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khalo Petrovskyy\Downloads\Lahr\PEIM3_Mykh\"/>
    </mc:Choice>
  </mc:AlternateContent>
  <xr:revisionPtr revIDLastSave="0" documentId="13_ncr:1_{BE941469-5C89-4893-B7C6-A287FF9B4B9C}" xr6:coauthVersionLast="47" xr6:coauthVersionMax="47" xr10:uidLastSave="{00000000-0000-0000-0000-000000000000}"/>
  <bookViews>
    <workbookView xWindow="-96" yWindow="-96" windowWidth="23232" windowHeight="12432" xr2:uid="{E351777B-737E-4117-AF80-957BD9DB1146}"/>
  </bookViews>
  <sheets>
    <sheet name="Direct Effects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J5" i="3"/>
  <c r="K5" i="3" s="1"/>
  <c r="H6" i="3"/>
  <c r="J6" i="3"/>
  <c r="L6" i="3" s="1"/>
  <c r="K6" i="3"/>
  <c r="M6" i="3"/>
  <c r="H7" i="3"/>
  <c r="J7" i="3"/>
  <c r="K7" i="3" s="1"/>
  <c r="H8" i="3"/>
  <c r="J8" i="3"/>
  <c r="L8" i="3" s="1"/>
  <c r="K8" i="3"/>
  <c r="M8" i="3"/>
  <c r="H9" i="3"/>
  <c r="J9" i="3"/>
  <c r="K9" i="3" s="1"/>
  <c r="H10" i="3"/>
  <c r="J10" i="3"/>
  <c r="L10" i="3" s="1"/>
  <c r="K10" i="3"/>
  <c r="M10" i="3"/>
  <c r="H11" i="3"/>
  <c r="J11" i="3"/>
  <c r="K11" i="3" s="1"/>
  <c r="H12" i="3"/>
  <c r="J12" i="3"/>
  <c r="L12" i="3" s="1"/>
  <c r="K12" i="3"/>
  <c r="M12" i="3"/>
  <c r="H13" i="3"/>
  <c r="J13" i="3"/>
  <c r="K13" i="3" s="1"/>
  <c r="H14" i="3"/>
  <c r="J14" i="3"/>
  <c r="L14" i="3" s="1"/>
  <c r="K14" i="3"/>
  <c r="M14" i="3"/>
  <c r="H15" i="3"/>
  <c r="J15" i="3"/>
  <c r="K15" i="3" s="1"/>
  <c r="H16" i="3"/>
  <c r="J16" i="3"/>
  <c r="L16" i="3" s="1"/>
  <c r="K16" i="3"/>
  <c r="M16" i="3"/>
  <c r="H17" i="3"/>
  <c r="J17" i="3"/>
  <c r="K17" i="3" s="1"/>
  <c r="H18" i="3"/>
  <c r="J18" i="3"/>
  <c r="L18" i="3" s="1"/>
  <c r="K18" i="3"/>
  <c r="M18" i="3"/>
  <c r="H19" i="3"/>
  <c r="J19" i="3"/>
  <c r="K19" i="3" s="1"/>
  <c r="H20" i="3"/>
  <c r="J20" i="3"/>
  <c r="K20" i="3" s="1"/>
  <c r="H21" i="3"/>
  <c r="J21" i="3"/>
  <c r="K21" i="3" s="1"/>
  <c r="H22" i="3"/>
  <c r="J22" i="3"/>
  <c r="K22" i="3" s="1"/>
  <c r="M22" i="3"/>
  <c r="H23" i="3"/>
  <c r="J23" i="3"/>
  <c r="K23" i="3" s="1"/>
  <c r="H24" i="3"/>
  <c r="J24" i="3"/>
  <c r="K24" i="3" s="1"/>
  <c r="H25" i="3"/>
  <c r="J25" i="3"/>
  <c r="K25" i="3" s="1"/>
  <c r="H26" i="3"/>
  <c r="J26" i="3"/>
  <c r="K26" i="3" s="1"/>
  <c r="M26" i="3"/>
  <c r="H27" i="3"/>
  <c r="J27" i="3" s="1"/>
  <c r="H28" i="3"/>
  <c r="J28" i="3"/>
  <c r="M28" i="3" s="1"/>
  <c r="K28" i="3"/>
  <c r="H29" i="3"/>
  <c r="J29" i="3"/>
  <c r="K29" i="3" s="1"/>
  <c r="H30" i="3"/>
  <c r="J30" i="3"/>
  <c r="K30" i="3" s="1"/>
  <c r="H31" i="3"/>
  <c r="J31" i="3"/>
  <c r="K31" i="3" s="1"/>
  <c r="H32" i="3"/>
  <c r="J32" i="3"/>
  <c r="M32" i="3" s="1"/>
  <c r="K32" i="3"/>
  <c r="H33" i="3"/>
  <c r="J33" i="3"/>
  <c r="K33" i="3" s="1"/>
  <c r="H34" i="3"/>
  <c r="J34" i="3"/>
  <c r="K34" i="3" s="1"/>
  <c r="H35" i="3"/>
  <c r="J35" i="3" s="1"/>
  <c r="H36" i="3"/>
  <c r="J36" i="3"/>
  <c r="K36" i="3" s="1"/>
  <c r="M36" i="3"/>
  <c r="H37" i="3"/>
  <c r="J37" i="3" s="1"/>
  <c r="H38" i="3"/>
  <c r="J38" i="3"/>
  <c r="P38" i="3" s="1"/>
  <c r="L38" i="3"/>
  <c r="H39" i="3"/>
  <c r="J39" i="3" s="1"/>
  <c r="H40" i="3"/>
  <c r="J40" i="3"/>
  <c r="P40" i="3" s="1"/>
  <c r="K40" i="3"/>
  <c r="L40" i="3"/>
  <c r="M40" i="3"/>
  <c r="H41" i="3"/>
  <c r="J41" i="3" s="1"/>
  <c r="H42" i="3"/>
  <c r="J42" i="3"/>
  <c r="P42" i="3" s="1"/>
  <c r="L42" i="3"/>
  <c r="H43" i="3"/>
  <c r="J43" i="3" s="1"/>
  <c r="H44" i="3"/>
  <c r="J44" i="3"/>
  <c r="P44" i="3" s="1"/>
  <c r="K44" i="3"/>
  <c r="L44" i="3"/>
  <c r="M44" i="3"/>
  <c r="H45" i="3"/>
  <c r="J45" i="3" s="1"/>
  <c r="H46" i="3"/>
  <c r="J46" i="3"/>
  <c r="P46" i="3" s="1"/>
  <c r="L46" i="3"/>
  <c r="H47" i="3"/>
  <c r="J47" i="3" s="1"/>
  <c r="H48" i="3"/>
  <c r="J48" i="3"/>
  <c r="P48" i="3" s="1"/>
  <c r="K48" i="3"/>
  <c r="L48" i="3"/>
  <c r="M48" i="3"/>
  <c r="H49" i="3"/>
  <c r="J49" i="3" s="1"/>
  <c r="H50" i="3"/>
  <c r="J50" i="3"/>
  <c r="P50" i="3" s="1"/>
  <c r="L50" i="3"/>
  <c r="H51" i="3"/>
  <c r="J51" i="3" s="1"/>
  <c r="H52" i="3"/>
  <c r="J52" i="3"/>
  <c r="P52" i="3" s="1"/>
  <c r="K52" i="3"/>
  <c r="L52" i="3"/>
  <c r="M52" i="3"/>
  <c r="H53" i="3"/>
  <c r="J53" i="3" s="1"/>
  <c r="H54" i="3"/>
  <c r="J54" i="3"/>
  <c r="P54" i="3" s="1"/>
  <c r="L54" i="3"/>
  <c r="H55" i="3"/>
  <c r="J55" i="3" s="1"/>
  <c r="H56" i="3"/>
  <c r="J56" i="3"/>
  <c r="P56" i="3" s="1"/>
  <c r="K56" i="3"/>
  <c r="M56" i="3"/>
  <c r="H57" i="3"/>
  <c r="J57" i="3" s="1"/>
  <c r="H58" i="3"/>
  <c r="J58" i="3"/>
  <c r="P58" i="3" s="1"/>
  <c r="L58" i="3"/>
  <c r="H59" i="3"/>
  <c r="J59" i="3" s="1"/>
  <c r="H60" i="3"/>
  <c r="J60" i="3"/>
  <c r="P60" i="3" s="1"/>
  <c r="K60" i="3"/>
  <c r="M60" i="3"/>
  <c r="H61" i="3"/>
  <c r="J61" i="3" s="1"/>
  <c r="H62" i="3"/>
  <c r="J62" i="3"/>
  <c r="P62" i="3" s="1"/>
  <c r="L62" i="3"/>
  <c r="H63" i="3"/>
  <c r="J63" i="3" s="1"/>
  <c r="H64" i="3"/>
  <c r="J64" i="3" s="1"/>
  <c r="H65" i="3"/>
  <c r="J65" i="3" s="1"/>
  <c r="H66" i="3"/>
  <c r="J66" i="3"/>
  <c r="P66" i="3" s="1"/>
  <c r="L66" i="3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/>
  <c r="P76" i="3" s="1"/>
  <c r="L76" i="3"/>
  <c r="H77" i="3"/>
  <c r="J77" i="3" s="1"/>
  <c r="H78" i="3"/>
  <c r="J78" i="3"/>
  <c r="P78" i="3" s="1"/>
  <c r="H79" i="3"/>
  <c r="J79" i="3"/>
  <c r="H80" i="3"/>
  <c r="J80" i="3"/>
  <c r="P80" i="3" s="1"/>
  <c r="L80" i="3"/>
  <c r="H81" i="3"/>
  <c r="J81" i="3"/>
  <c r="H82" i="3"/>
  <c r="J82" i="3"/>
  <c r="P82" i="3" s="1"/>
  <c r="H83" i="3"/>
  <c r="J83" i="3"/>
  <c r="H84" i="3"/>
  <c r="J84" i="3"/>
  <c r="P84" i="3" s="1"/>
  <c r="H85" i="3"/>
  <c r="J85" i="3"/>
  <c r="H86" i="3"/>
  <c r="J86" i="3"/>
  <c r="P86" i="3" s="1"/>
  <c r="K86" i="3"/>
  <c r="M86" i="3"/>
  <c r="H87" i="3"/>
  <c r="J87" i="3"/>
  <c r="H88" i="3"/>
  <c r="J88" i="3" s="1"/>
  <c r="H89" i="3"/>
  <c r="J89" i="3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H100" i="3"/>
  <c r="J100" i="3"/>
  <c r="P100" i="3" s="1"/>
  <c r="L100" i="3"/>
  <c r="H101" i="3"/>
  <c r="J101" i="3" s="1"/>
  <c r="H102" i="3"/>
  <c r="J102" i="3"/>
  <c r="P102" i="3" s="1"/>
  <c r="H103" i="3"/>
  <c r="J103" i="3"/>
  <c r="H104" i="3"/>
  <c r="J104" i="3"/>
  <c r="P104" i="3" s="1"/>
  <c r="L104" i="3"/>
  <c r="H105" i="3"/>
  <c r="J105" i="3"/>
  <c r="H106" i="3"/>
  <c r="J106" i="3"/>
  <c r="P106" i="3" s="1"/>
  <c r="H107" i="3"/>
  <c r="J107" i="3"/>
  <c r="H108" i="3"/>
  <c r="J108" i="3"/>
  <c r="P108" i="3" s="1"/>
  <c r="H109" i="3"/>
  <c r="J109" i="3"/>
  <c r="H110" i="3"/>
  <c r="J110" i="3"/>
  <c r="P110" i="3" s="1"/>
  <c r="K110" i="3"/>
  <c r="M110" i="3"/>
  <c r="H111" i="3"/>
  <c r="J111" i="3"/>
  <c r="H112" i="3"/>
  <c r="J112" i="3" s="1"/>
  <c r="H113" i="3"/>
  <c r="J113" i="3"/>
  <c r="H114" i="3"/>
  <c r="J114" i="3" s="1"/>
  <c r="H115" i="3"/>
  <c r="J115" i="3" s="1"/>
  <c r="H116" i="3"/>
  <c r="J116" i="3" s="1"/>
  <c r="H117" i="3"/>
  <c r="J117" i="3" s="1"/>
  <c r="H118" i="3"/>
  <c r="J118" i="3" s="1"/>
  <c r="H119" i="3"/>
  <c r="J119" i="3" s="1"/>
  <c r="H120" i="3"/>
  <c r="J120" i="3" s="1"/>
  <c r="H121" i="3"/>
  <c r="J121" i="3" s="1"/>
  <c r="H122" i="3"/>
  <c r="J122" i="3" s="1"/>
  <c r="H123" i="3"/>
  <c r="J123" i="3" s="1"/>
  <c r="H124" i="3"/>
  <c r="J124" i="3"/>
  <c r="P124" i="3" s="1"/>
  <c r="L124" i="3"/>
  <c r="H125" i="3"/>
  <c r="J125" i="3" s="1"/>
  <c r="H126" i="3"/>
  <c r="J126" i="3"/>
  <c r="P126" i="3" s="1"/>
  <c r="H127" i="3"/>
  <c r="J127" i="3"/>
  <c r="H128" i="3"/>
  <c r="J128" i="3"/>
  <c r="K128" i="3" s="1"/>
  <c r="L128" i="3"/>
  <c r="H129" i="3"/>
  <c r="J129" i="3" s="1"/>
  <c r="H130" i="3"/>
  <c r="J130" i="3"/>
  <c r="P130" i="3" s="1"/>
  <c r="K130" i="3"/>
  <c r="M130" i="3"/>
  <c r="H131" i="3"/>
  <c r="J131" i="3" s="1"/>
  <c r="H132" i="3"/>
  <c r="J132" i="3" s="1"/>
  <c r="H133" i="3"/>
  <c r="J133" i="3"/>
  <c r="M133" i="3" s="1"/>
  <c r="H134" i="3"/>
  <c r="J134" i="3" s="1"/>
  <c r="L134" i="3"/>
  <c r="H135" i="3"/>
  <c r="J135" i="3"/>
  <c r="M135" i="3"/>
  <c r="H136" i="3"/>
  <c r="J136" i="3"/>
  <c r="K136" i="3" s="1"/>
  <c r="L136" i="3"/>
  <c r="H137" i="3"/>
  <c r="J137" i="3" s="1"/>
  <c r="H138" i="3"/>
  <c r="J138" i="3"/>
  <c r="P138" i="3" s="1"/>
  <c r="K138" i="3"/>
  <c r="M138" i="3"/>
  <c r="H139" i="3"/>
  <c r="J139" i="3" s="1"/>
  <c r="H140" i="3"/>
  <c r="J140" i="3" s="1"/>
  <c r="H141" i="3"/>
  <c r="J141" i="3"/>
  <c r="M141" i="3" s="1"/>
  <c r="H142" i="3"/>
  <c r="J142" i="3" s="1"/>
  <c r="L142" i="3"/>
  <c r="H143" i="3"/>
  <c r="J143" i="3"/>
  <c r="M143" i="3" s="1"/>
  <c r="H144" i="3"/>
  <c r="J144" i="3"/>
  <c r="K144" i="3" s="1"/>
  <c r="L144" i="3"/>
  <c r="H145" i="3"/>
  <c r="J145" i="3" s="1"/>
  <c r="H146" i="3"/>
  <c r="J146" i="3"/>
  <c r="P146" i="3" s="1"/>
  <c r="M146" i="3"/>
  <c r="H147" i="3"/>
  <c r="J147" i="3" s="1"/>
  <c r="H148" i="3"/>
  <c r="J148" i="3" s="1"/>
  <c r="H149" i="3"/>
  <c r="J149" i="3"/>
  <c r="H150" i="3"/>
  <c r="J150" i="3" s="1"/>
  <c r="L150" i="3" s="1"/>
  <c r="H151" i="3"/>
  <c r="J151" i="3"/>
  <c r="M151" i="3" s="1"/>
  <c r="H152" i="3"/>
  <c r="J152" i="3"/>
  <c r="L152" i="3"/>
  <c r="H153" i="3"/>
  <c r="J153" i="3" s="1"/>
  <c r="H154" i="3"/>
  <c r="J154" i="3"/>
  <c r="P154" i="3" s="1"/>
  <c r="M154" i="3"/>
  <c r="H155" i="3"/>
  <c r="J155" i="3" s="1"/>
  <c r="H156" i="3"/>
  <c r="J156" i="3" s="1"/>
  <c r="H157" i="3"/>
  <c r="J157" i="3"/>
  <c r="H158" i="3"/>
  <c r="J158" i="3" s="1"/>
  <c r="L158" i="3" s="1"/>
  <c r="H159" i="3"/>
  <c r="J159" i="3"/>
  <c r="M159" i="3" s="1"/>
  <c r="H160" i="3"/>
  <c r="J160" i="3"/>
  <c r="L160" i="3"/>
  <c r="H161" i="3"/>
  <c r="J161" i="3" s="1"/>
  <c r="H162" i="3"/>
  <c r="J162" i="3"/>
  <c r="P162" i="3" s="1"/>
  <c r="M162" i="3"/>
  <c r="H163" i="3"/>
  <c r="J163" i="3" s="1"/>
  <c r="H164" i="3"/>
  <c r="J164" i="3" s="1"/>
  <c r="H165" i="3"/>
  <c r="J165" i="3"/>
  <c r="H166" i="3"/>
  <c r="J166" i="3" s="1"/>
  <c r="L166" i="3" s="1"/>
  <c r="H167" i="3"/>
  <c r="J167" i="3"/>
  <c r="M167" i="3" s="1"/>
  <c r="H168" i="3"/>
  <c r="J168" i="3"/>
  <c r="L168" i="3"/>
  <c r="H169" i="3"/>
  <c r="J169" i="3" s="1"/>
  <c r="H170" i="3"/>
  <c r="J170" i="3" s="1"/>
  <c r="M170" i="3"/>
  <c r="H171" i="3"/>
  <c r="J171" i="3" s="1"/>
  <c r="H172" i="3"/>
  <c r="J172" i="3" s="1"/>
  <c r="H173" i="3"/>
  <c r="J173" i="3"/>
  <c r="H174" i="3"/>
  <c r="J174" i="3" s="1"/>
  <c r="L174" i="3"/>
  <c r="H175" i="3"/>
  <c r="J175" i="3" s="1"/>
  <c r="M175" i="3"/>
  <c r="H176" i="3"/>
  <c r="J176" i="3" s="1"/>
  <c r="H177" i="3"/>
  <c r="J177" i="3"/>
  <c r="H178" i="3"/>
  <c r="J178" i="3" s="1"/>
  <c r="L178" i="3"/>
  <c r="H179" i="3"/>
  <c r="J179" i="3"/>
  <c r="M179" i="3"/>
  <c r="H180" i="3"/>
  <c r="J180" i="3" s="1"/>
  <c r="L180" i="3"/>
  <c r="H181" i="3"/>
  <c r="J181" i="3" s="1"/>
  <c r="H182" i="3"/>
  <c r="J182" i="3" s="1"/>
  <c r="H183" i="3"/>
  <c r="J183" i="3"/>
  <c r="M183" i="3" s="1"/>
  <c r="H184" i="3"/>
  <c r="J184" i="3" s="1"/>
  <c r="L184" i="3" s="1"/>
  <c r="H185" i="3"/>
  <c r="J185" i="3"/>
  <c r="M185" i="3" s="1"/>
  <c r="L185" i="3"/>
  <c r="H186" i="3"/>
  <c r="J186" i="3" s="1"/>
  <c r="L186" i="3"/>
  <c r="H187" i="3"/>
  <c r="J187" i="3"/>
  <c r="L187" i="3"/>
  <c r="M187" i="3"/>
  <c r="H188" i="3"/>
  <c r="J188" i="3" s="1"/>
  <c r="L188" i="3" s="1"/>
  <c r="H189" i="3"/>
  <c r="J189" i="3"/>
  <c r="L189" i="3" s="1"/>
  <c r="H190" i="3"/>
  <c r="J190" i="3" s="1"/>
  <c r="P190" i="3" s="1"/>
  <c r="L190" i="3"/>
  <c r="H191" i="3"/>
  <c r="J191" i="3"/>
  <c r="L191" i="3" s="1"/>
  <c r="H192" i="3"/>
  <c r="J192" i="3" s="1"/>
  <c r="L192" i="3"/>
  <c r="P192" i="3"/>
  <c r="H193" i="3"/>
  <c r="J193" i="3"/>
  <c r="M193" i="3" s="1"/>
  <c r="H194" i="3"/>
  <c r="J194" i="3" s="1"/>
  <c r="L194" i="3"/>
  <c r="P194" i="3"/>
  <c r="H195" i="3"/>
  <c r="J195" i="3"/>
  <c r="L195" i="3" s="1"/>
  <c r="M195" i="3"/>
  <c r="H196" i="3"/>
  <c r="J196" i="3" s="1"/>
  <c r="L196" i="3" s="1"/>
  <c r="P196" i="3"/>
  <c r="H197" i="3"/>
  <c r="J197" i="3"/>
  <c r="H198" i="3"/>
  <c r="J198" i="3" s="1"/>
  <c r="K198" i="3" s="1"/>
  <c r="L198" i="3"/>
  <c r="M198" i="3"/>
  <c r="P198" i="3"/>
  <c r="H199" i="3"/>
  <c r="J199" i="3"/>
  <c r="K199" i="3"/>
  <c r="M199" i="3"/>
  <c r="H200" i="3"/>
  <c r="J200" i="3" s="1"/>
  <c r="K200" i="3" s="1"/>
  <c r="L200" i="3"/>
  <c r="M200" i="3"/>
  <c r="P200" i="3"/>
  <c r="H201" i="3"/>
  <c r="J201" i="3" s="1"/>
  <c r="L201" i="3" s="1"/>
  <c r="H202" i="3"/>
  <c r="J202" i="3" s="1"/>
  <c r="M202" i="3" s="1"/>
  <c r="H203" i="3"/>
  <c r="J203" i="3"/>
  <c r="P203" i="3" s="1"/>
  <c r="H204" i="3"/>
  <c r="J204" i="3" s="1"/>
  <c r="K204" i="3" s="1"/>
  <c r="L204" i="3"/>
  <c r="M204" i="3"/>
  <c r="P204" i="3"/>
  <c r="H205" i="3"/>
  <c r="J205" i="3"/>
  <c r="H206" i="3"/>
  <c r="J206" i="3" s="1"/>
  <c r="K206" i="3" s="1"/>
  <c r="P206" i="3"/>
  <c r="H207" i="3"/>
  <c r="J207" i="3" s="1"/>
  <c r="H208" i="3"/>
  <c r="J208" i="3"/>
  <c r="K208" i="3" s="1"/>
  <c r="L208" i="3"/>
  <c r="M208" i="3"/>
  <c r="P208" i="3"/>
  <c r="H209" i="3"/>
  <c r="J209" i="3"/>
  <c r="P209" i="3" s="1"/>
  <c r="K209" i="3"/>
  <c r="L209" i="3"/>
  <c r="M209" i="3"/>
  <c r="H210" i="3"/>
  <c r="J210" i="3"/>
  <c r="H211" i="3"/>
  <c r="J211" i="3" s="1"/>
  <c r="M211" i="3" s="1"/>
  <c r="H212" i="3"/>
  <c r="J212" i="3" s="1"/>
  <c r="H213" i="3"/>
  <c r="J213" i="3"/>
  <c r="P213" i="3" s="1"/>
  <c r="H214" i="3"/>
  <c r="J214" i="3"/>
  <c r="L214" i="3" s="1"/>
  <c r="M214" i="3"/>
  <c r="H215" i="3"/>
  <c r="J215" i="3" s="1"/>
  <c r="H216" i="3"/>
  <c r="J216" i="3" s="1"/>
  <c r="M216" i="3" s="1"/>
  <c r="P216" i="3"/>
  <c r="H217" i="3"/>
  <c r="J217" i="3" s="1"/>
  <c r="K217" i="3"/>
  <c r="H218" i="3"/>
  <c r="J218" i="3" s="1"/>
  <c r="H219" i="3"/>
  <c r="J219" i="3"/>
  <c r="K219" i="3" s="1"/>
  <c r="H220" i="3"/>
  <c r="J220" i="3"/>
  <c r="K220" i="3" s="1"/>
  <c r="L220" i="3"/>
  <c r="M220" i="3"/>
  <c r="P220" i="3"/>
  <c r="H221" i="3"/>
  <c r="J221" i="3"/>
  <c r="P221" i="3" s="1"/>
  <c r="K221" i="3"/>
  <c r="L221" i="3"/>
  <c r="M221" i="3"/>
  <c r="H222" i="3"/>
  <c r="J222" i="3"/>
  <c r="H223" i="3"/>
  <c r="J223" i="3" s="1"/>
  <c r="M223" i="3"/>
  <c r="H224" i="3"/>
  <c r="J224" i="3" s="1"/>
  <c r="H225" i="3"/>
  <c r="J225" i="3"/>
  <c r="P225" i="3" s="1"/>
  <c r="H226" i="3"/>
  <c r="J226" i="3"/>
  <c r="L226" i="3"/>
  <c r="M226" i="3"/>
  <c r="H227" i="3"/>
  <c r="J227" i="3" s="1"/>
  <c r="H228" i="3"/>
  <c r="J228" i="3" s="1"/>
  <c r="M228" i="3"/>
  <c r="P228" i="3"/>
  <c r="H229" i="3"/>
  <c r="J229" i="3" s="1"/>
  <c r="K229" i="3"/>
  <c r="H230" i="3"/>
  <c r="J230" i="3" s="1"/>
  <c r="P230" i="3"/>
  <c r="H231" i="3"/>
  <c r="J231" i="3" s="1"/>
  <c r="H232" i="3"/>
  <c r="J232" i="3"/>
  <c r="K232" i="3" s="1"/>
  <c r="L232" i="3"/>
  <c r="M232" i="3"/>
  <c r="P232" i="3"/>
  <c r="H233" i="3"/>
  <c r="J233" i="3"/>
  <c r="P233" i="3" s="1"/>
  <c r="K233" i="3"/>
  <c r="L233" i="3"/>
  <c r="M233" i="3"/>
  <c r="H234" i="3"/>
  <c r="J234" i="3"/>
  <c r="P234" i="3" s="1"/>
  <c r="H235" i="3"/>
  <c r="J235" i="3" s="1"/>
  <c r="L235" i="3"/>
  <c r="M235" i="3"/>
  <c r="H236" i="3"/>
  <c r="J236" i="3"/>
  <c r="H237" i="3"/>
  <c r="J237" i="3"/>
  <c r="H238" i="3"/>
  <c r="J238" i="3"/>
  <c r="L238" i="3" s="1"/>
  <c r="H239" i="3"/>
  <c r="J239" i="3" s="1"/>
  <c r="L239" i="3"/>
  <c r="H240" i="3"/>
  <c r="J240" i="3" s="1"/>
  <c r="K240" i="3" s="1"/>
  <c r="M240" i="3"/>
  <c r="H241" i="3"/>
  <c r="J241" i="3" s="1"/>
  <c r="K241" i="3" s="1"/>
  <c r="H242" i="3"/>
  <c r="J242" i="3" s="1"/>
  <c r="P242" i="3"/>
  <c r="H243" i="3"/>
  <c r="J243" i="3" s="1"/>
  <c r="H244" i="3"/>
  <c r="J244" i="3"/>
  <c r="K244" i="3" s="1"/>
  <c r="L244" i="3"/>
  <c r="M244" i="3"/>
  <c r="P244" i="3"/>
  <c r="H245" i="3"/>
  <c r="J245" i="3"/>
  <c r="P245" i="3" s="1"/>
  <c r="K245" i="3"/>
  <c r="H246" i="3"/>
  <c r="J246" i="3"/>
  <c r="P246" i="3"/>
  <c r="H247" i="3"/>
  <c r="J247" i="3" s="1"/>
  <c r="L247" i="3"/>
  <c r="H248" i="3"/>
  <c r="J248" i="3" s="1"/>
  <c r="H249" i="3"/>
  <c r="J249" i="3"/>
  <c r="H250" i="3"/>
  <c r="J250" i="3"/>
  <c r="M250" i="3" s="1"/>
  <c r="K250" i="3"/>
  <c r="L250" i="3"/>
  <c r="P250" i="3"/>
  <c r="H251" i="3"/>
  <c r="J251" i="3"/>
  <c r="P251" i="3" s="1"/>
  <c r="K251" i="3"/>
  <c r="L251" i="3"/>
  <c r="M251" i="3"/>
  <c r="H252" i="3"/>
  <c r="J252" i="3"/>
  <c r="P252" i="3" s="1"/>
  <c r="L252" i="3"/>
  <c r="M252" i="3"/>
  <c r="H253" i="3"/>
  <c r="J253" i="3" s="1"/>
  <c r="L253" i="3" s="1"/>
  <c r="H254" i="3"/>
  <c r="J254" i="3" s="1"/>
  <c r="K254" i="3" s="1"/>
  <c r="H255" i="3"/>
  <c r="J255" i="3"/>
  <c r="M255" i="3" s="1"/>
  <c r="H256" i="3"/>
  <c r="J256" i="3" s="1"/>
  <c r="K256" i="3" s="1"/>
  <c r="L256" i="3"/>
  <c r="M256" i="3"/>
  <c r="P256" i="3"/>
  <c r="H257" i="3"/>
  <c r="J257" i="3" s="1"/>
  <c r="H258" i="3"/>
  <c r="J258" i="3" s="1"/>
  <c r="M258" i="3" s="1"/>
  <c r="H259" i="3"/>
  <c r="J259" i="3" s="1"/>
  <c r="H260" i="3"/>
  <c r="J260" i="3"/>
  <c r="P260" i="3"/>
  <c r="H261" i="3"/>
  <c r="J261" i="3"/>
  <c r="H262" i="3"/>
  <c r="J262" i="3"/>
  <c r="P262" i="3" s="1"/>
  <c r="K262" i="3"/>
  <c r="L262" i="3"/>
  <c r="M262" i="3"/>
  <c r="H263" i="3"/>
  <c r="J263" i="3"/>
  <c r="K263" i="3"/>
  <c r="L263" i="3"/>
  <c r="H264" i="3"/>
  <c r="J264" i="3" s="1"/>
  <c r="H265" i="3"/>
  <c r="J265" i="3"/>
  <c r="P265" i="3" s="1"/>
  <c r="H266" i="3"/>
  <c r="J266" i="3"/>
  <c r="M266" i="3"/>
  <c r="H267" i="3"/>
  <c r="J267" i="3" s="1"/>
  <c r="M267" i="3" s="1"/>
  <c r="L267" i="3"/>
  <c r="H268" i="3"/>
  <c r="J268" i="3"/>
  <c r="M268" i="3"/>
  <c r="H269" i="3"/>
  <c r="J269" i="3" s="1"/>
  <c r="K269" i="3" s="1"/>
  <c r="L269" i="3"/>
  <c r="M269" i="3"/>
  <c r="P269" i="3"/>
  <c r="H270" i="3"/>
  <c r="J270" i="3"/>
  <c r="H271" i="3"/>
  <c r="J271" i="3" s="1"/>
  <c r="K271" i="3" s="1"/>
  <c r="H272" i="3"/>
  <c r="J272" i="3"/>
  <c r="M272" i="3"/>
  <c r="H273" i="3"/>
  <c r="J273" i="3" s="1"/>
  <c r="M273" i="3" s="1"/>
  <c r="L273" i="3"/>
  <c r="H274" i="3"/>
  <c r="J274" i="3"/>
  <c r="M274" i="3"/>
  <c r="H275" i="3"/>
  <c r="J275" i="3" s="1"/>
  <c r="K275" i="3" s="1"/>
  <c r="L275" i="3"/>
  <c r="M275" i="3"/>
  <c r="P275" i="3"/>
  <c r="H276" i="3"/>
  <c r="J276" i="3"/>
  <c r="H277" i="3"/>
  <c r="J277" i="3" s="1"/>
  <c r="K277" i="3" s="1"/>
  <c r="H278" i="3"/>
  <c r="J278" i="3"/>
  <c r="M278" i="3" s="1"/>
  <c r="H279" i="3"/>
  <c r="J279" i="3" s="1"/>
  <c r="M279" i="3" s="1"/>
  <c r="L279" i="3"/>
  <c r="H280" i="3"/>
  <c r="J280" i="3"/>
  <c r="M280" i="3"/>
  <c r="H281" i="3"/>
  <c r="J281" i="3" s="1"/>
  <c r="K281" i="3" s="1"/>
  <c r="L281" i="3"/>
  <c r="M281" i="3"/>
  <c r="P281" i="3"/>
  <c r="H282" i="3"/>
  <c r="J282" i="3"/>
  <c r="H283" i="3"/>
  <c r="J283" i="3" s="1"/>
  <c r="K283" i="3" s="1"/>
  <c r="H284" i="3"/>
  <c r="J284" i="3"/>
  <c r="M284" i="3" s="1"/>
  <c r="H285" i="3"/>
  <c r="J285" i="3" s="1"/>
  <c r="M285" i="3" s="1"/>
  <c r="L285" i="3"/>
  <c r="H286" i="3"/>
  <c r="J286" i="3"/>
  <c r="M286" i="3"/>
  <c r="H287" i="3"/>
  <c r="J287" i="3" s="1"/>
  <c r="K287" i="3" s="1"/>
  <c r="L287" i="3"/>
  <c r="M287" i="3"/>
  <c r="P287" i="3"/>
  <c r="H288" i="3"/>
  <c r="J288" i="3"/>
  <c r="H289" i="3"/>
  <c r="J289" i="3" s="1"/>
  <c r="K289" i="3" s="1"/>
  <c r="H290" i="3"/>
  <c r="J290" i="3"/>
  <c r="M290" i="3" s="1"/>
  <c r="H291" i="3"/>
  <c r="J291" i="3" s="1"/>
  <c r="M291" i="3" s="1"/>
  <c r="L291" i="3"/>
  <c r="H292" i="3"/>
  <c r="J292" i="3" s="1"/>
  <c r="H293" i="3"/>
  <c r="J293" i="3" s="1"/>
  <c r="K293" i="3" s="1"/>
  <c r="L293" i="3"/>
  <c r="M293" i="3"/>
  <c r="P293" i="3"/>
  <c r="H294" i="3"/>
  <c r="J294" i="3"/>
  <c r="H295" i="3"/>
  <c r="J295" i="3" s="1"/>
  <c r="K295" i="3" s="1"/>
  <c r="H296" i="3"/>
  <c r="J296" i="3"/>
  <c r="M296" i="3" s="1"/>
  <c r="H297" i="3"/>
  <c r="J297" i="3" s="1"/>
  <c r="M297" i="3" s="1"/>
  <c r="L297" i="3"/>
  <c r="H298" i="3"/>
  <c r="J298" i="3" s="1"/>
  <c r="H299" i="3"/>
  <c r="J299" i="3" s="1"/>
  <c r="K299" i="3" s="1"/>
  <c r="L299" i="3"/>
  <c r="M299" i="3"/>
  <c r="P299" i="3"/>
  <c r="H300" i="3"/>
  <c r="J300" i="3"/>
  <c r="H301" i="3"/>
  <c r="J301" i="3" s="1"/>
  <c r="K301" i="3" s="1"/>
  <c r="H302" i="3"/>
  <c r="J302" i="3"/>
  <c r="M302" i="3" s="1"/>
  <c r="H303" i="3"/>
  <c r="J303" i="3" s="1"/>
  <c r="M303" i="3" s="1"/>
  <c r="L303" i="3"/>
  <c r="H304" i="3"/>
  <c r="J304" i="3" s="1"/>
  <c r="H305" i="3"/>
  <c r="J305" i="3" s="1"/>
  <c r="K305" i="3" s="1"/>
  <c r="L305" i="3"/>
  <c r="M305" i="3"/>
  <c r="P305" i="3"/>
  <c r="H306" i="3"/>
  <c r="J306" i="3"/>
  <c r="H307" i="3"/>
  <c r="J307" i="3" s="1"/>
  <c r="K307" i="3" s="1"/>
  <c r="H308" i="3"/>
  <c r="J308" i="3"/>
  <c r="M308" i="3" s="1"/>
  <c r="H309" i="3"/>
  <c r="J309" i="3" s="1"/>
  <c r="M309" i="3" s="1"/>
  <c r="L309" i="3"/>
  <c r="H310" i="3"/>
  <c r="J310" i="3" s="1"/>
  <c r="H311" i="3"/>
  <c r="J311" i="3" s="1"/>
  <c r="K311" i="3" s="1"/>
  <c r="L311" i="3"/>
  <c r="M311" i="3"/>
  <c r="P311" i="3"/>
  <c r="H312" i="3"/>
  <c r="J312" i="3"/>
  <c r="H313" i="3"/>
  <c r="J313" i="3" s="1"/>
  <c r="K313" i="3" s="1"/>
  <c r="H314" i="3"/>
  <c r="J314" i="3"/>
  <c r="M314" i="3" s="1"/>
  <c r="H315" i="3"/>
  <c r="J315" i="3" s="1"/>
  <c r="M315" i="3" s="1"/>
  <c r="L315" i="3"/>
  <c r="H316" i="3"/>
  <c r="J316" i="3" s="1"/>
  <c r="H317" i="3"/>
  <c r="J317" i="3" s="1"/>
  <c r="H318" i="3"/>
  <c r="J318" i="3" s="1"/>
  <c r="H319" i="3"/>
  <c r="J319" i="3" s="1"/>
  <c r="H320" i="3"/>
  <c r="J320" i="3"/>
  <c r="M320" i="3" s="1"/>
  <c r="H321" i="3"/>
  <c r="J321" i="3" s="1"/>
  <c r="H322" i="3"/>
  <c r="J322" i="3" s="1"/>
  <c r="H323" i="3"/>
  <c r="J323" i="3"/>
  <c r="M323" i="3" s="1"/>
  <c r="L323" i="3"/>
  <c r="H324" i="3"/>
  <c r="J324" i="3" s="1"/>
  <c r="H325" i="3"/>
  <c r="J325" i="3" s="1"/>
  <c r="H326" i="3"/>
  <c r="J326" i="3" s="1"/>
  <c r="H327" i="3"/>
  <c r="J327" i="3" s="1"/>
  <c r="H328" i="3"/>
  <c r="J328" i="3"/>
  <c r="M328" i="3" s="1"/>
  <c r="P328" i="3"/>
  <c r="H329" i="3"/>
  <c r="J329" i="3"/>
  <c r="K329" i="3" s="1"/>
  <c r="H330" i="3"/>
  <c r="J330" i="3"/>
  <c r="M330" i="3" s="1"/>
  <c r="P330" i="3"/>
  <c r="H331" i="3"/>
  <c r="J331" i="3"/>
  <c r="K331" i="3" s="1"/>
  <c r="H332" i="3"/>
  <c r="J332" i="3" s="1"/>
  <c r="H333" i="3"/>
  <c r="J333" i="3"/>
  <c r="M333" i="3" s="1"/>
  <c r="L333" i="3"/>
  <c r="H334" i="3"/>
  <c r="J334" i="3" s="1"/>
  <c r="H335" i="3"/>
  <c r="J335" i="3"/>
  <c r="K335" i="3" s="1"/>
  <c r="L335" i="3"/>
  <c r="P335" i="3"/>
  <c r="H336" i="3"/>
  <c r="J336" i="3"/>
  <c r="M336" i="3" s="1"/>
  <c r="H337" i="3"/>
  <c r="J337" i="3" s="1"/>
  <c r="H338" i="3"/>
  <c r="J338" i="3"/>
  <c r="H339" i="3"/>
  <c r="J339" i="3" s="1"/>
  <c r="H340" i="3"/>
  <c r="J340" i="3"/>
  <c r="M340" i="3" s="1"/>
  <c r="P340" i="3"/>
  <c r="H341" i="3"/>
  <c r="J341" i="3"/>
  <c r="K341" i="3" s="1"/>
  <c r="H342" i="3"/>
  <c r="J342" i="3"/>
  <c r="M342" i="3" s="1"/>
  <c r="P342" i="3"/>
  <c r="H343" i="3"/>
  <c r="J343" i="3"/>
  <c r="K343" i="3" s="1"/>
  <c r="H344" i="3"/>
  <c r="J344" i="3" s="1"/>
  <c r="H345" i="3"/>
  <c r="J345" i="3"/>
  <c r="M345" i="3" s="1"/>
  <c r="L345" i="3"/>
  <c r="H346" i="3"/>
  <c r="J346" i="3" s="1"/>
  <c r="H347" i="3"/>
  <c r="J347" i="3"/>
  <c r="K347" i="3" s="1"/>
  <c r="L347" i="3"/>
  <c r="P347" i="3"/>
  <c r="H348" i="3"/>
  <c r="J348" i="3"/>
  <c r="M348" i="3" s="1"/>
  <c r="H349" i="3"/>
  <c r="J349" i="3" s="1"/>
  <c r="H350" i="3"/>
  <c r="J350" i="3"/>
  <c r="H351" i="3"/>
  <c r="J351" i="3" s="1"/>
  <c r="H352" i="3"/>
  <c r="J352" i="3"/>
  <c r="M352" i="3" s="1"/>
  <c r="P352" i="3"/>
  <c r="H353" i="3"/>
  <c r="J353" i="3"/>
  <c r="K353" i="3" s="1"/>
  <c r="H354" i="3"/>
  <c r="J354" i="3"/>
  <c r="M354" i="3" s="1"/>
  <c r="P354" i="3"/>
  <c r="H355" i="3"/>
  <c r="J355" i="3"/>
  <c r="K355" i="3" s="1"/>
  <c r="H356" i="3"/>
  <c r="J356" i="3" s="1"/>
  <c r="H357" i="3"/>
  <c r="J357" i="3"/>
  <c r="M357" i="3" s="1"/>
  <c r="L357" i="3"/>
  <c r="H358" i="3"/>
  <c r="J358" i="3" s="1"/>
  <c r="H359" i="3"/>
  <c r="J359" i="3"/>
  <c r="K359" i="3" s="1"/>
  <c r="L359" i="3"/>
  <c r="P359" i="3"/>
  <c r="H360" i="3"/>
  <c r="J360" i="3"/>
  <c r="M360" i="3" s="1"/>
  <c r="H361" i="3"/>
  <c r="J361" i="3" s="1"/>
  <c r="H362" i="3"/>
  <c r="J362" i="3"/>
  <c r="H363" i="3"/>
  <c r="J363" i="3" s="1"/>
  <c r="H364" i="3"/>
  <c r="J364" i="3"/>
  <c r="M364" i="3" s="1"/>
  <c r="P364" i="3"/>
  <c r="H365" i="3"/>
  <c r="J365" i="3"/>
  <c r="K365" i="3" s="1"/>
  <c r="H366" i="3"/>
  <c r="J366" i="3"/>
  <c r="M366" i="3" s="1"/>
  <c r="P366" i="3"/>
  <c r="H367" i="3"/>
  <c r="J367" i="3"/>
  <c r="K367" i="3" s="1"/>
  <c r="H368" i="3"/>
  <c r="J368" i="3" s="1"/>
  <c r="H369" i="3"/>
  <c r="J369" i="3" s="1"/>
  <c r="H370" i="3"/>
  <c r="J370" i="3"/>
  <c r="K370" i="3" s="1"/>
  <c r="H371" i="3"/>
  <c r="J371" i="3"/>
  <c r="M371" i="3" s="1"/>
  <c r="L371" i="3"/>
  <c r="H372" i="3"/>
  <c r="J372" i="3" s="1"/>
  <c r="H373" i="3"/>
  <c r="J373" i="3" s="1"/>
  <c r="H374" i="3"/>
  <c r="J374" i="3" s="1"/>
  <c r="H375" i="3"/>
  <c r="J375" i="3"/>
  <c r="K375" i="3" s="1"/>
  <c r="L375" i="3"/>
  <c r="P375" i="3"/>
  <c r="H376" i="3"/>
  <c r="J376" i="3"/>
  <c r="K376" i="3" s="1"/>
  <c r="H377" i="3"/>
  <c r="J377" i="3" s="1"/>
  <c r="H378" i="3"/>
  <c r="J378" i="3" s="1"/>
  <c r="H379" i="3"/>
  <c r="J379" i="3" s="1"/>
  <c r="H380" i="3"/>
  <c r="J380" i="3"/>
  <c r="K380" i="3" s="1"/>
  <c r="H381" i="3"/>
  <c r="J381" i="3" s="1"/>
  <c r="H382" i="3"/>
  <c r="J382" i="3"/>
  <c r="K382" i="3" s="1"/>
  <c r="H383" i="3"/>
  <c r="J383" i="3" s="1"/>
  <c r="H384" i="3"/>
  <c r="J384" i="3"/>
  <c r="K384" i="3" s="1"/>
  <c r="H385" i="3"/>
  <c r="J385" i="3" s="1"/>
  <c r="H386" i="3"/>
  <c r="J386" i="3"/>
  <c r="K386" i="3" s="1"/>
  <c r="H387" i="3"/>
  <c r="J387" i="3" s="1"/>
  <c r="H388" i="3"/>
  <c r="J388" i="3"/>
  <c r="K388" i="3" s="1"/>
  <c r="H389" i="3"/>
  <c r="J389" i="3" s="1"/>
  <c r="H390" i="3"/>
  <c r="J390" i="3"/>
  <c r="K390" i="3" s="1"/>
  <c r="H391" i="3"/>
  <c r="J391" i="3" s="1"/>
  <c r="H392" i="3"/>
  <c r="J392" i="3"/>
  <c r="K392" i="3" s="1"/>
  <c r="H393" i="3"/>
  <c r="J393" i="3" s="1"/>
  <c r="H394" i="3"/>
  <c r="J394" i="3"/>
  <c r="K394" i="3" s="1"/>
  <c r="H395" i="3"/>
  <c r="J395" i="3" s="1"/>
  <c r="H396" i="3"/>
  <c r="J396" i="3"/>
  <c r="K396" i="3" s="1"/>
  <c r="H397" i="3"/>
  <c r="J397" i="3" s="1"/>
  <c r="H398" i="3"/>
  <c r="J398" i="3"/>
  <c r="K398" i="3" s="1"/>
  <c r="H399" i="3"/>
  <c r="J399" i="3" s="1"/>
  <c r="H400" i="3"/>
  <c r="J400" i="3"/>
  <c r="K400" i="3" s="1"/>
  <c r="H401" i="3"/>
  <c r="J401" i="3" s="1"/>
  <c r="H402" i="3"/>
  <c r="J402" i="3"/>
  <c r="K402" i="3" s="1"/>
  <c r="H403" i="3"/>
  <c r="J403" i="3" s="1"/>
  <c r="H404" i="3"/>
  <c r="J404" i="3"/>
  <c r="K404" i="3" s="1"/>
  <c r="H405" i="3"/>
  <c r="J405" i="3" s="1"/>
  <c r="H406" i="3"/>
  <c r="J406" i="3"/>
  <c r="K406" i="3" s="1"/>
  <c r="H407" i="3"/>
  <c r="J407" i="3" s="1"/>
  <c r="H408" i="3"/>
  <c r="J408" i="3"/>
  <c r="K408" i="3" s="1"/>
  <c r="D410" i="3"/>
  <c r="K379" i="3" l="1"/>
  <c r="L379" i="3"/>
  <c r="M379" i="3"/>
  <c r="P379" i="3"/>
  <c r="K372" i="3"/>
  <c r="L372" i="3"/>
  <c r="M372" i="3"/>
  <c r="P372" i="3"/>
  <c r="K324" i="3"/>
  <c r="L324" i="3"/>
  <c r="P324" i="3"/>
  <c r="M324" i="3"/>
  <c r="P243" i="3"/>
  <c r="L243" i="3"/>
  <c r="K243" i="3"/>
  <c r="M243" i="3"/>
  <c r="K212" i="3"/>
  <c r="L212" i="3"/>
  <c r="P212" i="3"/>
  <c r="M212" i="3"/>
  <c r="K378" i="3"/>
  <c r="L378" i="3"/>
  <c r="M378" i="3"/>
  <c r="P378" i="3"/>
  <c r="P207" i="3"/>
  <c r="L207" i="3"/>
  <c r="K207" i="3"/>
  <c r="M207" i="3"/>
  <c r="K387" i="3"/>
  <c r="L387" i="3"/>
  <c r="M387" i="3"/>
  <c r="P387" i="3"/>
  <c r="K377" i="3"/>
  <c r="L377" i="3"/>
  <c r="M377" i="3"/>
  <c r="P377" i="3"/>
  <c r="K403" i="3"/>
  <c r="L403" i="3"/>
  <c r="M403" i="3"/>
  <c r="P403" i="3"/>
  <c r="K401" i="3"/>
  <c r="L401" i="3"/>
  <c r="M401" i="3"/>
  <c r="P401" i="3"/>
  <c r="K393" i="3"/>
  <c r="L393" i="3"/>
  <c r="M393" i="3"/>
  <c r="P393" i="3"/>
  <c r="K385" i="3"/>
  <c r="L385" i="3"/>
  <c r="M385" i="3"/>
  <c r="P385" i="3"/>
  <c r="K358" i="3"/>
  <c r="L358" i="3"/>
  <c r="M358" i="3"/>
  <c r="P358" i="3"/>
  <c r="K322" i="3"/>
  <c r="L322" i="3"/>
  <c r="P322" i="3"/>
  <c r="M322" i="3"/>
  <c r="K346" i="3"/>
  <c r="L346" i="3"/>
  <c r="M346" i="3"/>
  <c r="P346" i="3"/>
  <c r="K321" i="3"/>
  <c r="L321" i="3"/>
  <c r="M321" i="3"/>
  <c r="P321" i="3"/>
  <c r="P231" i="3"/>
  <c r="L231" i="3"/>
  <c r="K231" i="3"/>
  <c r="M231" i="3"/>
  <c r="L369" i="3"/>
  <c r="M369" i="3"/>
  <c r="P369" i="3"/>
  <c r="K369" i="3"/>
  <c r="K363" i="3"/>
  <c r="L363" i="3"/>
  <c r="M363" i="3"/>
  <c r="P363" i="3"/>
  <c r="K334" i="3"/>
  <c r="L334" i="3"/>
  <c r="M334" i="3"/>
  <c r="P334" i="3"/>
  <c r="K407" i="3"/>
  <c r="L407" i="3"/>
  <c r="M407" i="3"/>
  <c r="P407" i="3"/>
  <c r="K399" i="3"/>
  <c r="L399" i="3"/>
  <c r="M399" i="3"/>
  <c r="P399" i="3"/>
  <c r="K391" i="3"/>
  <c r="L391" i="3"/>
  <c r="M391" i="3"/>
  <c r="P391" i="3"/>
  <c r="K383" i="3"/>
  <c r="L383" i="3"/>
  <c r="M383" i="3"/>
  <c r="P383" i="3"/>
  <c r="K368" i="3"/>
  <c r="L368" i="3"/>
  <c r="M368" i="3"/>
  <c r="P368" i="3"/>
  <c r="K351" i="3"/>
  <c r="L351" i="3"/>
  <c r="M351" i="3"/>
  <c r="P351" i="3"/>
  <c r="P259" i="3"/>
  <c r="K259" i="3"/>
  <c r="M259" i="3"/>
  <c r="L259" i="3"/>
  <c r="K356" i="3"/>
  <c r="L356" i="3"/>
  <c r="M356" i="3"/>
  <c r="P356" i="3"/>
  <c r="K339" i="3"/>
  <c r="L339" i="3"/>
  <c r="M339" i="3"/>
  <c r="P339" i="3"/>
  <c r="K319" i="3"/>
  <c r="L319" i="3"/>
  <c r="M319" i="3"/>
  <c r="P319" i="3"/>
  <c r="K224" i="3"/>
  <c r="L224" i="3"/>
  <c r="P224" i="3"/>
  <c r="M224" i="3"/>
  <c r="K395" i="3"/>
  <c r="L395" i="3"/>
  <c r="M395" i="3"/>
  <c r="P395" i="3"/>
  <c r="K361" i="3"/>
  <c r="L361" i="3"/>
  <c r="M361" i="3"/>
  <c r="P361" i="3"/>
  <c r="K344" i="3"/>
  <c r="L344" i="3"/>
  <c r="M344" i="3"/>
  <c r="P344" i="3"/>
  <c r="K327" i="3"/>
  <c r="L327" i="3"/>
  <c r="M327" i="3"/>
  <c r="P327" i="3"/>
  <c r="K318" i="3"/>
  <c r="L318" i="3"/>
  <c r="P318" i="3"/>
  <c r="M318" i="3"/>
  <c r="K405" i="3"/>
  <c r="L405" i="3"/>
  <c r="M405" i="3"/>
  <c r="P405" i="3"/>
  <c r="K397" i="3"/>
  <c r="L397" i="3"/>
  <c r="M397" i="3"/>
  <c r="P397" i="3"/>
  <c r="K389" i="3"/>
  <c r="L389" i="3"/>
  <c r="M389" i="3"/>
  <c r="P389" i="3"/>
  <c r="K381" i="3"/>
  <c r="L381" i="3"/>
  <c r="M381" i="3"/>
  <c r="P381" i="3"/>
  <c r="K374" i="3"/>
  <c r="L374" i="3"/>
  <c r="M374" i="3"/>
  <c r="P374" i="3"/>
  <c r="K349" i="3"/>
  <c r="L349" i="3"/>
  <c r="M349" i="3"/>
  <c r="P349" i="3"/>
  <c r="K332" i="3"/>
  <c r="L332" i="3"/>
  <c r="M332" i="3"/>
  <c r="P332" i="3"/>
  <c r="K326" i="3"/>
  <c r="L326" i="3"/>
  <c r="P326" i="3"/>
  <c r="M326" i="3"/>
  <c r="K317" i="3"/>
  <c r="L317" i="3"/>
  <c r="M317" i="3"/>
  <c r="P317" i="3"/>
  <c r="K248" i="3"/>
  <c r="L248" i="3"/>
  <c r="P248" i="3"/>
  <c r="M248" i="3"/>
  <c r="P373" i="3"/>
  <c r="M373" i="3"/>
  <c r="K373" i="3"/>
  <c r="L373" i="3"/>
  <c r="K337" i="3"/>
  <c r="L337" i="3"/>
  <c r="M337" i="3"/>
  <c r="P337" i="3"/>
  <c r="K325" i="3"/>
  <c r="L325" i="3"/>
  <c r="M325" i="3"/>
  <c r="P325" i="3"/>
  <c r="K316" i="3"/>
  <c r="L316" i="3"/>
  <c r="P316" i="3"/>
  <c r="M316" i="3"/>
  <c r="K310" i="3"/>
  <c r="L310" i="3"/>
  <c r="P310" i="3"/>
  <c r="M310" i="3"/>
  <c r="K304" i="3"/>
  <c r="L304" i="3"/>
  <c r="P304" i="3"/>
  <c r="M304" i="3"/>
  <c r="K298" i="3"/>
  <c r="L298" i="3"/>
  <c r="P298" i="3"/>
  <c r="M298" i="3"/>
  <c r="K292" i="3"/>
  <c r="L292" i="3"/>
  <c r="P292" i="3"/>
  <c r="M292" i="3"/>
  <c r="K294" i="3"/>
  <c r="L294" i="3"/>
  <c r="P294" i="3"/>
  <c r="K270" i="3"/>
  <c r="L270" i="3"/>
  <c r="P270" i="3"/>
  <c r="P257" i="3"/>
  <c r="L257" i="3"/>
  <c r="M257" i="3"/>
  <c r="K236" i="3"/>
  <c r="L236" i="3"/>
  <c r="P236" i="3"/>
  <c r="K176" i="3"/>
  <c r="M176" i="3"/>
  <c r="P176" i="3"/>
  <c r="L176" i="3"/>
  <c r="M375" i="3"/>
  <c r="K371" i="3"/>
  <c r="M359" i="3"/>
  <c r="K357" i="3"/>
  <c r="M347" i="3"/>
  <c r="K345" i="3"/>
  <c r="M335" i="3"/>
  <c r="K333" i="3"/>
  <c r="K323" i="3"/>
  <c r="K315" i="3"/>
  <c r="K309" i="3"/>
  <c r="K303" i="3"/>
  <c r="K297" i="3"/>
  <c r="K291" i="3"/>
  <c r="K285" i="3"/>
  <c r="K279" i="3"/>
  <c r="K273" i="3"/>
  <c r="K267" i="3"/>
  <c r="P247" i="3"/>
  <c r="K247" i="3"/>
  <c r="L240" i="3"/>
  <c r="P229" i="3"/>
  <c r="L229" i="3"/>
  <c r="M229" i="3"/>
  <c r="K182" i="3"/>
  <c r="M182" i="3"/>
  <c r="P182" i="3"/>
  <c r="L182" i="3"/>
  <c r="K168" i="3"/>
  <c r="M168" i="3"/>
  <c r="P168" i="3"/>
  <c r="K338" i="3"/>
  <c r="L338" i="3"/>
  <c r="K288" i="3"/>
  <c r="L288" i="3"/>
  <c r="P288" i="3"/>
  <c r="K282" i="3"/>
  <c r="L282" i="3"/>
  <c r="P282" i="3"/>
  <c r="K276" i="3"/>
  <c r="L276" i="3"/>
  <c r="P276" i="3"/>
  <c r="K364" i="3"/>
  <c r="L364" i="3"/>
  <c r="K352" i="3"/>
  <c r="L352" i="3"/>
  <c r="K340" i="3"/>
  <c r="L340" i="3"/>
  <c r="K328" i="3"/>
  <c r="L328" i="3"/>
  <c r="K320" i="3"/>
  <c r="L320" i="3"/>
  <c r="P320" i="3"/>
  <c r="P253" i="3"/>
  <c r="K253" i="3"/>
  <c r="M253" i="3"/>
  <c r="K216" i="3"/>
  <c r="L216" i="3"/>
  <c r="P211" i="3"/>
  <c r="L211" i="3"/>
  <c r="K211" i="3"/>
  <c r="K196" i="3"/>
  <c r="M196" i="3"/>
  <c r="P181" i="3"/>
  <c r="K181" i="3"/>
  <c r="L181" i="3"/>
  <c r="M181" i="3"/>
  <c r="P263" i="3"/>
  <c r="M263" i="3"/>
  <c r="K260" i="3"/>
  <c r="L260" i="3"/>
  <c r="M260" i="3"/>
  <c r="K246" i="3"/>
  <c r="L246" i="3"/>
  <c r="M246" i="3"/>
  <c r="P215" i="3"/>
  <c r="K215" i="3"/>
  <c r="L215" i="3"/>
  <c r="M215" i="3"/>
  <c r="K210" i="3"/>
  <c r="L210" i="3"/>
  <c r="M210" i="3"/>
  <c r="P210" i="3"/>
  <c r="K300" i="3"/>
  <c r="L300" i="3"/>
  <c r="P300" i="3"/>
  <c r="P370" i="3"/>
  <c r="K366" i="3"/>
  <c r="L366" i="3"/>
  <c r="K354" i="3"/>
  <c r="L354" i="3"/>
  <c r="K342" i="3"/>
  <c r="L342" i="3"/>
  <c r="K330" i="3"/>
  <c r="L330" i="3"/>
  <c r="K314" i="3"/>
  <c r="L314" i="3"/>
  <c r="P314" i="3"/>
  <c r="K308" i="3"/>
  <c r="L308" i="3"/>
  <c r="P308" i="3"/>
  <c r="K302" i="3"/>
  <c r="L302" i="3"/>
  <c r="P302" i="3"/>
  <c r="K296" i="3"/>
  <c r="L296" i="3"/>
  <c r="P296" i="3"/>
  <c r="K290" i="3"/>
  <c r="L290" i="3"/>
  <c r="P290" i="3"/>
  <c r="K284" i="3"/>
  <c r="L284" i="3"/>
  <c r="P284" i="3"/>
  <c r="K278" i="3"/>
  <c r="L278" i="3"/>
  <c r="P278" i="3"/>
  <c r="K272" i="3"/>
  <c r="L272" i="3"/>
  <c r="P272" i="3"/>
  <c r="K266" i="3"/>
  <c r="L266" i="3"/>
  <c r="P266" i="3"/>
  <c r="P239" i="3"/>
  <c r="K239" i="3"/>
  <c r="M239" i="3"/>
  <c r="P235" i="3"/>
  <c r="K235" i="3"/>
  <c r="K228" i="3"/>
  <c r="L228" i="3"/>
  <c r="P223" i="3"/>
  <c r="L223" i="3"/>
  <c r="K223" i="3"/>
  <c r="P199" i="3"/>
  <c r="L199" i="3"/>
  <c r="P261" i="3"/>
  <c r="L261" i="3"/>
  <c r="J410" i="3"/>
  <c r="M370" i="3"/>
  <c r="K252" i="3"/>
  <c r="M245" i="3"/>
  <c r="M238" i="3"/>
  <c r="P227" i="3"/>
  <c r="K227" i="3"/>
  <c r="L227" i="3"/>
  <c r="M227" i="3"/>
  <c r="K222" i="3"/>
  <c r="L222" i="3"/>
  <c r="M222" i="3"/>
  <c r="P222" i="3"/>
  <c r="M219" i="3"/>
  <c r="K306" i="3"/>
  <c r="L306" i="3"/>
  <c r="P306" i="3"/>
  <c r="K264" i="3"/>
  <c r="M264" i="3"/>
  <c r="P264" i="3"/>
  <c r="H410" i="3"/>
  <c r="L370" i="3"/>
  <c r="P365" i="3"/>
  <c r="P353" i="3"/>
  <c r="P341" i="3"/>
  <c r="P329" i="3"/>
  <c r="P313" i="3"/>
  <c r="P307" i="3"/>
  <c r="P301" i="3"/>
  <c r="P295" i="3"/>
  <c r="P289" i="3"/>
  <c r="P283" i="3"/>
  <c r="P277" i="3"/>
  <c r="P271" i="3"/>
  <c r="M265" i="3"/>
  <c r="P255" i="3"/>
  <c r="K255" i="3"/>
  <c r="L255" i="3"/>
  <c r="P249" i="3"/>
  <c r="K249" i="3"/>
  <c r="L249" i="3"/>
  <c r="M249" i="3"/>
  <c r="L245" i="3"/>
  <c r="K234" i="3"/>
  <c r="L234" i="3"/>
  <c r="M234" i="3"/>
  <c r="K214" i="3"/>
  <c r="P214" i="3"/>
  <c r="K202" i="3"/>
  <c r="L202" i="3"/>
  <c r="P202" i="3"/>
  <c r="K362" i="3"/>
  <c r="L362" i="3"/>
  <c r="K350" i="3"/>
  <c r="L350" i="3"/>
  <c r="K312" i="3"/>
  <c r="L312" i="3"/>
  <c r="P312" i="3"/>
  <c r="P376" i="3"/>
  <c r="M365" i="3"/>
  <c r="M353" i="3"/>
  <c r="M341" i="3"/>
  <c r="M329" i="3"/>
  <c r="M313" i="3"/>
  <c r="M307" i="3"/>
  <c r="M301" i="3"/>
  <c r="M295" i="3"/>
  <c r="M289" i="3"/>
  <c r="M283" i="3"/>
  <c r="M277" i="3"/>
  <c r="M271" i="3"/>
  <c r="L265" i="3"/>
  <c r="K238" i="3"/>
  <c r="P238" i="3"/>
  <c r="P219" i="3"/>
  <c r="L219" i="3"/>
  <c r="M201" i="3"/>
  <c r="M189" i="3"/>
  <c r="P408" i="3"/>
  <c r="P406" i="3"/>
  <c r="P404" i="3"/>
  <c r="P402" i="3"/>
  <c r="P400" i="3"/>
  <c r="P398" i="3"/>
  <c r="P396" i="3"/>
  <c r="P394" i="3"/>
  <c r="P392" i="3"/>
  <c r="P390" i="3"/>
  <c r="P388" i="3"/>
  <c r="P386" i="3"/>
  <c r="P384" i="3"/>
  <c r="P382" i="3"/>
  <c r="P380" i="3"/>
  <c r="M376" i="3"/>
  <c r="P367" i="3"/>
  <c r="L365" i="3"/>
  <c r="P360" i="3"/>
  <c r="P355" i="3"/>
  <c r="L353" i="3"/>
  <c r="P348" i="3"/>
  <c r="P343" i="3"/>
  <c r="L341" i="3"/>
  <c r="P336" i="3"/>
  <c r="P331" i="3"/>
  <c r="L329" i="3"/>
  <c r="L313" i="3"/>
  <c r="L307" i="3"/>
  <c r="L301" i="3"/>
  <c r="L295" i="3"/>
  <c r="L289" i="3"/>
  <c r="K286" i="3"/>
  <c r="L286" i="3"/>
  <c r="P286" i="3"/>
  <c r="L283" i="3"/>
  <c r="K280" i="3"/>
  <c r="L280" i="3"/>
  <c r="P280" i="3"/>
  <c r="L277" i="3"/>
  <c r="K274" i="3"/>
  <c r="L274" i="3"/>
  <c r="P274" i="3"/>
  <c r="L271" i="3"/>
  <c r="K268" i="3"/>
  <c r="L268" i="3"/>
  <c r="P268" i="3"/>
  <c r="K265" i="3"/>
  <c r="P258" i="3"/>
  <c r="P254" i="3"/>
  <c r="K242" i="3"/>
  <c r="L242" i="3"/>
  <c r="M242" i="3"/>
  <c r="K226" i="3"/>
  <c r="P226" i="3"/>
  <c r="P185" i="3"/>
  <c r="K185" i="3"/>
  <c r="M408" i="3"/>
  <c r="M406" i="3"/>
  <c r="M404" i="3"/>
  <c r="M402" i="3"/>
  <c r="M400" i="3"/>
  <c r="M398" i="3"/>
  <c r="M396" i="3"/>
  <c r="M394" i="3"/>
  <c r="M392" i="3"/>
  <c r="M390" i="3"/>
  <c r="M388" i="3"/>
  <c r="M386" i="3"/>
  <c r="M384" i="3"/>
  <c r="M382" i="3"/>
  <c r="M380" i="3"/>
  <c r="L376" i="3"/>
  <c r="M367" i="3"/>
  <c r="M355" i="3"/>
  <c r="M343" i="3"/>
  <c r="M331" i="3"/>
  <c r="M254" i="3"/>
  <c r="P237" i="3"/>
  <c r="K237" i="3"/>
  <c r="L237" i="3"/>
  <c r="M237" i="3"/>
  <c r="K218" i="3"/>
  <c r="P218" i="3"/>
  <c r="L218" i="3"/>
  <c r="M218" i="3"/>
  <c r="P205" i="3"/>
  <c r="K205" i="3"/>
  <c r="L205" i="3"/>
  <c r="M205" i="3"/>
  <c r="P201" i="3"/>
  <c r="K201" i="3"/>
  <c r="P189" i="3"/>
  <c r="K189" i="3"/>
  <c r="L408" i="3"/>
  <c r="L406" i="3"/>
  <c r="L404" i="3"/>
  <c r="L402" i="3"/>
  <c r="L400" i="3"/>
  <c r="L398" i="3"/>
  <c r="L396" i="3"/>
  <c r="L394" i="3"/>
  <c r="L392" i="3"/>
  <c r="L390" i="3"/>
  <c r="L388" i="3"/>
  <c r="AA468" i="3" s="1"/>
  <c r="L386" i="3"/>
  <c r="L384" i="3"/>
  <c r="L382" i="3"/>
  <c r="L380" i="3"/>
  <c r="P371" i="3"/>
  <c r="L367" i="3"/>
  <c r="P362" i="3"/>
  <c r="K360" i="3"/>
  <c r="L360" i="3"/>
  <c r="P357" i="3"/>
  <c r="L355" i="3"/>
  <c r="P350" i="3"/>
  <c r="K348" i="3"/>
  <c r="L348" i="3"/>
  <c r="P345" i="3"/>
  <c r="L343" i="3"/>
  <c r="P338" i="3"/>
  <c r="K336" i="3"/>
  <c r="L336" i="3"/>
  <c r="P333" i="3"/>
  <c r="L331" i="3"/>
  <c r="P323" i="3"/>
  <c r="P315" i="3"/>
  <c r="P309" i="3"/>
  <c r="P303" i="3"/>
  <c r="P297" i="3"/>
  <c r="P291" i="3"/>
  <c r="P285" i="3"/>
  <c r="P279" i="3"/>
  <c r="P273" i="3"/>
  <c r="P267" i="3"/>
  <c r="M261" i="3"/>
  <c r="K258" i="3"/>
  <c r="L258" i="3"/>
  <c r="L254" i="3"/>
  <c r="P241" i="3"/>
  <c r="L241" i="3"/>
  <c r="M241" i="3"/>
  <c r="P197" i="3"/>
  <c r="K197" i="3"/>
  <c r="L197" i="3"/>
  <c r="M197" i="3"/>
  <c r="P193" i="3"/>
  <c r="K193" i="3"/>
  <c r="L193" i="3"/>
  <c r="P177" i="3"/>
  <c r="K177" i="3"/>
  <c r="L177" i="3"/>
  <c r="M177" i="3"/>
  <c r="K156" i="3"/>
  <c r="L156" i="3"/>
  <c r="M156" i="3"/>
  <c r="P156" i="3"/>
  <c r="M362" i="3"/>
  <c r="M350" i="3"/>
  <c r="M338" i="3"/>
  <c r="M312" i="3"/>
  <c r="M306" i="3"/>
  <c r="M300" i="3"/>
  <c r="M294" i="3"/>
  <c r="M288" i="3"/>
  <c r="M282" i="3"/>
  <c r="M276" i="3"/>
  <c r="M270" i="3"/>
  <c r="L264" i="3"/>
  <c r="K261" i="3"/>
  <c r="K257" i="3"/>
  <c r="M247" i="3"/>
  <c r="P240" i="3"/>
  <c r="M236" i="3"/>
  <c r="K230" i="3"/>
  <c r="L230" i="3"/>
  <c r="M230" i="3"/>
  <c r="P217" i="3"/>
  <c r="L217" i="3"/>
  <c r="M217" i="3"/>
  <c r="M225" i="3"/>
  <c r="M213" i="3"/>
  <c r="M206" i="3"/>
  <c r="M203" i="3"/>
  <c r="K192" i="3"/>
  <c r="M192" i="3"/>
  <c r="K148" i="3"/>
  <c r="L148" i="3"/>
  <c r="M148" i="3"/>
  <c r="P148" i="3"/>
  <c r="K142" i="3"/>
  <c r="M142" i="3"/>
  <c r="P142" i="3"/>
  <c r="K93" i="3"/>
  <c r="L93" i="3"/>
  <c r="M93" i="3"/>
  <c r="P93" i="3"/>
  <c r="K73" i="3"/>
  <c r="L73" i="3"/>
  <c r="M73" i="3"/>
  <c r="P73" i="3"/>
  <c r="L225" i="3"/>
  <c r="L213" i="3"/>
  <c r="L206" i="3"/>
  <c r="L203" i="3"/>
  <c r="P195" i="3"/>
  <c r="K195" i="3"/>
  <c r="M191" i="3"/>
  <c r="K188" i="3"/>
  <c r="M188" i="3"/>
  <c r="P188" i="3"/>
  <c r="K184" i="3"/>
  <c r="M184" i="3"/>
  <c r="P184" i="3"/>
  <c r="P179" i="3"/>
  <c r="K179" i="3"/>
  <c r="L179" i="3"/>
  <c r="K174" i="3"/>
  <c r="M174" i="3"/>
  <c r="P174" i="3"/>
  <c r="K160" i="3"/>
  <c r="M160" i="3"/>
  <c r="P160" i="3"/>
  <c r="K147" i="3"/>
  <c r="L147" i="3"/>
  <c r="P147" i="3"/>
  <c r="M147" i="3"/>
  <c r="P92" i="3"/>
  <c r="K92" i="3"/>
  <c r="L92" i="3"/>
  <c r="M92" i="3"/>
  <c r="P72" i="3"/>
  <c r="K72" i="3"/>
  <c r="L72" i="3"/>
  <c r="M72" i="3"/>
  <c r="K225" i="3"/>
  <c r="K213" i="3"/>
  <c r="K203" i="3"/>
  <c r="K173" i="3"/>
  <c r="L173" i="3"/>
  <c r="P173" i="3"/>
  <c r="M173" i="3"/>
  <c r="K153" i="3"/>
  <c r="L153" i="3"/>
  <c r="P153" i="3"/>
  <c r="M153" i="3"/>
  <c r="K129" i="3"/>
  <c r="L129" i="3"/>
  <c r="P129" i="3"/>
  <c r="M129" i="3"/>
  <c r="K123" i="3"/>
  <c r="L123" i="3"/>
  <c r="M123" i="3"/>
  <c r="P123" i="3"/>
  <c r="P112" i="3"/>
  <c r="K112" i="3"/>
  <c r="L112" i="3"/>
  <c r="M112" i="3"/>
  <c r="K101" i="3"/>
  <c r="L101" i="3"/>
  <c r="M101" i="3"/>
  <c r="P101" i="3"/>
  <c r="K91" i="3"/>
  <c r="L91" i="3"/>
  <c r="M91" i="3"/>
  <c r="P91" i="3"/>
  <c r="K71" i="3"/>
  <c r="L71" i="3"/>
  <c r="M71" i="3"/>
  <c r="P71" i="3"/>
  <c r="P191" i="3"/>
  <c r="K191" i="3"/>
  <c r="P183" i="3"/>
  <c r="K183" i="3"/>
  <c r="L183" i="3"/>
  <c r="K166" i="3"/>
  <c r="M166" i="3"/>
  <c r="P166" i="3"/>
  <c r="K140" i="3"/>
  <c r="L140" i="3"/>
  <c r="M140" i="3"/>
  <c r="P140" i="3"/>
  <c r="P122" i="3"/>
  <c r="K122" i="3"/>
  <c r="L122" i="3"/>
  <c r="M122" i="3"/>
  <c r="P90" i="3"/>
  <c r="K90" i="3"/>
  <c r="L90" i="3"/>
  <c r="M90" i="3"/>
  <c r="P70" i="3"/>
  <c r="K70" i="3"/>
  <c r="L70" i="3"/>
  <c r="M70" i="3"/>
  <c r="P187" i="3"/>
  <c r="K187" i="3"/>
  <c r="K178" i="3"/>
  <c r="M178" i="3"/>
  <c r="P178" i="3"/>
  <c r="K172" i="3"/>
  <c r="L172" i="3"/>
  <c r="M172" i="3"/>
  <c r="P172" i="3"/>
  <c r="K165" i="3"/>
  <c r="L165" i="3"/>
  <c r="P165" i="3"/>
  <c r="M165" i="3"/>
  <c r="K152" i="3"/>
  <c r="M152" i="3"/>
  <c r="P152" i="3"/>
  <c r="K139" i="3"/>
  <c r="L139" i="3"/>
  <c r="P139" i="3"/>
  <c r="M139" i="3"/>
  <c r="K121" i="3"/>
  <c r="L121" i="3"/>
  <c r="M121" i="3"/>
  <c r="P121" i="3"/>
  <c r="K69" i="3"/>
  <c r="L69" i="3"/>
  <c r="M69" i="3"/>
  <c r="P69" i="3"/>
  <c r="K194" i="3"/>
  <c r="M194" i="3"/>
  <c r="K171" i="3"/>
  <c r="L171" i="3"/>
  <c r="P171" i="3"/>
  <c r="M171" i="3"/>
  <c r="K145" i="3"/>
  <c r="L145" i="3"/>
  <c r="P145" i="3"/>
  <c r="M145" i="3"/>
  <c r="K134" i="3"/>
  <c r="M134" i="3"/>
  <c r="P134" i="3"/>
  <c r="P120" i="3"/>
  <c r="K120" i="3"/>
  <c r="L120" i="3"/>
  <c r="M120" i="3"/>
  <c r="P68" i="3"/>
  <c r="K68" i="3"/>
  <c r="L68" i="3"/>
  <c r="M68" i="3"/>
  <c r="K164" i="3"/>
  <c r="L164" i="3"/>
  <c r="M164" i="3"/>
  <c r="P164" i="3"/>
  <c r="K158" i="3"/>
  <c r="M158" i="3"/>
  <c r="P158" i="3"/>
  <c r="K119" i="3"/>
  <c r="L119" i="3"/>
  <c r="M119" i="3"/>
  <c r="P119" i="3"/>
  <c r="K99" i="3"/>
  <c r="L99" i="3"/>
  <c r="M99" i="3"/>
  <c r="P99" i="3"/>
  <c r="P88" i="3"/>
  <c r="K88" i="3"/>
  <c r="L88" i="3"/>
  <c r="M88" i="3"/>
  <c r="K77" i="3"/>
  <c r="L77" i="3"/>
  <c r="M77" i="3"/>
  <c r="P77" i="3"/>
  <c r="K190" i="3"/>
  <c r="M190" i="3"/>
  <c r="K186" i="3"/>
  <c r="M186" i="3"/>
  <c r="P186" i="3"/>
  <c r="P170" i="3"/>
  <c r="K170" i="3"/>
  <c r="L170" i="3"/>
  <c r="K163" i="3"/>
  <c r="L163" i="3"/>
  <c r="P163" i="3"/>
  <c r="M163" i="3"/>
  <c r="K157" i="3"/>
  <c r="L157" i="3"/>
  <c r="P157" i="3"/>
  <c r="M157" i="3"/>
  <c r="P118" i="3"/>
  <c r="K118" i="3"/>
  <c r="L118" i="3"/>
  <c r="M118" i="3"/>
  <c r="P98" i="3"/>
  <c r="K98" i="3"/>
  <c r="L98" i="3"/>
  <c r="M98" i="3"/>
  <c r="K169" i="3"/>
  <c r="L169" i="3"/>
  <c r="P169" i="3"/>
  <c r="M169" i="3"/>
  <c r="K132" i="3"/>
  <c r="L132" i="3"/>
  <c r="M132" i="3"/>
  <c r="P132" i="3"/>
  <c r="K117" i="3"/>
  <c r="L117" i="3"/>
  <c r="M117" i="3"/>
  <c r="P117" i="3"/>
  <c r="K97" i="3"/>
  <c r="L97" i="3"/>
  <c r="M97" i="3"/>
  <c r="P97" i="3"/>
  <c r="K150" i="3"/>
  <c r="M150" i="3"/>
  <c r="P150" i="3"/>
  <c r="K137" i="3"/>
  <c r="L137" i="3"/>
  <c r="P137" i="3"/>
  <c r="M137" i="3"/>
  <c r="K131" i="3"/>
  <c r="L131" i="3"/>
  <c r="P131" i="3"/>
  <c r="M131" i="3"/>
  <c r="P116" i="3"/>
  <c r="K116" i="3"/>
  <c r="L116" i="3"/>
  <c r="M116" i="3"/>
  <c r="P96" i="3"/>
  <c r="K96" i="3"/>
  <c r="L96" i="3"/>
  <c r="M96" i="3"/>
  <c r="K155" i="3"/>
  <c r="L155" i="3"/>
  <c r="P155" i="3"/>
  <c r="M155" i="3"/>
  <c r="K149" i="3"/>
  <c r="L149" i="3"/>
  <c r="P149" i="3"/>
  <c r="M149" i="3"/>
  <c r="K125" i="3"/>
  <c r="L125" i="3"/>
  <c r="M125" i="3"/>
  <c r="P125" i="3"/>
  <c r="K115" i="3"/>
  <c r="L115" i="3"/>
  <c r="M115" i="3"/>
  <c r="P115" i="3"/>
  <c r="K95" i="3"/>
  <c r="L95" i="3"/>
  <c r="M95" i="3"/>
  <c r="P95" i="3"/>
  <c r="K75" i="3"/>
  <c r="L75" i="3"/>
  <c r="M75" i="3"/>
  <c r="P75" i="3"/>
  <c r="K180" i="3"/>
  <c r="M180" i="3"/>
  <c r="P180" i="3"/>
  <c r="P175" i="3"/>
  <c r="K175" i="3"/>
  <c r="L175" i="3"/>
  <c r="K161" i="3"/>
  <c r="L161" i="3"/>
  <c r="P161" i="3"/>
  <c r="M161" i="3"/>
  <c r="P114" i="3"/>
  <c r="K114" i="3"/>
  <c r="L114" i="3"/>
  <c r="M114" i="3"/>
  <c r="P94" i="3"/>
  <c r="K94" i="3"/>
  <c r="L94" i="3"/>
  <c r="M94" i="3"/>
  <c r="P74" i="3"/>
  <c r="K74" i="3"/>
  <c r="L74" i="3"/>
  <c r="M74" i="3"/>
  <c r="P64" i="3"/>
  <c r="K64" i="3"/>
  <c r="L64" i="3"/>
  <c r="M64" i="3"/>
  <c r="L162" i="3"/>
  <c r="L154" i="3"/>
  <c r="L146" i="3"/>
  <c r="L138" i="3"/>
  <c r="L130" i="3"/>
  <c r="K124" i="3"/>
  <c r="L110" i="3"/>
  <c r="K100" i="3"/>
  <c r="L86" i="3"/>
  <c r="K76" i="3"/>
  <c r="M24" i="3"/>
  <c r="M20" i="3"/>
  <c r="K162" i="3"/>
  <c r="K154" i="3"/>
  <c r="K146" i="3"/>
  <c r="K127" i="3"/>
  <c r="L127" i="3"/>
  <c r="M127" i="3"/>
  <c r="P127" i="3"/>
  <c r="M106" i="3"/>
  <c r="K103" i="3"/>
  <c r="L103" i="3"/>
  <c r="M103" i="3"/>
  <c r="P103" i="3"/>
  <c r="M82" i="3"/>
  <c r="K79" i="3"/>
  <c r="L79" i="3"/>
  <c r="M79" i="3"/>
  <c r="P79" i="3"/>
  <c r="K65" i="3"/>
  <c r="L65" i="3"/>
  <c r="M65" i="3"/>
  <c r="P65" i="3"/>
  <c r="K61" i="3"/>
  <c r="L61" i="3"/>
  <c r="M61" i="3"/>
  <c r="P61" i="3"/>
  <c r="K57" i="3"/>
  <c r="L57" i="3"/>
  <c r="M57" i="3"/>
  <c r="P57" i="3"/>
  <c r="K53" i="3"/>
  <c r="L53" i="3"/>
  <c r="M53" i="3"/>
  <c r="P53" i="3"/>
  <c r="K49" i="3"/>
  <c r="L49" i="3"/>
  <c r="M49" i="3"/>
  <c r="P49" i="3"/>
  <c r="K45" i="3"/>
  <c r="L45" i="3"/>
  <c r="M45" i="3"/>
  <c r="P45" i="3"/>
  <c r="K41" i="3"/>
  <c r="L41" i="3"/>
  <c r="M41" i="3"/>
  <c r="P41" i="3"/>
  <c r="K37" i="3"/>
  <c r="L37" i="3"/>
  <c r="M37" i="3"/>
  <c r="P37" i="3"/>
  <c r="K167" i="3"/>
  <c r="L167" i="3"/>
  <c r="P167" i="3"/>
  <c r="K159" i="3"/>
  <c r="L159" i="3"/>
  <c r="P159" i="3"/>
  <c r="K151" i="3"/>
  <c r="L151" i="3"/>
  <c r="P151" i="3"/>
  <c r="K143" i="3"/>
  <c r="L143" i="3"/>
  <c r="P143" i="3"/>
  <c r="K135" i="3"/>
  <c r="L135" i="3"/>
  <c r="P135" i="3"/>
  <c r="K113" i="3"/>
  <c r="L113" i="3"/>
  <c r="M113" i="3"/>
  <c r="P113" i="3"/>
  <c r="L106" i="3"/>
  <c r="K89" i="3"/>
  <c r="L89" i="3"/>
  <c r="M89" i="3"/>
  <c r="P89" i="3"/>
  <c r="L82" i="3"/>
  <c r="L24" i="3"/>
  <c r="P24" i="3"/>
  <c r="L20" i="3"/>
  <c r="P20" i="3"/>
  <c r="M126" i="3"/>
  <c r="K106" i="3"/>
  <c r="M102" i="3"/>
  <c r="K82" i="3"/>
  <c r="M78" i="3"/>
  <c r="L60" i="3"/>
  <c r="L56" i="3"/>
  <c r="L32" i="3"/>
  <c r="P32" i="3"/>
  <c r="L28" i="3"/>
  <c r="P28" i="3"/>
  <c r="L126" i="3"/>
  <c r="K109" i="3"/>
  <c r="L109" i="3"/>
  <c r="M109" i="3"/>
  <c r="P109" i="3"/>
  <c r="L102" i="3"/>
  <c r="K85" i="3"/>
  <c r="L85" i="3"/>
  <c r="M85" i="3"/>
  <c r="P85" i="3"/>
  <c r="L78" i="3"/>
  <c r="L36" i="3"/>
  <c r="P36" i="3"/>
  <c r="K126" i="3"/>
  <c r="K102" i="3"/>
  <c r="K78" i="3"/>
  <c r="K27" i="3"/>
  <c r="L27" i="3"/>
  <c r="M27" i="3"/>
  <c r="P27" i="3"/>
  <c r="M108" i="3"/>
  <c r="K105" i="3"/>
  <c r="L105" i="3"/>
  <c r="M105" i="3"/>
  <c r="P105" i="3"/>
  <c r="M84" i="3"/>
  <c r="K81" i="3"/>
  <c r="L81" i="3"/>
  <c r="M81" i="3"/>
  <c r="P81" i="3"/>
  <c r="K35" i="3"/>
  <c r="L35" i="3"/>
  <c r="M35" i="3"/>
  <c r="P35" i="3"/>
  <c r="P144" i="3"/>
  <c r="P136" i="3"/>
  <c r="P128" i="3"/>
  <c r="L108" i="3"/>
  <c r="L84" i="3"/>
  <c r="K67" i="3"/>
  <c r="L67" i="3"/>
  <c r="M67" i="3"/>
  <c r="P67" i="3"/>
  <c r="K63" i="3"/>
  <c r="L63" i="3"/>
  <c r="M63" i="3"/>
  <c r="P63" i="3"/>
  <c r="K59" i="3"/>
  <c r="L59" i="3"/>
  <c r="M59" i="3"/>
  <c r="P59" i="3"/>
  <c r="K55" i="3"/>
  <c r="L55" i="3"/>
  <c r="M55" i="3"/>
  <c r="P55" i="3"/>
  <c r="K51" i="3"/>
  <c r="L51" i="3"/>
  <c r="M51" i="3"/>
  <c r="P51" i="3"/>
  <c r="K47" i="3"/>
  <c r="L47" i="3"/>
  <c r="M47" i="3"/>
  <c r="P47" i="3"/>
  <c r="K43" i="3"/>
  <c r="L43" i="3"/>
  <c r="M43" i="3"/>
  <c r="P43" i="3"/>
  <c r="K39" i="3"/>
  <c r="L39" i="3"/>
  <c r="M39" i="3"/>
  <c r="P39" i="3"/>
  <c r="M34" i="3"/>
  <c r="M30" i="3"/>
  <c r="M144" i="3"/>
  <c r="M136" i="3"/>
  <c r="M128" i="3"/>
  <c r="K108" i="3"/>
  <c r="M104" i="3"/>
  <c r="K84" i="3"/>
  <c r="M80" i="3"/>
  <c r="M66" i="3"/>
  <c r="M62" i="3"/>
  <c r="M58" i="3"/>
  <c r="M54" i="3"/>
  <c r="M50" i="3"/>
  <c r="M46" i="3"/>
  <c r="M42" i="3"/>
  <c r="M38" i="3"/>
  <c r="L26" i="3"/>
  <c r="P26" i="3"/>
  <c r="L22" i="3"/>
  <c r="P22" i="3"/>
  <c r="K111" i="3"/>
  <c r="L111" i="3"/>
  <c r="M111" i="3"/>
  <c r="P111" i="3"/>
  <c r="K87" i="3"/>
  <c r="L87" i="3"/>
  <c r="M87" i="3"/>
  <c r="P87" i="3"/>
  <c r="L34" i="3"/>
  <c r="P34" i="3"/>
  <c r="L30" i="3"/>
  <c r="P30" i="3"/>
  <c r="M124" i="3"/>
  <c r="K104" i="3"/>
  <c r="M100" i="3"/>
  <c r="K80" i="3"/>
  <c r="M76" i="3"/>
  <c r="K66" i="3"/>
  <c r="K62" i="3"/>
  <c r="K58" i="3"/>
  <c r="K54" i="3"/>
  <c r="K50" i="3"/>
  <c r="K46" i="3"/>
  <c r="K42" i="3"/>
  <c r="K38" i="3"/>
  <c r="K141" i="3"/>
  <c r="L141" i="3"/>
  <c r="P141" i="3"/>
  <c r="K133" i="3"/>
  <c r="L133" i="3"/>
  <c r="P133" i="3"/>
  <c r="K107" i="3"/>
  <c r="L107" i="3"/>
  <c r="M107" i="3"/>
  <c r="P107" i="3"/>
  <c r="K83" i="3"/>
  <c r="L83" i="3"/>
  <c r="M83" i="3"/>
  <c r="P83" i="3"/>
  <c r="P18" i="3"/>
  <c r="P16" i="3"/>
  <c r="P14" i="3"/>
  <c r="P12" i="3"/>
  <c r="P10" i="3"/>
  <c r="P8" i="3"/>
  <c r="P6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410" i="3" s="1"/>
  <c r="M33" i="3"/>
  <c r="M31" i="3"/>
  <c r="M29" i="3"/>
  <c r="M25" i="3"/>
  <c r="M23" i="3"/>
  <c r="M21" i="3"/>
  <c r="M19" i="3"/>
  <c r="M17" i="3"/>
  <c r="M15" i="3"/>
  <c r="M13" i="3"/>
  <c r="M11" i="3"/>
  <c r="M9" i="3"/>
  <c r="M7" i="3"/>
  <c r="M5" i="3"/>
  <c r="L33" i="3"/>
  <c r="L31" i="3"/>
  <c r="L29" i="3"/>
  <c r="L25" i="3"/>
  <c r="L23" i="3"/>
  <c r="L21" i="3"/>
  <c r="L19" i="3"/>
  <c r="L17" i="3"/>
  <c r="L15" i="3"/>
  <c r="L13" i="3"/>
  <c r="L11" i="3"/>
  <c r="L9" i="3"/>
  <c r="L7" i="3"/>
  <c r="L5" i="3"/>
  <c r="K410" i="3" l="1"/>
  <c r="L410" i="3"/>
  <c r="M410" i="3"/>
</calcChain>
</file>

<file path=xl/sharedStrings.xml><?xml version="1.0" encoding="utf-8"?>
<sst xmlns="http://schemas.openxmlformats.org/spreadsheetml/2006/main" count="490" uniqueCount="486">
  <si>
    <t>V00100</t>
  </si>
  <si>
    <t>Compensation of employees</t>
  </si>
  <si>
    <t>S00203</t>
  </si>
  <si>
    <t>Other state and local government enterprises</t>
  </si>
  <si>
    <t>S00201</t>
  </si>
  <si>
    <t>State and local government passenger transit</t>
  </si>
  <si>
    <t>GSLGO</t>
  </si>
  <si>
    <t>State and local government other services</t>
  </si>
  <si>
    <t>GSLGH</t>
  </si>
  <si>
    <t>State and local government hospitals and health services</t>
  </si>
  <si>
    <t>GSLGE</t>
  </si>
  <si>
    <t>State and local government educational services</t>
  </si>
  <si>
    <t>S00102</t>
  </si>
  <si>
    <t>Other federal government enterprises</t>
  </si>
  <si>
    <t>Postal service</t>
  </si>
  <si>
    <t>S00600</t>
  </si>
  <si>
    <t>Federal general government (nondefense)</t>
  </si>
  <si>
    <t>S00500</t>
  </si>
  <si>
    <t>Federal general government (defense)</t>
  </si>
  <si>
    <t>Private households</t>
  </si>
  <si>
    <t>813B00</t>
  </si>
  <si>
    <t>Civic, social, professional, and similar organizations</t>
  </si>
  <si>
    <t>813A00</t>
  </si>
  <si>
    <t>Grantmaking, giving, and social advocacy organizations</t>
  </si>
  <si>
    <t>Religious organizations</t>
  </si>
  <si>
    <t>Other personal services</t>
  </si>
  <si>
    <t>Dry-cleaning and laundry services</t>
  </si>
  <si>
    <t>Death care services</t>
  </si>
  <si>
    <t>Personal care services</t>
  </si>
  <si>
    <t>Personal and household goods repair and maintenance</t>
  </si>
  <si>
    <t>Commercial and industrial machinery and equipment repair and maintenance</t>
  </si>
  <si>
    <t>Electronic and precision equipment repair and maintenance</t>
  </si>
  <si>
    <t>Automotive repair and maintenance</t>
  </si>
  <si>
    <t>722A00</t>
  </si>
  <si>
    <t>All other food and drinking places</t>
  </si>
  <si>
    <t>Limited-service restaurants</t>
  </si>
  <si>
    <t>Full-service restaurants</t>
  </si>
  <si>
    <t>Accommodation</t>
  </si>
  <si>
    <t>Other amusement and recreation industries</t>
  </si>
  <si>
    <t>Gambling industries (except casino hotels)</t>
  </si>
  <si>
    <t>Amusement parks and arcades</t>
  </si>
  <si>
    <t>Museums, historical sites, zoos, and parks</t>
  </si>
  <si>
    <t>711A00</t>
  </si>
  <si>
    <t>Promoters of performing arts and sports and agents for public figures</t>
  </si>
  <si>
    <t>Independent artists, writers, and performers</t>
  </si>
  <si>
    <t>Spectator sports</t>
  </si>
  <si>
    <t>Performing arts companies</t>
  </si>
  <si>
    <t>624A00</t>
  </si>
  <si>
    <t>Community food, housing, and other relief services, including rehabilitation services</t>
  </si>
  <si>
    <t>Child day care services</t>
  </si>
  <si>
    <t>Individual and family services</t>
  </si>
  <si>
    <t>623B00</t>
  </si>
  <si>
    <t>Residential mental health, substance abuse, and other residential care facilities</t>
  </si>
  <si>
    <t>623A00</t>
  </si>
  <si>
    <t>Nursing and community care facilities</t>
  </si>
  <si>
    <t>Hospitals</t>
  </si>
  <si>
    <t>Other ambulatory health care services</t>
  </si>
  <si>
    <t>Home health care services</t>
  </si>
  <si>
    <t>Medical and diagnostic laboratories</t>
  </si>
  <si>
    <t>Outpatient care centers</t>
  </si>
  <si>
    <t>Offices of other health practitioners</t>
  </si>
  <si>
    <t>Offices of dentists</t>
  </si>
  <si>
    <t>Offices of physicians</t>
  </si>
  <si>
    <t>611B00</t>
  </si>
  <si>
    <t>Other educational services</t>
  </si>
  <si>
    <t>611A00</t>
  </si>
  <si>
    <t>Junior colleges, colleges, universities, and professional schools</t>
  </si>
  <si>
    <t>Elementary and secondary schools</t>
  </si>
  <si>
    <t>Waste management and remediation services</t>
  </si>
  <si>
    <t>Other support services</t>
  </si>
  <si>
    <t>Investigation and security services</t>
  </si>
  <si>
    <t>Travel arrangement and reservation services</t>
  </si>
  <si>
    <t>Business support services</t>
  </si>
  <si>
    <t>Facilities support services</t>
  </si>
  <si>
    <t>Office administrative services</t>
  </si>
  <si>
    <t>Services to buildings and dwellings</t>
  </si>
  <si>
    <t>Employment services</t>
  </si>
  <si>
    <t>Management of companies and enterprises</t>
  </si>
  <si>
    <t>5419A0</t>
  </si>
  <si>
    <t xml:space="preserve">All other miscellaneous professional, scientific, and technical services </t>
  </si>
  <si>
    <t>Veterinary services</t>
  </si>
  <si>
    <t>Photographic services</t>
  </si>
  <si>
    <t>Specialized design services</t>
  </si>
  <si>
    <t>Advertising, public relations, and related services</t>
  </si>
  <si>
    <t>Scientific research and development services</t>
  </si>
  <si>
    <t>5416A0</t>
  </si>
  <si>
    <t>Environmental and other technical consulting services</t>
  </si>
  <si>
    <t>Management consulting services</t>
  </si>
  <si>
    <t>Architectural, engineering, and related services</t>
  </si>
  <si>
    <t>Accounting, tax preparation, bookkeeping, and payroll services</t>
  </si>
  <si>
    <t>54151A</t>
  </si>
  <si>
    <t>Other computer related services, including facilities management</t>
  </si>
  <si>
    <t>Computer systems design services</t>
  </si>
  <si>
    <t>Custom computer programming services</t>
  </si>
  <si>
    <t>Legal services</t>
  </si>
  <si>
    <t>Lessors of nonfinancial intangible assets</t>
  </si>
  <si>
    <t>532A00</t>
  </si>
  <si>
    <t>General and consumer goods rental</t>
  </si>
  <si>
    <t>Commercial and industrial machinery and equipment rental and leasing</t>
  </si>
  <si>
    <t>Automotive equipment rental and leasing</t>
  </si>
  <si>
    <t>531ORE</t>
  </si>
  <si>
    <t>Other real estate</t>
  </si>
  <si>
    <t>531HST</t>
  </si>
  <si>
    <t>Tenant-occupied housing</t>
  </si>
  <si>
    <t>531HSO</t>
  </si>
  <si>
    <t>Owner-occupied housing</t>
  </si>
  <si>
    <t>Funds, trusts, and other financial vehicles</t>
  </si>
  <si>
    <t>Insurance agencies, brokerages, and related activities</t>
  </si>
  <si>
    <t>5241XX</t>
  </si>
  <si>
    <t>Insurance carriers, except direct life</t>
  </si>
  <si>
    <t>Direct life insurance carriers</t>
  </si>
  <si>
    <t>523A00</t>
  </si>
  <si>
    <t>Securities and commodity contracts intermediation and brokerage</t>
  </si>
  <si>
    <t>Other financial investment activities</t>
  </si>
  <si>
    <t>52A000</t>
  </si>
  <si>
    <t>Monetary authorities and depository credit intermediation</t>
  </si>
  <si>
    <t>522A00</t>
  </si>
  <si>
    <t>Nondepository credit intermediation and related activities</t>
  </si>
  <si>
    <t>5191A0</t>
  </si>
  <si>
    <t>News syndicates, libraries, archives and all other information services</t>
  </si>
  <si>
    <t>Internet publishing and broadcasting and Web search portals</t>
  </si>
  <si>
    <t>Data processing, hosting, and related services</t>
  </si>
  <si>
    <t>517A00</t>
  </si>
  <si>
    <t>Satellite, telecommunications resellers, and all other telecommunications</t>
  </si>
  <si>
    <t>Wireless telecommunications carriers (except satellite)</t>
  </si>
  <si>
    <t>Wired telecommunications carriers</t>
  </si>
  <si>
    <t>Cable and other subscription programming</t>
  </si>
  <si>
    <t>Radio and television broadcasting</t>
  </si>
  <si>
    <t>Sound recording industries</t>
  </si>
  <si>
    <t>Motion picture and video industries</t>
  </si>
  <si>
    <t>Software publishers</t>
  </si>
  <si>
    <t>5111A0</t>
  </si>
  <si>
    <t>Directory, mailing list, and other publishers</t>
  </si>
  <si>
    <t>Book publishers</t>
  </si>
  <si>
    <t>Periodical Publishers</t>
  </si>
  <si>
    <t>Newspaper publishers</t>
  </si>
  <si>
    <t>Warehousing and storage</t>
  </si>
  <si>
    <t>Couriers and messengers</t>
  </si>
  <si>
    <t>48A000</t>
  </si>
  <si>
    <t>Scenic and sightseeing transportation and support activities for transportation</t>
  </si>
  <si>
    <t>Pipeline transportation</t>
  </si>
  <si>
    <t>Transit and ground passenger transportation</t>
  </si>
  <si>
    <t>Truck transportation</t>
  </si>
  <si>
    <t>Water transportation</t>
  </si>
  <si>
    <t>Rail transportation</t>
  </si>
  <si>
    <t>Air transportation</t>
  </si>
  <si>
    <t>4B0000</t>
  </si>
  <si>
    <t>All other retail</t>
  </si>
  <si>
    <t>Nonstore retailers</t>
  </si>
  <si>
    <t>Clothing and clothing accessories stores</t>
  </si>
  <si>
    <t>Gasoline stations</t>
  </si>
  <si>
    <t>Health and personal care stores</t>
  </si>
  <si>
    <t>Building material and garden equipment and supplies dealers</t>
  </si>
  <si>
    <t>General merchandise stores</t>
  </si>
  <si>
    <t>Food and beverage stores</t>
  </si>
  <si>
    <t>Motor vehicle and parts dealers</t>
  </si>
  <si>
    <t>4200ID</t>
  </si>
  <si>
    <t>Customs duties</t>
  </si>
  <si>
    <t>Wholesale electronic markets and agents and brokers</t>
  </si>
  <si>
    <t>424A00</t>
  </si>
  <si>
    <t>Other nondurable goods merchant wholesalers</t>
  </si>
  <si>
    <t>Petroleum and petroleum products</t>
  </si>
  <si>
    <t xml:space="preserve">Grocery and related product wholesalers </t>
  </si>
  <si>
    <t>Drugs and druggists’ sundries</t>
  </si>
  <si>
    <t>423A00</t>
  </si>
  <si>
    <t>Other durable goods merchant wholesalers</t>
  </si>
  <si>
    <t>Machinery, equipment, and supplies</t>
  </si>
  <si>
    <t xml:space="preserve">Household appliances and electrical and electronic goods </t>
  </si>
  <si>
    <t>Professional and commercial equipment and supplies</t>
  </si>
  <si>
    <t>Motor vehicle and motor vehicle parts and supplies</t>
  </si>
  <si>
    <t>Other rubber product manufacturing</t>
  </si>
  <si>
    <t>Rubber and plastics hoses and belting manufacturing</t>
  </si>
  <si>
    <t>Tire manufacturing</t>
  </si>
  <si>
    <t>Other plastics product manufacturing</t>
  </si>
  <si>
    <t>Plastics bottle manufacturing</t>
  </si>
  <si>
    <t>Urethane and other foam product (except polystyrene) manufacturing</t>
  </si>
  <si>
    <t>Polystyrene foam product manufacturing</t>
  </si>
  <si>
    <t>Laminated plastics plate, sheet (except packaging), and shape manufacturing</t>
  </si>
  <si>
    <t>Plastics pipe, pipe fitting, and unlaminated profile shape manufacturing</t>
  </si>
  <si>
    <t>Plastics packaging materials and unlaminated film and sheet manufacturing</t>
  </si>
  <si>
    <t>3259A0</t>
  </si>
  <si>
    <t>All other chemical product and preparation manufacturing</t>
  </si>
  <si>
    <t>Printing ink manufacturing</t>
  </si>
  <si>
    <t>Toilet preparation manufacturing</t>
  </si>
  <si>
    <t>Soap and cleaning compound manufacturing</t>
  </si>
  <si>
    <t>Adhesive manufacturing</t>
  </si>
  <si>
    <t>Paint and coating manufacturing</t>
  </si>
  <si>
    <t>Pesticide and other agricultural chemical manufacturing</t>
  </si>
  <si>
    <t>Fertilizer manufacturing</t>
  </si>
  <si>
    <t>Biological product (except diagnostic) manufacturing</t>
  </si>
  <si>
    <t>In-vitro diagnostic substance manufacturing</t>
  </si>
  <si>
    <t>Pharmaceutical preparation manufacturing</t>
  </si>
  <si>
    <t>Medicinal and botanical manufacturing</t>
  </si>
  <si>
    <t>3252A0</t>
  </si>
  <si>
    <t>Synthetic rubber and artificial and synthetic fibers and filaments manufacturing</t>
  </si>
  <si>
    <t>Plastics material and resin manufacturing</t>
  </si>
  <si>
    <t>Other basic organic chemical manufacturing</t>
  </si>
  <si>
    <t>Other Basic Inorganic Chemical Manufacturing</t>
  </si>
  <si>
    <t>Synthetic dye and pigment manufacturing</t>
  </si>
  <si>
    <t>Industrial gas manufacturing</t>
  </si>
  <si>
    <t>Petrochemical manufacturing</t>
  </si>
  <si>
    <t>Other petroleum and coal products manufacturing</t>
  </si>
  <si>
    <t>Asphalt shingle and coating materials manufacturing</t>
  </si>
  <si>
    <t>Asphalt paving mixture and block manufacturing</t>
  </si>
  <si>
    <t>Petroleum refineries</t>
  </si>
  <si>
    <t>Support activities for printing</t>
  </si>
  <si>
    <t>Printing</t>
  </si>
  <si>
    <t>All other converted paper product manufacturing</t>
  </si>
  <si>
    <t>Sanitary paper product manufacturing</t>
  </si>
  <si>
    <t>Stationery product manufacturing</t>
  </si>
  <si>
    <t>Paper Bag and Coated and Treated Paper Manufacturing</t>
  </si>
  <si>
    <t>Paperboard container manufacturing</t>
  </si>
  <si>
    <t>Paperboard mills</t>
  </si>
  <si>
    <t>Paper mills</t>
  </si>
  <si>
    <t>Pulp mills</t>
  </si>
  <si>
    <t>Leather and allied product manufacturing</t>
  </si>
  <si>
    <t>Apparel manufacturing</t>
  </si>
  <si>
    <t>Other textile product mills</t>
  </si>
  <si>
    <t>Curtain and linen mills</t>
  </si>
  <si>
    <t>Carpet and rug mills</t>
  </si>
  <si>
    <t>Textile and fabric finishing and fabric coating mills</t>
  </si>
  <si>
    <t>Fabric mills</t>
  </si>
  <si>
    <t>Fiber, yarn, and thread mills</t>
  </si>
  <si>
    <t>Tobacco product manufacturing</t>
  </si>
  <si>
    <t>Distilleries</t>
  </si>
  <si>
    <t>Wineries</t>
  </si>
  <si>
    <t>Breweries</t>
  </si>
  <si>
    <t>Soft drink and ice manufacturing</t>
  </si>
  <si>
    <t>All other food manufacturing</t>
  </si>
  <si>
    <t>Seasoning and dressing manufacturing</t>
  </si>
  <si>
    <t>Flavoring syrup and concentrate manufacturing</t>
  </si>
  <si>
    <t>Coffee and tea manufacturing</t>
  </si>
  <si>
    <t>Snack food manufacturing</t>
  </si>
  <si>
    <t>3118A0</t>
  </si>
  <si>
    <t>Cookie, cracker, pasta, and tortilla manufacturing</t>
  </si>
  <si>
    <t>Bread and bakery product manufacturing</t>
  </si>
  <si>
    <t>Seafood product preparation and packaging</t>
  </si>
  <si>
    <t>31161A</t>
  </si>
  <si>
    <t>Animal (except poultry) slaughtering, rendering, and processing</t>
  </si>
  <si>
    <t>Poultry processing</t>
  </si>
  <si>
    <t>Ice cream and frozen dessert manufacturing</t>
  </si>
  <si>
    <t>31151A</t>
  </si>
  <si>
    <t>Fluid milk and butter manufacturing</t>
  </si>
  <si>
    <t>Dry, condensed, and evaporated dairy product manufacturing</t>
  </si>
  <si>
    <t>Cheese manufacturing</t>
  </si>
  <si>
    <t>Fruit and vegetable canning, pickling, and drying</t>
  </si>
  <si>
    <t>Frozen food manufacturing</t>
  </si>
  <si>
    <t>Sugar and confectionery product manufacturing</t>
  </si>
  <si>
    <t>Breakfast cereal manufacturing</t>
  </si>
  <si>
    <t>Soybean and other oilseed processing</t>
  </si>
  <si>
    <t>Fats and oils refining and blending</t>
  </si>
  <si>
    <t>Wet corn milling</t>
  </si>
  <si>
    <t>Flour milling and malt manufacturing</t>
  </si>
  <si>
    <t>Other animal food manufacturing</t>
  </si>
  <si>
    <t>Dog and cat food manufacturing</t>
  </si>
  <si>
    <t>All other miscellaneous manufacturing</t>
  </si>
  <si>
    <t>Sign manufacturing</t>
  </si>
  <si>
    <t>Office supplies (except paper) manufacturing</t>
  </si>
  <si>
    <t>Doll, toy, and game manufacturing</t>
  </si>
  <si>
    <t>Sporting and athletic goods manufacturing</t>
  </si>
  <si>
    <t>Jewelry and silverware manufacturing</t>
  </si>
  <si>
    <t>Dental laboratories</t>
  </si>
  <si>
    <t>Ophthalmic goods manufacturing</t>
  </si>
  <si>
    <t>Dental equipment and supplies manufacturing</t>
  </si>
  <si>
    <t>Surgical appliance and supplies manufacturing</t>
  </si>
  <si>
    <t>Surgical and medical instrument manufacturing</t>
  </si>
  <si>
    <t>Other furniture related product manufacturing</t>
  </si>
  <si>
    <t>33721A</t>
  </si>
  <si>
    <t>Office furniture and custom architectural woodwork and millwork manufacturing</t>
  </si>
  <si>
    <t>Showcase, partition, shelving, and locker manufacturing</t>
  </si>
  <si>
    <t>33712N</t>
  </si>
  <si>
    <t>Other household nonupholstered furniture</t>
  </si>
  <si>
    <t>Institutional furniture manufacturing</t>
  </si>
  <si>
    <t>Nonupholstered wood household furniture manufacturing</t>
  </si>
  <si>
    <t>Upholstered household furniture manufacturing</t>
  </si>
  <si>
    <t>Wood kitchen cabinet and countertop manufacturing</t>
  </si>
  <si>
    <t>All other transportation equipment manufacturing</t>
  </si>
  <si>
    <t>Military armored vehicle, tank, and tank component manufacturing</t>
  </si>
  <si>
    <t>Motorcycle, bicycle, and parts manufacturing</t>
  </si>
  <si>
    <t>Boat building</t>
  </si>
  <si>
    <t>Ship building and repairing</t>
  </si>
  <si>
    <t>Railroad rolling stock manufacturing</t>
  </si>
  <si>
    <t>33641A</t>
  </si>
  <si>
    <t>Propulsion units and parts for space vehicles and guided missiles</t>
  </si>
  <si>
    <t>Guided missile and space vehicle manufacturing</t>
  </si>
  <si>
    <t>Other aircraft parts and auxiliary equipment manufacturing</t>
  </si>
  <si>
    <t>Aircraft engine and engine parts manufacturing</t>
  </si>
  <si>
    <t>Aircraft manufacturing</t>
  </si>
  <si>
    <t>3363A0</t>
  </si>
  <si>
    <t>Motor vehicle steering, suspension component (except spring), and brake systems manufacturing</t>
  </si>
  <si>
    <t>Other Motor Vehicle Parts Manufacturing</t>
  </si>
  <si>
    <t>Motor vehicle metal stamping</t>
  </si>
  <si>
    <t>Motor vehicle seating and interior trim manufacturing</t>
  </si>
  <si>
    <t>Motor vehicle transmission and power train parts manufacturing</t>
  </si>
  <si>
    <t>Motor vehicle electrical and electronic equipment manufacturing</t>
  </si>
  <si>
    <t>Motor vehicle gasoline engine and engine parts manufacturing</t>
  </si>
  <si>
    <t>Travel trailer and camper manufacturing</t>
  </si>
  <si>
    <t>Motor home manufacturing</t>
  </si>
  <si>
    <t>Truck trailer manufacturing</t>
  </si>
  <si>
    <t>Motor vehicle body manufacturing</t>
  </si>
  <si>
    <t>Heavy duty truck manufacturing</t>
  </si>
  <si>
    <t>Light truck and utility vehicle manufacturing</t>
  </si>
  <si>
    <t>Automobile manufacturing</t>
  </si>
  <si>
    <t>All other miscellaneous electrical equipment and component manufacturing</t>
  </si>
  <si>
    <t>Carbon and graphite product manufacturing</t>
  </si>
  <si>
    <t>Wiring device manufacturing</t>
  </si>
  <si>
    <t>Communication and energy wire and cable manufacturing</t>
  </si>
  <si>
    <t>Primary battery manufacturing</t>
  </si>
  <si>
    <t>Storage battery manufacturing</t>
  </si>
  <si>
    <t>Relay and industrial control manufacturing</t>
  </si>
  <si>
    <t>Switchgear and switchboard apparatus manufacturing</t>
  </si>
  <si>
    <t>Motor and generator manufacturing</t>
  </si>
  <si>
    <t>Power, distribution, and specialty transformer manufacturing</t>
  </si>
  <si>
    <t>Other major household appliance manufacturing</t>
  </si>
  <si>
    <t>Household laundry equipment manufacturing</t>
  </si>
  <si>
    <t>Household refrigerator and home freezer manufacturing</t>
  </si>
  <si>
    <t>Household cooking appliance manufacturing</t>
  </si>
  <si>
    <t>Small electrical appliance manufacturing</t>
  </si>
  <si>
    <t>Lighting fixture manufacturing</t>
  </si>
  <si>
    <t>Electric lamp bulb and part manufacturing</t>
  </si>
  <si>
    <t>Manufacturing and reproducing magnetic and optical media</t>
  </si>
  <si>
    <t>Audio and video equipment manufacturing</t>
  </si>
  <si>
    <t>33451A</t>
  </si>
  <si>
    <t>Watch, clock, and other measuring and controlling device manufacturing</t>
  </si>
  <si>
    <t>Irradiation apparatus manufacturing</t>
  </si>
  <si>
    <t>Analytical laboratory instrument manufacturing</t>
  </si>
  <si>
    <t>Electricity and signal testing instruments manufacturing</t>
  </si>
  <si>
    <t>Totalizing fluid meter and counting device manufacturing</t>
  </si>
  <si>
    <t>Industrial process variable instruments manufacturing</t>
  </si>
  <si>
    <t>Automatic environmental control manufacturing</t>
  </si>
  <si>
    <t>Search, detection, and navigation instruments manufacturing</t>
  </si>
  <si>
    <t>Electromedical and electrotherapeutic apparatus manufacturing</t>
  </si>
  <si>
    <t>33441A</t>
  </si>
  <si>
    <t>Other electronic component manufacturing</t>
  </si>
  <si>
    <t>Printed circuit assembly (electronic assembly) manufacturing</t>
  </si>
  <si>
    <t>Semiconductor and related device manufacturing</t>
  </si>
  <si>
    <t>Other communications equipment manufacturing</t>
  </si>
  <si>
    <t>Broadcast and wireless communications equipment</t>
  </si>
  <si>
    <t>Telephone apparatus manufacturing</t>
  </si>
  <si>
    <t>Computer terminals and other computer peripheral equipment manufacturing</t>
  </si>
  <si>
    <t>Computer storage device manufacturing</t>
  </si>
  <si>
    <t>Electronic computer manufacturing</t>
  </si>
  <si>
    <t>33399B</t>
  </si>
  <si>
    <t>Fluid power process machinery</t>
  </si>
  <si>
    <t>33399A</t>
  </si>
  <si>
    <t>Other general purpose machinery manufacturing</t>
  </si>
  <si>
    <t>Industrial process furnace and oven manufacturing</t>
  </si>
  <si>
    <t>Packaging machinery manufacturing</t>
  </si>
  <si>
    <t>Power-driven handtool manufacturing</t>
  </si>
  <si>
    <t>Material handling equipment manufacturing</t>
  </si>
  <si>
    <t>33391A</t>
  </si>
  <si>
    <t>Pump and pumping equipment manufacturing</t>
  </si>
  <si>
    <t>Air and gas compressor manufacturing</t>
  </si>
  <si>
    <t>Other engine equipment manufacturing</t>
  </si>
  <si>
    <t>Mechanical power transmission equipment manufacturing</t>
  </si>
  <si>
    <t>Speed changer, industrial high-speed drive, and gear manufacturing</t>
  </si>
  <si>
    <t>Turbine and turbine generator set units manufacturing</t>
  </si>
  <si>
    <t>33351B</t>
  </si>
  <si>
    <t>Cutting and machine tool accessory, rolling mill, and other metalworking machinery manufacturing</t>
  </si>
  <si>
    <t>Machine tool manufacturing</t>
  </si>
  <si>
    <t>Special tool, die, jig, and fixture manufacturing</t>
  </si>
  <si>
    <t>Industrial mold manufacturing</t>
  </si>
  <si>
    <t>Industrial and commercial fan and blower and air purification equipment manufacturing</t>
  </si>
  <si>
    <t>Air conditioning, refrigeration, and warm air heating equipment manufacturing</t>
  </si>
  <si>
    <t>Heating equipment (except warm air furnaces) manufacturing</t>
  </si>
  <si>
    <t>Other commercial and service industry machinery manufacturing</t>
  </si>
  <si>
    <t>Photographic and photocopying equipment manufacturing</t>
  </si>
  <si>
    <t>Optical instrument and lens manufacturing</t>
  </si>
  <si>
    <t>33329A</t>
  </si>
  <si>
    <t>Other industrial machinery manufacturing</t>
  </si>
  <si>
    <t>Semiconductor machinery manufacturing</t>
  </si>
  <si>
    <t>Mining and oil and gas field machinery manufacturing</t>
  </si>
  <si>
    <t>Construction machinery manufacturing</t>
  </si>
  <si>
    <t>Lawn and garden equipment manufacturing</t>
  </si>
  <si>
    <t>Farm machinery and equipment manufacturing</t>
  </si>
  <si>
    <t>Other fabricated metal manufacturing</t>
  </si>
  <si>
    <t>33299A</t>
  </si>
  <si>
    <t>Ammunition, arms, ordnance, and accessories manufacturing</t>
  </si>
  <si>
    <t>Fabricated pipe and pipe fitting manufacturing</t>
  </si>
  <si>
    <t>Ball and roller bearing manufacturing</t>
  </si>
  <si>
    <t>33291A</t>
  </si>
  <si>
    <t>Valve and fittings other than plumbing</t>
  </si>
  <si>
    <t>Plumbing fixture fitting and trim manufacturing</t>
  </si>
  <si>
    <t>Coating, engraving, heat treating and allied activities</t>
  </si>
  <si>
    <t>Turned product and screw, nut, and bolt manufacturing</t>
  </si>
  <si>
    <t>Machine shops</t>
  </si>
  <si>
    <t>Spring and wire product manufacturing</t>
  </si>
  <si>
    <t>Hardware manufacturing</t>
  </si>
  <si>
    <t>Metal can, box, and other metal container (light gauge) manufacturing</t>
  </si>
  <si>
    <t>Metal tank (heavy gauge) manufacturing</t>
  </si>
  <si>
    <t>Power boiler and heat exchanger manufacturing</t>
  </si>
  <si>
    <t>Ornamental and architectural metal products manufacturing</t>
  </si>
  <si>
    <t>Plate work and fabricated structural product manufacturing</t>
  </si>
  <si>
    <t>Cutlery and handtool manufacturing</t>
  </si>
  <si>
    <t>Metal crown, closure, and other metal stamping (except automotive)</t>
  </si>
  <si>
    <t>33211A</t>
  </si>
  <si>
    <t>All other forging, stamping, and sintering</t>
  </si>
  <si>
    <t>Custom roll forming</t>
  </si>
  <si>
    <t>Nonferrous metal foundries</t>
  </si>
  <si>
    <t>Ferrous metal foundries</t>
  </si>
  <si>
    <t>Nonferrous metal (except copper and aluminum) rolling, drawing, extruding and alloying</t>
  </si>
  <si>
    <t>Copper rolling, drawing, extruding and alloying</t>
  </si>
  <si>
    <t>Nonferrous Metal (except Aluminum) Smelting and Refining</t>
  </si>
  <si>
    <t>33131B</t>
  </si>
  <si>
    <t>Aluminum product manufacturing from purchased aluminum</t>
  </si>
  <si>
    <t>Alumina refining and primary aluminum production</t>
  </si>
  <si>
    <t>Secondary smelting and alloying of aluminum</t>
  </si>
  <si>
    <t>Steel product manufacturing from purchased steel</t>
  </si>
  <si>
    <t>Iron and steel mills and ferroalloy manufacturing</t>
  </si>
  <si>
    <t>Miscellaneous nonmetallic mineral products</t>
  </si>
  <si>
    <t>Mineral wool manufacturing</t>
  </si>
  <si>
    <t>Ground or treated mineral and earth manufacturing</t>
  </si>
  <si>
    <t>Cut stone and stone product manufacturing</t>
  </si>
  <si>
    <t>Abrasive product manufacturing</t>
  </si>
  <si>
    <t>Lime and gypsum product manufacturing</t>
  </si>
  <si>
    <t>Other concrete product manufacturing</t>
  </si>
  <si>
    <t>Concrete pipe, brick, and block manufacturing</t>
  </si>
  <si>
    <t>Ready-mix concrete manufacturing</t>
  </si>
  <si>
    <t>Cement manufacturing</t>
  </si>
  <si>
    <t>Glass and glass product manufacturing</t>
  </si>
  <si>
    <t>Clay product and refractory manufacturing</t>
  </si>
  <si>
    <t>3219A0</t>
  </si>
  <si>
    <t>All other wood product manufacturing</t>
  </si>
  <si>
    <t>Millwork</t>
  </si>
  <si>
    <t>Veneer, plywood, and engineered wood product manufacturing</t>
  </si>
  <si>
    <t>Sawmills and wood preservation</t>
  </si>
  <si>
    <t>2332C0</t>
  </si>
  <si>
    <t>Transportation structures and highways and streets</t>
  </si>
  <si>
    <t>Single-family residential structures</t>
  </si>
  <si>
    <t>Power and communication structures</t>
  </si>
  <si>
    <t>2332D0</t>
  </si>
  <si>
    <t>Other nonresidential structures</t>
  </si>
  <si>
    <t>Manufacturing structures</t>
  </si>
  <si>
    <t>2334A0</t>
  </si>
  <si>
    <t>Other residential structures</t>
  </si>
  <si>
    <t>Multifamily residential structures</t>
  </si>
  <si>
    <t>2332A0</t>
  </si>
  <si>
    <t>Office and commercial structures</t>
  </si>
  <si>
    <t>Residential maintenance and repair</t>
  </si>
  <si>
    <t>Nonresidential maintenance and repair</t>
  </si>
  <si>
    <t>Educational and vocational structures</t>
  </si>
  <si>
    <t>Health care structures</t>
  </si>
  <si>
    <t>Water, sewage and other systems</t>
  </si>
  <si>
    <t>Natural gas distribution</t>
  </si>
  <si>
    <t>Electric power generation, transmission, and distribution</t>
  </si>
  <si>
    <t>21311A</t>
  </si>
  <si>
    <t>Other support activities for mining</t>
  </si>
  <si>
    <t>Drilling oil and gas wells</t>
  </si>
  <si>
    <t>2123A0</t>
  </si>
  <si>
    <t>Other nonmetallic mineral mining and quarrying</t>
  </si>
  <si>
    <t>Stone mining and quarrying</t>
  </si>
  <si>
    <t>2122A0</t>
  </si>
  <si>
    <t>Iron, gold, silver, and other metal ore mining</t>
  </si>
  <si>
    <t>Copper, nickel, lead, and zinc mining</t>
  </si>
  <si>
    <t>Coal mining</t>
  </si>
  <si>
    <t>Oil and gas extraction</t>
  </si>
  <si>
    <t>Support activities for agriculture and forestry</t>
  </si>
  <si>
    <t>Fishing, hunting and trapping</t>
  </si>
  <si>
    <t>Forestry and logging</t>
  </si>
  <si>
    <t>112A00</t>
  </si>
  <si>
    <t>Animal production, except cattle and poultry and eggs</t>
  </si>
  <si>
    <t>Poultry and egg production</t>
  </si>
  <si>
    <t>1121A0</t>
  </si>
  <si>
    <t>Beef cattle ranching and farming, including feedlots and dual-purpose ranching and farming</t>
  </si>
  <si>
    <t>Dairy cattle and milk production</t>
  </si>
  <si>
    <t>Other crop farming</t>
  </si>
  <si>
    <t>Greenhouse, nursery, and floriculture production</t>
  </si>
  <si>
    <t>Fruit and tree nut farming</t>
  </si>
  <si>
    <t>Vegetable and melon farming</t>
  </si>
  <si>
    <t>1111B0</t>
  </si>
  <si>
    <t>Grain farming</t>
  </si>
  <si>
    <t>1111A0</t>
  </si>
  <si>
    <t>Oilseed farming</t>
  </si>
  <si>
    <t>compensation</t>
  </si>
  <si>
    <t>Value Added Per Output</t>
  </si>
  <si>
    <t>Earnings Per Output</t>
  </si>
  <si>
    <t>Employment Per Output</t>
  </si>
  <si>
    <t>Output</t>
  </si>
  <si>
    <t>RPC?</t>
  </si>
  <si>
    <t>Output Disturbance</t>
  </si>
  <si>
    <t>output</t>
  </si>
  <si>
    <t>earnings</t>
  </si>
  <si>
    <t xml:space="preserve"> jobs</t>
  </si>
  <si>
    <t>Disturbance</t>
  </si>
  <si>
    <t>Direct Effects</t>
  </si>
  <si>
    <t>Type of disturbance entered as Direct Effects?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</si>
</sst>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.00000_);_(* \(#,##0.00000\);_(* &quot;-&quot;??_);_(@_)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64" fontId="2" fillId="0" borderId="0" xfId="1" applyNumberFormat="1" applyFont="1"/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2" fontId="2" fillId="0" borderId="1" xfId="0" applyNumberFormat="1" applyFont="1" applyBorder="1"/>
    <xf numFmtId="0" fontId="2" fillId="0" borderId="0" xfId="0" quotePrefix="1" applyFont="1"/>
    <xf numFmtId="165" fontId="3" fillId="0" borderId="0" xfId="0" applyNumberFormat="1" applyFont="1"/>
    <xf numFmtId="165" fontId="2" fillId="0" borderId="2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/>
    <xf numFmtId="2" fontId="3" fillId="0" borderId="0" xfId="0" applyNumberFormat="1" applyFont="1"/>
    <xf numFmtId="0" fontId="2" fillId="0" borderId="0" xfId="2" applyFont="1" applyAlignment="1">
      <alignment horizontal="right"/>
    </xf>
    <xf numFmtId="0" fontId="5" fillId="0" borderId="3" xfId="3" applyBorder="1"/>
    <xf numFmtId="0" fontId="2" fillId="0" borderId="0" xfId="0" applyFont="1" applyAlignment="1">
      <alignment horizontal="left"/>
    </xf>
    <xf numFmtId="0" fontId="6" fillId="0" borderId="0" xfId="4" applyAlignment="1">
      <alignment horizontal="left" wrapText="1"/>
    </xf>
    <xf numFmtId="0" fontId="5" fillId="0" borderId="0" xfId="0" quotePrefix="1" applyFont="1" applyAlignment="1">
      <alignment horizontal="left"/>
    </xf>
    <xf numFmtId="0" fontId="5" fillId="0" borderId="3" xfId="5" applyNumberFormat="1" applyFont="1" applyFill="1" applyBorder="1" applyAlignment="1" applyProtection="1"/>
    <xf numFmtId="0" fontId="4" fillId="0" borderId="0" xfId="0" quotePrefix="1" applyFont="1" applyAlignment="1">
      <alignment horizontal="left"/>
    </xf>
    <xf numFmtId="0" fontId="4" fillId="0" borderId="0" xfId="0" quotePrefix="1" applyFont="1"/>
    <xf numFmtId="0" fontId="5" fillId="0" borderId="3" xfId="3" quotePrefix="1" applyBorder="1"/>
    <xf numFmtId="0" fontId="5" fillId="0" borderId="3" xfId="3" quotePrefix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3" fontId="2" fillId="0" borderId="0" xfId="1" applyFont="1"/>
    <xf numFmtId="166" fontId="2" fillId="0" borderId="0" xfId="1" applyNumberFormat="1" applyFont="1"/>
    <xf numFmtId="43" fontId="2" fillId="0" borderId="0" xfId="0" applyNumberFormat="1" applyFont="1"/>
    <xf numFmtId="0" fontId="8" fillId="0" borderId="0" xfId="0" applyFont="1"/>
    <xf numFmtId="0" fontId="8" fillId="0" borderId="0" xfId="0" quotePrefix="1" applyFont="1"/>
    <xf numFmtId="165" fontId="2" fillId="0" borderId="4" xfId="0" applyNumberFormat="1" applyFont="1" applyBorder="1"/>
    <xf numFmtId="0" fontId="2" fillId="0" borderId="5" xfId="0" quotePrefix="1" applyFont="1" applyBorder="1"/>
    <xf numFmtId="0" fontId="2" fillId="0" borderId="6" xfId="0" quotePrefix="1" applyFont="1" applyBorder="1" applyAlignment="1">
      <alignment horizontal="right"/>
    </xf>
    <xf numFmtId="0" fontId="2" fillId="0" borderId="7" xfId="0" quotePrefix="1" applyFont="1" applyBorder="1"/>
    <xf numFmtId="0" fontId="2" fillId="0" borderId="7" xfId="0" quotePrefix="1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3" xfId="0" applyFont="1" applyBorder="1"/>
    <xf numFmtId="6" fontId="2" fillId="0" borderId="0" xfId="0" applyNumberFormat="1" applyFont="1"/>
    <xf numFmtId="165" fontId="2" fillId="0" borderId="12" xfId="0" applyNumberFormat="1" applyFont="1" applyBorder="1"/>
    <xf numFmtId="165" fontId="2" fillId="0" borderId="5" xfId="0" applyNumberFormat="1" applyFont="1" applyBorder="1"/>
    <xf numFmtId="165" fontId="2" fillId="0" borderId="13" xfId="0" applyNumberFormat="1" applyFont="1" applyBorder="1"/>
    <xf numFmtId="0" fontId="2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9" fillId="0" borderId="16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6">
    <cellStyle name="Comma" xfId="1" builtinId="3"/>
    <cellStyle name="Hyperlink" xfId="5" builtinId="8"/>
    <cellStyle name="Normal" xfId="0" builtinId="0"/>
    <cellStyle name="Normal 2" xfId="3" xr:uid="{1F612672-6973-4885-9B36-F14422328223}"/>
    <cellStyle name="Normal_Sheet1" xfId="4" xr:uid="{55EFAF6C-730C-4278-BE7A-61ACB4D45528}"/>
    <cellStyle name="常规 5" xfId="2" xr:uid="{9768932F-9A76-43DC-B31E-1D4F12D7A8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rect_eff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 Sectors (wo HH)"/>
      <sheetName val="3-digit Industry (wo HH)"/>
      <sheetName val="Detailed Industry (wo HH)"/>
      <sheetName val="Detailed Industry"/>
      <sheetName val="L"/>
      <sheetName val="3-digit Industry"/>
      <sheetName val="Super Sectors"/>
      <sheetName val="Vectors"/>
      <sheetName val="Sheet2"/>
      <sheetName val="Sheet1"/>
      <sheetName val="L (wo HH)"/>
      <sheetName val="I-pA"/>
      <sheetName val="I-pA (wo HH)"/>
      <sheetName val="pA"/>
      <sheetName val="A"/>
      <sheetName val="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A2">
            <v>0.23260167100000001</v>
          </cell>
          <cell r="AB2">
            <v>1.1016896688670364E-4</v>
          </cell>
          <cell r="AC2">
            <v>2.4258996794619641E-3</v>
          </cell>
          <cell r="AD2">
            <v>7.8491362033269064E-4</v>
          </cell>
          <cell r="AE2">
            <v>0.56894219867285534</v>
          </cell>
        </row>
        <row r="3">
          <cell r="AA3">
            <v>0.17992440600000001</v>
          </cell>
          <cell r="AB3">
            <v>1.3040885674864646E-3</v>
          </cell>
          <cell r="AC3">
            <v>0.15146031852047714</v>
          </cell>
          <cell r="AD3">
            <v>5.8406492663411226E-2</v>
          </cell>
          <cell r="AE3">
            <v>0.43321548098314949</v>
          </cell>
        </row>
        <row r="4">
          <cell r="AA4">
            <v>0.62339466899999996</v>
          </cell>
          <cell r="AB4">
            <v>5.2734470428343193E-2</v>
          </cell>
          <cell r="AC4">
            <v>0.75070773587437412</v>
          </cell>
          <cell r="AD4">
            <v>0.18054209265881568</v>
          </cell>
          <cell r="AE4">
            <v>0.87699526928128324</v>
          </cell>
        </row>
        <row r="5">
          <cell r="AA5">
            <v>0.39002562600000001</v>
          </cell>
          <cell r="AB5">
            <v>6.0162888635376256E-2</v>
          </cell>
          <cell r="AC5">
            <v>0.54796224531733206</v>
          </cell>
          <cell r="AD5">
            <v>0.13062344806447365</v>
          </cell>
          <cell r="AE5">
            <v>0.63741437463350636</v>
          </cell>
        </row>
        <row r="6">
          <cell r="AA6">
            <v>0.81515369599999998</v>
          </cell>
          <cell r="AB6">
            <v>1.2963345978818985E-2</v>
          </cell>
          <cell r="AC6">
            <v>0.7151927527916272</v>
          </cell>
          <cell r="AD6">
            <v>0.1529518639249445</v>
          </cell>
          <cell r="AE6">
            <v>0.52682636672113115</v>
          </cell>
        </row>
        <row r="7">
          <cell r="AA7">
            <v>0.45639404</v>
          </cell>
          <cell r="AB7">
            <v>1.4879642159636277E-2</v>
          </cell>
          <cell r="AC7">
            <v>1.1374913316523327</v>
          </cell>
          <cell r="AD7">
            <v>0.27468359419390503</v>
          </cell>
          <cell r="AE7">
            <v>0.94028026507175155</v>
          </cell>
        </row>
        <row r="8">
          <cell r="AA8">
            <v>0.806855718</v>
          </cell>
          <cell r="AB8">
            <v>9.8447504264927727E-3</v>
          </cell>
          <cell r="AC8">
            <v>0.20098859311412975</v>
          </cell>
          <cell r="AD8">
            <v>4.7558465805202073E-2</v>
          </cell>
          <cell r="AE8">
            <v>0.38413375926437998</v>
          </cell>
        </row>
        <row r="9">
          <cell r="AA9">
            <v>0.29099095400000002</v>
          </cell>
          <cell r="AB9">
            <v>1.5516501681118594E-3</v>
          </cell>
          <cell r="AC9">
            <v>4.2381909751166E-2</v>
          </cell>
          <cell r="AD9">
            <v>1.3877721868758757E-2</v>
          </cell>
          <cell r="AE9">
            <v>0.60515067215937812</v>
          </cell>
        </row>
        <row r="10">
          <cell r="AA10">
            <v>0.64483763699999996</v>
          </cell>
          <cell r="AB10">
            <v>1.6669176610971193E-3</v>
          </cell>
          <cell r="AC10">
            <v>0.14667496127907581</v>
          </cell>
          <cell r="AD10">
            <v>4.0962815788553972E-2</v>
          </cell>
          <cell r="AE10">
            <v>0.19558347225262548</v>
          </cell>
        </row>
        <row r="11">
          <cell r="AA11">
            <v>0.59536389499999998</v>
          </cell>
          <cell r="AB11">
            <v>1.5619983740820416E-3</v>
          </cell>
          <cell r="AC11">
            <v>0.15889283918042676</v>
          </cell>
          <cell r="AD11">
            <v>4.9849051937361638E-2</v>
          </cell>
          <cell r="AE11">
            <v>0.77181526271328182</v>
          </cell>
        </row>
        <row r="12">
          <cell r="AA12">
            <v>0.94401554799999998</v>
          </cell>
          <cell r="AB12">
            <v>1.1034297939940966E-2</v>
          </cell>
          <cell r="AC12">
            <v>0.61663341194418431</v>
          </cell>
          <cell r="AD12">
            <v>0.40077876010703117</v>
          </cell>
          <cell r="AE12">
            <v>0.49838644973376439</v>
          </cell>
        </row>
        <row r="13">
          <cell r="AA13">
            <v>0.82227793699999996</v>
          </cell>
          <cell r="AB13">
            <v>7.46382323938268E-3</v>
          </cell>
          <cell r="AC13">
            <v>7.2283727600319106E-2</v>
          </cell>
          <cell r="AD13">
            <v>0.10068843899402517</v>
          </cell>
          <cell r="AE13">
            <v>0.70802255277955328</v>
          </cell>
        </row>
        <row r="14">
          <cell r="AA14">
            <v>0.83439096999999995</v>
          </cell>
          <cell r="AB14">
            <v>2.056362136041295E-2</v>
          </cell>
          <cell r="AC14">
            <v>0.6774623964945935</v>
          </cell>
          <cell r="AD14">
            <v>0.558463729192334</v>
          </cell>
          <cell r="AE14">
            <v>0.66156618006328172</v>
          </cell>
        </row>
        <row r="15"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A19">
            <v>0.95102373500000004</v>
          </cell>
          <cell r="AB19">
            <v>2.54423236548017E-3</v>
          </cell>
          <cell r="AC19">
            <v>0.2501775250536763</v>
          </cell>
          <cell r="AD19">
            <v>0.18526991317601657</v>
          </cell>
          <cell r="AE19">
            <v>0.54945804710542945</v>
          </cell>
        </row>
        <row r="20">
          <cell r="AA20">
            <v>0.94941080099999997</v>
          </cell>
          <cell r="AB20">
            <v>3.2070154637313109E-3</v>
          </cell>
          <cell r="AC20">
            <v>0.33814719788877584</v>
          </cell>
          <cell r="AD20">
            <v>0.22363892557739401</v>
          </cell>
          <cell r="AE20">
            <v>0.47488807608773403</v>
          </cell>
        </row>
        <row r="21">
          <cell r="AA21">
            <v>5.2499042000000003E-2</v>
          </cell>
          <cell r="AB21">
            <v>7.8528932483384762E-3</v>
          </cell>
          <cell r="AC21">
            <v>0.45187944795230772</v>
          </cell>
          <cell r="AD21">
            <v>0.38009533978168847</v>
          </cell>
          <cell r="AE21">
            <v>0.38602542344305496</v>
          </cell>
        </row>
        <row r="22">
          <cell r="AA22">
            <v>6.1127391000000003E-2</v>
          </cell>
          <cell r="AB22">
            <v>7.7645436226066716E-3</v>
          </cell>
          <cell r="AC22">
            <v>0.48574196041366996</v>
          </cell>
          <cell r="AD22">
            <v>0.41256086337605791</v>
          </cell>
          <cell r="AE22">
            <v>0.40271788143114384</v>
          </cell>
        </row>
        <row r="23">
          <cell r="AA23">
            <v>0.81038854599999999</v>
          </cell>
          <cell r="AB23">
            <v>1.3085008164742888E-3</v>
          </cell>
          <cell r="AC23">
            <v>0.17712578579065039</v>
          </cell>
          <cell r="AD23">
            <v>0.16783462407239827</v>
          </cell>
          <cell r="AE23">
            <v>0.63698451869749406</v>
          </cell>
        </row>
        <row r="24">
          <cell r="AA24">
            <v>0.62476320200000002</v>
          </cell>
          <cell r="AB24">
            <v>1.279253328937289E-3</v>
          </cell>
          <cell r="AC24">
            <v>0.16004245379084572</v>
          </cell>
          <cell r="AD24">
            <v>0.16052867811963972</v>
          </cell>
          <cell r="AE24">
            <v>0.65447778438470283</v>
          </cell>
        </row>
        <row r="25">
          <cell r="AA25">
            <v>0.70202670300000003</v>
          </cell>
          <cell r="AB25">
            <v>4.971514250493172E-3</v>
          </cell>
          <cell r="AC25">
            <v>0.36609944820815049</v>
          </cell>
          <cell r="AD25">
            <v>0.35665597894055728</v>
          </cell>
          <cell r="AE25">
            <v>0.66167754292162539</v>
          </cell>
        </row>
        <row r="26">
          <cell r="AA26">
            <v>0.87184391699999997</v>
          </cell>
          <cell r="AB26">
            <v>8.4461279621436906E-3</v>
          </cell>
          <cell r="AC26">
            <v>0.58751273081666966</v>
          </cell>
          <cell r="AD26">
            <v>0.41047709236381974</v>
          </cell>
          <cell r="AE26">
            <v>0.66570425914154119</v>
          </cell>
        </row>
        <row r="27">
          <cell r="AA27">
            <v>0.87184391699999997</v>
          </cell>
          <cell r="AB27">
            <v>8.4461279627080325E-3</v>
          </cell>
          <cell r="AC27">
            <v>0.54030910491956352</v>
          </cell>
          <cell r="AD27">
            <v>0.37749736941999085</v>
          </cell>
          <cell r="AE27">
            <v>0.6440958697446173</v>
          </cell>
        </row>
        <row r="28">
          <cell r="AA28">
            <v>0.80889486499999996</v>
          </cell>
          <cell r="AB28">
            <v>8.446127963246633E-3</v>
          </cell>
          <cell r="AC28">
            <v>0.33534335530168391</v>
          </cell>
          <cell r="AD28">
            <v>0.23429409822576705</v>
          </cell>
          <cell r="AE28">
            <v>0.47756380322750258</v>
          </cell>
        </row>
        <row r="29">
          <cell r="AA29">
            <v>0.821197497</v>
          </cell>
          <cell r="AB29">
            <v>8.4461279636266502E-3</v>
          </cell>
          <cell r="AC29">
            <v>0.32710941455588621</v>
          </cell>
          <cell r="AD29">
            <v>0.22854129680218127</v>
          </cell>
          <cell r="AE29">
            <v>0.46570802337388545</v>
          </cell>
        </row>
        <row r="30">
          <cell r="AA30">
            <v>0.87193799699999996</v>
          </cell>
          <cell r="AB30">
            <v>8.4461279657209575E-3</v>
          </cell>
          <cell r="AC30">
            <v>0.64293228927833213</v>
          </cell>
          <cell r="AD30">
            <v>0.44919703497348656</v>
          </cell>
          <cell r="AE30">
            <v>0.61118386174254635</v>
          </cell>
        </row>
        <row r="31">
          <cell r="AA31">
            <v>0.870645216</v>
          </cell>
          <cell r="AB31">
            <v>8.4577565515549288E-3</v>
          </cell>
          <cell r="AC31">
            <v>0.81555503996117706</v>
          </cell>
          <cell r="AD31">
            <v>0.56980324664293625</v>
          </cell>
          <cell r="AE31">
            <v>0.8688261838026643</v>
          </cell>
        </row>
        <row r="32">
          <cell r="AA32">
            <v>0.88310659199999997</v>
          </cell>
          <cell r="AB32">
            <v>8.4461279633132498E-3</v>
          </cell>
          <cell r="AC32">
            <v>0.29558541299301178</v>
          </cell>
          <cell r="AD32">
            <v>0.20651644558334961</v>
          </cell>
          <cell r="AE32">
            <v>0.51007673464357817</v>
          </cell>
        </row>
        <row r="33">
          <cell r="AA33">
            <v>0.87184391699999997</v>
          </cell>
          <cell r="AB33">
            <v>8.4461279587014805E-3</v>
          </cell>
          <cell r="AC33">
            <v>0.65241254808067384</v>
          </cell>
          <cell r="AD33">
            <v>0.45582060056148216</v>
          </cell>
          <cell r="AE33">
            <v>0.62219594720996729</v>
          </cell>
        </row>
        <row r="34">
          <cell r="AA34">
            <v>0.87184391699999997</v>
          </cell>
          <cell r="AB34">
            <v>8.4461279645201403E-3</v>
          </cell>
          <cell r="AC34">
            <v>0.45405649255125713</v>
          </cell>
          <cell r="AD34">
            <v>0.31723531947457256</v>
          </cell>
          <cell r="AE34">
            <v>0.48001290948369102</v>
          </cell>
        </row>
        <row r="35">
          <cell r="AA35">
            <v>0.87184391699999997</v>
          </cell>
          <cell r="AB35">
            <v>8.446127963387234E-3</v>
          </cell>
          <cell r="AC35">
            <v>0.50738726195072081</v>
          </cell>
          <cell r="AD35">
            <v>0.35449588936807674</v>
          </cell>
          <cell r="AE35">
            <v>0.69566134223476994</v>
          </cell>
        </row>
        <row r="36">
          <cell r="AA36">
            <v>0.87184391699999997</v>
          </cell>
          <cell r="AB36">
            <v>8.4461279627775811E-3</v>
          </cell>
          <cell r="AC36">
            <v>0.64893321248359037</v>
          </cell>
          <cell r="AD36">
            <v>0.45338969566637927</v>
          </cell>
          <cell r="AE36">
            <v>0.63569226703216153</v>
          </cell>
        </row>
        <row r="37">
          <cell r="AA37">
            <v>0.87184391699999997</v>
          </cell>
          <cell r="AB37">
            <v>8.4461279630911549E-3</v>
          </cell>
          <cell r="AC37">
            <v>0.4824674740129008</v>
          </cell>
          <cell r="AD37">
            <v>0.33708519921205771</v>
          </cell>
          <cell r="AE37">
            <v>0.58034225189794875</v>
          </cell>
        </row>
        <row r="38">
          <cell r="AA38">
            <v>0.91686765999999997</v>
          </cell>
          <cell r="AB38">
            <v>3.2616124862387664E-3</v>
          </cell>
          <cell r="AC38">
            <v>0.21375630644569218</v>
          </cell>
          <cell r="AD38">
            <v>0.17723260642321853</v>
          </cell>
          <cell r="AE38">
            <v>0.32194565792359181</v>
          </cell>
        </row>
        <row r="39">
          <cell r="AA39">
            <v>0.90062245200000002</v>
          </cell>
          <cell r="AB39">
            <v>3.5175597803760537E-3</v>
          </cell>
          <cell r="AC39">
            <v>0.24237371611636113</v>
          </cell>
          <cell r="AD39">
            <v>0.19907941116394143</v>
          </cell>
          <cell r="AE39">
            <v>0.36993754738180407</v>
          </cell>
        </row>
        <row r="40">
          <cell r="AA40">
            <v>0.76677771900000002</v>
          </cell>
          <cell r="AB40">
            <v>4.2389929222140608E-3</v>
          </cell>
          <cell r="AC40">
            <v>0.25827006384989293</v>
          </cell>
          <cell r="AD40">
            <v>0.22122505591874253</v>
          </cell>
          <cell r="AE40">
            <v>0.42120813467896445</v>
          </cell>
        </row>
        <row r="41">
          <cell r="AA41">
            <v>0.87855251899999998</v>
          </cell>
          <cell r="AB41">
            <v>5.1317661214498522E-3</v>
          </cell>
          <cell r="AC41">
            <v>0.24029591702706407</v>
          </cell>
          <cell r="AD41">
            <v>0.20812445616859901</v>
          </cell>
          <cell r="AE41">
            <v>0.42869484978455569</v>
          </cell>
        </row>
        <row r="42">
          <cell r="AA42">
            <v>0.88638494199999995</v>
          </cell>
          <cell r="AB42">
            <v>5.2877468623883719E-3</v>
          </cell>
          <cell r="AC42">
            <v>0.28549364769314139</v>
          </cell>
          <cell r="AD42">
            <v>0.28659979495368759</v>
          </cell>
          <cell r="AE42">
            <v>0.52909123084800658</v>
          </cell>
        </row>
        <row r="43">
          <cell r="AA43">
            <v>0.89034659299999996</v>
          </cell>
          <cell r="AB43">
            <v>3.0907004142420088E-3</v>
          </cell>
          <cell r="AC43">
            <v>0.24061423428307116</v>
          </cell>
          <cell r="AD43">
            <v>0.23549346938764756</v>
          </cell>
          <cell r="AE43">
            <v>0.50590674427053528</v>
          </cell>
        </row>
        <row r="44">
          <cell r="AA44">
            <v>0.94018235400000005</v>
          </cell>
          <cell r="AB44">
            <v>2.4777001398339021E-3</v>
          </cell>
          <cell r="AC44">
            <v>0.16991485792504687</v>
          </cell>
          <cell r="AD44">
            <v>0.17035876744013234</v>
          </cell>
          <cell r="AE44">
            <v>0.46323183711509031</v>
          </cell>
        </row>
        <row r="45">
          <cell r="AA45">
            <v>0.92461281500000003</v>
          </cell>
          <cell r="AB45">
            <v>3.6664441067508695E-3</v>
          </cell>
          <cell r="AC45">
            <v>0.22840440897594277</v>
          </cell>
          <cell r="AD45">
            <v>0.22989740996083102</v>
          </cell>
          <cell r="AE45">
            <v>0.37302388744633558</v>
          </cell>
        </row>
        <row r="46">
          <cell r="AA46">
            <v>0.56132692799999995</v>
          </cell>
          <cell r="AB46">
            <v>4.357767491549985E-3</v>
          </cell>
          <cell r="AC46">
            <v>0.21157112690973476</v>
          </cell>
          <cell r="AD46">
            <v>0.21266270208827423</v>
          </cell>
          <cell r="AE46">
            <v>0.48476533267323552</v>
          </cell>
        </row>
        <row r="47">
          <cell r="AA47">
            <v>0.93984106599999995</v>
          </cell>
          <cell r="AB47">
            <v>4.6649147814933952E-3</v>
          </cell>
          <cell r="AC47">
            <v>0.27199340913302267</v>
          </cell>
          <cell r="AD47">
            <v>0.27016706625469267</v>
          </cell>
          <cell r="AE47">
            <v>0.48450777986602095</v>
          </cell>
        </row>
        <row r="48">
          <cell r="AA48">
            <v>0.93398373400000001</v>
          </cell>
          <cell r="AB48">
            <v>2.2693847420331673E-3</v>
          </cell>
          <cell r="AC48">
            <v>0.1713682944026399</v>
          </cell>
          <cell r="AD48">
            <v>0.16921364468612082</v>
          </cell>
          <cell r="AE48">
            <v>0.4776706232924437</v>
          </cell>
        </row>
        <row r="49">
          <cell r="AA49">
            <v>0.28103140799999998</v>
          </cell>
          <cell r="AB49">
            <v>1.572612815422729E-3</v>
          </cell>
          <cell r="AC49">
            <v>0.13837911286279789</v>
          </cell>
          <cell r="AD49">
            <v>0.13507828607243644</v>
          </cell>
          <cell r="AE49">
            <v>0.71213152071841113</v>
          </cell>
        </row>
        <row r="50">
          <cell r="AA50">
            <v>0.95051426800000005</v>
          </cell>
          <cell r="AB50">
            <v>6.1820884275163041E-3</v>
          </cell>
          <cell r="AC50">
            <v>0.28550006897519847</v>
          </cell>
          <cell r="AD50">
            <v>0.28059009110593186</v>
          </cell>
          <cell r="AE50">
            <v>0.52560435983156217</v>
          </cell>
        </row>
        <row r="51">
          <cell r="AA51">
            <v>0.93284031499999998</v>
          </cell>
          <cell r="AB51">
            <v>2.2285158287673828E-3</v>
          </cell>
          <cell r="AC51">
            <v>0.18794105876286027</v>
          </cell>
          <cell r="AD51">
            <v>0.18407289966560003</v>
          </cell>
          <cell r="AE51">
            <v>0.56115845150289978</v>
          </cell>
        </row>
        <row r="52">
          <cell r="AA52">
            <v>0.94655340300000002</v>
          </cell>
          <cell r="AB52">
            <v>2.9527565942332676E-3</v>
          </cell>
          <cell r="AC52">
            <v>0.23085673735669782</v>
          </cell>
          <cell r="AD52">
            <v>0.22916326873197168</v>
          </cell>
          <cell r="AE52">
            <v>0.57655396210386867</v>
          </cell>
        </row>
        <row r="53">
          <cell r="AA53">
            <v>0.93976407200000001</v>
          </cell>
          <cell r="AB53">
            <v>2.3638562118357049E-3</v>
          </cell>
          <cell r="AC53">
            <v>0.17484451344539131</v>
          </cell>
          <cell r="AD53">
            <v>0.17384503013169395</v>
          </cell>
          <cell r="AE53">
            <v>0.58048402975838265</v>
          </cell>
        </row>
        <row r="54">
          <cell r="AA54">
            <v>0.31728740900000002</v>
          </cell>
          <cell r="AB54">
            <v>1.3360870763331333E-3</v>
          </cell>
          <cell r="AC54">
            <v>8.3221182139102304E-2</v>
          </cell>
          <cell r="AD54">
            <v>8.6992677650597289E-2</v>
          </cell>
          <cell r="AE54">
            <v>0.26226592142453886</v>
          </cell>
        </row>
        <row r="55">
          <cell r="AA55">
            <v>0.39235747100000001</v>
          </cell>
          <cell r="AB55">
            <v>3.3942843472416417E-3</v>
          </cell>
          <cell r="AC55">
            <v>0.20152733653057517</v>
          </cell>
          <cell r="AD55">
            <v>0.20942037625090185</v>
          </cell>
          <cell r="AE55">
            <v>0.37434206209340964</v>
          </cell>
        </row>
        <row r="56">
          <cell r="AA56">
            <v>3.9371679999999999E-2</v>
          </cell>
          <cell r="AB56">
            <v>3.6777844679645685E-3</v>
          </cell>
          <cell r="AC56">
            <v>6.5807059709956719E-2</v>
          </cell>
          <cell r="AD56">
            <v>7.0050411391107487E-2</v>
          </cell>
          <cell r="AE56">
            <v>0.15575472389065043</v>
          </cell>
        </row>
        <row r="57">
          <cell r="AA57">
            <v>0.65484562199999996</v>
          </cell>
          <cell r="AB57">
            <v>2.9918206988363907E-3</v>
          </cell>
          <cell r="AC57">
            <v>0.1816692341410312</v>
          </cell>
          <cell r="AD57">
            <v>0.19121010299773319</v>
          </cell>
          <cell r="AE57">
            <v>0.28360376622460282</v>
          </cell>
        </row>
        <row r="58">
          <cell r="AA58">
            <v>0.75839295600000001</v>
          </cell>
          <cell r="AB58">
            <v>2.4895540899666302E-3</v>
          </cell>
          <cell r="AC58">
            <v>0.15848493051585483</v>
          </cell>
          <cell r="AD58">
            <v>0.16675558851900252</v>
          </cell>
          <cell r="AE58">
            <v>0.28865898831062886</v>
          </cell>
        </row>
        <row r="59">
          <cell r="AA59">
            <v>3.9719422999999997E-2</v>
          </cell>
          <cell r="AB59">
            <v>1.35472572424905E-3</v>
          </cell>
          <cell r="AC59">
            <v>9.6544256076617471E-2</v>
          </cell>
          <cell r="AD59">
            <v>0.10127706877228808</v>
          </cell>
          <cell r="AE59">
            <v>0.56676556977239423</v>
          </cell>
        </row>
        <row r="60">
          <cell r="AA60">
            <v>0.85240505300000002</v>
          </cell>
          <cell r="AB60">
            <v>1.6475851645760037E-3</v>
          </cell>
          <cell r="AC60">
            <v>0.12715654031022408</v>
          </cell>
          <cell r="AD60">
            <v>0.13299967039867855</v>
          </cell>
          <cell r="AE60">
            <v>0.17572737962339821</v>
          </cell>
        </row>
        <row r="61">
          <cell r="AA61">
            <v>0.34733917800000003</v>
          </cell>
          <cell r="AB61">
            <v>1.6707814030615835E-3</v>
          </cell>
          <cell r="AC61">
            <v>0.11171448108936147</v>
          </cell>
          <cell r="AD61">
            <v>0.11746046808527803</v>
          </cell>
          <cell r="AE61">
            <v>0.329621260685663</v>
          </cell>
        </row>
        <row r="62">
          <cell r="AA62">
            <v>0.465299782</v>
          </cell>
          <cell r="AB62">
            <v>7.7057967956347846E-3</v>
          </cell>
          <cell r="AC62">
            <v>0.33399154723577884</v>
          </cell>
          <cell r="AD62">
            <v>0.35083812851714047</v>
          </cell>
          <cell r="AE62">
            <v>0.61830455902611337</v>
          </cell>
        </row>
        <row r="63">
          <cell r="AA63">
            <v>0.105987337</v>
          </cell>
          <cell r="AB63">
            <v>6.6343272821216218E-3</v>
          </cell>
          <cell r="AC63">
            <v>0.31384921432769192</v>
          </cell>
          <cell r="AD63">
            <v>0.3320579698382603</v>
          </cell>
          <cell r="AE63">
            <v>0.52624162893693593</v>
          </cell>
        </row>
        <row r="64">
          <cell r="AA64">
            <v>0.83519126099999996</v>
          </cell>
          <cell r="AB64">
            <v>8.3568022111760361E-4</v>
          </cell>
          <cell r="AC64">
            <v>5.3805291583061514E-2</v>
          </cell>
          <cell r="AD64">
            <v>5.1906984928223425E-2</v>
          </cell>
          <cell r="AE64">
            <v>0.30939463069055295</v>
          </cell>
        </row>
        <row r="65">
          <cell r="AA65">
            <v>0.69205617500000005</v>
          </cell>
          <cell r="AB65">
            <v>3.1561106803829832E-3</v>
          </cell>
          <cell r="AC65">
            <v>0.25271018371677056</v>
          </cell>
          <cell r="AD65">
            <v>0.24280752175682388</v>
          </cell>
          <cell r="AE65">
            <v>0.41688011877806685</v>
          </cell>
        </row>
        <row r="66">
          <cell r="AA66">
            <v>0.65330138100000001</v>
          </cell>
          <cell r="AB66">
            <v>6.2195188023565131E-3</v>
          </cell>
          <cell r="AC66">
            <v>0.2899777093215668</v>
          </cell>
          <cell r="AD66">
            <v>0.27918670884785096</v>
          </cell>
          <cell r="AE66">
            <v>0.45599592592408378</v>
          </cell>
        </row>
        <row r="67">
          <cell r="AA67">
            <v>0.58528423200000002</v>
          </cell>
          <cell r="AB67">
            <v>5.882288186173216E-3</v>
          </cell>
          <cell r="AC67">
            <v>0.37694788740320034</v>
          </cell>
          <cell r="AD67">
            <v>0.36167383705269185</v>
          </cell>
          <cell r="AE67">
            <v>0.59549917516734063</v>
          </cell>
        </row>
        <row r="68">
          <cell r="AA68">
            <v>0.71306120200000001</v>
          </cell>
          <cell r="AB68">
            <v>4.8324003898500209E-3</v>
          </cell>
          <cell r="AC68">
            <v>0.28780273189001676</v>
          </cell>
          <cell r="AD68">
            <v>0.276859473652385</v>
          </cell>
          <cell r="AE68">
            <v>0.41688174541622758</v>
          </cell>
        </row>
        <row r="69">
          <cell r="AA69">
            <v>0.82463908200000002</v>
          </cell>
          <cell r="AB69">
            <v>5.5575572855643815E-3</v>
          </cell>
          <cell r="AC69">
            <v>0.33665128075043182</v>
          </cell>
          <cell r="AD69">
            <v>0.3242029226328626</v>
          </cell>
          <cell r="AE69">
            <v>0.4847148697580495</v>
          </cell>
        </row>
        <row r="70">
          <cell r="AA70">
            <v>0.68916548399999999</v>
          </cell>
          <cell r="AB70">
            <v>4.4012560272481197E-3</v>
          </cell>
          <cell r="AC70">
            <v>0.32172578631175069</v>
          </cell>
          <cell r="AD70">
            <v>0.31340923175757657</v>
          </cell>
          <cell r="AE70">
            <v>0.5099110197929263</v>
          </cell>
        </row>
        <row r="71">
          <cell r="AA71">
            <v>0.74993030000000005</v>
          </cell>
          <cell r="AB71">
            <v>4.1260127227439663E-3</v>
          </cell>
          <cell r="AC71">
            <v>0.2527704619398925</v>
          </cell>
          <cell r="AD71">
            <v>0.24446598183246493</v>
          </cell>
          <cell r="AE71">
            <v>0.44041808477722627</v>
          </cell>
        </row>
        <row r="72">
          <cell r="AA72">
            <v>0.74661958399999995</v>
          </cell>
          <cell r="AB72">
            <v>1.9051603822584611E-3</v>
          </cell>
          <cell r="AC72">
            <v>0.16863974443186008</v>
          </cell>
          <cell r="AD72">
            <v>0.16247262599664444</v>
          </cell>
          <cell r="AE72">
            <v>0.32673636216575508</v>
          </cell>
        </row>
        <row r="73">
          <cell r="AA73">
            <v>0.70042985599999996</v>
          </cell>
          <cell r="AB73">
            <v>4.1272538923753793E-3</v>
          </cell>
          <cell r="AC73">
            <v>0.24208533554648651</v>
          </cell>
          <cell r="AD73">
            <v>0.23442398255769878</v>
          </cell>
          <cell r="AE73">
            <v>0.44751734084561212</v>
          </cell>
        </row>
        <row r="74">
          <cell r="AA74">
            <v>0.45151806999999999</v>
          </cell>
          <cell r="AB74">
            <v>5.7483450739210813E-3</v>
          </cell>
          <cell r="AC74">
            <v>0.30566525148670842</v>
          </cell>
          <cell r="AD74">
            <v>0.29418606725688484</v>
          </cell>
          <cell r="AE74">
            <v>0.44479685615067338</v>
          </cell>
        </row>
        <row r="75">
          <cell r="AA75">
            <v>0.62698204400000002</v>
          </cell>
          <cell r="AB75">
            <v>8.1466264637186751E-3</v>
          </cell>
          <cell r="AC75">
            <v>0.47358585112407775</v>
          </cell>
          <cell r="AD75">
            <v>0.45618675782666152</v>
          </cell>
          <cell r="AE75">
            <v>0.61844815384042617</v>
          </cell>
        </row>
        <row r="76">
          <cell r="AA76">
            <v>0.17329523099999999</v>
          </cell>
          <cell r="AB76">
            <v>3.3377801845441493E-3</v>
          </cell>
          <cell r="AC76">
            <v>0.19089243607418749</v>
          </cell>
          <cell r="AD76">
            <v>0.18383134248738056</v>
          </cell>
          <cell r="AE76">
            <v>0.51699303842730937</v>
          </cell>
        </row>
        <row r="77">
          <cell r="AA77">
            <v>0.44809997499999998</v>
          </cell>
          <cell r="AB77">
            <v>5.712523900079142E-3</v>
          </cell>
          <cell r="AC77">
            <v>0.30527597262148681</v>
          </cell>
          <cell r="AD77">
            <v>0.29441784890380679</v>
          </cell>
          <cell r="AE77">
            <v>0.5520344659909654</v>
          </cell>
        </row>
        <row r="78">
          <cell r="AA78">
            <v>0.38276199100000002</v>
          </cell>
          <cell r="AB78">
            <v>3.5580500567398499E-3</v>
          </cell>
          <cell r="AC78">
            <v>0.19763920364649987</v>
          </cell>
          <cell r="AD78">
            <v>0.18994663057660927</v>
          </cell>
          <cell r="AE78">
            <v>0.46791037998346341</v>
          </cell>
        </row>
        <row r="79">
          <cell r="AA79">
            <v>0.242248138</v>
          </cell>
          <cell r="AB79">
            <v>3.8073979343417009E-3</v>
          </cell>
          <cell r="AC79">
            <v>0.26544276809058875</v>
          </cell>
          <cell r="AD79">
            <v>0.2551854046608053</v>
          </cell>
          <cell r="AE79">
            <v>0.51790726810085241</v>
          </cell>
        </row>
        <row r="80">
          <cell r="AA80">
            <v>0.74685356400000003</v>
          </cell>
          <cell r="AB80">
            <v>5.7075858201163111E-3</v>
          </cell>
          <cell r="AC80">
            <v>0.35520638510286318</v>
          </cell>
          <cell r="AD80">
            <v>0.34150934683478867</v>
          </cell>
          <cell r="AE80">
            <v>0.53438156318421115</v>
          </cell>
        </row>
        <row r="81">
          <cell r="AA81">
            <v>0.164437156</v>
          </cell>
          <cell r="AB81">
            <v>6.0902524508932611E-3</v>
          </cell>
          <cell r="AC81">
            <v>0.2925786098665733</v>
          </cell>
          <cell r="AD81">
            <v>0.28044310442302645</v>
          </cell>
          <cell r="AE81">
            <v>0.47565924040658553</v>
          </cell>
        </row>
        <row r="82">
          <cell r="AA82">
            <v>0.328686215</v>
          </cell>
          <cell r="AB82">
            <v>4.5108494190846888E-3</v>
          </cell>
          <cell r="AC82">
            <v>0.30782434718812463</v>
          </cell>
          <cell r="AD82">
            <v>0.29579442300132136</v>
          </cell>
          <cell r="AE82">
            <v>0.60219588902426235</v>
          </cell>
        </row>
        <row r="83">
          <cell r="AA83">
            <v>0.17405558800000001</v>
          </cell>
          <cell r="AB83">
            <v>7.4336829913867804E-3</v>
          </cell>
          <cell r="AC83">
            <v>0.31635363985630471</v>
          </cell>
          <cell r="AD83">
            <v>0.30515406907496917</v>
          </cell>
          <cell r="AE83">
            <v>0.5018832152196836</v>
          </cell>
        </row>
        <row r="84">
          <cell r="AA84">
            <v>0.79336982</v>
          </cell>
          <cell r="AB84">
            <v>2.1452989724082788E-3</v>
          </cell>
          <cell r="AC84">
            <v>0.15410780972942151</v>
          </cell>
          <cell r="AD84">
            <v>0.15413490358990886</v>
          </cell>
          <cell r="AE84">
            <v>0.3793295315081765</v>
          </cell>
        </row>
        <row r="85">
          <cell r="AA85">
            <v>0.74356665</v>
          </cell>
          <cell r="AB85">
            <v>2.5924322068675036E-3</v>
          </cell>
          <cell r="AC85">
            <v>0.12402593903200368</v>
          </cell>
          <cell r="AD85">
            <v>0.12466076437556989</v>
          </cell>
          <cell r="AE85">
            <v>0.32442912053974121</v>
          </cell>
        </row>
        <row r="86">
          <cell r="AA86">
            <v>0.71647139100000001</v>
          </cell>
          <cell r="AB86">
            <v>3.3537411027326084E-3</v>
          </cell>
          <cell r="AC86">
            <v>0.21957027410489732</v>
          </cell>
          <cell r="AD86">
            <v>0.21929408303121861</v>
          </cell>
          <cell r="AE86">
            <v>0.50010589366653546</v>
          </cell>
        </row>
        <row r="87">
          <cell r="AA87">
            <v>0.134131371</v>
          </cell>
          <cell r="AB87">
            <v>3.5670914713465673E-3</v>
          </cell>
          <cell r="AC87">
            <v>0.36485872807044728</v>
          </cell>
          <cell r="AD87">
            <v>0.35228844803613912</v>
          </cell>
          <cell r="AE87">
            <v>0.47753074548443536</v>
          </cell>
        </row>
        <row r="88">
          <cell r="AA88">
            <v>1.6256969999999999E-3</v>
          </cell>
          <cell r="AB88">
            <v>2.0015740570721329E-3</v>
          </cell>
          <cell r="AC88">
            <v>0.28754959262404511</v>
          </cell>
          <cell r="AD88">
            <v>0.29114892696108219</v>
          </cell>
          <cell r="AE88">
            <v>0.65103178556831842</v>
          </cell>
        </row>
        <row r="89">
          <cell r="AA89">
            <v>0.70918968199999999</v>
          </cell>
          <cell r="AB89">
            <v>5.0087554948277787E-3</v>
          </cell>
          <cell r="AC89">
            <v>0.28081765167304679</v>
          </cell>
          <cell r="AD89">
            <v>0.2832338368379908</v>
          </cell>
          <cell r="AE89">
            <v>0.59212844446774804</v>
          </cell>
        </row>
        <row r="90">
          <cell r="AA90">
            <v>8.2544184000000007E-2</v>
          </cell>
          <cell r="AB90">
            <v>4.7167860426683061E-3</v>
          </cell>
          <cell r="AC90">
            <v>0.54110092645922236</v>
          </cell>
          <cell r="AD90">
            <v>0.54898736517070068</v>
          </cell>
          <cell r="AE90">
            <v>0.74855124481484714</v>
          </cell>
        </row>
        <row r="91">
          <cell r="AA91">
            <v>0.15764233599999999</v>
          </cell>
          <cell r="AB91">
            <v>3.0709544013898184E-3</v>
          </cell>
          <cell r="AC91">
            <v>0.32720363269002889</v>
          </cell>
          <cell r="AD91">
            <v>0.33040677903517418</v>
          </cell>
          <cell r="AE91">
            <v>0.54289510747817293</v>
          </cell>
        </row>
        <row r="92">
          <cell r="AA92">
            <v>0.49165745799999999</v>
          </cell>
          <cell r="AB92">
            <v>3.6325924666397364E-3</v>
          </cell>
          <cell r="AC92">
            <v>0.28508710583565411</v>
          </cell>
          <cell r="AD92">
            <v>0.28774618818078984</v>
          </cell>
          <cell r="AE92">
            <v>0.63514801318681091</v>
          </cell>
        </row>
        <row r="93">
          <cell r="AA93">
            <v>0.52275195699999999</v>
          </cell>
          <cell r="AB93">
            <v>3.9807896399093878E-3</v>
          </cell>
          <cell r="AC93">
            <v>0.2484462568127446</v>
          </cell>
          <cell r="AD93">
            <v>0.25157852054298308</v>
          </cell>
          <cell r="AE93">
            <v>0.61450725097302727</v>
          </cell>
        </row>
        <row r="94">
          <cell r="AA94">
            <v>0.85409444099999998</v>
          </cell>
          <cell r="AB94">
            <v>3.122883103013716E-3</v>
          </cell>
          <cell r="AC94">
            <v>0.22184071826197871</v>
          </cell>
          <cell r="AD94">
            <v>0.22344327773023084</v>
          </cell>
          <cell r="AE94">
            <v>0.54714789872301861</v>
          </cell>
        </row>
        <row r="95">
          <cell r="AA95">
            <v>0.59623826499999999</v>
          </cell>
          <cell r="AB95">
            <v>4.2080154620665411E-3</v>
          </cell>
          <cell r="AC95">
            <v>0.31723053124241896</v>
          </cell>
          <cell r="AD95">
            <v>0.31864102152876761</v>
          </cell>
          <cell r="AE95">
            <v>0.58748559699607372</v>
          </cell>
        </row>
        <row r="96">
          <cell r="AA96">
            <v>0.22907865099999999</v>
          </cell>
          <cell r="AB96">
            <v>8.5753937598259146E-3</v>
          </cell>
          <cell r="AC96">
            <v>0.46492672243584338</v>
          </cell>
          <cell r="AD96">
            <v>0.47157129889749799</v>
          </cell>
          <cell r="AE96">
            <v>0.71526101611160497</v>
          </cell>
        </row>
        <row r="97">
          <cell r="AA97">
            <v>0.271600281</v>
          </cell>
          <cell r="AB97">
            <v>1.3576749738076993E-2</v>
          </cell>
          <cell r="AC97">
            <v>0.6205532827834086</v>
          </cell>
          <cell r="AD97">
            <v>0.63010899609136239</v>
          </cell>
          <cell r="AE97">
            <v>0.84736984309723906</v>
          </cell>
        </row>
        <row r="98">
          <cell r="AA98">
            <v>0.199747123</v>
          </cell>
          <cell r="AB98">
            <v>4.9070082759595729E-3</v>
          </cell>
          <cell r="AC98">
            <v>0.33597241412496581</v>
          </cell>
          <cell r="AD98">
            <v>0.34183174415909401</v>
          </cell>
          <cell r="AE98">
            <v>0.55518765487647048</v>
          </cell>
        </row>
        <row r="99">
          <cell r="AA99">
            <v>0.30782475599999998</v>
          </cell>
          <cell r="AB99">
            <v>5.3015454129384538E-3</v>
          </cell>
          <cell r="AC99">
            <v>0.35629392516722264</v>
          </cell>
          <cell r="AD99">
            <v>0.36122618885254354</v>
          </cell>
          <cell r="AE99">
            <v>0.63374308434435145</v>
          </cell>
        </row>
        <row r="100">
          <cell r="AA100">
            <v>9.3558377999999998E-2</v>
          </cell>
          <cell r="AB100">
            <v>1.3594857247403566E-3</v>
          </cell>
          <cell r="AC100">
            <v>0.21393655960126157</v>
          </cell>
          <cell r="AD100">
            <v>0.21708372353992048</v>
          </cell>
          <cell r="AE100">
            <v>0.50227882333324192</v>
          </cell>
        </row>
        <row r="101">
          <cell r="AA101">
            <v>0.52503298799999998</v>
          </cell>
          <cell r="AB101">
            <v>4.2270579198153621E-3</v>
          </cell>
          <cell r="AC101">
            <v>0.27098542183026791</v>
          </cell>
          <cell r="AD101">
            <v>0.27141199079408185</v>
          </cell>
          <cell r="AE101">
            <v>0.62529500811970806</v>
          </cell>
        </row>
        <row r="102">
          <cell r="AA102">
            <v>0.57753961200000004</v>
          </cell>
          <cell r="AB102">
            <v>4.5374020128216095E-3</v>
          </cell>
          <cell r="AC102">
            <v>0.28029238631461117</v>
          </cell>
          <cell r="AD102">
            <v>0.28208526256550465</v>
          </cell>
          <cell r="AE102">
            <v>0.69816678458610371</v>
          </cell>
        </row>
        <row r="103">
          <cell r="AA103">
            <v>0.54736440500000005</v>
          </cell>
          <cell r="AB103">
            <v>2.8699448060999131E-3</v>
          </cell>
          <cell r="AC103">
            <v>0.18619447949860587</v>
          </cell>
          <cell r="AD103">
            <v>0.18529938627364009</v>
          </cell>
          <cell r="AE103">
            <v>0.39538970302687931</v>
          </cell>
        </row>
        <row r="104">
          <cell r="AA104">
            <v>0.16027681899999999</v>
          </cell>
          <cell r="AB104">
            <v>2.6869831873412042E-3</v>
          </cell>
          <cell r="AC104">
            <v>0.21006051654120417</v>
          </cell>
          <cell r="AD104">
            <v>0.21082657445260578</v>
          </cell>
          <cell r="AE104">
            <v>0.54133333875259382</v>
          </cell>
        </row>
        <row r="105">
          <cell r="AA105">
            <v>0.64445057299999997</v>
          </cell>
          <cell r="AB105">
            <v>2.7781553988614656E-3</v>
          </cell>
          <cell r="AC105">
            <v>0.20038398565361049</v>
          </cell>
          <cell r="AD105">
            <v>0.20163315180762154</v>
          </cell>
          <cell r="AE105">
            <v>0.59616741673769702</v>
          </cell>
        </row>
        <row r="106">
          <cell r="AA106">
            <v>0.56008903799999998</v>
          </cell>
          <cell r="AB106">
            <v>2.8336726943237033E-3</v>
          </cell>
          <cell r="AC106">
            <v>0.18740304805449423</v>
          </cell>
          <cell r="AD106">
            <v>0.18899385913361288</v>
          </cell>
          <cell r="AE106">
            <v>0.51857081216150369</v>
          </cell>
        </row>
        <row r="107">
          <cell r="AA107">
            <v>0.59939374899999998</v>
          </cell>
          <cell r="AB107">
            <v>2.9410006797207988E-3</v>
          </cell>
          <cell r="AC107">
            <v>0.18669812266022237</v>
          </cell>
          <cell r="AD107">
            <v>0.18757197639981793</v>
          </cell>
          <cell r="AE107">
            <v>0.67477739922215896</v>
          </cell>
        </row>
        <row r="108">
          <cell r="AA108">
            <v>0.64971642100000004</v>
          </cell>
          <cell r="AB108">
            <v>3.6094525078661337E-3</v>
          </cell>
          <cell r="AC108">
            <v>0.31747733731087829</v>
          </cell>
          <cell r="AD108">
            <v>0.32216669400785752</v>
          </cell>
          <cell r="AE108">
            <v>0.65254732888030043</v>
          </cell>
        </row>
        <row r="109">
          <cell r="AA109">
            <v>0.36646647700000001</v>
          </cell>
          <cell r="AB109">
            <v>4.433091672987755E-3</v>
          </cell>
          <cell r="AC109">
            <v>0.34573960339117898</v>
          </cell>
          <cell r="AD109">
            <v>0.35411556317491116</v>
          </cell>
          <cell r="AE109">
            <v>0.67379736446976679</v>
          </cell>
        </row>
        <row r="110">
          <cell r="AA110">
            <v>0.32525123299999997</v>
          </cell>
          <cell r="AB110">
            <v>3.8116955028749165E-3</v>
          </cell>
          <cell r="AC110">
            <v>0.24783968573795595</v>
          </cell>
          <cell r="AD110">
            <v>0.25041729290790343</v>
          </cell>
          <cell r="AE110">
            <v>0.56446849012801859</v>
          </cell>
        </row>
        <row r="111">
          <cell r="AA111">
            <v>0.61592373</v>
          </cell>
          <cell r="AB111">
            <v>4.0727950528678045E-3</v>
          </cell>
          <cell r="AC111">
            <v>0.35156595141434899</v>
          </cell>
          <cell r="AD111">
            <v>0.35356361799935693</v>
          </cell>
          <cell r="AE111">
            <v>0.60784744054162354</v>
          </cell>
        </row>
        <row r="112">
          <cell r="AA112">
            <v>2.2673506999999999E-2</v>
          </cell>
          <cell r="AB112">
            <v>2.4876576999788447E-2</v>
          </cell>
          <cell r="AC112">
            <v>0.69708360977736183</v>
          </cell>
          <cell r="AD112">
            <v>0.69909246641192802</v>
          </cell>
          <cell r="AE112">
            <v>0.9150372578998841</v>
          </cell>
        </row>
        <row r="113">
          <cell r="AA113">
            <v>0.200850636</v>
          </cell>
          <cell r="AB113">
            <v>4.7362578312166691E-3</v>
          </cell>
          <cell r="AC113">
            <v>0.51774516915268287</v>
          </cell>
          <cell r="AD113">
            <v>0.51548516734887706</v>
          </cell>
          <cell r="AE113">
            <v>0.74341069118290837</v>
          </cell>
        </row>
        <row r="114">
          <cell r="AA114">
            <v>0.48829320799999998</v>
          </cell>
          <cell r="AB114">
            <v>5.83520063015084E-3</v>
          </cell>
          <cell r="AC114">
            <v>0.35793190923390544</v>
          </cell>
          <cell r="AD114">
            <v>0.35839995923965645</v>
          </cell>
          <cell r="AE114">
            <v>0.6965280902672174</v>
          </cell>
        </row>
        <row r="115">
          <cell r="AA115">
            <v>6.2088652000000001E-2</v>
          </cell>
          <cell r="AB115">
            <v>2.8071780929726348E-3</v>
          </cell>
          <cell r="AC115">
            <v>0.425115848057041</v>
          </cell>
          <cell r="AD115">
            <v>0.42409731603949308</v>
          </cell>
          <cell r="AE115">
            <v>0.75859965414265984</v>
          </cell>
        </row>
        <row r="116">
          <cell r="AA116">
            <v>0.61900236500000005</v>
          </cell>
          <cell r="AB116">
            <v>1.5945552288178062E-3</v>
          </cell>
          <cell r="AC116">
            <v>0.33915799789986212</v>
          </cell>
          <cell r="AD116">
            <v>0.33916997341294547</v>
          </cell>
          <cell r="AE116">
            <v>0.82621054556361673</v>
          </cell>
        </row>
        <row r="117">
          <cell r="AA117">
            <v>0.17653766500000001</v>
          </cell>
          <cell r="AB117">
            <v>5.9845233485703465E-3</v>
          </cell>
          <cell r="AC117">
            <v>0.60003497368086489</v>
          </cell>
          <cell r="AD117">
            <v>0.59552535273464069</v>
          </cell>
          <cell r="AE117">
            <v>0.76889247601883948</v>
          </cell>
        </row>
        <row r="118">
          <cell r="AA118">
            <v>2.3657999999999999E-3</v>
          </cell>
          <cell r="AB118">
            <v>6.4366093717819909E-3</v>
          </cell>
          <cell r="AC118">
            <v>0.49903948429528111</v>
          </cell>
          <cell r="AD118">
            <v>0.50015784484274439</v>
          </cell>
          <cell r="AE118">
            <v>0.88680394693794096</v>
          </cell>
        </row>
        <row r="119">
          <cell r="AA119">
            <v>0.16979470899999999</v>
          </cell>
          <cell r="AB119">
            <v>3.7150630995927327E-3</v>
          </cell>
          <cell r="AC119">
            <v>0.32059859121835271</v>
          </cell>
          <cell r="AD119">
            <v>0.30857778047899981</v>
          </cell>
          <cell r="AE119">
            <v>0.59665148080999553</v>
          </cell>
        </row>
        <row r="120">
          <cell r="AA120">
            <v>6.5784343999999995E-2</v>
          </cell>
          <cell r="AB120">
            <v>8.6180631936033716E-3</v>
          </cell>
          <cell r="AC120">
            <v>0.53131342227480505</v>
          </cell>
          <cell r="AD120">
            <v>0.52766583312785986</v>
          </cell>
          <cell r="AE120">
            <v>0.66044823892673921</v>
          </cell>
        </row>
        <row r="121">
          <cell r="AA121">
            <v>0.140036141</v>
          </cell>
          <cell r="AB121">
            <v>2.9518792769505824E-3</v>
          </cell>
          <cell r="AC121">
            <v>0.24433457123601401</v>
          </cell>
          <cell r="AD121">
            <v>0.24353273725168509</v>
          </cell>
          <cell r="AE121">
            <v>0.94019018930316101</v>
          </cell>
        </row>
        <row r="122">
          <cell r="AA122">
            <v>4.4258510000000001E-2</v>
          </cell>
          <cell r="AB122">
            <v>3.8133756638514689E-3</v>
          </cell>
          <cell r="AC122">
            <v>0.39460335348642361</v>
          </cell>
          <cell r="AD122">
            <v>0.39298909630156403</v>
          </cell>
          <cell r="AE122">
            <v>0.99946910964789948</v>
          </cell>
        </row>
        <row r="123">
          <cell r="AA123">
            <v>0.62083132600000002</v>
          </cell>
          <cell r="AB123">
            <v>7.3393861287874319E-3</v>
          </cell>
          <cell r="AC123">
            <v>0.65854758230321975</v>
          </cell>
          <cell r="AD123">
            <v>0.65040459632841197</v>
          </cell>
          <cell r="AE123">
            <v>0.83338462542802427</v>
          </cell>
        </row>
        <row r="124">
          <cell r="AA124">
            <v>0.48625574599999999</v>
          </cell>
          <cell r="AB124">
            <v>8.8710292396771417E-3</v>
          </cell>
          <cell r="AC124">
            <v>0.70205198408215608</v>
          </cell>
          <cell r="AD124">
            <v>0.69501444488468178</v>
          </cell>
          <cell r="AE124">
            <v>0.77124483297937418</v>
          </cell>
        </row>
        <row r="125">
          <cell r="AA125">
            <v>0.28007744699999998</v>
          </cell>
          <cell r="AB125">
            <v>2.8816088872657282E-3</v>
          </cell>
          <cell r="AC125">
            <v>0.26693761176873715</v>
          </cell>
          <cell r="AD125">
            <v>0.26418816616004043</v>
          </cell>
          <cell r="AE125">
            <v>0.95239942480171236</v>
          </cell>
        </row>
        <row r="126">
          <cell r="AA126">
            <v>0.17904319499999999</v>
          </cell>
          <cell r="AB126">
            <v>4.5381548395856796E-3</v>
          </cell>
          <cell r="AC126">
            <v>0.39429570076409864</v>
          </cell>
          <cell r="AD126">
            <v>0.39354801679294371</v>
          </cell>
          <cell r="AE126">
            <v>0.69116869513987744</v>
          </cell>
        </row>
        <row r="127">
          <cell r="AA127">
            <v>4.5185490000000002E-3</v>
          </cell>
          <cell r="AB127">
            <v>5.4499547000858885E-3</v>
          </cell>
          <cell r="AC127">
            <v>0.31261870462259272</v>
          </cell>
          <cell r="AD127">
            <v>0.30944320321693353</v>
          </cell>
          <cell r="AE127">
            <v>0.94211787265565905</v>
          </cell>
        </row>
        <row r="128">
          <cell r="AA128">
            <v>6.2200976999999998E-2</v>
          </cell>
          <cell r="AB128">
            <v>2.9425873097021684E-3</v>
          </cell>
          <cell r="AC128">
            <v>0.40143516880240299</v>
          </cell>
          <cell r="AD128">
            <v>0.39926292761047116</v>
          </cell>
          <cell r="AE128">
            <v>0.94186540271931218</v>
          </cell>
        </row>
        <row r="129">
          <cell r="AA129">
            <v>0.147836418</v>
          </cell>
          <cell r="AB129">
            <v>3.5205289074831374E-3</v>
          </cell>
          <cell r="AC129">
            <v>0.34102322596652707</v>
          </cell>
          <cell r="AD129">
            <v>0.33590172387922218</v>
          </cell>
          <cell r="AE129">
            <v>0.87926139293539807</v>
          </cell>
        </row>
        <row r="130">
          <cell r="AA130">
            <v>0.43167321400000003</v>
          </cell>
          <cell r="AB130">
            <v>6.7826909270041211E-3</v>
          </cell>
          <cell r="AC130">
            <v>0.50133508770443935</v>
          </cell>
          <cell r="AD130">
            <v>0.50025891373198528</v>
          </cell>
          <cell r="AE130">
            <v>0.751088718883824</v>
          </cell>
        </row>
        <row r="131">
          <cell r="AA131">
            <v>0.38213681900000002</v>
          </cell>
          <cell r="AB131">
            <v>1.0063288467307713E-2</v>
          </cell>
          <cell r="AC131">
            <v>0.35390526281400997</v>
          </cell>
          <cell r="AD131">
            <v>0.35417804556645832</v>
          </cell>
          <cell r="AE131">
            <v>0.90820447405808835</v>
          </cell>
        </row>
        <row r="132">
          <cell r="AA132">
            <v>2.7043152000000001E-2</v>
          </cell>
          <cell r="AB132">
            <v>1.2095530116677231E-2</v>
          </cell>
          <cell r="AC132">
            <v>0.49113070799319181</v>
          </cell>
          <cell r="AD132">
            <v>0.47865005452120923</v>
          </cell>
          <cell r="AE132">
            <v>0.58455677249197491</v>
          </cell>
        </row>
        <row r="133">
          <cell r="AA133">
            <v>0.84527018700000001</v>
          </cell>
          <cell r="AB133">
            <v>2.4665735706416278E-3</v>
          </cell>
          <cell r="AC133">
            <v>0.30992222298394712</v>
          </cell>
          <cell r="AD133">
            <v>0.30284882671107499</v>
          </cell>
          <cell r="AE133">
            <v>0.51466488826986667</v>
          </cell>
        </row>
        <row r="134">
          <cell r="AA134">
            <v>1.6293024999999999E-2</v>
          </cell>
          <cell r="AB134">
            <v>2.3901660056825321E-3</v>
          </cell>
          <cell r="AC134">
            <v>0.31501808562670991</v>
          </cell>
          <cell r="AD134">
            <v>0.30817926565546516</v>
          </cell>
          <cell r="AE134">
            <v>0.47743343634505242</v>
          </cell>
        </row>
        <row r="135">
          <cell r="AA135">
            <v>0.85894263000000004</v>
          </cell>
          <cell r="AB135">
            <v>2.7339309314845482E-3</v>
          </cell>
          <cell r="AC135">
            <v>0.18853562710018601</v>
          </cell>
          <cell r="AD135">
            <v>0.18719828441737868</v>
          </cell>
          <cell r="AE135">
            <v>0.47345224212680109</v>
          </cell>
        </row>
        <row r="136"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</row>
        <row r="137"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</row>
        <row r="138"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</row>
        <row r="139">
          <cell r="AA139">
            <v>0.88276523799999995</v>
          </cell>
          <cell r="AB139">
            <v>2.8277173857936041E-3</v>
          </cell>
          <cell r="AC139">
            <v>0.38894823638379139</v>
          </cell>
          <cell r="AD139">
            <v>0.37279815905296387</v>
          </cell>
          <cell r="AE139">
            <v>0.47593465130499074</v>
          </cell>
        </row>
        <row r="140">
          <cell r="AA140">
            <v>0.74895455899999996</v>
          </cell>
          <cell r="AB140">
            <v>3.5051042046882288E-3</v>
          </cell>
          <cell r="AC140">
            <v>0.30758249480116806</v>
          </cell>
          <cell r="AD140">
            <v>0.29790599348497709</v>
          </cell>
          <cell r="AE140">
            <v>0.47644112544980133</v>
          </cell>
        </row>
        <row r="141">
          <cell r="AA141">
            <v>0.68747085900000005</v>
          </cell>
          <cell r="AB141">
            <v>3.190591830356377E-3</v>
          </cell>
          <cell r="AC141">
            <v>0.29537579990045998</v>
          </cell>
          <cell r="AD141">
            <v>0.29039902584054461</v>
          </cell>
          <cell r="AE141">
            <v>0.50916035893391487</v>
          </cell>
        </row>
        <row r="142">
          <cell r="AA142">
            <v>0.224991685</v>
          </cell>
          <cell r="AB142">
            <v>4.4785799204489826E-3</v>
          </cell>
          <cell r="AC142">
            <v>0.5008216587651767</v>
          </cell>
          <cell r="AD142">
            <v>0.48002892291752863</v>
          </cell>
          <cell r="AE142">
            <v>0.5286592065692971</v>
          </cell>
        </row>
        <row r="143">
          <cell r="AA143">
            <v>0.86553580500000005</v>
          </cell>
          <cell r="AB143">
            <v>2.2693380230904281E-3</v>
          </cell>
          <cell r="AC143">
            <v>0.22719884444221733</v>
          </cell>
          <cell r="AD143">
            <v>0.22299014931920635</v>
          </cell>
          <cell r="AE143">
            <v>0.4746052380780279</v>
          </cell>
        </row>
        <row r="144">
          <cell r="AA144">
            <v>0.72828764700000004</v>
          </cell>
          <cell r="AB144">
            <v>2.0461875785845627E-3</v>
          </cell>
          <cell r="AC144">
            <v>0.33298619880112945</v>
          </cell>
          <cell r="AD144">
            <v>0.31853994764416982</v>
          </cell>
          <cell r="AE144">
            <v>0.61423908504648517</v>
          </cell>
        </row>
        <row r="145">
          <cell r="AA145">
            <v>0.206470757</v>
          </cell>
          <cell r="AB145">
            <v>2.4911769098288007E-3</v>
          </cell>
          <cell r="AC145">
            <v>0.15419373799902356</v>
          </cell>
          <cell r="AD145">
            <v>0.15050717231189706</v>
          </cell>
          <cell r="AE145">
            <v>0.3785705107116793</v>
          </cell>
        </row>
        <row r="146">
          <cell r="AA146">
            <v>0.38655612900000003</v>
          </cell>
          <cell r="AB146">
            <v>5.061005545853735E-3</v>
          </cell>
          <cell r="AC146">
            <v>0.2977608255384499</v>
          </cell>
          <cell r="AD146">
            <v>0.29264113160437677</v>
          </cell>
          <cell r="AE146">
            <v>0.61310463500354362</v>
          </cell>
        </row>
        <row r="147"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</row>
        <row r="148">
          <cell r="AA148">
            <v>0.17340963400000001</v>
          </cell>
          <cell r="AB148">
            <v>3.236955679616153E-3</v>
          </cell>
          <cell r="AC148">
            <v>0.28788081701918389</v>
          </cell>
          <cell r="AD148">
            <v>0.2801398781089367</v>
          </cell>
          <cell r="AE148">
            <v>0.4723217245653154</v>
          </cell>
        </row>
        <row r="149">
          <cell r="AA149">
            <v>0.69842383600000002</v>
          </cell>
          <cell r="AB149">
            <v>2.0460784573668933E-3</v>
          </cell>
          <cell r="AC149">
            <v>0.14063030457289061</v>
          </cell>
          <cell r="AD149">
            <v>0.13567970582090905</v>
          </cell>
          <cell r="AE149">
            <v>0.26680436524299539</v>
          </cell>
        </row>
        <row r="150">
          <cell r="AA150">
            <v>1.787412E-2</v>
          </cell>
          <cell r="AB150">
            <v>5.2334149217937742E-4</v>
          </cell>
          <cell r="AC150">
            <v>3.9293555148869695E-2</v>
          </cell>
          <cell r="AD150">
            <v>3.7639908894229739E-2</v>
          </cell>
          <cell r="AE150">
            <v>0.29705687590571295</v>
          </cell>
        </row>
        <row r="151"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</row>
        <row r="152">
          <cell r="AA152">
            <v>0.81464456100000004</v>
          </cell>
          <cell r="AB152">
            <v>3.40001383305873E-3</v>
          </cell>
          <cell r="AC152">
            <v>0.26474865400650971</v>
          </cell>
          <cell r="AD152">
            <v>0.25448413059155339</v>
          </cell>
          <cell r="AE152">
            <v>0.28036081926986928</v>
          </cell>
        </row>
        <row r="153">
          <cell r="AA153">
            <v>0.79682132500000002</v>
          </cell>
          <cell r="AB153">
            <v>3.2214406198332246E-3</v>
          </cell>
          <cell r="AC153">
            <v>0.20619710947891509</v>
          </cell>
          <cell r="AD153">
            <v>0.19765097840840942</v>
          </cell>
          <cell r="AE153">
            <v>0.25397825338575297</v>
          </cell>
        </row>
        <row r="154"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</row>
        <row r="155">
          <cell r="AA155">
            <v>0.72574638400000002</v>
          </cell>
          <cell r="AB155">
            <v>3.7260539849824151E-3</v>
          </cell>
          <cell r="AC155">
            <v>0.13714685433824572</v>
          </cell>
          <cell r="AD155">
            <v>0.13122302195205726</v>
          </cell>
          <cell r="AE155">
            <v>0.25621426551634091</v>
          </cell>
        </row>
        <row r="156">
          <cell r="AA156">
            <v>0.65924407900000004</v>
          </cell>
          <cell r="AB156">
            <v>1.8662015508506327E-3</v>
          </cell>
          <cell r="AC156">
            <v>0.13775419868357769</v>
          </cell>
          <cell r="AD156">
            <v>0.13373996744235916</v>
          </cell>
          <cell r="AE156">
            <v>0.23172477059204791</v>
          </cell>
        </row>
        <row r="157">
          <cell r="AA157">
            <v>0.41415355500000001</v>
          </cell>
          <cell r="AB157">
            <v>2.5269921992829496E-3</v>
          </cell>
          <cell r="AC157">
            <v>0.17423578370912826</v>
          </cell>
          <cell r="AD157">
            <v>0.16776431789462809</v>
          </cell>
          <cell r="AE157">
            <v>0.22108289529506883</v>
          </cell>
        </row>
        <row r="158">
          <cell r="AA158">
            <v>0.72625181100000002</v>
          </cell>
          <cell r="AB158">
            <v>1.7787503642366137E-3</v>
          </cell>
          <cell r="AC158">
            <v>0.16840733080768211</v>
          </cell>
          <cell r="AD158">
            <v>0.16269527905325998</v>
          </cell>
          <cell r="AE158">
            <v>0.275897598667461</v>
          </cell>
        </row>
        <row r="159">
          <cell r="AA159">
            <v>0.82719915799999999</v>
          </cell>
          <cell r="AB159">
            <v>2.1982772777508399E-3</v>
          </cell>
          <cell r="AC159">
            <v>0.15331992408592815</v>
          </cell>
          <cell r="AD159">
            <v>0.14791185027083725</v>
          </cell>
          <cell r="AE159">
            <v>0.19567937359786111</v>
          </cell>
        </row>
        <row r="160">
          <cell r="AA160">
            <v>0.840364836</v>
          </cell>
          <cell r="AB160">
            <v>2.4939284099895881E-3</v>
          </cell>
          <cell r="AC160">
            <v>0.17185791807050632</v>
          </cell>
          <cell r="AD160">
            <v>0.16707439681720393</v>
          </cell>
          <cell r="AE160">
            <v>0.29034378093873309</v>
          </cell>
        </row>
        <row r="161">
          <cell r="AA161">
            <v>0.91451673</v>
          </cell>
          <cell r="AB161">
            <v>2.0471768396288807E-3</v>
          </cell>
          <cell r="AC161">
            <v>0.13506077334064256</v>
          </cell>
          <cell r="AD161">
            <v>0.13067448715750149</v>
          </cell>
          <cell r="AE161">
            <v>0.23643000446435911</v>
          </cell>
        </row>
        <row r="162">
          <cell r="AA162">
            <v>0.80278142200000002</v>
          </cell>
          <cell r="AB162">
            <v>2.3743588618063277E-3</v>
          </cell>
          <cell r="AC162">
            <v>0.18142494099324005</v>
          </cell>
          <cell r="AD162">
            <v>0.17533486963957273</v>
          </cell>
          <cell r="AE162">
            <v>0.26762988547473698</v>
          </cell>
        </row>
        <row r="163">
          <cell r="AA163">
            <v>0.62531686099999995</v>
          </cell>
          <cell r="AB163">
            <v>1.9088866192170202E-3</v>
          </cell>
          <cell r="AC163">
            <v>0.20486670386598158</v>
          </cell>
          <cell r="AD163">
            <v>0.20738011380215846</v>
          </cell>
          <cell r="AE163">
            <v>0.3942571862569117</v>
          </cell>
        </row>
        <row r="164">
          <cell r="AA164">
            <v>0.47583652100000001</v>
          </cell>
          <cell r="AB164">
            <v>1.8402454087836984E-3</v>
          </cell>
          <cell r="AC164">
            <v>0.22455359845247674</v>
          </cell>
          <cell r="AD164">
            <v>0.2262975053416959</v>
          </cell>
          <cell r="AE164">
            <v>0.46028170137356339</v>
          </cell>
        </row>
        <row r="165">
          <cell r="AA165">
            <v>0.11208845000000001</v>
          </cell>
          <cell r="AB165">
            <v>2.7348517338810939E-3</v>
          </cell>
          <cell r="AC165">
            <v>0.27676653561572689</v>
          </cell>
          <cell r="AD165">
            <v>0.27936584225543709</v>
          </cell>
          <cell r="AE165">
            <v>0.45893331575569035</v>
          </cell>
        </row>
        <row r="166">
          <cell r="AA166">
            <v>9.0225519000000004E-2</v>
          </cell>
          <cell r="AB166">
            <v>2.3495030977058171E-3</v>
          </cell>
          <cell r="AC166">
            <v>0.47503573434994562</v>
          </cell>
          <cell r="AD166">
            <v>0.47869161482024603</v>
          </cell>
          <cell r="AE166">
            <v>0.44050948798347561</v>
          </cell>
        </row>
        <row r="167">
          <cell r="AA167">
            <v>0.38282749300000002</v>
          </cell>
          <cell r="AB167">
            <v>3.0936561779363815E-3</v>
          </cell>
          <cell r="AC167">
            <v>0.28878125388842585</v>
          </cell>
          <cell r="AD167">
            <v>0.28950636753462633</v>
          </cell>
          <cell r="AE167">
            <v>0.4922946584362568</v>
          </cell>
        </row>
        <row r="168">
          <cell r="AA168">
            <v>0.47160086899999998</v>
          </cell>
          <cell r="AB168">
            <v>1.3539179994660551E-3</v>
          </cell>
          <cell r="AC168">
            <v>0.11776897496365177</v>
          </cell>
          <cell r="AD168">
            <v>0.12139577235690935</v>
          </cell>
          <cell r="AE168">
            <v>0.28319075122397958</v>
          </cell>
        </row>
        <row r="169">
          <cell r="AA169">
            <v>6.9316338000000005E-2</v>
          </cell>
          <cell r="AB169">
            <v>4.063193328091858E-3</v>
          </cell>
          <cell r="AC169">
            <v>0.41333738454369923</v>
          </cell>
          <cell r="AD169">
            <v>0.40583483374040469</v>
          </cell>
          <cell r="AE169">
            <v>0.43540893838153927</v>
          </cell>
        </row>
        <row r="170">
          <cell r="AA170">
            <v>0.68568106699999998</v>
          </cell>
          <cell r="AB170">
            <v>3.2920471776892554E-3</v>
          </cell>
          <cell r="AC170">
            <v>0.2348618071327111</v>
          </cell>
          <cell r="AD170">
            <v>0.23966015447883407</v>
          </cell>
          <cell r="AE170">
            <v>0.28177675067242852</v>
          </cell>
        </row>
        <row r="171">
          <cell r="AA171">
            <v>0.37572978699999998</v>
          </cell>
          <cell r="AB171">
            <v>3.5064326696606306E-3</v>
          </cell>
          <cell r="AC171">
            <v>0.28212679088646819</v>
          </cell>
          <cell r="AD171">
            <v>0.25241913790881143</v>
          </cell>
          <cell r="AE171">
            <v>0.52592847135178911</v>
          </cell>
        </row>
        <row r="172">
          <cell r="AA172">
            <v>0.56572654499999997</v>
          </cell>
          <cell r="AB172">
            <v>1.5058532080219416E-3</v>
          </cell>
          <cell r="AC172">
            <v>0.18996092020983341</v>
          </cell>
          <cell r="AD172">
            <v>0.19250640498087732</v>
          </cell>
          <cell r="AE172">
            <v>0.46984666126098751</v>
          </cell>
        </row>
        <row r="173">
          <cell r="AA173">
            <v>0.88524738300000005</v>
          </cell>
          <cell r="AB173">
            <v>1.2963393642083927E-3</v>
          </cell>
          <cell r="AC173">
            <v>0.12781350882789372</v>
          </cell>
          <cell r="AD173">
            <v>0.1277574202826405</v>
          </cell>
          <cell r="AE173">
            <v>0.23093019375078941</v>
          </cell>
        </row>
        <row r="174">
          <cell r="AA174">
            <v>0.82709090299999999</v>
          </cell>
          <cell r="AB174">
            <v>9.6101510864786115E-3</v>
          </cell>
          <cell r="AC174">
            <v>0.45344061004760233</v>
          </cell>
          <cell r="AD174">
            <v>0.43317697011860001</v>
          </cell>
          <cell r="AE174">
            <v>0.64053215687634146</v>
          </cell>
        </row>
        <row r="175">
          <cell r="AA175">
            <v>0.25016177000000001</v>
          </cell>
          <cell r="AB175">
            <v>7.6535488284198245E-3</v>
          </cell>
          <cell r="AC175">
            <v>0.24987605209882788</v>
          </cell>
          <cell r="AD175">
            <v>0.23716737566575319</v>
          </cell>
          <cell r="AE175">
            <v>0.48694590107183638</v>
          </cell>
        </row>
        <row r="176">
          <cell r="AA176">
            <v>0.44196494400000003</v>
          </cell>
          <cell r="AB176">
            <v>1.089490865137023E-2</v>
          </cell>
          <cell r="AC176">
            <v>0.36042745232510576</v>
          </cell>
          <cell r="AD176">
            <v>0.34704588082434296</v>
          </cell>
          <cell r="AE176">
            <v>0.56061839190166385</v>
          </cell>
        </row>
        <row r="177">
          <cell r="AA177">
            <v>0.73487448</v>
          </cell>
          <cell r="AB177">
            <v>8.19386459397764E-3</v>
          </cell>
          <cell r="AC177">
            <v>0.27681294612229534</v>
          </cell>
          <cell r="AD177">
            <v>0.26313582508386213</v>
          </cell>
          <cell r="AE177">
            <v>0.49823218566489347</v>
          </cell>
        </row>
        <row r="178">
          <cell r="AA178">
            <v>0.63181184199999996</v>
          </cell>
          <cell r="AB178">
            <v>3.8226941011439293E-3</v>
          </cell>
          <cell r="AC178">
            <v>0.19336899358268264</v>
          </cell>
          <cell r="AD178">
            <v>0.18661217004771491</v>
          </cell>
          <cell r="AE178">
            <v>0.38971331152237421</v>
          </cell>
        </row>
        <row r="179">
          <cell r="AA179">
            <v>0.84271172999999999</v>
          </cell>
          <cell r="AB179">
            <v>7.314755774927858E-3</v>
          </cell>
          <cell r="AC179">
            <v>0.37327969210438666</v>
          </cell>
          <cell r="AD179">
            <v>0.35404733440737662</v>
          </cell>
          <cell r="AE179">
            <v>0.54662325483141283</v>
          </cell>
        </row>
        <row r="180">
          <cell r="AA180">
            <v>0.79831909899999998</v>
          </cell>
          <cell r="AB180">
            <v>4.2817348285661251E-3</v>
          </cell>
          <cell r="AC180">
            <v>0.25554155434607145</v>
          </cell>
          <cell r="AD180">
            <v>0.23954152422622393</v>
          </cell>
          <cell r="AE180">
            <v>0.52921094740364805</v>
          </cell>
        </row>
        <row r="181">
          <cell r="AA181">
            <v>0.81453684800000004</v>
          </cell>
          <cell r="AB181">
            <v>4.0331907045483579E-3</v>
          </cell>
          <cell r="AC181">
            <v>0.18762219073918721</v>
          </cell>
          <cell r="AD181">
            <v>0.1786961822767516</v>
          </cell>
          <cell r="AE181">
            <v>0.41985792879007616</v>
          </cell>
        </row>
        <row r="182">
          <cell r="AA182">
            <v>0.54537713799999998</v>
          </cell>
          <cell r="AB182">
            <v>3.7479488554187437E-3</v>
          </cell>
          <cell r="AC182">
            <v>0.40605187630300221</v>
          </cell>
          <cell r="AD182">
            <v>0.37387030204348959</v>
          </cell>
          <cell r="AE182">
            <v>0.51964176263804462</v>
          </cell>
        </row>
        <row r="183">
          <cell r="AA183">
            <v>0.76679797699999996</v>
          </cell>
          <cell r="AB183">
            <v>3.4604486040761477E-3</v>
          </cell>
          <cell r="AC183">
            <v>0.29008189195616285</v>
          </cell>
          <cell r="AD183">
            <v>0.27411144533165799</v>
          </cell>
          <cell r="AE183">
            <v>0.51938042952947516</v>
          </cell>
        </row>
        <row r="184">
          <cell r="AA184">
            <v>0.18145587399999999</v>
          </cell>
          <cell r="AB184">
            <v>4.1918793501467839E-3</v>
          </cell>
          <cell r="AC184">
            <v>0.31985925793188569</v>
          </cell>
          <cell r="AD184">
            <v>0.30796495656976841</v>
          </cell>
          <cell r="AE184">
            <v>0.50034506652421329</v>
          </cell>
        </row>
        <row r="185">
          <cell r="AA185">
            <v>0.78232196499999995</v>
          </cell>
          <cell r="AB185">
            <v>4.4982579121033124E-3</v>
          </cell>
          <cell r="AC185">
            <v>0.31165457288023807</v>
          </cell>
          <cell r="AD185">
            <v>0.30248831904069085</v>
          </cell>
          <cell r="AE185">
            <v>0.57193108977592921</v>
          </cell>
        </row>
        <row r="186">
          <cell r="AA186">
            <v>0.551062846</v>
          </cell>
          <cell r="AB186">
            <v>9.9986983961395798E-3</v>
          </cell>
          <cell r="AC186">
            <v>0.54658312932034303</v>
          </cell>
          <cell r="AD186">
            <v>0.52676341313831321</v>
          </cell>
          <cell r="AE186">
            <v>0.52235217333447637</v>
          </cell>
        </row>
        <row r="187">
          <cell r="AA187">
            <v>1.6847557999999999E-2</v>
          </cell>
          <cell r="AB187">
            <v>9.4307117310677736E-3</v>
          </cell>
          <cell r="AC187">
            <v>0.186849623907345</v>
          </cell>
          <cell r="AD187">
            <v>0.18307096404164441</v>
          </cell>
          <cell r="AE187">
            <v>0.33206523273745969</v>
          </cell>
        </row>
        <row r="188">
          <cell r="AA188">
            <v>0.54460430299999996</v>
          </cell>
          <cell r="AB188">
            <v>6.3773328832855778E-3</v>
          </cell>
          <cell r="AC188">
            <v>0.25954274219959833</v>
          </cell>
          <cell r="AD188">
            <v>0.25321451597291672</v>
          </cell>
          <cell r="AE188">
            <v>0.33750058507308739</v>
          </cell>
        </row>
        <row r="189">
          <cell r="AA189">
            <v>0.68123053899999997</v>
          </cell>
          <cell r="AB189">
            <v>8.0830380103111606E-3</v>
          </cell>
          <cell r="AC189">
            <v>0.44534074229314391</v>
          </cell>
          <cell r="AD189">
            <v>0.42263806326258041</v>
          </cell>
          <cell r="AE189">
            <v>0.46228134519869463</v>
          </cell>
        </row>
        <row r="190">
          <cell r="AA190">
            <v>0.76303927699999996</v>
          </cell>
          <cell r="AB190">
            <v>6.2639741882358994E-3</v>
          </cell>
          <cell r="AC190">
            <v>0.26364101056763234</v>
          </cell>
          <cell r="AD190">
            <v>0.25506749316781119</v>
          </cell>
          <cell r="AE190">
            <v>0.34107875897875839</v>
          </cell>
        </row>
        <row r="191">
          <cell r="AA191">
            <v>0.72603134800000002</v>
          </cell>
          <cell r="AB191">
            <v>7.1106018863867533E-3</v>
          </cell>
          <cell r="AC191">
            <v>0.367778852900074</v>
          </cell>
          <cell r="AD191">
            <v>0.35699800446018065</v>
          </cell>
          <cell r="AE191">
            <v>0.34382646563053737</v>
          </cell>
        </row>
        <row r="192">
          <cell r="AA192">
            <v>0.61969549599999996</v>
          </cell>
          <cell r="AB192">
            <v>5.415174803201403E-3</v>
          </cell>
          <cell r="AC192">
            <v>0.29240225225897903</v>
          </cell>
          <cell r="AD192">
            <v>0.28494146159300293</v>
          </cell>
          <cell r="AE192">
            <v>0.37922932404087967</v>
          </cell>
        </row>
        <row r="193">
          <cell r="AA193">
            <v>0.72058266400000004</v>
          </cell>
          <cell r="AB193">
            <v>9.9363390595455492E-4</v>
          </cell>
          <cell r="AC193">
            <v>8.9698399723034838E-2</v>
          </cell>
          <cell r="AD193">
            <v>9.2294979401350966E-2</v>
          </cell>
          <cell r="AE193">
            <v>0.41253536239814725</v>
          </cell>
        </row>
        <row r="194">
          <cell r="AA194">
            <v>0.68432643100000001</v>
          </cell>
          <cell r="AB194">
            <v>1.1244247857948428E-3</v>
          </cell>
          <cell r="AC194">
            <v>5.2639330378395091E-2</v>
          </cell>
          <cell r="AD194">
            <v>5.2251660817344961E-2</v>
          </cell>
          <cell r="AE194">
            <v>0.16971986353919455</v>
          </cell>
        </row>
        <row r="195">
          <cell r="AA195">
            <v>0.68300245999999998</v>
          </cell>
          <cell r="AB195">
            <v>8.9415271960587592E-4</v>
          </cell>
          <cell r="AC195">
            <v>9.6417133871029181E-2</v>
          </cell>
          <cell r="AD195">
            <v>9.8254735364120577E-2</v>
          </cell>
          <cell r="AE195">
            <v>0.25490100310466002</v>
          </cell>
        </row>
        <row r="196"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</row>
        <row r="197">
          <cell r="AA197">
            <v>0.88514663599999999</v>
          </cell>
          <cell r="AB197">
            <v>2.7059040037945878E-4</v>
          </cell>
          <cell r="AC197">
            <v>3.4637702923658628E-2</v>
          </cell>
          <cell r="AD197">
            <v>3.4576468835482099E-2</v>
          </cell>
          <cell r="AE197">
            <v>0.16738124920113875</v>
          </cell>
        </row>
        <row r="198">
          <cell r="AA198">
            <v>0.71554646899999996</v>
          </cell>
          <cell r="AB198">
            <v>2.657673262418555E-4</v>
          </cell>
          <cell r="AC198">
            <v>2.6569893709273922E-2</v>
          </cell>
          <cell r="AD198">
            <v>2.638410885548343E-2</v>
          </cell>
          <cell r="AE198">
            <v>0.15780347950058607</v>
          </cell>
        </row>
        <row r="199">
          <cell r="AA199">
            <v>0.76805912899999995</v>
          </cell>
          <cell r="AB199">
            <v>1.7224351876330667E-3</v>
          </cell>
          <cell r="AC199">
            <v>0.14045883322571284</v>
          </cell>
          <cell r="AD199">
            <v>0.13766567187939516</v>
          </cell>
          <cell r="AE199">
            <v>0.43806710360687207</v>
          </cell>
        </row>
        <row r="200">
          <cell r="AA200">
            <v>0.83596230000000005</v>
          </cell>
          <cell r="AB200">
            <v>1.9609913837504911E-3</v>
          </cell>
          <cell r="AC200">
            <v>0.14154173824849098</v>
          </cell>
          <cell r="AD200">
            <v>0.14069341167889865</v>
          </cell>
          <cell r="AE200">
            <v>0.35912121588193879</v>
          </cell>
        </row>
        <row r="201">
          <cell r="AA201">
            <v>0.16375693099999999</v>
          </cell>
          <cell r="AB201">
            <v>2.4043170799907562E-3</v>
          </cell>
          <cell r="AC201">
            <v>0.16373272676795741</v>
          </cell>
          <cell r="AD201">
            <v>0.16781092641506928</v>
          </cell>
          <cell r="AE201">
            <v>0.39788430206072722</v>
          </cell>
        </row>
        <row r="202">
          <cell r="AA202">
            <v>0.18844190399999999</v>
          </cell>
          <cell r="AB202">
            <v>2.9773726468816258E-3</v>
          </cell>
          <cell r="AC202">
            <v>0.1661977034158573</v>
          </cell>
          <cell r="AD202">
            <v>0.16641290522497809</v>
          </cell>
          <cell r="AE202">
            <v>0.3914208550629128</v>
          </cell>
        </row>
        <row r="203">
          <cell r="AA203">
            <v>0.299408383</v>
          </cell>
          <cell r="AB203">
            <v>1.3900144783669072E-3</v>
          </cell>
          <cell r="AC203">
            <v>6.0339713597089645E-2</v>
          </cell>
          <cell r="AD203">
            <v>6.4036767201764058E-2</v>
          </cell>
          <cell r="AE203">
            <v>0.18459267652879102</v>
          </cell>
        </row>
        <row r="204">
          <cell r="AA204">
            <v>0.15027042099999999</v>
          </cell>
          <cell r="AB204">
            <v>7.6765449792710405E-4</v>
          </cell>
          <cell r="AC204">
            <v>9.0018128302734049E-2</v>
          </cell>
          <cell r="AD204">
            <v>9.0465363356024828E-2</v>
          </cell>
          <cell r="AE204">
            <v>0.29605595722073264</v>
          </cell>
        </row>
        <row r="205">
          <cell r="AA205">
            <v>0.20819078699999999</v>
          </cell>
          <cell r="AB205">
            <v>1.910458184825706E-3</v>
          </cell>
          <cell r="AC205">
            <v>0.1161216703093159</v>
          </cell>
          <cell r="AD205">
            <v>0.11688872393672207</v>
          </cell>
          <cell r="AE205">
            <v>0.2896853668632845</v>
          </cell>
        </row>
        <row r="206">
          <cell r="AA206">
            <v>0.56390974500000002</v>
          </cell>
          <cell r="AB206">
            <v>4.0866182305477582E-3</v>
          </cell>
          <cell r="AC206">
            <v>0.17240804968121715</v>
          </cell>
          <cell r="AD206">
            <v>0.16989789920937631</v>
          </cell>
          <cell r="AE206">
            <v>0.36356177212337998</v>
          </cell>
        </row>
        <row r="207">
          <cell r="AA207">
            <v>0.89954726299999999</v>
          </cell>
          <cell r="AB207">
            <v>4.0755134632504426E-3</v>
          </cell>
          <cell r="AC207">
            <v>0.14587370792913301</v>
          </cell>
          <cell r="AD207">
            <v>0.14582228434398431</v>
          </cell>
          <cell r="AE207">
            <v>0.30400685694095642</v>
          </cell>
        </row>
        <row r="208">
          <cell r="AA208">
            <v>0.57314969800000004</v>
          </cell>
          <cell r="AB208">
            <v>1.8953655504099155E-3</v>
          </cell>
          <cell r="AC208">
            <v>8.061842793416997E-2</v>
          </cell>
          <cell r="AD208">
            <v>7.9494505197294785E-2</v>
          </cell>
          <cell r="AE208">
            <v>0.18840435496358887</v>
          </cell>
        </row>
        <row r="209">
          <cell r="AA209">
            <v>0.55908775899999996</v>
          </cell>
          <cell r="AB209">
            <v>4.6626255185444393E-3</v>
          </cell>
          <cell r="AC209">
            <v>0.14918785299766157</v>
          </cell>
          <cell r="AD209">
            <v>0.14181409938515058</v>
          </cell>
          <cell r="AE209">
            <v>0.34618807236868554</v>
          </cell>
        </row>
        <row r="210">
          <cell r="AA210">
            <v>0.83148571500000001</v>
          </cell>
          <cell r="AB210">
            <v>4.7460198918103484E-3</v>
          </cell>
          <cell r="AC210">
            <v>0.31021764643546834</v>
          </cell>
          <cell r="AD210">
            <v>0.30695744499669564</v>
          </cell>
          <cell r="AE210">
            <v>0.55371767818447082</v>
          </cell>
        </row>
        <row r="211">
          <cell r="AA211">
            <v>0.84606704099999996</v>
          </cell>
          <cell r="AB211">
            <v>2.3755858673398466E-3</v>
          </cell>
          <cell r="AC211">
            <v>0.17747812074113872</v>
          </cell>
          <cell r="AD211">
            <v>0.17512566366168988</v>
          </cell>
          <cell r="AE211">
            <v>0.43214919063569279</v>
          </cell>
        </row>
        <row r="212">
          <cell r="AA212">
            <v>0.84422231999999997</v>
          </cell>
          <cell r="AB212">
            <v>1.6659598611940189E-3</v>
          </cell>
          <cell r="AC212">
            <v>0.1045886101206894</v>
          </cell>
          <cell r="AD212">
            <v>0.10341498580977335</v>
          </cell>
          <cell r="AE212">
            <v>0.40769413508923502</v>
          </cell>
        </row>
        <row r="213">
          <cell r="AA213">
            <v>0.83382351499999996</v>
          </cell>
          <cell r="AB213">
            <v>1.1300919020173076E-3</v>
          </cell>
          <cell r="AC213">
            <v>7.7347993234769152E-2</v>
          </cell>
          <cell r="AD213">
            <v>7.6345284927863716E-2</v>
          </cell>
          <cell r="AE213">
            <v>0.30072843032088503</v>
          </cell>
        </row>
        <row r="214">
          <cell r="AA214">
            <v>0.95138778400000001</v>
          </cell>
          <cell r="AB214">
            <v>7.5373262740810595E-4</v>
          </cell>
          <cell r="AC214">
            <v>0.26478884533619329</v>
          </cell>
          <cell r="AD214">
            <v>0.25215061529441235</v>
          </cell>
          <cell r="AE214">
            <v>0.5820234202319573</v>
          </cell>
        </row>
        <row r="215">
          <cell r="AA215">
            <v>0.73994601699999996</v>
          </cell>
          <cell r="AB215">
            <v>2.2385630221085895E-3</v>
          </cell>
          <cell r="AC215">
            <v>0.11855237695517871</v>
          </cell>
          <cell r="AD215">
            <v>0.11745474743656478</v>
          </cell>
          <cell r="AE215">
            <v>0.37645648542782756</v>
          </cell>
        </row>
        <row r="216">
          <cell r="AA216">
            <v>0.79097656199999999</v>
          </cell>
          <cell r="AB216">
            <v>2.5315293285231451E-3</v>
          </cell>
          <cell r="AC216">
            <v>0.15255142904572733</v>
          </cell>
          <cell r="AD216">
            <v>0.15146775481158542</v>
          </cell>
          <cell r="AE216">
            <v>0.34249805594001359</v>
          </cell>
        </row>
        <row r="217">
          <cell r="AA217">
            <v>0.87599476799999998</v>
          </cell>
          <cell r="AB217">
            <v>2.749152788236453E-3</v>
          </cell>
          <cell r="AC217">
            <v>0.19369581086939947</v>
          </cell>
          <cell r="AD217">
            <v>0.16648302367897666</v>
          </cell>
          <cell r="AE217">
            <v>0.35853067968282848</v>
          </cell>
        </row>
        <row r="218">
          <cell r="AA218">
            <v>0.85643800299999995</v>
          </cell>
          <cell r="AB218">
            <v>9.5335898317123167E-4</v>
          </cell>
          <cell r="AC218">
            <v>0.12184733684232257</v>
          </cell>
          <cell r="AD218">
            <v>0.11166837204492021</v>
          </cell>
          <cell r="AE218">
            <v>0.63438362152126904</v>
          </cell>
        </row>
        <row r="219">
          <cell r="AA219">
            <v>6.1954057E-2</v>
          </cell>
          <cell r="AB219">
            <v>6.1723442066113294E-3</v>
          </cell>
          <cell r="AC219">
            <v>0.15635096057107606</v>
          </cell>
          <cell r="AD219">
            <v>0.16111102602063734</v>
          </cell>
          <cell r="AE219">
            <v>0.55348461954936756</v>
          </cell>
        </row>
        <row r="220">
          <cell r="AA220">
            <v>9.0374361E-2</v>
          </cell>
          <cell r="AB220">
            <v>4.7756953119382933E-4</v>
          </cell>
          <cell r="AC220">
            <v>8.5364075793880723E-2</v>
          </cell>
          <cell r="AD220">
            <v>7.1339889293543138E-2</v>
          </cell>
          <cell r="AE220">
            <v>0.96342950109624226</v>
          </cell>
        </row>
        <row r="221">
          <cell r="AA221">
            <v>0.343918854</v>
          </cell>
          <cell r="AB221">
            <v>3.8447651032984243E-4</v>
          </cell>
          <cell r="AC221">
            <v>2.3018750074028649E-2</v>
          </cell>
          <cell r="AD221">
            <v>2.6717322571248304E-2</v>
          </cell>
          <cell r="AE221">
            <v>0.93718279758518097</v>
          </cell>
        </row>
        <row r="222">
          <cell r="AA222">
            <v>0.87622304100000004</v>
          </cell>
          <cell r="AB222">
            <v>3.6330830454316676E-3</v>
          </cell>
          <cell r="AC222">
            <v>0.19673246167484959</v>
          </cell>
          <cell r="AD222">
            <v>0.17320854562471011</v>
          </cell>
          <cell r="AE222">
            <v>0.26448327209764727</v>
          </cell>
        </row>
        <row r="223">
          <cell r="AA223">
            <v>0.87199805200000002</v>
          </cell>
          <cell r="AB223">
            <v>4.2387448213059269E-3</v>
          </cell>
          <cell r="AC223">
            <v>0.26789697625321801</v>
          </cell>
          <cell r="AD223">
            <v>0.22572965084339694</v>
          </cell>
          <cell r="AE223">
            <v>0.40229828360813802</v>
          </cell>
        </row>
        <row r="224">
          <cell r="AA224">
            <v>0.86860391599999998</v>
          </cell>
          <cell r="AB224">
            <v>4.7322686711096318E-3</v>
          </cell>
          <cell r="AC224">
            <v>0.33369891431698367</v>
          </cell>
          <cell r="AD224">
            <v>0.28640762313066581</v>
          </cell>
          <cell r="AE224">
            <v>0.334553988036839</v>
          </cell>
        </row>
        <row r="225">
          <cell r="AA225">
            <v>0.95129702900000002</v>
          </cell>
          <cell r="AB225">
            <v>3.4860212693800484E-3</v>
          </cell>
          <cell r="AC225">
            <v>0.21458480481655715</v>
          </cell>
          <cell r="AD225">
            <v>0.2031091817747841</v>
          </cell>
          <cell r="AE225">
            <v>0.34525058484818488</v>
          </cell>
        </row>
        <row r="226">
          <cell r="AA226">
            <v>0.87043906000000004</v>
          </cell>
          <cell r="AB226">
            <v>7.6952584844926326E-3</v>
          </cell>
          <cell r="AC226">
            <v>0.2339237498695721</v>
          </cell>
          <cell r="AD226">
            <v>0.21144233325629466</v>
          </cell>
          <cell r="AE226">
            <v>0.39199837656401032</v>
          </cell>
        </row>
        <row r="227">
          <cell r="AA227">
            <v>0.83794394500000002</v>
          </cell>
          <cell r="AB227">
            <v>7.7101835669304555E-3</v>
          </cell>
          <cell r="AC227">
            <v>0.29514017355482997</v>
          </cell>
          <cell r="AD227">
            <v>0.26956259847111319</v>
          </cell>
          <cell r="AE227">
            <v>0.44876375107170224</v>
          </cell>
        </row>
        <row r="228">
          <cell r="AA228">
            <v>0.47732100799999999</v>
          </cell>
          <cell r="AB228">
            <v>1.4333268983203921E-2</v>
          </cell>
          <cell r="AC228">
            <v>0.4097648710344905</v>
          </cell>
          <cell r="AD228">
            <v>0.41056768557199097</v>
          </cell>
          <cell r="AE228">
            <v>0.32908635706707212</v>
          </cell>
        </row>
        <row r="229">
          <cell r="AA229">
            <v>0.25965023799999998</v>
          </cell>
          <cell r="AB229">
            <v>8.0923396653608589E-3</v>
          </cell>
          <cell r="AC229">
            <v>0.22707489618222088</v>
          </cell>
          <cell r="AD229">
            <v>0.21922724929291845</v>
          </cell>
          <cell r="AE229">
            <v>0.25295731074937583</v>
          </cell>
        </row>
        <row r="230">
          <cell r="AA230">
            <v>0.94560920699999995</v>
          </cell>
          <cell r="AB230">
            <v>9.5557081987372001E-4</v>
          </cell>
          <cell r="AC230">
            <v>0.11490194656932733</v>
          </cell>
          <cell r="AD230">
            <v>0.10950267559352893</v>
          </cell>
          <cell r="AE230">
            <v>0.35374620234807225</v>
          </cell>
        </row>
        <row r="231">
          <cell r="AA231">
            <v>0.85805776499999997</v>
          </cell>
          <cell r="AB231">
            <v>1.5893580159388192E-3</v>
          </cell>
          <cell r="AC231">
            <v>0.15464786370546565</v>
          </cell>
          <cell r="AD231">
            <v>0.15179099783059782</v>
          </cell>
          <cell r="AE231">
            <v>0.42615870324152472</v>
          </cell>
        </row>
        <row r="232">
          <cell r="AA232">
            <v>0.91062525699999997</v>
          </cell>
          <cell r="AB232">
            <v>9.5989606160438643E-4</v>
          </cell>
          <cell r="AC232">
            <v>0.11303090234148802</v>
          </cell>
          <cell r="AD232">
            <v>0.10851089446390223</v>
          </cell>
          <cell r="AE232">
            <v>0.40137785863756725</v>
          </cell>
        </row>
        <row r="233">
          <cell r="AA233">
            <v>0.86562818699999999</v>
          </cell>
          <cell r="AB233">
            <v>2.3517973895105146E-3</v>
          </cell>
          <cell r="AC233">
            <v>0.19536850888350599</v>
          </cell>
          <cell r="AD233">
            <v>0.19384027174232141</v>
          </cell>
          <cell r="AE233">
            <v>0.31354728995074044</v>
          </cell>
        </row>
        <row r="234">
          <cell r="AA234">
            <v>0.83463166799999999</v>
          </cell>
          <cell r="AB234">
            <v>3.4173579700610256E-3</v>
          </cell>
          <cell r="AC234">
            <v>0.19747211877422008</v>
          </cell>
          <cell r="AD234">
            <v>0.19755588568066698</v>
          </cell>
          <cell r="AE234">
            <v>0.38618247187494154</v>
          </cell>
        </row>
        <row r="235">
          <cell r="AA235">
            <v>0.86935074499999998</v>
          </cell>
          <cell r="AB235">
            <v>2.6884867367936607E-3</v>
          </cell>
          <cell r="AC235">
            <v>0.18745681437111811</v>
          </cell>
          <cell r="AD235">
            <v>0.18587713174314066</v>
          </cell>
          <cell r="AE235">
            <v>0.30829763076533689</v>
          </cell>
        </row>
        <row r="236">
          <cell r="AA236">
            <v>0.87664275899999999</v>
          </cell>
          <cell r="AB236">
            <v>2.6428863173063679E-3</v>
          </cell>
          <cell r="AC236">
            <v>0.20486551181437099</v>
          </cell>
          <cell r="AD236">
            <v>0.19902975566294021</v>
          </cell>
          <cell r="AE236">
            <v>0.4519604653188391</v>
          </cell>
        </row>
        <row r="237">
          <cell r="AA237">
            <v>0.66755076599999996</v>
          </cell>
          <cell r="AB237">
            <v>2.971456672023779E-3</v>
          </cell>
          <cell r="AC237">
            <v>0.18911468191401173</v>
          </cell>
          <cell r="AD237">
            <v>0.18724015695598512</v>
          </cell>
          <cell r="AE237">
            <v>0.40739870746800882</v>
          </cell>
        </row>
        <row r="238">
          <cell r="AA238">
            <v>0.89869205799999996</v>
          </cell>
          <cell r="AB238">
            <v>6.0652386058567655E-3</v>
          </cell>
          <cell r="AC238">
            <v>0.31654393047722312</v>
          </cell>
          <cell r="AD238">
            <v>0.30614856384666417</v>
          </cell>
          <cell r="AE238">
            <v>0.53289987583583143</v>
          </cell>
        </row>
        <row r="239">
          <cell r="AA239">
            <v>0.87260746300000003</v>
          </cell>
          <cell r="AB239">
            <v>1.1981027857079409E-2</v>
          </cell>
          <cell r="AC239">
            <v>0.44251394818716938</v>
          </cell>
          <cell r="AD239">
            <v>0.42803203039917576</v>
          </cell>
          <cell r="AE239">
            <v>0.71342468456979946</v>
          </cell>
        </row>
        <row r="240">
          <cell r="AA240">
            <v>2.0242587999999999E-2</v>
          </cell>
          <cell r="AB240">
            <v>3.1934973183684776E-4</v>
          </cell>
          <cell r="AC240">
            <v>2.9441226825430253E-2</v>
          </cell>
          <cell r="AD240">
            <v>3.6810852920408026E-2</v>
          </cell>
          <cell r="AE240">
            <v>0.51757077141323993</v>
          </cell>
        </row>
        <row r="241">
          <cell r="AA241">
            <v>0.84082257299999996</v>
          </cell>
          <cell r="AB241">
            <v>1.8985509554461564E-3</v>
          </cell>
          <cell r="AC241">
            <v>0.12865592562701311</v>
          </cell>
          <cell r="AD241">
            <v>0.16555821437891674</v>
          </cell>
          <cell r="AE241">
            <v>0.3864137520251727</v>
          </cell>
        </row>
        <row r="242">
          <cell r="AA242">
            <v>0.91450279899999998</v>
          </cell>
          <cell r="AB242">
            <v>1.8868707268280146E-3</v>
          </cell>
          <cell r="AC242">
            <v>0.16565453421450652</v>
          </cell>
          <cell r="AD242">
            <v>0.20363037391841157</v>
          </cell>
          <cell r="AE242">
            <v>0.74865093261409543</v>
          </cell>
        </row>
        <row r="243">
          <cell r="AA243">
            <v>0.462562788</v>
          </cell>
          <cell r="AB243">
            <v>1.2587206110595097E-3</v>
          </cell>
          <cell r="AC243">
            <v>0.11328196543199659</v>
          </cell>
          <cell r="AD243">
            <v>0.14131310292692295</v>
          </cell>
          <cell r="AE243">
            <v>0.74697192376968613</v>
          </cell>
        </row>
        <row r="244">
          <cell r="AA244">
            <v>0.17538821600000001</v>
          </cell>
          <cell r="AB244">
            <v>3.9407009996593006E-4</v>
          </cell>
          <cell r="AC244">
            <v>9.5526150624279618E-2</v>
          </cell>
          <cell r="AD244">
            <v>7.7443106648581284E-2</v>
          </cell>
          <cell r="AE244">
            <v>0.22917962239955175</v>
          </cell>
        </row>
        <row r="245">
          <cell r="AA245">
            <v>0.418345364</v>
          </cell>
          <cell r="AB245">
            <v>4.375054441362579E-3</v>
          </cell>
          <cell r="AC245">
            <v>0.38859519781419127</v>
          </cell>
          <cell r="AD245">
            <v>0.4067734672184487</v>
          </cell>
          <cell r="AE245">
            <v>0.32922143911876911</v>
          </cell>
        </row>
        <row r="246">
          <cell r="AA246">
            <v>0.82699955000000003</v>
          </cell>
          <cell r="AB246">
            <v>1.9587281802639599E-3</v>
          </cell>
          <cell r="AC246">
            <v>0.25145981488027203</v>
          </cell>
          <cell r="AD246">
            <v>0.22496213857128264</v>
          </cell>
          <cell r="AE246">
            <v>0.35612344780106381</v>
          </cell>
        </row>
        <row r="247">
          <cell r="AA247">
            <v>0.87772739099999997</v>
          </cell>
          <cell r="AB247">
            <v>1.1529286683034717E-3</v>
          </cell>
          <cell r="AC247">
            <v>0.19816282057962853</v>
          </cell>
          <cell r="AD247">
            <v>0.17266766986946394</v>
          </cell>
          <cell r="AE247">
            <v>0.35188931814009011</v>
          </cell>
        </row>
        <row r="248">
          <cell r="AA248">
            <v>0.81197512699999996</v>
          </cell>
          <cell r="AB248">
            <v>3.3473972522481544E-4</v>
          </cell>
          <cell r="AC248">
            <v>5.4224223030436031E-2</v>
          </cell>
          <cell r="AD248">
            <v>5.6021756236454202E-2</v>
          </cell>
          <cell r="AE248">
            <v>0.17102858641625715</v>
          </cell>
        </row>
        <row r="249">
          <cell r="AA249">
            <v>0.56154325299999996</v>
          </cell>
          <cell r="AB249">
            <v>7.1428061314907196E-4</v>
          </cell>
          <cell r="AC249">
            <v>7.5692740860967722E-2</v>
          </cell>
          <cell r="AD249">
            <v>6.695255793224611E-2</v>
          </cell>
          <cell r="AE249">
            <v>0.16258057604491974</v>
          </cell>
        </row>
        <row r="250">
          <cell r="AA250">
            <v>0.30898559599999997</v>
          </cell>
          <cell r="AB250">
            <v>2.8545854875000449E-3</v>
          </cell>
          <cell r="AC250">
            <v>0.21488308458814451</v>
          </cell>
          <cell r="AD250">
            <v>0.17895780611087411</v>
          </cell>
          <cell r="AE250">
            <v>0.21983144577396313</v>
          </cell>
        </row>
        <row r="251">
          <cell r="AA251">
            <v>0.39524057400000001</v>
          </cell>
          <cell r="AB251">
            <v>2.3641129750640094E-3</v>
          </cell>
          <cell r="AC251">
            <v>0.17456990783710494</v>
          </cell>
          <cell r="AD251">
            <v>0.21990735810524462</v>
          </cell>
          <cell r="AE251">
            <v>0.39741550996653591</v>
          </cell>
        </row>
        <row r="252">
          <cell r="AA252">
            <v>0.34276050200000002</v>
          </cell>
          <cell r="AB252">
            <v>1.6365266594835159E-3</v>
          </cell>
          <cell r="AC252">
            <v>0.2560766406374208</v>
          </cell>
          <cell r="AD252">
            <v>0.23465973345726704</v>
          </cell>
          <cell r="AE252">
            <v>0.43048037296809027</v>
          </cell>
        </row>
        <row r="253">
          <cell r="AA253">
            <v>0.46612553200000001</v>
          </cell>
          <cell r="AB253">
            <v>1.7173417281591973E-3</v>
          </cell>
          <cell r="AC253">
            <v>0.23234888145336319</v>
          </cell>
          <cell r="AD253">
            <v>0.21577727690198395</v>
          </cell>
          <cell r="AE253">
            <v>0.36592442413110371</v>
          </cell>
        </row>
        <row r="254">
          <cell r="AA254">
            <v>0.21865135899999999</v>
          </cell>
          <cell r="AB254">
            <v>1.3469784208060866E-3</v>
          </cell>
          <cell r="AC254">
            <v>0.1528829704140317</v>
          </cell>
          <cell r="AD254">
            <v>0.14735494142236669</v>
          </cell>
          <cell r="AE254">
            <v>0.55179778731720275</v>
          </cell>
        </row>
        <row r="255">
          <cell r="AA255">
            <v>0.86789678100000001</v>
          </cell>
          <cell r="AB255">
            <v>1.0473603340589175E-3</v>
          </cell>
          <cell r="AC255">
            <v>7.5085315961497506E-2</v>
          </cell>
          <cell r="AD255">
            <v>6.9633570174039094E-2</v>
          </cell>
          <cell r="AE255">
            <v>0.32623586463451526</v>
          </cell>
        </row>
        <row r="256">
          <cell r="AA256">
            <v>0.72298263200000001</v>
          </cell>
          <cell r="AB256">
            <v>2.0309925740090735E-3</v>
          </cell>
          <cell r="AC256">
            <v>8.8029902778674493E-2</v>
          </cell>
          <cell r="AD256">
            <v>8.4759439306358458E-2</v>
          </cell>
          <cell r="AE256">
            <v>0.24781650191860269</v>
          </cell>
        </row>
        <row r="257">
          <cell r="AA257">
            <v>0.82556838700000001</v>
          </cell>
          <cell r="AB257">
            <v>2.2654436312166178E-3</v>
          </cell>
          <cell r="AC257">
            <v>0.14038203471764793</v>
          </cell>
          <cell r="AD257">
            <v>0.12888309420579003</v>
          </cell>
          <cell r="AE257">
            <v>0.29102062898658665</v>
          </cell>
        </row>
        <row r="258">
          <cell r="AA258">
            <v>0.803774824</v>
          </cell>
          <cell r="AB258">
            <v>2.3677124373841321E-3</v>
          </cell>
          <cell r="AC258">
            <v>0.13190210125063975</v>
          </cell>
          <cell r="AD258">
            <v>0.14056304065518932</v>
          </cell>
          <cell r="AE258">
            <v>0.27355159886896219</v>
          </cell>
        </row>
        <row r="259">
          <cell r="AA259">
            <v>0.85534942800000002</v>
          </cell>
          <cell r="AB259">
            <v>1.3910695800855111E-3</v>
          </cell>
          <cell r="AC259">
            <v>9.8803690481573433E-2</v>
          </cell>
          <cell r="AD259">
            <v>9.2120184412808351E-2</v>
          </cell>
          <cell r="AE259">
            <v>0.3969275879783753</v>
          </cell>
        </row>
        <row r="260">
          <cell r="AA260">
            <v>0.323068195</v>
          </cell>
          <cell r="AB260">
            <v>1.7829641677117351E-3</v>
          </cell>
          <cell r="AC260">
            <v>9.0115556224305227E-2</v>
          </cell>
          <cell r="AD260">
            <v>8.9292938855802667E-2</v>
          </cell>
          <cell r="AE260">
            <v>0.41241533909681599</v>
          </cell>
        </row>
        <row r="261">
          <cell r="AA261">
            <v>0.692286925</v>
          </cell>
          <cell r="AB261">
            <v>2.5720493889865538E-3</v>
          </cell>
          <cell r="AC261">
            <v>0.1439482500090519</v>
          </cell>
          <cell r="AD261">
            <v>0.13220875292516859</v>
          </cell>
          <cell r="AE261">
            <v>0.21936530981684271</v>
          </cell>
        </row>
        <row r="262">
          <cell r="AA262">
            <v>0.83481969300000003</v>
          </cell>
          <cell r="AB262">
            <v>2.243376928081606E-3</v>
          </cell>
          <cell r="AC262">
            <v>0.14970019782389313</v>
          </cell>
          <cell r="AD262">
            <v>0.14160553732521841</v>
          </cell>
          <cell r="AE262">
            <v>0.26572126115863998</v>
          </cell>
        </row>
        <row r="263">
          <cell r="AA263">
            <v>0.60906291800000001</v>
          </cell>
          <cell r="AB263">
            <v>2.2532606813197315E-3</v>
          </cell>
          <cell r="AC263">
            <v>0.14123608914024682</v>
          </cell>
          <cell r="AD263">
            <v>0.14593203254316783</v>
          </cell>
          <cell r="AE263">
            <v>0.35584189811438999</v>
          </cell>
        </row>
        <row r="264">
          <cell r="AA264">
            <v>0.69272549999999999</v>
          </cell>
          <cell r="AB264">
            <v>2.3082849142671267E-3</v>
          </cell>
          <cell r="AC264">
            <v>0.21889272537457166</v>
          </cell>
          <cell r="AD264">
            <v>0.22755729942129357</v>
          </cell>
          <cell r="AE264">
            <v>0.44911137404730894</v>
          </cell>
        </row>
        <row r="265">
          <cell r="AA265">
            <v>0.26521238800000002</v>
          </cell>
          <cell r="AB265">
            <v>6.8267757610260948E-3</v>
          </cell>
          <cell r="AC265">
            <v>0.27671616333092064</v>
          </cell>
          <cell r="AD265">
            <v>0.28828722433957021</v>
          </cell>
          <cell r="AE265">
            <v>0.49793020437143504</v>
          </cell>
        </row>
        <row r="266">
          <cell r="AA266">
            <v>0.73841750100000003</v>
          </cell>
          <cell r="AB266">
            <v>3.0473629343410855E-3</v>
          </cell>
          <cell r="AC266">
            <v>0.17168585155484625</v>
          </cell>
          <cell r="AD266">
            <v>0.17983158317661405</v>
          </cell>
          <cell r="AE266">
            <v>0.37689550046819303</v>
          </cell>
        </row>
        <row r="267">
          <cell r="AA267">
            <v>0.57667617800000004</v>
          </cell>
          <cell r="AB267">
            <v>3.3391648166493635E-3</v>
          </cell>
          <cell r="AC267">
            <v>0.18626932052510331</v>
          </cell>
          <cell r="AD267">
            <v>0.19413367114252852</v>
          </cell>
          <cell r="AE267">
            <v>0.35664680761397999</v>
          </cell>
        </row>
        <row r="268">
          <cell r="AA268">
            <v>0.66627756199999999</v>
          </cell>
          <cell r="AB268">
            <v>2.8195810332269505E-3</v>
          </cell>
          <cell r="AC268">
            <v>0.1456697978233199</v>
          </cell>
          <cell r="AD268">
            <v>0.15169517641991787</v>
          </cell>
          <cell r="AE268">
            <v>0.34400741266516804</v>
          </cell>
        </row>
        <row r="269">
          <cell r="AA269">
            <v>0.617821022</v>
          </cell>
          <cell r="AB269">
            <v>3.5467058040335136E-3</v>
          </cell>
          <cell r="AC269">
            <v>0.19412495547348108</v>
          </cell>
          <cell r="AD269">
            <v>0.20159679427761129</v>
          </cell>
          <cell r="AE269">
            <v>0.43853005477372609</v>
          </cell>
        </row>
        <row r="270">
          <cell r="AA270">
            <v>0.66743583399999995</v>
          </cell>
          <cell r="AB270">
            <v>3.2358986863926797E-3</v>
          </cell>
          <cell r="AC270">
            <v>0.21073409044055186</v>
          </cell>
          <cell r="AD270">
            <v>0.21491733268812385</v>
          </cell>
          <cell r="AE270">
            <v>0.33741745698316405</v>
          </cell>
        </row>
        <row r="271">
          <cell r="AA271">
            <v>0.536466887</v>
          </cell>
          <cell r="AB271">
            <v>5.9901266476255956E-3</v>
          </cell>
          <cell r="AC271">
            <v>0.30436581373118599</v>
          </cell>
          <cell r="AD271">
            <v>0.31456773730341264</v>
          </cell>
          <cell r="AE271">
            <v>0.46377344288933575</v>
          </cell>
        </row>
        <row r="272">
          <cell r="AA272">
            <v>0.63705985799999998</v>
          </cell>
          <cell r="AB272">
            <v>3.4863605483710452E-3</v>
          </cell>
          <cell r="AC272">
            <v>0.18183802310739303</v>
          </cell>
          <cell r="AD272">
            <v>0.18927007384373432</v>
          </cell>
          <cell r="AE272">
            <v>0.39953809130179035</v>
          </cell>
        </row>
        <row r="273">
          <cell r="AA273">
            <v>0.85759315999999997</v>
          </cell>
          <cell r="AB273">
            <v>2.4730752227072532E-3</v>
          </cell>
          <cell r="AC273">
            <v>0.24326625131297452</v>
          </cell>
          <cell r="AD273">
            <v>0.23106440343894333</v>
          </cell>
          <cell r="AE273">
            <v>0.53597243595303601</v>
          </cell>
        </row>
        <row r="274">
          <cell r="AA274">
            <v>0.85569903899999999</v>
          </cell>
          <cell r="AB274">
            <v>2.9561707032663511E-3</v>
          </cell>
          <cell r="AC274">
            <v>0.48106429448409366</v>
          </cell>
          <cell r="AD274">
            <v>0.45630813013521893</v>
          </cell>
          <cell r="AE274">
            <v>0.66326451093368455</v>
          </cell>
        </row>
        <row r="275">
          <cell r="AA275">
            <v>0.844716464</v>
          </cell>
          <cell r="AB275">
            <v>1.9545376573803816E-3</v>
          </cell>
          <cell r="AC275">
            <v>0.24771813159366449</v>
          </cell>
          <cell r="AD275">
            <v>0.23515129759609027</v>
          </cell>
          <cell r="AE275">
            <v>0.57766898394174104</v>
          </cell>
        </row>
        <row r="276">
          <cell r="AA276">
            <v>0.84619629399999996</v>
          </cell>
          <cell r="AB276">
            <v>3.8721529728074954E-3</v>
          </cell>
          <cell r="AC276">
            <v>0.4284529671690922</v>
          </cell>
          <cell r="AD276">
            <v>0.40652377581327143</v>
          </cell>
          <cell r="AE276">
            <v>0.66748542402694488</v>
          </cell>
        </row>
        <row r="277">
          <cell r="AA277">
            <v>0.852078318</v>
          </cell>
          <cell r="AB277">
            <v>3.7731660964111131E-3</v>
          </cell>
          <cell r="AC277">
            <v>0.29924224423723012</v>
          </cell>
          <cell r="AD277">
            <v>0.28395414239074113</v>
          </cell>
          <cell r="AE277">
            <v>0.57397525761549506</v>
          </cell>
        </row>
        <row r="278">
          <cell r="AA278">
            <v>0.80899564999999996</v>
          </cell>
          <cell r="AB278">
            <v>1.2867343561748879E-3</v>
          </cell>
          <cell r="AC278">
            <v>0.19794378246473468</v>
          </cell>
          <cell r="AD278">
            <v>0.18828791711333387</v>
          </cell>
          <cell r="AE278">
            <v>0.56491349407264524</v>
          </cell>
        </row>
        <row r="279">
          <cell r="AA279">
            <v>0.81136833600000002</v>
          </cell>
          <cell r="AB279">
            <v>5.6027684267469452E-3</v>
          </cell>
          <cell r="AC279">
            <v>0.32937000294655966</v>
          </cell>
          <cell r="AD279">
            <v>0.31267735906331917</v>
          </cell>
          <cell r="AE279">
            <v>0.56916665114608123</v>
          </cell>
        </row>
        <row r="280">
          <cell r="AA280">
            <v>0.85542459400000004</v>
          </cell>
          <cell r="AB280">
            <v>6.7959525025016419E-4</v>
          </cell>
          <cell r="AC280">
            <v>7.4768339776771914E-2</v>
          </cell>
          <cell r="AD280">
            <v>7.0939083733000161E-2</v>
          </cell>
          <cell r="AE280">
            <v>0.85825229994881436</v>
          </cell>
        </row>
        <row r="281">
          <cell r="AA281">
            <v>0.82372654199999995</v>
          </cell>
          <cell r="AB281">
            <v>3.3668943867492616E-3</v>
          </cell>
          <cell r="AC281">
            <v>0.24016615180597928</v>
          </cell>
          <cell r="AD281">
            <v>0.22862834117461525</v>
          </cell>
          <cell r="AE281">
            <v>0.60011538071418802</v>
          </cell>
        </row>
        <row r="282">
          <cell r="AA282">
            <v>0.87354405599999996</v>
          </cell>
          <cell r="AB282">
            <v>1.5242727375776271E-2</v>
          </cell>
          <cell r="AC282">
            <v>0.69927469659254893</v>
          </cell>
          <cell r="AD282">
            <v>0.66175166548409603</v>
          </cell>
          <cell r="AE282">
            <v>0.89593674550446001</v>
          </cell>
        </row>
        <row r="283"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1</v>
          </cell>
        </row>
        <row r="284">
          <cell r="AA284">
            <v>0.82172701100000001</v>
          </cell>
          <cell r="AB284">
            <v>7.3763809693123631E-3</v>
          </cell>
          <cell r="AC284">
            <v>0.39949903051602326</v>
          </cell>
          <cell r="AD284">
            <v>0.37772212459312332</v>
          </cell>
          <cell r="AE284">
            <v>0.64732499963184909</v>
          </cell>
        </row>
        <row r="285">
          <cell r="AA285">
            <v>0.873972631</v>
          </cell>
          <cell r="AB285">
            <v>1.5059114710136793E-2</v>
          </cell>
          <cell r="AC285">
            <v>0.41069098761574652</v>
          </cell>
          <cell r="AD285">
            <v>0.40114415383476443</v>
          </cell>
          <cell r="AE285">
            <v>0.61238676808174086</v>
          </cell>
        </row>
        <row r="286">
          <cell r="AA286">
            <v>0.81830045200000001</v>
          </cell>
          <cell r="AB286">
            <v>1.4602283513555404E-2</v>
          </cell>
          <cell r="AC286">
            <v>0.39842986925170032</v>
          </cell>
          <cell r="AD286">
            <v>0.39853919598501519</v>
          </cell>
          <cell r="AE286">
            <v>0.6053016116353821</v>
          </cell>
        </row>
        <row r="287">
          <cell r="AA287">
            <v>0.83358330300000005</v>
          </cell>
          <cell r="AB287">
            <v>9.8437005371153647E-3</v>
          </cell>
          <cell r="AC287">
            <v>0.38698785023208676</v>
          </cell>
          <cell r="AD287">
            <v>0.37623442881765806</v>
          </cell>
          <cell r="AE287">
            <v>0.65373475346711385</v>
          </cell>
        </row>
        <row r="288">
          <cell r="AA288">
            <v>0.85486734200000003</v>
          </cell>
          <cell r="AB288">
            <v>1.3040507819431568E-2</v>
          </cell>
          <cell r="AC288">
            <v>0.46776910007724865</v>
          </cell>
          <cell r="AD288">
            <v>0.4465663150848514</v>
          </cell>
          <cell r="AE288">
            <v>0.57854519043326746</v>
          </cell>
        </row>
        <row r="289">
          <cell r="AA289">
            <v>0.82342403399999997</v>
          </cell>
          <cell r="AB289">
            <v>8.0864805826591554E-3</v>
          </cell>
          <cell r="AC289">
            <v>0.26684072030632322</v>
          </cell>
          <cell r="AD289">
            <v>0.21832367625936833</v>
          </cell>
          <cell r="AE289">
            <v>0.51713240094592627</v>
          </cell>
        </row>
        <row r="290">
          <cell r="AA290">
            <v>0.86995671200000002</v>
          </cell>
          <cell r="AB290">
            <v>1.2430687396566329E-2</v>
          </cell>
          <cell r="AC290">
            <v>0.2507570643851062</v>
          </cell>
          <cell r="AD290">
            <v>0.25017066655477177</v>
          </cell>
          <cell r="AE290">
            <v>0.45139303121619895</v>
          </cell>
        </row>
        <row r="291">
          <cell r="AA291">
            <v>0.54280120899999995</v>
          </cell>
          <cell r="AB291">
            <v>1.475105997903796E-2</v>
          </cell>
          <cell r="AC291">
            <v>0.31379267031883085</v>
          </cell>
          <cell r="AD291">
            <v>0.1970157041425101</v>
          </cell>
          <cell r="AE291">
            <v>0.61744640366584402</v>
          </cell>
        </row>
        <row r="292">
          <cell r="AA292">
            <v>0.83095580000000002</v>
          </cell>
          <cell r="AB292">
            <v>1.1546994471739997E-2</v>
          </cell>
          <cell r="AC292">
            <v>0.39299766936130337</v>
          </cell>
          <cell r="AD292">
            <v>0.34465413508019371</v>
          </cell>
          <cell r="AE292">
            <v>0.54690086742854327</v>
          </cell>
        </row>
        <row r="293">
          <cell r="AA293">
            <v>0.91184728699999995</v>
          </cell>
          <cell r="AB293">
            <v>1.9801543567408504E-3</v>
          </cell>
          <cell r="AC293">
            <v>0.28630837168774931</v>
          </cell>
          <cell r="AD293">
            <v>0.28034323272709366</v>
          </cell>
          <cell r="AE293">
            <v>0.5272680493072387</v>
          </cell>
        </row>
        <row r="294">
          <cell r="AA294">
            <v>0.82274305599999997</v>
          </cell>
          <cell r="AB294">
            <v>2.5009478464303098E-3</v>
          </cell>
          <cell r="AC294">
            <v>0.30020678024578767</v>
          </cell>
          <cell r="AD294">
            <v>0.31580014738998974</v>
          </cell>
          <cell r="AE294">
            <v>0.51384448845782615</v>
          </cell>
        </row>
        <row r="295">
          <cell r="AA295">
            <v>0.10882831900000001</v>
          </cell>
          <cell r="AB295">
            <v>2.6064950091489679E-3</v>
          </cell>
          <cell r="AC295">
            <v>0.152057526085456</v>
          </cell>
          <cell r="AD295">
            <v>0.15266271228298256</v>
          </cell>
          <cell r="AE295">
            <v>0.27474254979195056</v>
          </cell>
        </row>
        <row r="296">
          <cell r="AA296">
            <v>0.83016199400000001</v>
          </cell>
          <cell r="AB296">
            <v>7.1216164484043465E-3</v>
          </cell>
          <cell r="AC296">
            <v>0.35869027446522533</v>
          </cell>
          <cell r="AD296">
            <v>0.28219308676717997</v>
          </cell>
          <cell r="AE296">
            <v>0.4189076735354394</v>
          </cell>
        </row>
        <row r="297">
          <cell r="AA297">
            <v>0.59116629300000001</v>
          </cell>
          <cell r="AB297">
            <v>5.4184064706436427E-2</v>
          </cell>
          <cell r="AC297">
            <v>0.44632574183346735</v>
          </cell>
          <cell r="AD297">
            <v>0.30112248647074941</v>
          </cell>
          <cell r="AE297">
            <v>0.52722362798446387</v>
          </cell>
        </row>
        <row r="298">
          <cell r="AA298">
            <v>0.64353795199999997</v>
          </cell>
          <cell r="AB298">
            <v>1.1805286830232308E-3</v>
          </cell>
          <cell r="AC298">
            <v>0.41395295577427205</v>
          </cell>
          <cell r="AD298">
            <v>0.15534152866492287</v>
          </cell>
          <cell r="AE298">
            <v>0.63694450869818831</v>
          </cell>
        </row>
        <row r="299">
          <cell r="AA299">
            <v>0.77827914300000001</v>
          </cell>
          <cell r="AB299">
            <v>6.7551076842104927E-3</v>
          </cell>
          <cell r="AC299">
            <v>0.37620732698745141</v>
          </cell>
          <cell r="AD299">
            <v>0.3546840674382789</v>
          </cell>
          <cell r="AE299">
            <v>0.43967674552000641</v>
          </cell>
        </row>
        <row r="300">
          <cell r="AA300">
            <v>0.84808806400000003</v>
          </cell>
          <cell r="AB300">
            <v>8.438695411502278E-3</v>
          </cell>
          <cell r="AC300">
            <v>0.38521494372641196</v>
          </cell>
          <cell r="AD300">
            <v>0.37254794130556529</v>
          </cell>
          <cell r="AE300">
            <v>0.4955593966016445</v>
          </cell>
        </row>
        <row r="301">
          <cell r="AA301">
            <v>0.83859670200000003</v>
          </cell>
          <cell r="AB301">
            <v>8.1095407399210135E-3</v>
          </cell>
          <cell r="AC301">
            <v>0.38099541517383717</v>
          </cell>
          <cell r="AD301">
            <v>0.38126733123596457</v>
          </cell>
          <cell r="AE301">
            <v>0.44902031185942298</v>
          </cell>
        </row>
        <row r="302">
          <cell r="AA302">
            <v>0.83467864899999999</v>
          </cell>
          <cell r="AB302">
            <v>7.072825602093877E-3</v>
          </cell>
          <cell r="AC302">
            <v>0.29951004285496657</v>
          </cell>
          <cell r="AD302">
            <v>0.29012363080663339</v>
          </cell>
          <cell r="AE302">
            <v>0.75526013242985635</v>
          </cell>
        </row>
        <row r="303">
          <cell r="AA303">
            <v>0.60032944300000002</v>
          </cell>
          <cell r="AB303">
            <v>6.1798552805079864E-3</v>
          </cell>
          <cell r="AC303">
            <v>0.21447741766100062</v>
          </cell>
          <cell r="AD303">
            <v>0.20862117083701889</v>
          </cell>
          <cell r="AE303">
            <v>0.66671978657983033</v>
          </cell>
        </row>
        <row r="304">
          <cell r="AA304">
            <v>0.20778097400000001</v>
          </cell>
          <cell r="AB304">
            <v>3.2722710098258122E-3</v>
          </cell>
          <cell r="AC304">
            <v>0.13191096529209018</v>
          </cell>
          <cell r="AD304">
            <v>0.12739522710598083</v>
          </cell>
          <cell r="AE304">
            <v>0.56190124677513376</v>
          </cell>
        </row>
        <row r="305">
          <cell r="AA305">
            <v>0.71800017599999999</v>
          </cell>
          <cell r="AB305">
            <v>3.0454698365685595E-3</v>
          </cell>
          <cell r="AC305">
            <v>0.16763572887452716</v>
          </cell>
          <cell r="AD305">
            <v>0.16063009469079523</v>
          </cell>
          <cell r="AE305">
            <v>0.64296827654074107</v>
          </cell>
        </row>
        <row r="306">
          <cell r="AA306">
            <v>0.83372359200000001</v>
          </cell>
          <cell r="AB306">
            <v>2.3179445882516411E-3</v>
          </cell>
          <cell r="AC306">
            <v>0.32437576836256371</v>
          </cell>
          <cell r="AD306">
            <v>0.30660363076821628</v>
          </cell>
          <cell r="AE306">
            <v>0.74220073031180245</v>
          </cell>
        </row>
        <row r="307">
          <cell r="AA307">
            <v>0.85398670200000004</v>
          </cell>
          <cell r="AB307">
            <v>4.6181771782599834E-3</v>
          </cell>
          <cell r="AC307">
            <v>0.26098880631797761</v>
          </cell>
          <cell r="AD307">
            <v>0.25430488351124064</v>
          </cell>
          <cell r="AE307">
            <v>0.54910964972502685</v>
          </cell>
        </row>
        <row r="308">
          <cell r="AA308">
            <v>0.700421238</v>
          </cell>
          <cell r="AB308">
            <v>2.6034810230462029E-3</v>
          </cell>
          <cell r="AC308">
            <v>0.14032948112789656</v>
          </cell>
          <cell r="AD308">
            <v>0.1487882397317519</v>
          </cell>
          <cell r="AE308">
            <v>0.80509520790721223</v>
          </cell>
        </row>
        <row r="309">
          <cell r="AA309">
            <v>0.87452316699999999</v>
          </cell>
          <cell r="AB309">
            <v>1.4469523343284968E-3</v>
          </cell>
          <cell r="AC309">
            <v>0.13623026919360182</v>
          </cell>
          <cell r="AD309">
            <v>0.14100242884440792</v>
          </cell>
          <cell r="AE309">
            <v>0.55102273536892488</v>
          </cell>
        </row>
        <row r="310">
          <cell r="AA310">
            <v>0.82965855300000002</v>
          </cell>
          <cell r="AB310">
            <v>5.962631403302087E-4</v>
          </cell>
          <cell r="AC310">
            <v>0.12829912235254781</v>
          </cell>
          <cell r="AD310">
            <v>0.10540690534684294</v>
          </cell>
          <cell r="AE310">
            <v>0.59608137957510077</v>
          </cell>
        </row>
        <row r="311">
          <cell r="AA311">
            <v>0.85588126799999997</v>
          </cell>
          <cell r="AB311">
            <v>1.8821496624683034E-3</v>
          </cell>
          <cell r="AC311">
            <v>0.3841015075139475</v>
          </cell>
          <cell r="AD311">
            <v>0.17542791518168885</v>
          </cell>
          <cell r="AE311">
            <v>0.6304651687734385</v>
          </cell>
        </row>
        <row r="312">
          <cell r="AA312">
            <v>0.86115861699999996</v>
          </cell>
          <cell r="AB312">
            <v>5.8369736843596576E-4</v>
          </cell>
          <cell r="AC312">
            <v>0.17931512481162837</v>
          </cell>
          <cell r="AD312">
            <v>8.5251241207748005E-2</v>
          </cell>
          <cell r="AE312">
            <v>0.52859770248448323</v>
          </cell>
        </row>
        <row r="313">
          <cell r="AA313">
            <v>0.874234128</v>
          </cell>
          <cell r="AB313">
            <v>3.3795623336626232E-3</v>
          </cell>
          <cell r="AC313">
            <v>0.424781771889995</v>
          </cell>
          <cell r="AD313">
            <v>0.19196570647241792</v>
          </cell>
          <cell r="AE313">
            <v>0.47069574190368618</v>
          </cell>
        </row>
        <row r="314">
          <cell r="AA314">
            <v>0.81258547000000003</v>
          </cell>
          <cell r="AB314">
            <v>3.241054131955746E-3</v>
          </cell>
          <cell r="AC314">
            <v>0.3284481332766428</v>
          </cell>
          <cell r="AD314">
            <v>0.31198039597117</v>
          </cell>
          <cell r="AE314">
            <v>0.91282824695841702</v>
          </cell>
        </row>
        <row r="315">
          <cell r="AA315">
            <v>0.47678906199999999</v>
          </cell>
          <cell r="AB315">
            <v>1.8356928180001942E-3</v>
          </cell>
          <cell r="AC315">
            <v>0.1759964488780264</v>
          </cell>
          <cell r="AD315">
            <v>0.16078560283092319</v>
          </cell>
          <cell r="AE315">
            <v>0.78474919216083827</v>
          </cell>
        </row>
        <row r="316">
          <cell r="AA316">
            <v>0.24716532999999999</v>
          </cell>
          <cell r="AB316">
            <v>6.8286877645571025E-3</v>
          </cell>
          <cell r="AC316">
            <v>0.39094862688000381</v>
          </cell>
          <cell r="AD316">
            <v>0.37872690215184091</v>
          </cell>
          <cell r="AE316">
            <v>0.97149744144774697</v>
          </cell>
        </row>
        <row r="317">
          <cell r="AA317">
            <v>0.85835931200000004</v>
          </cell>
          <cell r="AB317">
            <v>2.5633903533445758E-3</v>
          </cell>
          <cell r="AC317">
            <v>0.28747430677535424</v>
          </cell>
          <cell r="AD317">
            <v>0.27848247920876046</v>
          </cell>
          <cell r="AE317">
            <v>0.79202811844255161</v>
          </cell>
        </row>
        <row r="318">
          <cell r="AA318">
            <v>0.83035120699999998</v>
          </cell>
          <cell r="AB318">
            <v>3.1940950264395234E-3</v>
          </cell>
          <cell r="AC318">
            <v>0.22993192755574518</v>
          </cell>
          <cell r="AD318">
            <v>0.22102918227704171</v>
          </cell>
          <cell r="AE318">
            <v>0.98234964501572775</v>
          </cell>
        </row>
        <row r="319">
          <cell r="AA319">
            <v>0.485118247</v>
          </cell>
          <cell r="AB319">
            <v>8.5750063234127857E-3</v>
          </cell>
          <cell r="AC319">
            <v>0.40861365417988615</v>
          </cell>
          <cell r="AD319">
            <v>0.3801678656578914</v>
          </cell>
          <cell r="AE319">
            <v>0.45862121916287729</v>
          </cell>
        </row>
        <row r="320">
          <cell r="AA320">
            <v>0.49251140300000001</v>
          </cell>
          <cell r="AB320">
            <v>1.3530523120328744E-2</v>
          </cell>
          <cell r="AC320">
            <v>0.51397101447555338</v>
          </cell>
          <cell r="AD320">
            <v>0.47862873191013733</v>
          </cell>
          <cell r="AE320">
            <v>0.52618733647088067</v>
          </cell>
        </row>
        <row r="321">
          <cell r="AA321">
            <v>0.81393637600000002</v>
          </cell>
          <cell r="AB321">
            <v>4.3193480397120823E-3</v>
          </cell>
          <cell r="AC321">
            <v>0.38195129192213489</v>
          </cell>
          <cell r="AD321">
            <v>0.370511076975506</v>
          </cell>
          <cell r="AE321">
            <v>0.50841815090140552</v>
          </cell>
        </row>
        <row r="322">
          <cell r="AA322">
            <v>0.83687940299999997</v>
          </cell>
          <cell r="AB322">
            <v>2.8188041928987047E-3</v>
          </cell>
          <cell r="AC322">
            <v>0.25452212771900312</v>
          </cell>
          <cell r="AD322">
            <v>0.24735885440534705</v>
          </cell>
          <cell r="AE322">
            <v>0.36457455543495865</v>
          </cell>
        </row>
        <row r="323">
          <cell r="AA323">
            <v>0.81047332500000002</v>
          </cell>
          <cell r="AB323">
            <v>3.2428915941392707E-3</v>
          </cell>
          <cell r="AC323">
            <v>0.21840825931879818</v>
          </cell>
          <cell r="AD323">
            <v>0.21281075279179354</v>
          </cell>
          <cell r="AE323">
            <v>0.32704005329504693</v>
          </cell>
        </row>
        <row r="324">
          <cell r="AA324">
            <v>0.86477825399999997</v>
          </cell>
          <cell r="AB324">
            <v>1.5894677849542013E-3</v>
          </cell>
          <cell r="AC324">
            <v>4.5968417526770708E-2</v>
          </cell>
          <cell r="AD324">
            <v>1.3457781338974796E-2</v>
          </cell>
          <cell r="AE324">
            <v>0.20327063818441271</v>
          </cell>
        </row>
        <row r="325">
          <cell r="AA325">
            <v>0.83961077299999998</v>
          </cell>
          <cell r="AB325">
            <v>0</v>
          </cell>
          <cell r="AC325">
            <v>0</v>
          </cell>
          <cell r="AD325">
            <v>0</v>
          </cell>
          <cell r="AE325">
            <v>0.8678198018411879</v>
          </cell>
        </row>
        <row r="326">
          <cell r="AA326">
            <v>0.81883736100000004</v>
          </cell>
          <cell r="AB326">
            <v>3.9791892608432066E-3</v>
          </cell>
          <cell r="AC326">
            <v>5.8379989356422413E-2</v>
          </cell>
          <cell r="AD326">
            <v>4.1575871460467824E-2</v>
          </cell>
          <cell r="AE326">
            <v>0.97264438993215452</v>
          </cell>
        </row>
        <row r="327">
          <cell r="AA327">
            <v>0.81385324400000003</v>
          </cell>
          <cell r="AB327">
            <v>5.0193074962483295E-3</v>
          </cell>
          <cell r="AC327">
            <v>0.10016543066689598</v>
          </cell>
          <cell r="AD327">
            <v>7.3857567697795182E-2</v>
          </cell>
          <cell r="AE327">
            <v>0.28264358160129066</v>
          </cell>
        </row>
        <row r="328">
          <cell r="AA328">
            <v>0.86416600600000004</v>
          </cell>
          <cell r="AB328">
            <v>2.95191086162787E-3</v>
          </cell>
          <cell r="AC328">
            <v>0.31413778090891453</v>
          </cell>
          <cell r="AD328">
            <v>0.13538394172940157</v>
          </cell>
          <cell r="AE328">
            <v>0.70018840316529973</v>
          </cell>
        </row>
        <row r="329">
          <cell r="AA329">
            <v>0.66711667399999997</v>
          </cell>
          <cell r="AB329">
            <v>2.0483784303606803E-3</v>
          </cell>
          <cell r="AC329">
            <v>0.31258641907065859</v>
          </cell>
          <cell r="AD329">
            <v>0.12920734023978431</v>
          </cell>
          <cell r="AE329">
            <v>0.70157986522396154</v>
          </cell>
        </row>
        <row r="330">
          <cell r="AA330">
            <v>0.82370557899999997</v>
          </cell>
          <cell r="AB330">
            <v>6.4515815486571445E-3</v>
          </cell>
          <cell r="AC330">
            <v>0.48147140526720594</v>
          </cell>
          <cell r="AD330">
            <v>0.20366590695132472</v>
          </cell>
          <cell r="AE330">
            <v>0.74569282200926434</v>
          </cell>
        </row>
        <row r="331">
          <cell r="AA331">
            <v>0.84668947999999999</v>
          </cell>
          <cell r="AB331">
            <v>3.1335515656162084E-4</v>
          </cell>
          <cell r="AC331">
            <v>2.919109146121875E-2</v>
          </cell>
          <cell r="AD331">
            <v>2.9614404446125363E-2</v>
          </cell>
          <cell r="AE331">
            <v>0.92623356578649174</v>
          </cell>
        </row>
        <row r="332">
          <cell r="AA332">
            <v>0.81281126999999997</v>
          </cell>
          <cell r="AB332">
            <v>5.5242764155021308E-3</v>
          </cell>
          <cell r="AC332">
            <v>0.43707957120142094</v>
          </cell>
          <cell r="AD332">
            <v>0.36359151301034426</v>
          </cell>
          <cell r="AE332">
            <v>0.74476526294540712</v>
          </cell>
        </row>
        <row r="333">
          <cell r="AA333">
            <v>0.80981963199999996</v>
          </cell>
          <cell r="AB333">
            <v>8.7106140737761711E-3</v>
          </cell>
          <cell r="AC333">
            <v>0.75907990247217116</v>
          </cell>
          <cell r="AD333">
            <v>0.62163535813033344</v>
          </cell>
          <cell r="AE333">
            <v>0.70118881321825655</v>
          </cell>
        </row>
        <row r="334">
          <cell r="AA334">
            <v>0.803974509</v>
          </cell>
          <cell r="AB334">
            <v>8.893665156139834E-3</v>
          </cell>
          <cell r="AC334">
            <v>0.78436906884686119</v>
          </cell>
          <cell r="AD334">
            <v>0.63835743951448576</v>
          </cell>
          <cell r="AE334">
            <v>0.73428707525444104</v>
          </cell>
        </row>
        <row r="335">
          <cell r="AA335">
            <v>0.84766645600000001</v>
          </cell>
          <cell r="AB335">
            <v>4.7443496880657E-3</v>
          </cell>
          <cell r="AC335">
            <v>0.55902235116413823</v>
          </cell>
          <cell r="AD335">
            <v>0.45479093573030638</v>
          </cell>
          <cell r="AE335">
            <v>0.56990183850861531</v>
          </cell>
        </row>
        <row r="336">
          <cell r="AA336">
            <v>0.83443674000000001</v>
          </cell>
          <cell r="AB336">
            <v>7.7411950470004714E-3</v>
          </cell>
          <cell r="AC336">
            <v>0.67493226956989694</v>
          </cell>
          <cell r="AD336">
            <v>0.55701765185705687</v>
          </cell>
          <cell r="AE336">
            <v>0.69302692401931065</v>
          </cell>
        </row>
        <row r="337">
          <cell r="AA337">
            <v>0.89506467700000003</v>
          </cell>
          <cell r="AB337">
            <v>7.3118036010850884E-3</v>
          </cell>
          <cell r="AC337">
            <v>0.58124136196749421</v>
          </cell>
          <cell r="AD337">
            <v>0.47602323146723152</v>
          </cell>
          <cell r="AE337">
            <v>0.53942759449391564</v>
          </cell>
        </row>
        <row r="338">
          <cell r="AA338">
            <v>0.83887081399999996</v>
          </cell>
          <cell r="AB338">
            <v>6.3598109397965613E-3</v>
          </cell>
          <cell r="AC338">
            <v>0.55189936583130339</v>
          </cell>
          <cell r="AD338">
            <v>0.45324990924367831</v>
          </cell>
          <cell r="AE338">
            <v>0.57513838770740111</v>
          </cell>
        </row>
        <row r="339">
          <cell r="AA339">
            <v>0.58785952200000002</v>
          </cell>
          <cell r="AB339">
            <v>8.4319568052368468E-3</v>
          </cell>
          <cell r="AC339">
            <v>0.67109686493149823</v>
          </cell>
          <cell r="AD339">
            <v>0.5510698115462459</v>
          </cell>
          <cell r="AE339">
            <v>0.59787342831051615</v>
          </cell>
        </row>
        <row r="340">
          <cell r="AA340">
            <v>0.204801545</v>
          </cell>
          <cell r="AB340">
            <v>6.907794332718882E-3</v>
          </cell>
          <cell r="AC340">
            <v>0.53874750803879612</v>
          </cell>
          <cell r="AD340">
            <v>0.43950568348087599</v>
          </cell>
          <cell r="AE340">
            <v>0.47531402561575448</v>
          </cell>
        </row>
        <row r="341">
          <cell r="AA341">
            <v>0.826966953</v>
          </cell>
          <cell r="AB341">
            <v>5.3240049254679456E-3</v>
          </cell>
          <cell r="AC341">
            <v>0.29369035589505177</v>
          </cell>
          <cell r="AD341">
            <v>0.24600252983425772</v>
          </cell>
          <cell r="AE341">
            <v>0.58500615169943826</v>
          </cell>
        </row>
        <row r="342">
          <cell r="AA342">
            <v>0.82420204200000002</v>
          </cell>
          <cell r="AB342">
            <v>6.9918357764076023E-3</v>
          </cell>
          <cell r="AC342">
            <v>0.35711518938004616</v>
          </cell>
          <cell r="AD342">
            <v>0.29455425068849223</v>
          </cell>
          <cell r="AE342">
            <v>0.70024755083947743</v>
          </cell>
        </row>
        <row r="343">
          <cell r="AA343">
            <v>0.87230348800000002</v>
          </cell>
          <cell r="AB343">
            <v>8.1510445870432765E-3</v>
          </cell>
          <cell r="AC343">
            <v>0.2143607098168705</v>
          </cell>
          <cell r="AD343">
            <v>0.17750203879294921</v>
          </cell>
          <cell r="AE343">
            <v>0.58870237041259854</v>
          </cell>
        </row>
        <row r="344">
          <cell r="AA344">
            <v>0.82830689800000001</v>
          </cell>
          <cell r="AB344">
            <v>1.6446770028036784E-2</v>
          </cell>
          <cell r="AC344">
            <v>0.47234766457967892</v>
          </cell>
          <cell r="AD344">
            <v>0.38893065630700063</v>
          </cell>
          <cell r="AE344">
            <v>0.61524340251996945</v>
          </cell>
        </row>
        <row r="345">
          <cell r="AA345">
            <v>0.63478200900000004</v>
          </cell>
          <cell r="AB345">
            <v>4.6018837669681376E-3</v>
          </cell>
          <cell r="AC345">
            <v>0.1471231247768795</v>
          </cell>
          <cell r="AD345">
            <v>0.12085686402275314</v>
          </cell>
          <cell r="AE345">
            <v>0.60767778226587321</v>
          </cell>
        </row>
        <row r="346">
          <cell r="AA346">
            <v>0.80554026199999995</v>
          </cell>
          <cell r="AB346">
            <v>5.1050178703927526E-3</v>
          </cell>
          <cell r="AC346">
            <v>0.55973818696874389</v>
          </cell>
          <cell r="AD346">
            <v>0.56891532962348734</v>
          </cell>
          <cell r="AE346">
            <v>0.64953118021007739</v>
          </cell>
        </row>
        <row r="347">
          <cell r="AA347">
            <v>0.84718916499999997</v>
          </cell>
          <cell r="AB347">
            <v>1.6686988676234263E-2</v>
          </cell>
          <cell r="AC347">
            <v>0.58861709705793253</v>
          </cell>
          <cell r="AD347">
            <v>0.53822084577155938</v>
          </cell>
          <cell r="AE347">
            <v>0.66559926655504875</v>
          </cell>
        </row>
        <row r="348">
          <cell r="AA348">
            <v>0.80517069100000005</v>
          </cell>
          <cell r="AB348">
            <v>1.5720565614624971E-2</v>
          </cell>
          <cell r="AC348">
            <v>0.37823046794568072</v>
          </cell>
          <cell r="AD348">
            <v>0.34752013435527329</v>
          </cell>
          <cell r="AE348">
            <v>0.514416280234121</v>
          </cell>
        </row>
        <row r="349">
          <cell r="AA349">
            <v>0.77479393500000004</v>
          </cell>
          <cell r="AB349">
            <v>1.4887504062795124E-2</v>
          </cell>
          <cell r="AC349">
            <v>0.54967851443789262</v>
          </cell>
          <cell r="AD349">
            <v>0.50392110053573014</v>
          </cell>
          <cell r="AE349">
            <v>0.49010044836739708</v>
          </cell>
        </row>
        <row r="350">
          <cell r="AA350">
            <v>0.84724397200000001</v>
          </cell>
          <cell r="AB350">
            <v>8.4789023417168718E-3</v>
          </cell>
          <cell r="AC350">
            <v>0.31207090691544925</v>
          </cell>
          <cell r="AD350">
            <v>0.28811196748347484</v>
          </cell>
          <cell r="AE350">
            <v>0.44900443857519146</v>
          </cell>
        </row>
        <row r="351">
          <cell r="AA351">
            <v>0.85151956299999998</v>
          </cell>
          <cell r="AB351">
            <v>1.1951509442109055E-2</v>
          </cell>
          <cell r="AC351">
            <v>0.45193736380373584</v>
          </cell>
          <cell r="AD351">
            <v>0.41258358474744045</v>
          </cell>
          <cell r="AE351">
            <v>0.49723998030793459</v>
          </cell>
        </row>
        <row r="352">
          <cell r="AA352">
            <v>0.82515564699999999</v>
          </cell>
          <cell r="AB352">
            <v>5.5679449969741734E-3</v>
          </cell>
          <cell r="AC352">
            <v>0.30783283636160191</v>
          </cell>
          <cell r="AD352">
            <v>0.28190171734156777</v>
          </cell>
          <cell r="AE352">
            <v>0.42607857505562213</v>
          </cell>
        </row>
        <row r="353">
          <cell r="AA353">
            <v>0.86280789000000002</v>
          </cell>
          <cell r="AB353">
            <v>2.2854036804697241E-2</v>
          </cell>
          <cell r="AC353">
            <v>0.55169083714097256</v>
          </cell>
          <cell r="AD353">
            <v>0.5073961763797159</v>
          </cell>
          <cell r="AE353">
            <v>0.57210461549258362</v>
          </cell>
        </row>
        <row r="354">
          <cell r="AA354">
            <v>0.79784845400000004</v>
          </cell>
          <cell r="AB354">
            <v>1.0275346241745392E-2</v>
          </cell>
          <cell r="AC354">
            <v>0.37185957119579471</v>
          </cell>
          <cell r="AD354">
            <v>0.34218978872920192</v>
          </cell>
          <cell r="AE354">
            <v>0.47570102010644788</v>
          </cell>
        </row>
        <row r="355">
          <cell r="AA355">
            <v>0.76231868300000005</v>
          </cell>
          <cell r="AB355">
            <v>5.4045466861758875E-3</v>
          </cell>
          <cell r="AC355">
            <v>0.23795776840935967</v>
          </cell>
          <cell r="AD355">
            <v>0.28818871590964729</v>
          </cell>
          <cell r="AE355">
            <v>0.560903399284576</v>
          </cell>
        </row>
        <row r="356">
          <cell r="AA356">
            <v>0.59869891600000003</v>
          </cell>
          <cell r="AB356">
            <v>3.824194484284138E-2</v>
          </cell>
          <cell r="AC356">
            <v>0.78997892764401989</v>
          </cell>
          <cell r="AD356">
            <v>0.7661259399184881</v>
          </cell>
          <cell r="AE356">
            <v>0.77791469678377356</v>
          </cell>
        </row>
        <row r="357">
          <cell r="AA357">
            <v>0.82350575100000001</v>
          </cell>
          <cell r="AB357">
            <v>8.5189655978649779E-3</v>
          </cell>
          <cell r="AC357">
            <v>0.54767627298675003</v>
          </cell>
          <cell r="AD357">
            <v>0.5264394572690011</v>
          </cell>
          <cell r="AE357">
            <v>0.73336320481001616</v>
          </cell>
        </row>
        <row r="358">
          <cell r="AA358">
            <v>0.83385391600000003</v>
          </cell>
          <cell r="AB358">
            <v>1.8075063887022468E-2</v>
          </cell>
          <cell r="AC358">
            <v>0.48666797355502062</v>
          </cell>
          <cell r="AD358">
            <v>0.47514185518680652</v>
          </cell>
          <cell r="AE358">
            <v>0.4942738068352634</v>
          </cell>
        </row>
        <row r="359">
          <cell r="AA359">
            <v>0.81289146300000004</v>
          </cell>
          <cell r="AB359">
            <v>7.602447647821458E-3</v>
          </cell>
          <cell r="AC359">
            <v>0.71459615277289401</v>
          </cell>
          <cell r="AD359">
            <v>0.62123551639691121</v>
          </cell>
          <cell r="AE359">
            <v>0.68656113769826999</v>
          </cell>
        </row>
        <row r="360">
          <cell r="AA360">
            <v>0.86358278899999996</v>
          </cell>
          <cell r="AB360">
            <v>9.4697105949595184E-3</v>
          </cell>
          <cell r="AC360">
            <v>0.54468778791997119</v>
          </cell>
          <cell r="AD360">
            <v>0.47377286696469312</v>
          </cell>
          <cell r="AE360">
            <v>0.67298142880630274</v>
          </cell>
        </row>
        <row r="361">
          <cell r="AA361">
            <v>0.84571578599999997</v>
          </cell>
          <cell r="AB361">
            <v>9.7131342049378063E-3</v>
          </cell>
          <cell r="AC361">
            <v>0.48837227088034124</v>
          </cell>
          <cell r="AD361">
            <v>0.42553887875572921</v>
          </cell>
          <cell r="AE361">
            <v>0.7003398538783322</v>
          </cell>
        </row>
        <row r="362">
          <cell r="AA362">
            <v>0.66998320899999997</v>
          </cell>
          <cell r="AB362">
            <v>7.7863561104300379E-3</v>
          </cell>
          <cell r="AC362">
            <v>0.25257305435001798</v>
          </cell>
          <cell r="AD362">
            <v>0.21880994204376869</v>
          </cell>
          <cell r="AE362">
            <v>0.59722998527443916</v>
          </cell>
        </row>
        <row r="363">
          <cell r="AA363">
            <v>0.80610937000000005</v>
          </cell>
          <cell r="AB363">
            <v>6.0470244682213773E-3</v>
          </cell>
          <cell r="AC363">
            <v>0.48007187462741774</v>
          </cell>
          <cell r="AD363">
            <v>0.41967024018570764</v>
          </cell>
          <cell r="AE363">
            <v>0.66352276689654011</v>
          </cell>
        </row>
        <row r="364">
          <cell r="AA364">
            <v>0.81182289699999999</v>
          </cell>
          <cell r="AB364">
            <v>1.9267970477413871E-2</v>
          </cell>
          <cell r="AC364">
            <v>0.71411315905495421</v>
          </cell>
          <cell r="AD364">
            <v>0.62618115793088458</v>
          </cell>
          <cell r="AE364">
            <v>0.72361233563024685</v>
          </cell>
        </row>
        <row r="365">
          <cell r="AA365">
            <v>0.82978005799999999</v>
          </cell>
          <cell r="AB365">
            <v>1.0890792387945696E-2</v>
          </cell>
          <cell r="AC365">
            <v>0.53499106432282484</v>
          </cell>
          <cell r="AD365">
            <v>0.46463504040889858</v>
          </cell>
          <cell r="AE365">
            <v>0.60243611728109159</v>
          </cell>
        </row>
        <row r="366">
          <cell r="AA366">
            <v>0.79140221399999999</v>
          </cell>
          <cell r="AB366">
            <v>6.5003510489983797E-3</v>
          </cell>
          <cell r="AC366">
            <v>0.4554159444087697</v>
          </cell>
          <cell r="AD366">
            <v>0.44671308515708619</v>
          </cell>
          <cell r="AE366">
            <v>0.52022001964280296</v>
          </cell>
        </row>
        <row r="367">
          <cell r="AA367">
            <v>0.90191808100000004</v>
          </cell>
          <cell r="AB367">
            <v>1.5937365829327622E-2</v>
          </cell>
          <cell r="AC367">
            <v>0.5269409588121643</v>
          </cell>
          <cell r="AD367">
            <v>0.52173005118704818</v>
          </cell>
          <cell r="AE367">
            <v>0.56693018308413801</v>
          </cell>
        </row>
        <row r="368">
          <cell r="AA368">
            <v>0.52871556799999997</v>
          </cell>
          <cell r="AB368">
            <v>1.6954670453761301E-2</v>
          </cell>
          <cell r="AC368">
            <v>0.58742346478128427</v>
          </cell>
          <cell r="AD368">
            <v>0.58147981914936253</v>
          </cell>
          <cell r="AE368">
            <v>0.61563729517253174</v>
          </cell>
        </row>
        <row r="369">
          <cell r="AA369">
            <v>0.55655869300000005</v>
          </cell>
          <cell r="AB369">
            <v>2.4478922183627683E-2</v>
          </cell>
          <cell r="AC369">
            <v>0.71438073497389143</v>
          </cell>
          <cell r="AD369">
            <v>0.61267850499215271</v>
          </cell>
          <cell r="AE369">
            <v>0.58085823868172837</v>
          </cell>
        </row>
        <row r="370">
          <cell r="AA370">
            <v>0.80878460100000005</v>
          </cell>
          <cell r="AB370">
            <v>3.0162328904560845E-2</v>
          </cell>
          <cell r="AC370">
            <v>0.556948177614638</v>
          </cell>
          <cell r="AD370">
            <v>0.48116141450819849</v>
          </cell>
          <cell r="AE370">
            <v>0.67121810108295199</v>
          </cell>
        </row>
        <row r="371">
          <cell r="AA371">
            <v>0.81096815200000005</v>
          </cell>
          <cell r="AB371">
            <v>1.6699950734059065E-2</v>
          </cell>
          <cell r="AC371">
            <v>0.5072885648328781</v>
          </cell>
          <cell r="AD371">
            <v>0.43794706728622584</v>
          </cell>
          <cell r="AE371">
            <v>0.42502693922716583</v>
          </cell>
        </row>
        <row r="372">
          <cell r="AA372">
            <v>0.43815559900000001</v>
          </cell>
          <cell r="AB372">
            <v>3.6026622730311354E-2</v>
          </cell>
          <cell r="AC372">
            <v>0.30339593395022707</v>
          </cell>
          <cell r="AD372">
            <v>0.27302324245741638</v>
          </cell>
          <cell r="AE372">
            <v>0.43697041079856375</v>
          </cell>
        </row>
        <row r="373">
          <cell r="AA373">
            <v>0.55377959399999999</v>
          </cell>
          <cell r="AB373">
            <v>1.964728458701594E-2</v>
          </cell>
          <cell r="AC373">
            <v>0.58810505597874252</v>
          </cell>
          <cell r="AD373">
            <v>0.46769775578200906</v>
          </cell>
          <cell r="AE373">
            <v>0.44457287586355915</v>
          </cell>
        </row>
        <row r="374">
          <cell r="AA374">
            <v>0.30716579700000002</v>
          </cell>
          <cell r="AB374">
            <v>2.2849237637723532E-2</v>
          </cell>
          <cell r="AC374">
            <v>0.35568780969381686</v>
          </cell>
          <cell r="AD374">
            <v>0.31276495355285</v>
          </cell>
          <cell r="AE374">
            <v>0.81541511519561094</v>
          </cell>
        </row>
        <row r="375">
          <cell r="AA375">
            <v>0.81765801100000002</v>
          </cell>
          <cell r="AB375">
            <v>1.5083439048352102E-2</v>
          </cell>
          <cell r="AC375">
            <v>0.24604626270090973</v>
          </cell>
          <cell r="AD375">
            <v>0.21332442886842318</v>
          </cell>
          <cell r="AE375">
            <v>0.44122607452617929</v>
          </cell>
        </row>
        <row r="376">
          <cell r="AA376">
            <v>0.80557878900000002</v>
          </cell>
          <cell r="AB376">
            <v>1.0610958973729327E-2</v>
          </cell>
          <cell r="AC376">
            <v>0.359202018520414</v>
          </cell>
          <cell r="AD376">
            <v>0.363878946722204</v>
          </cell>
          <cell r="AE376">
            <v>0.40326494267873514</v>
          </cell>
        </row>
        <row r="377">
          <cell r="AA377">
            <v>0.38002774299999997</v>
          </cell>
          <cell r="AB377">
            <v>2.1742714909104469E-2</v>
          </cell>
          <cell r="AC377">
            <v>0.43194795066197611</v>
          </cell>
          <cell r="AD377">
            <v>0.41306504149909967</v>
          </cell>
          <cell r="AE377">
            <v>0.78500331128566447</v>
          </cell>
        </row>
        <row r="378">
          <cell r="AA378">
            <v>0.235851589</v>
          </cell>
          <cell r="AB378">
            <v>2.7403516614063488E-3</v>
          </cell>
          <cell r="AC378">
            <v>0.25241747113383545</v>
          </cell>
          <cell r="AD378">
            <v>0.2768016084481893</v>
          </cell>
          <cell r="AE378">
            <v>0.68006314812691637</v>
          </cell>
        </row>
        <row r="379">
          <cell r="AA379">
            <v>0.80879640900000005</v>
          </cell>
          <cell r="AB379">
            <v>1.7286608482535007E-2</v>
          </cell>
          <cell r="AC379">
            <v>0.38280144760004869</v>
          </cell>
          <cell r="AD379">
            <v>0.38972051098878385</v>
          </cell>
          <cell r="AE379">
            <v>0.50858639565774977</v>
          </cell>
        </row>
        <row r="380">
          <cell r="AA380">
            <v>0.14597855200000001</v>
          </cell>
          <cell r="AB380">
            <v>1.0046163215784699E-2</v>
          </cell>
          <cell r="AC380">
            <v>0.30648664640753431</v>
          </cell>
          <cell r="AD380">
            <v>0.2973484385322902</v>
          </cell>
          <cell r="AE380">
            <v>0.5328485128177799</v>
          </cell>
        </row>
        <row r="381">
          <cell r="AA381">
            <v>0.80222809699999997</v>
          </cell>
          <cell r="AB381">
            <v>1.7861144085921762E-2</v>
          </cell>
          <cell r="AC381">
            <v>0.41559996127511234</v>
          </cell>
          <cell r="AD381">
            <v>0.40506287004748115</v>
          </cell>
          <cell r="AE381">
            <v>0.53929875189695642</v>
          </cell>
        </row>
        <row r="382">
          <cell r="AA382">
            <v>0.80670541699999998</v>
          </cell>
          <cell r="AB382">
            <v>1.5515448738645021E-2</v>
          </cell>
          <cell r="AC382">
            <v>0.25637384296283766</v>
          </cell>
          <cell r="AD382">
            <v>0.25092138067099651</v>
          </cell>
          <cell r="AE382">
            <v>0.41006189687772066</v>
          </cell>
        </row>
        <row r="383">
          <cell r="AA383">
            <v>0.76639267899999997</v>
          </cell>
          <cell r="AB383">
            <v>1.748855136332008E-2</v>
          </cell>
          <cell r="AC383">
            <v>0.51965842370254567</v>
          </cell>
          <cell r="AD383">
            <v>0.50606672174405753</v>
          </cell>
          <cell r="AE383">
            <v>0.58127071894974769</v>
          </cell>
        </row>
        <row r="384">
          <cell r="AA384">
            <v>0.81908314199999999</v>
          </cell>
          <cell r="AB384">
            <v>2.1203620943708635E-2</v>
          </cell>
          <cell r="AC384">
            <v>0.63642391927819486</v>
          </cell>
          <cell r="AD384">
            <v>0.4730495281049712</v>
          </cell>
          <cell r="AE384">
            <v>0.61294424635015221</v>
          </cell>
        </row>
        <row r="385">
          <cell r="AA385">
            <v>0.83206420599999997</v>
          </cell>
          <cell r="AB385">
            <v>1.4323053648737866E-2</v>
          </cell>
          <cell r="AC385">
            <v>0.85523305158021268</v>
          </cell>
          <cell r="AD385">
            <v>0.63076178721370912</v>
          </cell>
          <cell r="AE385">
            <v>0.66008528012855883</v>
          </cell>
        </row>
        <row r="386">
          <cell r="AA386">
            <v>0.71291268100000005</v>
          </cell>
          <cell r="AB386">
            <v>1.826315977452973E-2</v>
          </cell>
          <cell r="AC386">
            <v>0.72962665570333729</v>
          </cell>
          <cell r="AD386">
            <v>0.53524443698416146</v>
          </cell>
          <cell r="AE386">
            <v>0.60486320945979755</v>
          </cell>
        </row>
        <row r="387">
          <cell r="AA387">
            <v>0.66264524000000002</v>
          </cell>
          <cell r="AB387">
            <v>1.1126996027047656E-2</v>
          </cell>
          <cell r="AC387">
            <v>0.37299282958781649</v>
          </cell>
          <cell r="AD387">
            <v>0.27619212072993976</v>
          </cell>
          <cell r="AE387">
            <v>0.8088182935154351</v>
          </cell>
        </row>
        <row r="388">
          <cell r="AA388">
            <v>0.56590576500000001</v>
          </cell>
          <cell r="AB388">
            <v>5.6042562669936215E-2</v>
          </cell>
          <cell r="AC388">
            <v>1.106742741883634</v>
          </cell>
          <cell r="AD388">
            <v>0.46873880120401124</v>
          </cell>
          <cell r="AE388">
            <v>0.6947721751105419</v>
          </cell>
        </row>
        <row r="389">
          <cell r="AA389">
            <v>0.86274920399999999</v>
          </cell>
          <cell r="AB389">
            <v>4.8831745769220967E-2</v>
          </cell>
          <cell r="AC389">
            <v>0.91030172803094134</v>
          </cell>
          <cell r="AD389">
            <v>0.39455842034653665</v>
          </cell>
          <cell r="AE389">
            <v>0.60710024822772701</v>
          </cell>
        </row>
        <row r="390">
          <cell r="AA390">
            <v>0.80340282299999999</v>
          </cell>
          <cell r="AB390">
            <v>7.3684172159585143E-2</v>
          </cell>
          <cell r="AC390">
            <v>1.4060395977234965</v>
          </cell>
          <cell r="AD390">
            <v>0.60778173995889417</v>
          </cell>
          <cell r="AE390">
            <v>0.64153910808989001</v>
          </cell>
        </row>
        <row r="391">
          <cell r="AA391">
            <v>0.84399722700000002</v>
          </cell>
          <cell r="AB391">
            <v>3.3220794320976826E-2</v>
          </cell>
          <cell r="AC391">
            <v>0.72039067999238182</v>
          </cell>
          <cell r="AD391">
            <v>0.30938906209332057</v>
          </cell>
          <cell r="AE391">
            <v>0.65298150591530923</v>
          </cell>
        </row>
        <row r="392">
          <cell r="AA392">
            <v>0.850824209</v>
          </cell>
          <cell r="AB392">
            <v>2.7527645113537731E-3</v>
          </cell>
          <cell r="AC392">
            <v>0.1586403668191935</v>
          </cell>
          <cell r="AD392">
            <v>0.1549323058725611</v>
          </cell>
          <cell r="AE392">
            <v>0.26395130110739951</v>
          </cell>
        </row>
        <row r="393">
          <cell r="AA393">
            <v>0.84938981400000002</v>
          </cell>
          <cell r="AB393">
            <v>1.1906900051530743E-2</v>
          </cell>
          <cell r="AC393">
            <v>0.53619796397242159</v>
          </cell>
          <cell r="AD393">
            <v>0.52407218127465738</v>
          </cell>
          <cell r="AE393">
            <v>0.66258453221826985</v>
          </cell>
        </row>
        <row r="394">
          <cell r="AA394">
            <v>0.83109374700000005</v>
          </cell>
          <cell r="AB394">
            <v>1.5653197862337442E-2</v>
          </cell>
          <cell r="AC394">
            <v>0.5812720389217837</v>
          </cell>
          <cell r="AD394">
            <v>0.56818076388638261</v>
          </cell>
          <cell r="AE394">
            <v>0.59575676413017309</v>
          </cell>
        </row>
        <row r="395">
          <cell r="AA395">
            <v>0.590092795</v>
          </cell>
          <cell r="AB395">
            <v>7.4653671703964614E-2</v>
          </cell>
          <cell r="AC395">
            <v>0.99611383438322754</v>
          </cell>
          <cell r="AD395">
            <v>0.99650861398510793</v>
          </cell>
          <cell r="AE395">
            <v>1</v>
          </cell>
        </row>
        <row r="396">
          <cell r="AA396">
            <v>0.86709968599999998</v>
          </cell>
          <cell r="AB396">
            <v>3.7314701835002243E-3</v>
          </cell>
          <cell r="AC396">
            <v>0.26743991100034631</v>
          </cell>
          <cell r="AD396">
            <v>0.26755468324362874</v>
          </cell>
          <cell r="AE396">
            <v>0.50498602769363743</v>
          </cell>
        </row>
        <row r="397">
          <cell r="AA397">
            <v>0.85991393999999999</v>
          </cell>
          <cell r="AB397">
            <v>3.3536160115569084E-3</v>
          </cell>
          <cell r="AC397">
            <v>0.61116560507252293</v>
          </cell>
          <cell r="AD397">
            <v>0.61142859743281375</v>
          </cell>
          <cell r="AE397">
            <v>0.55498864319900565</v>
          </cell>
        </row>
        <row r="398">
          <cell r="AA398">
            <v>0.82367980900000004</v>
          </cell>
          <cell r="AB398">
            <v>1.5571536986279147E-2</v>
          </cell>
          <cell r="AC398">
            <v>1.0459732713638745</v>
          </cell>
          <cell r="AD398">
            <v>1.0464236372093099</v>
          </cell>
          <cell r="AE398">
            <v>0.43842104897318185</v>
          </cell>
        </row>
        <row r="399">
          <cell r="AA399">
            <v>0.84773082799999999</v>
          </cell>
          <cell r="AB399">
            <v>4.2125158937162246E-2</v>
          </cell>
          <cell r="AC399">
            <v>0.75213740032850007</v>
          </cell>
          <cell r="AD399">
            <v>0.75246115510591949</v>
          </cell>
          <cell r="AE399">
            <v>0.31662385746595456</v>
          </cell>
        </row>
        <row r="400">
          <cell r="AA400">
            <v>0.82351740399999995</v>
          </cell>
          <cell r="AB400">
            <v>1.0889908432894359E-2</v>
          </cell>
          <cell r="AC400">
            <v>0.70823861027872459</v>
          </cell>
          <cell r="AD400">
            <v>0.70854339445352665</v>
          </cell>
          <cell r="AE400">
            <v>0.85227652470865134</v>
          </cell>
        </row>
        <row r="401">
          <cell r="AA401">
            <v>0.59763476400000004</v>
          </cell>
          <cell r="AB401">
            <v>8.3822451775477386E-3</v>
          </cell>
          <cell r="AC401">
            <v>0.48751122667208058</v>
          </cell>
          <cell r="AD401">
            <v>0.48772104078092898</v>
          </cell>
          <cell r="AE401">
            <v>0.60488066427959608</v>
          </cell>
        </row>
        <row r="402">
          <cell r="AA402">
            <v>0.81344489099999995</v>
          </cell>
          <cell r="AB402">
            <v>8.6183511074942806E-3</v>
          </cell>
          <cell r="AC402">
            <v>0.49491170386000505</v>
          </cell>
          <cell r="AD402">
            <v>0.49512466502813657</v>
          </cell>
          <cell r="AE402">
            <v>0.66858598162576921</v>
          </cell>
        </row>
        <row r="403">
          <cell r="AA403">
            <v>0.820503392</v>
          </cell>
          <cell r="AB403">
            <v>2.4540903571039222E-2</v>
          </cell>
          <cell r="AC403">
            <v>1.1246312503289222</v>
          </cell>
          <cell r="AD403">
            <v>1.1251150288858034</v>
          </cell>
          <cell r="AE403">
            <v>-0.92685210140641294</v>
          </cell>
        </row>
        <row r="404">
          <cell r="AA404">
            <v>0.256018089</v>
          </cell>
          <cell r="AB404">
            <v>6.3108980735819024E-3</v>
          </cell>
          <cell r="AC404">
            <v>0.28802336550012919</v>
          </cell>
          <cell r="AD404">
            <v>0.28814730446683967</v>
          </cell>
          <cell r="AE404">
            <v>0.52453896453893079</v>
          </cell>
        </row>
        <row r="405">
          <cell r="AA405">
            <v>0.8886333106750115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A49D-8468-4C86-89AF-1B83D0853A31}">
  <dimension ref="A1:RS1048512"/>
  <sheetViews>
    <sheetView tabSelected="1" topLeftCell="A391" workbookViewId="0">
      <selection activeCell="H285" sqref="H285"/>
    </sheetView>
  </sheetViews>
  <sheetFormatPr defaultColWidth="11.41796875" defaultRowHeight="14.1" x14ac:dyDescent="0.5"/>
  <cols>
    <col min="1" max="1" width="5.68359375" style="1" customWidth="1"/>
    <col min="2" max="2" width="54.15625" style="1" customWidth="1"/>
    <col min="3" max="3" width="7.83984375" style="3" customWidth="1"/>
    <col min="4" max="4" width="11.83984375" style="3" customWidth="1"/>
    <col min="5" max="5" width="7" style="3" customWidth="1"/>
    <col min="6" max="7" width="10" style="3" customWidth="1"/>
    <col min="8" max="8" width="18.68359375" style="1" customWidth="1"/>
    <col min="9" max="9" width="7" style="3" customWidth="1"/>
    <col min="10" max="10" width="11.41796875" style="1"/>
    <col min="11" max="16" width="11.41796875" style="3"/>
    <col min="17" max="17" width="11.41796875" style="2"/>
    <col min="18" max="32" width="11.41796875" style="1"/>
    <col min="33" max="33" width="14.26171875" style="1" bestFit="1" customWidth="1"/>
    <col min="34" max="34" width="11.578125" style="1" bestFit="1" customWidth="1"/>
    <col min="35" max="35" width="14.26171875" style="1" bestFit="1" customWidth="1"/>
    <col min="36" max="36" width="18.68359375" style="1" bestFit="1" customWidth="1"/>
    <col min="37" max="16384" width="11.41796875" style="1"/>
  </cols>
  <sheetData>
    <row r="1" spans="1:487" ht="17.7" x14ac:dyDescent="0.6">
      <c r="B1" s="48" t="s">
        <v>485</v>
      </c>
      <c r="C1" s="47" t="s">
        <v>482</v>
      </c>
      <c r="D1" s="46" t="s">
        <v>481</v>
      </c>
      <c r="E1" s="45" t="s">
        <v>480</v>
      </c>
      <c r="F1" s="1"/>
      <c r="G1" s="1"/>
      <c r="I1" s="39"/>
      <c r="J1" s="2"/>
    </row>
    <row r="2" spans="1:487" ht="14.4" thickBot="1" x14ac:dyDescent="0.55000000000000004">
      <c r="B2" s="44"/>
      <c r="C2" s="43">
        <v>1</v>
      </c>
      <c r="D2" s="42">
        <v>0</v>
      </c>
      <c r="E2" s="41">
        <v>0</v>
      </c>
      <c r="F2" s="1"/>
      <c r="G2" s="1"/>
      <c r="I2" s="39"/>
      <c r="J2" s="2"/>
    </row>
    <row r="3" spans="1:487" ht="14.4" thickBot="1" x14ac:dyDescent="0.55000000000000004">
      <c r="B3" s="40"/>
      <c r="F3" s="49" t="s">
        <v>483</v>
      </c>
      <c r="G3" s="49"/>
      <c r="H3" s="50"/>
      <c r="I3" s="39"/>
      <c r="J3" s="51" t="s">
        <v>484</v>
      </c>
      <c r="K3" s="52"/>
      <c r="L3" s="52"/>
      <c r="M3" s="52"/>
      <c r="N3" s="38"/>
      <c r="O3" s="38"/>
      <c r="P3" s="38"/>
      <c r="Q3" s="51"/>
      <c r="R3" s="52"/>
      <c r="S3" s="52"/>
      <c r="T3" s="52"/>
      <c r="U3" s="52"/>
      <c r="V3" s="52"/>
      <c r="W3" s="5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</row>
    <row r="4" spans="1:487" ht="14.4" thickBot="1" x14ac:dyDescent="0.55000000000000004">
      <c r="D4" s="37" t="s">
        <v>483</v>
      </c>
      <c r="E4" s="36" t="s">
        <v>482</v>
      </c>
      <c r="F4" s="36" t="s">
        <v>481</v>
      </c>
      <c r="G4" s="36" t="s">
        <v>480</v>
      </c>
      <c r="H4" s="36" t="s">
        <v>479</v>
      </c>
      <c r="I4" s="37" t="s">
        <v>478</v>
      </c>
      <c r="J4" s="36" t="s">
        <v>477</v>
      </c>
      <c r="K4" s="35" t="s">
        <v>476</v>
      </c>
      <c r="L4" s="35" t="s">
        <v>475</v>
      </c>
      <c r="M4" s="33" t="s">
        <v>474</v>
      </c>
      <c r="N4" s="33"/>
      <c r="O4" s="33" t="s">
        <v>473</v>
      </c>
      <c r="P4" s="33"/>
      <c r="Q4" s="34"/>
      <c r="R4" s="33"/>
      <c r="S4" s="33"/>
      <c r="T4" s="33"/>
      <c r="U4" s="33"/>
      <c r="V4" s="33"/>
      <c r="W4" s="33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</row>
    <row r="5" spans="1:487" x14ac:dyDescent="0.5">
      <c r="A5" s="1">
        <v>1</v>
      </c>
      <c r="B5" s="22" t="s">
        <v>472</v>
      </c>
      <c r="C5" s="12" t="s">
        <v>471</v>
      </c>
      <c r="D5" s="11">
        <v>10</v>
      </c>
      <c r="E5" s="6"/>
      <c r="F5" s="6"/>
      <c r="G5" s="6"/>
      <c r="H5" s="1">
        <f>IFERROR(IF((E$2=0),IF(D$2=0,D5/[1]Vectors!AB2,D5),D5),0)</f>
        <v>90769.66302392463</v>
      </c>
      <c r="I5" s="32">
        <v>0</v>
      </c>
      <c r="J5" s="6">
        <f>IF(I5=1,[1]Vectors!AA2*'Direct Effects'!H5,'Direct Effects'!H5)</f>
        <v>90769.66302392463</v>
      </c>
      <c r="K5" s="6">
        <f>$J5*[1]Vectors!AB2</f>
        <v>10</v>
      </c>
      <c r="L5" s="6">
        <f>$J5*[1]Vectors!AC2</f>
        <v>220.19809643460925</v>
      </c>
      <c r="M5" s="6">
        <f>$J5*[1]Vectors!AE2</f>
        <v>51642.691653625858</v>
      </c>
      <c r="N5" s="6"/>
      <c r="O5" s="6"/>
      <c r="P5" s="6">
        <f>J5*[1]Vectors!AD2</f>
        <v>71.246344820487039</v>
      </c>
      <c r="Q5" s="8"/>
      <c r="R5" s="7"/>
      <c r="S5" s="7"/>
      <c r="T5" s="7"/>
      <c r="U5" s="7"/>
      <c r="V5" s="7"/>
      <c r="W5" s="7"/>
      <c r="X5" s="25"/>
      <c r="Y5" s="23"/>
      <c r="AB5" s="31"/>
      <c r="AC5" s="30"/>
      <c r="AG5" s="27"/>
      <c r="AH5" s="28"/>
      <c r="AI5" s="27"/>
      <c r="AJ5" s="27"/>
      <c r="AM5" s="3"/>
      <c r="AN5" s="9"/>
      <c r="AO5" s="5"/>
      <c r="AP5" s="5"/>
      <c r="AQ5" s="5"/>
      <c r="AR5" s="5"/>
    </row>
    <row r="6" spans="1:487" x14ac:dyDescent="0.5">
      <c r="A6" s="1">
        <v>2</v>
      </c>
      <c r="B6" s="22" t="s">
        <v>470</v>
      </c>
      <c r="C6" s="12" t="s">
        <v>469</v>
      </c>
      <c r="D6" s="11">
        <v>20</v>
      </c>
      <c r="E6" s="6"/>
      <c r="F6" s="6"/>
      <c r="G6" s="6"/>
      <c r="H6" s="1">
        <f>IFERROR(IF((E$2=0),IF(D$2=0,D6/[1]Vectors!AB3,D6),D6),0)</f>
        <v>15336.381668116712</v>
      </c>
      <c r="I6" s="11">
        <v>0</v>
      </c>
      <c r="J6" s="6">
        <f>IF(I6=1,[1]Vectors!AA3*'Direct Effects'!H6,'Direct Effects'!H6)</f>
        <v>15336.381668116712</v>
      </c>
      <c r="K6" s="6">
        <f>$J6*[1]Vectors!AB3</f>
        <v>20</v>
      </c>
      <c r="L6" s="6">
        <f>$J6*[1]Vectors!AC3</f>
        <v>2322.8532524045636</v>
      </c>
      <c r="M6" s="6">
        <f>$J6*[1]Vectors!AE3</f>
        <v>6643.9579608943377</v>
      </c>
      <c r="N6" s="6"/>
      <c r="O6" s="6"/>
      <c r="P6" s="6">
        <f>J6*[1]Vectors!AD3</f>
        <v>895.74426338213311</v>
      </c>
      <c r="Q6" s="8"/>
      <c r="R6" s="7"/>
      <c r="S6" s="7"/>
      <c r="T6" s="7"/>
      <c r="U6" s="7"/>
      <c r="V6" s="7"/>
      <c r="W6" s="7"/>
      <c r="X6" s="25"/>
      <c r="Y6" s="23"/>
      <c r="AB6" s="31"/>
      <c r="AC6" s="30"/>
      <c r="AG6" s="27"/>
      <c r="AH6" s="28"/>
      <c r="AI6" s="27"/>
      <c r="AJ6" s="27"/>
      <c r="AM6" s="3"/>
      <c r="AN6" s="9"/>
      <c r="AP6" s="4"/>
    </row>
    <row r="7" spans="1:487" x14ac:dyDescent="0.5">
      <c r="A7" s="1">
        <v>3</v>
      </c>
      <c r="B7" s="22" t="s">
        <v>468</v>
      </c>
      <c r="C7" s="12">
        <v>111200</v>
      </c>
      <c r="D7" s="11">
        <v>30</v>
      </c>
      <c r="E7" s="6"/>
      <c r="F7" s="6"/>
      <c r="G7" s="6"/>
      <c r="H7" s="1">
        <f>IFERROR(IF((E$2=0),IF(D$2=0,D7/[1]Vectors!AB4,D7),D7),0)</f>
        <v>568.88785942706465</v>
      </c>
      <c r="I7" s="11">
        <v>0</v>
      </c>
      <c r="J7" s="6">
        <f>IF(I7=1,[1]Vectors!AA4*'Direct Effects'!H7,'Direct Effects'!H7)</f>
        <v>568.88785942706465</v>
      </c>
      <c r="K7" s="6">
        <f>$J7*[1]Vectors!AB4</f>
        <v>30</v>
      </c>
      <c r="L7" s="6">
        <f>$J7*[1]Vectors!AC4</f>
        <v>427.06851691691094</v>
      </c>
      <c r="M7" s="6">
        <f>$J7*[1]Vectors!AE4</f>
        <v>498.91196146909135</v>
      </c>
      <c r="N7" s="6"/>
      <c r="O7" s="6"/>
      <c r="P7" s="6">
        <f>J7*[1]Vectors!AD4</f>
        <v>102.70820462915641</v>
      </c>
      <c r="Q7" s="8"/>
      <c r="R7" s="7"/>
      <c r="S7" s="7"/>
      <c r="T7" s="7"/>
      <c r="U7" s="7"/>
      <c r="V7" s="7"/>
      <c r="W7" s="7"/>
      <c r="X7" s="25"/>
      <c r="Y7" s="23"/>
      <c r="AB7" s="31"/>
      <c r="AC7" s="30"/>
      <c r="AG7" s="27"/>
      <c r="AH7" s="28"/>
      <c r="AI7" s="27"/>
      <c r="AJ7" s="27"/>
      <c r="AM7" s="3"/>
      <c r="AN7" s="9"/>
      <c r="AP7" s="4"/>
    </row>
    <row r="8" spans="1:487" x14ac:dyDescent="0.5">
      <c r="A8" s="1">
        <v>4</v>
      </c>
      <c r="B8" s="22" t="s">
        <v>467</v>
      </c>
      <c r="C8" s="12">
        <v>111300</v>
      </c>
      <c r="D8" s="11">
        <v>40</v>
      </c>
      <c r="E8" s="6"/>
      <c r="F8" s="6"/>
      <c r="G8" s="6"/>
      <c r="H8" s="1">
        <f>IFERROR(IF((E$2=0),IF(D$2=0,D8/[1]Vectors!AB5,D8),D8),0)</f>
        <v>664.86169310161222</v>
      </c>
      <c r="I8" s="11">
        <v>0</v>
      </c>
      <c r="J8" s="6">
        <f>IF(I8=1,[1]Vectors!AA5*'Direct Effects'!H8,'Direct Effects'!H8)</f>
        <v>664.86169310161222</v>
      </c>
      <c r="K8" s="6">
        <f>$J8*[1]Vectors!AB5</f>
        <v>40</v>
      </c>
      <c r="L8" s="6">
        <f>$J8*[1]Vectors!AC5</f>
        <v>364.31910617744239</v>
      </c>
      <c r="M8" s="6">
        <f>$J8*[1]Vectors!AE5</f>
        <v>423.79240032613836</v>
      </c>
      <c r="N8" s="6"/>
      <c r="O8" s="6"/>
      <c r="P8" s="6">
        <f>J8*[1]Vectors!AD5</f>
        <v>86.846526838916461</v>
      </c>
      <c r="Q8" s="8"/>
      <c r="R8" s="7"/>
      <c r="S8" s="7"/>
      <c r="T8" s="7"/>
      <c r="U8" s="7"/>
      <c r="V8" s="7"/>
      <c r="W8" s="7"/>
      <c r="X8" s="25"/>
      <c r="Y8" s="23"/>
      <c r="AB8" s="31"/>
      <c r="AC8" s="30"/>
      <c r="AG8" s="27"/>
      <c r="AH8" s="28"/>
      <c r="AI8" s="27"/>
      <c r="AJ8" s="27"/>
      <c r="AK8" s="29"/>
      <c r="AM8" s="3"/>
      <c r="AN8" s="9"/>
      <c r="AP8" s="4"/>
    </row>
    <row r="9" spans="1:487" x14ac:dyDescent="0.5">
      <c r="A9" s="1">
        <v>5</v>
      </c>
      <c r="B9" s="22" t="s">
        <v>466</v>
      </c>
      <c r="C9" s="12">
        <v>111400</v>
      </c>
      <c r="D9" s="11">
        <v>50</v>
      </c>
      <c r="E9" s="6"/>
      <c r="F9" s="6"/>
      <c r="G9" s="6"/>
      <c r="H9" s="1">
        <f>IFERROR(IF((E$2=0),IF(D$2=0,D9/[1]Vectors!AB6,D9),D9),0)</f>
        <v>3857.0288937513342</v>
      </c>
      <c r="I9" s="11">
        <v>0</v>
      </c>
      <c r="J9" s="6">
        <f>IF(I9=1,[1]Vectors!AA6*'Direct Effects'!H9,'Direct Effects'!H9)</f>
        <v>3857.0288937513342</v>
      </c>
      <c r="K9" s="6">
        <f>$J9*[1]Vectors!AB6</f>
        <v>50</v>
      </c>
      <c r="L9" s="6">
        <f>$J9*[1]Vectors!AC6</f>
        <v>2758.5191121188614</v>
      </c>
      <c r="M9" s="6">
        <f>$J9*[1]Vectors!AE6</f>
        <v>2031.9845184334392</v>
      </c>
      <c r="N9" s="6"/>
      <c r="O9" s="6"/>
      <c r="P9" s="6">
        <f>J9*[1]Vectors!AD6</f>
        <v>589.93975851163327</v>
      </c>
      <c r="Q9" s="8"/>
      <c r="R9" s="7"/>
      <c r="S9" s="7"/>
      <c r="T9" s="7"/>
      <c r="U9" s="7"/>
      <c r="V9" s="7"/>
      <c r="W9" s="7"/>
      <c r="X9" s="25"/>
      <c r="Y9" s="23"/>
      <c r="AB9" s="31"/>
      <c r="AC9" s="30"/>
      <c r="AG9" s="27"/>
      <c r="AH9" s="28"/>
      <c r="AI9" s="27"/>
      <c r="AJ9" s="27"/>
      <c r="AK9" s="29"/>
      <c r="AM9" s="3"/>
      <c r="AN9" s="9"/>
      <c r="AP9" s="4"/>
    </row>
    <row r="10" spans="1:487" x14ac:dyDescent="0.5">
      <c r="A10" s="1">
        <v>6</v>
      </c>
      <c r="B10" s="22" t="s">
        <v>465</v>
      </c>
      <c r="C10" s="12">
        <v>111900</v>
      </c>
      <c r="D10" s="11">
        <v>60</v>
      </c>
      <c r="E10" s="6"/>
      <c r="F10" s="6"/>
      <c r="G10" s="6"/>
      <c r="H10" s="1">
        <f>IFERROR(IF((E$2=0),IF(D$2=0,D10/[1]Vectors!AB7,D10),D10),0)</f>
        <v>4032.3550362495184</v>
      </c>
      <c r="I10" s="11">
        <v>0</v>
      </c>
      <c r="J10" s="6">
        <f>IF(I10=1,[1]Vectors!AA7*'Direct Effects'!H10,'Direct Effects'!H10)</f>
        <v>4032.3550362495184</v>
      </c>
      <c r="K10" s="6">
        <f>$J10*[1]Vectors!AB7</f>
        <v>60</v>
      </c>
      <c r="L10" s="6">
        <f>$J10*[1]Vectors!AC7</f>
        <v>4586.7688998784552</v>
      </c>
      <c r="M10" s="6">
        <f>$J10*[1]Vectors!AE7</f>
        <v>3791.5438623481095</v>
      </c>
      <c r="N10" s="6"/>
      <c r="O10" s="6"/>
      <c r="P10" s="6">
        <f>J10*[1]Vectors!AD7</f>
        <v>1107.621774422912</v>
      </c>
      <c r="Q10" s="8"/>
      <c r="R10" s="7"/>
      <c r="S10" s="7"/>
      <c r="T10" s="7"/>
      <c r="U10" s="7"/>
      <c r="V10" s="7"/>
      <c r="W10" s="7"/>
      <c r="X10" s="25"/>
      <c r="Y10" s="23"/>
      <c r="AB10" s="31"/>
      <c r="AC10" s="30"/>
      <c r="AG10" s="27"/>
      <c r="AH10" s="28"/>
      <c r="AI10" s="27"/>
      <c r="AJ10" s="27"/>
      <c r="AK10" s="29"/>
      <c r="AM10" s="3"/>
      <c r="AN10" s="9"/>
      <c r="AP10" s="4"/>
    </row>
    <row r="11" spans="1:487" x14ac:dyDescent="0.5">
      <c r="A11" s="1">
        <v>7</v>
      </c>
      <c r="B11" s="22" t="s">
        <v>464</v>
      </c>
      <c r="C11" s="12">
        <v>112120</v>
      </c>
      <c r="D11" s="11">
        <v>0</v>
      </c>
      <c r="E11" s="6"/>
      <c r="F11" s="6"/>
      <c r="G11" s="6"/>
      <c r="H11" s="1">
        <f>IFERROR(IF((E$2=0),IF(D$2=0,D11/[1]Vectors!AB8,D11),D11),0)</f>
        <v>0</v>
      </c>
      <c r="I11" s="11">
        <v>0</v>
      </c>
      <c r="J11" s="6">
        <f>IF(I11=1,[1]Vectors!AA8*'Direct Effects'!H11,'Direct Effects'!H11)</f>
        <v>0</v>
      </c>
      <c r="K11" s="6">
        <f>$J11*[1]Vectors!AB8</f>
        <v>0</v>
      </c>
      <c r="L11" s="6">
        <f>$J11*[1]Vectors!AC8</f>
        <v>0</v>
      </c>
      <c r="M11" s="6">
        <f>$J11*[1]Vectors!AE8</f>
        <v>0</v>
      </c>
      <c r="N11" s="6"/>
      <c r="O11" s="6"/>
      <c r="P11" s="6">
        <f>J11*[1]Vectors!AD8</f>
        <v>0</v>
      </c>
      <c r="Q11" s="8"/>
      <c r="R11" s="7"/>
      <c r="S11" s="7"/>
      <c r="T11" s="7"/>
      <c r="U11" s="7"/>
      <c r="V11" s="7"/>
      <c r="W11" s="7"/>
      <c r="X11" s="25"/>
      <c r="Y11" s="23"/>
      <c r="AB11" s="31"/>
      <c r="AC11" s="30"/>
      <c r="AG11" s="27"/>
      <c r="AH11" s="28"/>
      <c r="AI11" s="27"/>
      <c r="AJ11" s="27"/>
      <c r="AK11" s="29"/>
      <c r="AM11" s="3"/>
      <c r="AN11" s="9"/>
      <c r="AP11" s="4"/>
    </row>
    <row r="12" spans="1:487" x14ac:dyDescent="0.5">
      <c r="A12" s="1">
        <v>8</v>
      </c>
      <c r="B12" s="21" t="s">
        <v>463</v>
      </c>
      <c r="C12" s="12" t="s">
        <v>462</v>
      </c>
      <c r="D12" s="11">
        <v>0</v>
      </c>
      <c r="E12" s="6"/>
      <c r="F12" s="6"/>
      <c r="G12" s="6"/>
      <c r="H12" s="1">
        <f>IFERROR(IF((E$2=0),IF(D$2=0,D12/[1]Vectors!AB9,D12),D12),0)</f>
        <v>0</v>
      </c>
      <c r="I12" s="11">
        <v>0</v>
      </c>
      <c r="J12" s="6">
        <f>IF(I12=1,[1]Vectors!AA9*'Direct Effects'!H12,'Direct Effects'!H12)</f>
        <v>0</v>
      </c>
      <c r="K12" s="6">
        <f>$J12*[1]Vectors!AB9</f>
        <v>0</v>
      </c>
      <c r="L12" s="6">
        <f>$J12*[1]Vectors!AC9</f>
        <v>0</v>
      </c>
      <c r="M12" s="6">
        <f>$J12*[1]Vectors!AE9</f>
        <v>0</v>
      </c>
      <c r="N12" s="6"/>
      <c r="O12" s="6"/>
      <c r="P12" s="6">
        <f>J12*[1]Vectors!AD9</f>
        <v>0</v>
      </c>
      <c r="Q12" s="8"/>
      <c r="R12" s="7"/>
      <c r="S12" s="7"/>
      <c r="T12" s="7"/>
      <c r="U12" s="7"/>
      <c r="V12" s="7"/>
      <c r="W12" s="7"/>
      <c r="X12" s="25"/>
      <c r="Y12" s="24"/>
      <c r="AB12" s="31"/>
      <c r="AC12" s="30"/>
      <c r="AG12" s="27"/>
      <c r="AH12" s="28"/>
      <c r="AI12" s="27"/>
      <c r="AJ12" s="27"/>
      <c r="AK12" s="29"/>
      <c r="AM12" s="3"/>
      <c r="AN12" s="9"/>
      <c r="AP12" s="4"/>
    </row>
    <row r="13" spans="1:487" x14ac:dyDescent="0.5">
      <c r="A13" s="1">
        <v>9</v>
      </c>
      <c r="B13" s="22" t="s">
        <v>461</v>
      </c>
      <c r="C13" s="12">
        <v>112300</v>
      </c>
      <c r="D13" s="11">
        <v>0</v>
      </c>
      <c r="E13" s="6"/>
      <c r="F13" s="6"/>
      <c r="G13" s="6"/>
      <c r="H13" s="1">
        <f>IFERROR(IF((E$2=0),IF(D$2=0,D13/[1]Vectors!AB10,D13),D13),0)</f>
        <v>0</v>
      </c>
      <c r="I13" s="11">
        <v>0</v>
      </c>
      <c r="J13" s="6">
        <f>IF(I13=1,[1]Vectors!AA10*'Direct Effects'!H13,'Direct Effects'!H13)</f>
        <v>0</v>
      </c>
      <c r="K13" s="6">
        <f>$J13*[1]Vectors!AB10</f>
        <v>0</v>
      </c>
      <c r="L13" s="6">
        <f>$J13*[1]Vectors!AC10</f>
        <v>0</v>
      </c>
      <c r="M13" s="6">
        <f>$J13*[1]Vectors!AE10</f>
        <v>0</v>
      </c>
      <c r="N13" s="6"/>
      <c r="O13" s="6"/>
      <c r="P13" s="6">
        <f>J13*[1]Vectors!AD10</f>
        <v>0</v>
      </c>
      <c r="Q13" s="8"/>
      <c r="R13" s="7"/>
      <c r="S13" s="7"/>
      <c r="T13" s="7"/>
      <c r="U13" s="7"/>
      <c r="V13" s="7"/>
      <c r="W13" s="7"/>
      <c r="X13" s="25"/>
      <c r="Y13" s="23"/>
      <c r="AB13" s="31"/>
      <c r="AC13" s="30"/>
      <c r="AG13" s="27"/>
      <c r="AH13" s="28"/>
      <c r="AI13" s="27"/>
      <c r="AJ13" s="27"/>
      <c r="AK13" s="29"/>
      <c r="AM13" s="3"/>
      <c r="AN13" s="9"/>
      <c r="AP13" s="4"/>
    </row>
    <row r="14" spans="1:487" x14ac:dyDescent="0.5">
      <c r="A14" s="1">
        <v>10</v>
      </c>
      <c r="B14" s="22" t="s">
        <v>460</v>
      </c>
      <c r="C14" s="12" t="s">
        <v>459</v>
      </c>
      <c r="D14" s="11">
        <v>0</v>
      </c>
      <c r="E14" s="6"/>
      <c r="F14" s="6"/>
      <c r="G14" s="6"/>
      <c r="H14" s="1">
        <f>IFERROR(IF((E$2=0),IF(D$2=0,D14/[1]Vectors!AB11,D14),D14),0)</f>
        <v>0</v>
      </c>
      <c r="I14" s="11">
        <v>0</v>
      </c>
      <c r="J14" s="6">
        <f>IF(I14=1,[1]Vectors!AA11*'Direct Effects'!H14,'Direct Effects'!H14)</f>
        <v>0</v>
      </c>
      <c r="K14" s="6">
        <f>$J14*[1]Vectors!AB11</f>
        <v>0</v>
      </c>
      <c r="L14" s="6">
        <f>$J14*[1]Vectors!AC11</f>
        <v>0</v>
      </c>
      <c r="M14" s="6">
        <f>$J14*[1]Vectors!AE11</f>
        <v>0</v>
      </c>
      <c r="N14" s="6"/>
      <c r="O14" s="6"/>
      <c r="P14" s="6">
        <f>J14*[1]Vectors!AD11</f>
        <v>0</v>
      </c>
      <c r="Q14" s="8"/>
      <c r="R14" s="7"/>
      <c r="S14" s="7"/>
      <c r="T14" s="7"/>
      <c r="U14" s="7"/>
      <c r="V14" s="7"/>
      <c r="W14" s="7"/>
      <c r="X14" s="25"/>
      <c r="Y14" s="23"/>
      <c r="AB14" s="31"/>
      <c r="AC14" s="30"/>
      <c r="AG14" s="27"/>
      <c r="AH14" s="28"/>
      <c r="AI14" s="27"/>
      <c r="AJ14" s="27"/>
      <c r="AK14" s="29"/>
      <c r="AM14" s="3"/>
      <c r="AN14" s="9"/>
      <c r="AP14" s="4"/>
    </row>
    <row r="15" spans="1:487" x14ac:dyDescent="0.5">
      <c r="A15" s="1">
        <v>11</v>
      </c>
      <c r="B15" s="22" t="s">
        <v>458</v>
      </c>
      <c r="C15" s="12">
        <v>113000</v>
      </c>
      <c r="D15" s="11">
        <v>0</v>
      </c>
      <c r="E15" s="6"/>
      <c r="F15" s="6"/>
      <c r="G15" s="6"/>
      <c r="H15" s="1">
        <f>IFERROR(IF((E$2=0),IF(D$2=0,D15/[1]Vectors!AB12,D15),D15),0)</f>
        <v>0</v>
      </c>
      <c r="I15" s="11">
        <v>0</v>
      </c>
      <c r="J15" s="6">
        <f>IF(I15=1,[1]Vectors!AA12*'Direct Effects'!H15,'Direct Effects'!H15)</f>
        <v>0</v>
      </c>
      <c r="K15" s="6">
        <f>$J15*[1]Vectors!AB12</f>
        <v>0</v>
      </c>
      <c r="L15" s="6">
        <f>$J15*[1]Vectors!AC12</f>
        <v>0</v>
      </c>
      <c r="M15" s="6">
        <f>$J15*[1]Vectors!AE12</f>
        <v>0</v>
      </c>
      <c r="N15" s="6"/>
      <c r="O15" s="6"/>
      <c r="P15" s="6">
        <f>J15*[1]Vectors!AD12</f>
        <v>0</v>
      </c>
      <c r="Q15" s="8"/>
      <c r="R15" s="7"/>
      <c r="S15" s="7"/>
      <c r="T15" s="7"/>
      <c r="U15" s="7"/>
      <c r="V15" s="7"/>
      <c r="W15" s="7"/>
      <c r="X15" s="25"/>
      <c r="Y15" s="23"/>
      <c r="AB15" s="31"/>
      <c r="AC15" s="30"/>
      <c r="AG15" s="27"/>
      <c r="AH15" s="28"/>
      <c r="AI15" s="27"/>
      <c r="AJ15" s="27"/>
      <c r="AK15" s="29"/>
      <c r="AM15" s="3"/>
      <c r="AN15" s="9"/>
      <c r="AP15" s="4"/>
    </row>
    <row r="16" spans="1:487" x14ac:dyDescent="0.5">
      <c r="A16" s="1">
        <v>12</v>
      </c>
      <c r="B16" s="22" t="s">
        <v>457</v>
      </c>
      <c r="C16" s="12">
        <v>114000</v>
      </c>
      <c r="D16" s="11">
        <v>0</v>
      </c>
      <c r="E16" s="6"/>
      <c r="F16" s="6"/>
      <c r="G16" s="6"/>
      <c r="H16" s="1">
        <f>IFERROR(IF((E$2=0),IF(D$2=0,D16/[1]Vectors!AB13,D16),D16),0)</f>
        <v>0</v>
      </c>
      <c r="I16" s="11">
        <v>0</v>
      </c>
      <c r="J16" s="6">
        <f>IF(I16=1,[1]Vectors!AA13*'Direct Effects'!H16,'Direct Effects'!H16)</f>
        <v>0</v>
      </c>
      <c r="K16" s="6">
        <f>$J16*[1]Vectors!AB13</f>
        <v>0</v>
      </c>
      <c r="L16" s="6">
        <f>$J16*[1]Vectors!AC13</f>
        <v>0</v>
      </c>
      <c r="M16" s="6">
        <f>$J16*[1]Vectors!AE13</f>
        <v>0</v>
      </c>
      <c r="N16" s="6"/>
      <c r="O16" s="6"/>
      <c r="P16" s="6">
        <f>J16*[1]Vectors!AD13</f>
        <v>0</v>
      </c>
      <c r="Q16" s="8"/>
      <c r="R16" s="7"/>
      <c r="S16" s="7"/>
      <c r="T16" s="7"/>
      <c r="U16" s="7"/>
      <c r="V16" s="7"/>
      <c r="W16" s="7"/>
      <c r="X16" s="25"/>
      <c r="Y16" s="23"/>
      <c r="AB16" s="31"/>
      <c r="AC16" s="30"/>
      <c r="AG16" s="27"/>
      <c r="AH16" s="28"/>
      <c r="AI16" s="27"/>
      <c r="AJ16" s="27"/>
      <c r="AK16" s="29"/>
      <c r="AM16" s="3"/>
      <c r="AN16" s="9"/>
      <c r="AP16" s="4"/>
    </row>
    <row r="17" spans="1:42" x14ac:dyDescent="0.5">
      <c r="A17" s="1">
        <v>13</v>
      </c>
      <c r="B17" s="22" t="s">
        <v>456</v>
      </c>
      <c r="C17" s="12">
        <v>115000</v>
      </c>
      <c r="D17" s="11">
        <v>0</v>
      </c>
      <c r="E17" s="6"/>
      <c r="F17" s="6"/>
      <c r="G17" s="6"/>
      <c r="H17" s="1">
        <f>IFERROR(IF((E$2=0),IF(D$2=0,D17/[1]Vectors!AB14,D17),D17),0)</f>
        <v>0</v>
      </c>
      <c r="I17" s="11">
        <v>0</v>
      </c>
      <c r="J17" s="6">
        <f>IF(I17=1,[1]Vectors!AA14*'Direct Effects'!H17,'Direct Effects'!H17)</f>
        <v>0</v>
      </c>
      <c r="K17" s="6">
        <f>$J17*[1]Vectors!AB14</f>
        <v>0</v>
      </c>
      <c r="L17" s="6">
        <f>$J17*[1]Vectors!AC14</f>
        <v>0</v>
      </c>
      <c r="M17" s="6">
        <f>$J17*[1]Vectors!AE14</f>
        <v>0</v>
      </c>
      <c r="N17" s="6"/>
      <c r="O17" s="6"/>
      <c r="P17" s="6">
        <f>J17*[1]Vectors!AD14</f>
        <v>0</v>
      </c>
      <c r="Q17" s="8"/>
      <c r="R17" s="7"/>
      <c r="S17" s="7"/>
      <c r="T17" s="7"/>
      <c r="U17" s="7"/>
      <c r="V17" s="7"/>
      <c r="W17" s="7"/>
      <c r="X17" s="25"/>
      <c r="Y17" s="23"/>
      <c r="AB17" s="31"/>
      <c r="AC17" s="30"/>
      <c r="AG17" s="27"/>
      <c r="AH17" s="28"/>
      <c r="AI17" s="27"/>
      <c r="AJ17" s="27"/>
      <c r="AK17" s="29"/>
      <c r="AM17" s="3"/>
      <c r="AN17" s="9"/>
      <c r="AP17" s="4"/>
    </row>
    <row r="18" spans="1:42" x14ac:dyDescent="0.5">
      <c r="A18" s="1">
        <v>14</v>
      </c>
      <c r="B18" s="22" t="s">
        <v>455</v>
      </c>
      <c r="C18" s="12">
        <v>211000</v>
      </c>
      <c r="D18" s="11">
        <v>0</v>
      </c>
      <c r="E18" s="6"/>
      <c r="F18" s="6"/>
      <c r="G18" s="6"/>
      <c r="H18" s="1">
        <f>IFERROR(IF((E$2=0),IF(D$2=0,D18/[1]Vectors!AB15,D18),D18),0)</f>
        <v>0</v>
      </c>
      <c r="I18" s="11">
        <v>0</v>
      </c>
      <c r="J18" s="6">
        <f>IF(I18=1,[1]Vectors!AA15*'Direct Effects'!H18,'Direct Effects'!H18)</f>
        <v>0</v>
      </c>
      <c r="K18" s="6">
        <f>$J18*[1]Vectors!AB15</f>
        <v>0</v>
      </c>
      <c r="L18" s="6">
        <f>$J18*[1]Vectors!AC15</f>
        <v>0</v>
      </c>
      <c r="M18" s="6">
        <f>$J18*[1]Vectors!AE15</f>
        <v>0</v>
      </c>
      <c r="N18" s="6"/>
      <c r="O18" s="6"/>
      <c r="P18" s="6">
        <f>J18*[1]Vectors!AD15</f>
        <v>0</v>
      </c>
      <c r="Q18" s="8"/>
      <c r="R18" s="7"/>
      <c r="S18" s="7"/>
      <c r="T18" s="7"/>
      <c r="U18" s="7"/>
      <c r="V18" s="7"/>
      <c r="W18" s="7"/>
      <c r="X18" s="25"/>
      <c r="Y18" s="23"/>
      <c r="AB18" s="31"/>
      <c r="AC18" s="30"/>
      <c r="AG18" s="27"/>
      <c r="AH18" s="28"/>
      <c r="AI18" s="27"/>
      <c r="AJ18" s="27"/>
      <c r="AK18" s="29"/>
      <c r="AM18" s="3"/>
      <c r="AN18" s="9"/>
      <c r="AP18" s="4"/>
    </row>
    <row r="19" spans="1:42" x14ac:dyDescent="0.5">
      <c r="A19" s="1">
        <v>15</v>
      </c>
      <c r="B19" s="22" t="s">
        <v>454</v>
      </c>
      <c r="C19" s="12">
        <v>212100</v>
      </c>
      <c r="D19" s="11">
        <v>0</v>
      </c>
      <c r="E19" s="6"/>
      <c r="F19" s="6"/>
      <c r="G19" s="6"/>
      <c r="H19" s="1">
        <f>IFERROR(IF((E$2=0),IF(D$2=0,D19/[1]Vectors!AB16,D19),D19),0)</f>
        <v>0</v>
      </c>
      <c r="I19" s="11">
        <v>0</v>
      </c>
      <c r="J19" s="6">
        <f>IF(I19=1,[1]Vectors!AA16*'Direct Effects'!H19,'Direct Effects'!H19)</f>
        <v>0</v>
      </c>
      <c r="K19" s="6">
        <f>$J19*[1]Vectors!AB16</f>
        <v>0</v>
      </c>
      <c r="L19" s="6">
        <f>$J19*[1]Vectors!AC16</f>
        <v>0</v>
      </c>
      <c r="M19" s="6">
        <f>$J19*[1]Vectors!AE16</f>
        <v>0</v>
      </c>
      <c r="N19" s="6"/>
      <c r="O19" s="6"/>
      <c r="P19" s="6">
        <f>J19*[1]Vectors!AD16</f>
        <v>0</v>
      </c>
      <c r="Q19" s="8"/>
      <c r="R19" s="7"/>
      <c r="S19" s="7"/>
      <c r="T19" s="7"/>
      <c r="U19" s="7"/>
      <c r="V19" s="7"/>
      <c r="W19" s="7"/>
      <c r="X19" s="25"/>
      <c r="Y19" s="23"/>
      <c r="AG19" s="27"/>
      <c r="AH19" s="28"/>
      <c r="AI19" s="27"/>
      <c r="AJ19" s="27"/>
      <c r="AM19" s="3"/>
      <c r="AN19" s="9"/>
      <c r="AP19" s="4"/>
    </row>
    <row r="20" spans="1:42" x14ac:dyDescent="0.5">
      <c r="A20" s="1">
        <v>16</v>
      </c>
      <c r="B20" s="22" t="s">
        <v>453</v>
      </c>
      <c r="C20" s="12">
        <v>212230</v>
      </c>
      <c r="D20" s="11">
        <v>0</v>
      </c>
      <c r="E20" s="6"/>
      <c r="F20" s="6"/>
      <c r="G20" s="6"/>
      <c r="H20" s="1">
        <f>IFERROR(IF((E$2=0),IF(D$2=0,D20/[1]Vectors!AB17,D20),D20),0)</f>
        <v>0</v>
      </c>
      <c r="I20" s="11">
        <v>0</v>
      </c>
      <c r="J20" s="6">
        <f>IF(I20=1,[1]Vectors!AA17*'Direct Effects'!H20,'Direct Effects'!H20)</f>
        <v>0</v>
      </c>
      <c r="K20" s="6">
        <f>$J20*[1]Vectors!AB17</f>
        <v>0</v>
      </c>
      <c r="L20" s="6">
        <f>$J20*[1]Vectors!AC17</f>
        <v>0</v>
      </c>
      <c r="M20" s="6">
        <f>$J20*[1]Vectors!AE17</f>
        <v>0</v>
      </c>
      <c r="N20" s="6"/>
      <c r="O20" s="6"/>
      <c r="P20" s="6">
        <f>J20*[1]Vectors!AD17</f>
        <v>0</v>
      </c>
      <c r="Q20" s="8"/>
      <c r="R20" s="7"/>
      <c r="S20" s="7"/>
      <c r="T20" s="7"/>
      <c r="U20" s="7"/>
      <c r="V20" s="7"/>
      <c r="W20" s="7"/>
      <c r="X20" s="25"/>
      <c r="Y20" s="23"/>
      <c r="AG20" s="27"/>
      <c r="AH20" s="28"/>
      <c r="AI20" s="27"/>
      <c r="AJ20" s="27"/>
      <c r="AK20" s="27"/>
      <c r="AM20" s="3"/>
      <c r="AN20" s="9"/>
      <c r="AP20" s="4"/>
    </row>
    <row r="21" spans="1:42" x14ac:dyDescent="0.5">
      <c r="A21" s="1">
        <v>17</v>
      </c>
      <c r="B21" s="22" t="s">
        <v>452</v>
      </c>
      <c r="C21" s="12" t="s">
        <v>451</v>
      </c>
      <c r="D21" s="11">
        <v>0</v>
      </c>
      <c r="E21" s="6"/>
      <c r="F21" s="6"/>
      <c r="G21" s="6"/>
      <c r="H21" s="1">
        <f>IFERROR(IF((E$2=0),IF(D$2=0,D21/[1]Vectors!AB18,D21),D21),0)</f>
        <v>0</v>
      </c>
      <c r="I21" s="11">
        <v>0</v>
      </c>
      <c r="J21" s="6">
        <f>IF(I21=1,[1]Vectors!AA18*'Direct Effects'!H21,'Direct Effects'!H21)</f>
        <v>0</v>
      </c>
      <c r="K21" s="6">
        <f>$J21*[1]Vectors!AB18</f>
        <v>0</v>
      </c>
      <c r="L21" s="6">
        <f>$J21*[1]Vectors!AC18</f>
        <v>0</v>
      </c>
      <c r="M21" s="6">
        <f>$J21*[1]Vectors!AE18</f>
        <v>0</v>
      </c>
      <c r="N21" s="6"/>
      <c r="O21" s="6"/>
      <c r="P21" s="6">
        <f>J21*[1]Vectors!AD18</f>
        <v>0</v>
      </c>
      <c r="Q21" s="8"/>
      <c r="R21" s="7"/>
      <c r="S21" s="7"/>
      <c r="T21" s="7"/>
      <c r="U21" s="7"/>
      <c r="V21" s="7"/>
      <c r="W21" s="7"/>
      <c r="X21" s="25"/>
      <c r="Y21" s="23"/>
      <c r="AG21" s="27"/>
      <c r="AH21" s="28"/>
      <c r="AI21" s="27"/>
      <c r="AJ21" s="27"/>
      <c r="AM21" s="3"/>
      <c r="AN21" s="9"/>
      <c r="AP21" s="4"/>
    </row>
    <row r="22" spans="1:42" x14ac:dyDescent="0.5">
      <c r="A22" s="1">
        <v>18</v>
      </c>
      <c r="B22" s="22" t="s">
        <v>450</v>
      </c>
      <c r="C22" s="12">
        <v>212310</v>
      </c>
      <c r="D22" s="11">
        <v>0</v>
      </c>
      <c r="E22" s="6"/>
      <c r="F22" s="6"/>
      <c r="G22" s="6"/>
      <c r="H22" s="1">
        <f>IFERROR(IF((E$2=0),IF(D$2=0,D22/[1]Vectors!AB19,D22),D22),0)</f>
        <v>0</v>
      </c>
      <c r="I22" s="11">
        <v>0</v>
      </c>
      <c r="J22" s="6">
        <f>IF(I22=1,[1]Vectors!AA19*'Direct Effects'!H22,'Direct Effects'!H22)</f>
        <v>0</v>
      </c>
      <c r="K22" s="6">
        <f>$J22*[1]Vectors!AB19</f>
        <v>0</v>
      </c>
      <c r="L22" s="6">
        <f>$J22*[1]Vectors!AC19</f>
        <v>0</v>
      </c>
      <c r="M22" s="6">
        <f>$J22*[1]Vectors!AE19</f>
        <v>0</v>
      </c>
      <c r="N22" s="6"/>
      <c r="O22" s="6"/>
      <c r="P22" s="6">
        <f>J22*[1]Vectors!AD19</f>
        <v>0</v>
      </c>
      <c r="Q22" s="8"/>
      <c r="R22" s="7"/>
      <c r="S22" s="7"/>
      <c r="T22" s="7"/>
      <c r="U22" s="7"/>
      <c r="V22" s="7"/>
      <c r="W22" s="7"/>
      <c r="X22" s="25"/>
      <c r="Y22" s="23"/>
      <c r="AG22" s="27"/>
      <c r="AH22" s="28"/>
      <c r="AI22" s="27"/>
      <c r="AJ22" s="27"/>
      <c r="AM22" s="3"/>
      <c r="AN22" s="9"/>
      <c r="AP22" s="4"/>
    </row>
    <row r="23" spans="1:42" x14ac:dyDescent="0.5">
      <c r="A23" s="1">
        <v>19</v>
      </c>
      <c r="B23" s="22" t="s">
        <v>449</v>
      </c>
      <c r="C23" s="12" t="s">
        <v>448</v>
      </c>
      <c r="D23" s="11">
        <v>0</v>
      </c>
      <c r="E23" s="6"/>
      <c r="F23" s="6"/>
      <c r="G23" s="6"/>
      <c r="H23" s="1">
        <f>IFERROR(IF((E$2=0),IF(D$2=0,D23/[1]Vectors!AB20,D23),D23),0)</f>
        <v>0</v>
      </c>
      <c r="I23" s="11">
        <v>0</v>
      </c>
      <c r="J23" s="6">
        <f>IF(I23=1,[1]Vectors!AA20*'Direct Effects'!H23,'Direct Effects'!H23)</f>
        <v>0</v>
      </c>
      <c r="K23" s="6">
        <f>$J23*[1]Vectors!AB20</f>
        <v>0</v>
      </c>
      <c r="L23" s="6">
        <f>$J23*[1]Vectors!AC20</f>
        <v>0</v>
      </c>
      <c r="M23" s="6">
        <f>$J23*[1]Vectors!AE20</f>
        <v>0</v>
      </c>
      <c r="N23" s="6"/>
      <c r="O23" s="6"/>
      <c r="P23" s="6">
        <f>J23*[1]Vectors!AD20</f>
        <v>0</v>
      </c>
      <c r="Q23" s="8"/>
      <c r="R23" s="7"/>
      <c r="S23" s="7"/>
      <c r="T23" s="7"/>
      <c r="U23" s="7"/>
      <c r="V23" s="7"/>
      <c r="W23" s="7"/>
      <c r="X23" s="25"/>
      <c r="Y23" s="23"/>
      <c r="AG23" s="27"/>
      <c r="AH23" s="27"/>
      <c r="AI23" s="27"/>
      <c r="AJ23" s="27"/>
      <c r="AM23" s="3"/>
      <c r="AN23" s="9"/>
      <c r="AP23" s="4"/>
    </row>
    <row r="24" spans="1:42" x14ac:dyDescent="0.5">
      <c r="A24" s="1">
        <v>20</v>
      </c>
      <c r="B24" s="22" t="s">
        <v>447</v>
      </c>
      <c r="C24" s="12">
        <v>213111</v>
      </c>
      <c r="D24" s="11">
        <v>0</v>
      </c>
      <c r="E24" s="6"/>
      <c r="F24" s="6"/>
      <c r="G24" s="6"/>
      <c r="H24" s="1">
        <f>IFERROR(IF((E$2=0),IF(D$2=0,D24/[1]Vectors!AB21,D24),D24),0)</f>
        <v>0</v>
      </c>
      <c r="I24" s="11">
        <v>0</v>
      </c>
      <c r="J24" s="6">
        <f>IF(I24=1,[1]Vectors!AA21*'Direct Effects'!H24,'Direct Effects'!H24)</f>
        <v>0</v>
      </c>
      <c r="K24" s="6">
        <f>$J24*[1]Vectors!AB21</f>
        <v>0</v>
      </c>
      <c r="L24" s="6">
        <f>$J24*[1]Vectors!AC21</f>
        <v>0</v>
      </c>
      <c r="M24" s="6">
        <f>$J24*[1]Vectors!AE21</f>
        <v>0</v>
      </c>
      <c r="N24" s="6"/>
      <c r="O24" s="6"/>
      <c r="P24" s="6">
        <f>J24*[1]Vectors!AD21</f>
        <v>0</v>
      </c>
      <c r="Q24" s="8"/>
      <c r="R24" s="7"/>
      <c r="S24" s="7"/>
      <c r="T24" s="7"/>
      <c r="U24" s="7"/>
      <c r="V24" s="7"/>
      <c r="W24" s="7"/>
      <c r="X24" s="26"/>
      <c r="Y24" s="23"/>
      <c r="AM24" s="3"/>
      <c r="AN24" s="9"/>
      <c r="AP24" s="4"/>
    </row>
    <row r="25" spans="1:42" x14ac:dyDescent="0.5">
      <c r="A25" s="1">
        <v>21</v>
      </c>
      <c r="B25" s="22" t="s">
        <v>446</v>
      </c>
      <c r="C25" s="12" t="s">
        <v>445</v>
      </c>
      <c r="D25" s="11">
        <v>0</v>
      </c>
      <c r="E25" s="6"/>
      <c r="F25" s="6"/>
      <c r="G25" s="6"/>
      <c r="H25" s="1">
        <f>IFERROR(IF((E$2=0),IF(D$2=0,D25/[1]Vectors!AB22,D25),D25),0)</f>
        <v>0</v>
      </c>
      <c r="I25" s="11">
        <v>0</v>
      </c>
      <c r="J25" s="6">
        <f>IF(I25=1,[1]Vectors!AA22*'Direct Effects'!H25,'Direct Effects'!H25)</f>
        <v>0</v>
      </c>
      <c r="K25" s="6">
        <f>$J25*[1]Vectors!AB22</f>
        <v>0</v>
      </c>
      <c r="L25" s="6">
        <f>$J25*[1]Vectors!AC22</f>
        <v>0</v>
      </c>
      <c r="M25" s="6">
        <f>$J25*[1]Vectors!AE22</f>
        <v>0</v>
      </c>
      <c r="N25" s="6"/>
      <c r="O25" s="6"/>
      <c r="P25" s="6">
        <f>J25*[1]Vectors!AD22</f>
        <v>0</v>
      </c>
      <c r="Q25" s="8"/>
      <c r="R25" s="7"/>
      <c r="S25" s="7"/>
      <c r="T25" s="7"/>
      <c r="U25" s="7"/>
      <c r="V25" s="7"/>
      <c r="W25" s="7"/>
      <c r="X25" s="25"/>
      <c r="Y25" s="23"/>
      <c r="Z25" s="6"/>
      <c r="AM25" s="3"/>
      <c r="AN25" s="9"/>
      <c r="AP25" s="4"/>
    </row>
    <row r="26" spans="1:42" x14ac:dyDescent="0.5">
      <c r="A26" s="1">
        <v>22</v>
      </c>
      <c r="B26" s="22" t="s">
        <v>444</v>
      </c>
      <c r="C26" s="12">
        <v>221100</v>
      </c>
      <c r="D26" s="11">
        <v>0</v>
      </c>
      <c r="E26" s="6"/>
      <c r="F26" s="6"/>
      <c r="G26" s="6"/>
      <c r="H26" s="1">
        <f>IFERROR(IF((E$2=0),IF(D$2=0,D26/[1]Vectors!AB23,D26),D26),0)</f>
        <v>0</v>
      </c>
      <c r="I26" s="11">
        <v>0</v>
      </c>
      <c r="J26" s="6">
        <f>IF(I26=1,[1]Vectors!AA23*'Direct Effects'!H26,'Direct Effects'!H26)</f>
        <v>0</v>
      </c>
      <c r="K26" s="6">
        <f>$J26*[1]Vectors!AB23</f>
        <v>0</v>
      </c>
      <c r="L26" s="6">
        <f>$J26*[1]Vectors!AC23</f>
        <v>0</v>
      </c>
      <c r="M26" s="6">
        <f>$J26*[1]Vectors!AE23</f>
        <v>0</v>
      </c>
      <c r="N26" s="6"/>
      <c r="O26" s="6"/>
      <c r="P26" s="6">
        <f>J26*[1]Vectors!AD23</f>
        <v>0</v>
      </c>
      <c r="Q26" s="8"/>
      <c r="R26" s="7"/>
      <c r="S26" s="7"/>
      <c r="T26" s="7"/>
      <c r="U26" s="7"/>
      <c r="V26" s="7"/>
      <c r="W26" s="7"/>
      <c r="X26" s="25"/>
      <c r="Y26" s="23"/>
      <c r="AM26" s="3"/>
      <c r="AN26" s="9"/>
      <c r="AP26" s="4"/>
    </row>
    <row r="27" spans="1:42" x14ac:dyDescent="0.5">
      <c r="A27" s="1">
        <v>23</v>
      </c>
      <c r="B27" s="22" t="s">
        <v>443</v>
      </c>
      <c r="C27" s="12">
        <v>221200</v>
      </c>
      <c r="D27" s="11">
        <v>0</v>
      </c>
      <c r="E27" s="6"/>
      <c r="F27" s="6"/>
      <c r="G27" s="6"/>
      <c r="H27" s="1">
        <f>IFERROR(IF((E$2=0),IF(D$2=0,D27/[1]Vectors!AB24,D27),D27),0)</f>
        <v>0</v>
      </c>
      <c r="I27" s="11">
        <v>0</v>
      </c>
      <c r="J27" s="6">
        <f>IF(I27=1,[1]Vectors!AA24*'Direct Effects'!H27,'Direct Effects'!H27)</f>
        <v>0</v>
      </c>
      <c r="K27" s="6">
        <f>$J27*[1]Vectors!AB24</f>
        <v>0</v>
      </c>
      <c r="L27" s="6">
        <f>$J27*[1]Vectors!AC24</f>
        <v>0</v>
      </c>
      <c r="M27" s="6">
        <f>$J27*[1]Vectors!AE24</f>
        <v>0</v>
      </c>
      <c r="N27" s="6"/>
      <c r="O27" s="6"/>
      <c r="P27" s="6">
        <f>J27*[1]Vectors!AD24</f>
        <v>0</v>
      </c>
      <c r="Q27" s="8"/>
      <c r="R27" s="7"/>
      <c r="S27" s="7"/>
      <c r="T27" s="7"/>
      <c r="U27" s="7"/>
      <c r="V27" s="7"/>
      <c r="W27" s="7"/>
      <c r="X27" s="25"/>
      <c r="Y27" s="24"/>
      <c r="AM27" s="3"/>
      <c r="AN27" s="9"/>
      <c r="AP27" s="4"/>
    </row>
    <row r="28" spans="1:42" x14ac:dyDescent="0.5">
      <c r="A28" s="1">
        <v>24</v>
      </c>
      <c r="B28" s="21" t="s">
        <v>442</v>
      </c>
      <c r="C28" s="12">
        <v>221300</v>
      </c>
      <c r="D28" s="11">
        <v>0</v>
      </c>
      <c r="E28" s="6"/>
      <c r="F28" s="6"/>
      <c r="G28" s="6"/>
      <c r="H28" s="1">
        <f>IFERROR(IF((E$2=0),IF(D$2=0,D28/[1]Vectors!AB25,D28),D28),0)</f>
        <v>0</v>
      </c>
      <c r="I28" s="11">
        <v>0</v>
      </c>
      <c r="J28" s="6">
        <f>IF(I28=1,[1]Vectors!AA25*'Direct Effects'!H28,'Direct Effects'!H28)</f>
        <v>0</v>
      </c>
      <c r="K28" s="6">
        <f>$J28*[1]Vectors!AB25</f>
        <v>0</v>
      </c>
      <c r="L28" s="6">
        <f>$J28*[1]Vectors!AC25</f>
        <v>0</v>
      </c>
      <c r="M28" s="6">
        <f>$J28*[1]Vectors!AE25</f>
        <v>0</v>
      </c>
      <c r="N28" s="6"/>
      <c r="O28" s="6"/>
      <c r="P28" s="6">
        <f>J28*[1]Vectors!AD25</f>
        <v>0</v>
      </c>
      <c r="Q28" s="8"/>
      <c r="R28" s="7"/>
      <c r="S28" s="7"/>
      <c r="T28" s="7"/>
      <c r="U28" s="7"/>
      <c r="V28" s="7"/>
      <c r="W28" s="7"/>
      <c r="X28" s="25"/>
      <c r="Y28" s="23"/>
      <c r="AM28" s="3"/>
      <c r="AN28" s="9"/>
      <c r="AP28" s="4"/>
    </row>
    <row r="29" spans="1:42" x14ac:dyDescent="0.5">
      <c r="A29" s="1">
        <v>25</v>
      </c>
      <c r="B29" s="22" t="s">
        <v>441</v>
      </c>
      <c r="C29" s="12">
        <v>233210</v>
      </c>
      <c r="D29" s="11">
        <v>0</v>
      </c>
      <c r="E29" s="6"/>
      <c r="F29" s="6"/>
      <c r="G29" s="6"/>
      <c r="H29" s="1">
        <f>IFERROR(IF((E$2=0),IF(D$2=0,D29/[1]Vectors!AB26,D29),D29),0)</f>
        <v>0</v>
      </c>
      <c r="I29" s="11">
        <v>0</v>
      </c>
      <c r="J29" s="6">
        <f>IF(I29=1,[1]Vectors!AA26*'Direct Effects'!H29,'Direct Effects'!H29)</f>
        <v>0</v>
      </c>
      <c r="K29" s="6">
        <f>$J29*[1]Vectors!AB26</f>
        <v>0</v>
      </c>
      <c r="L29" s="6">
        <f>$J29*[1]Vectors!AC26</f>
        <v>0</v>
      </c>
      <c r="M29" s="6">
        <f>$J29*[1]Vectors!AE26</f>
        <v>0</v>
      </c>
      <c r="N29" s="6"/>
      <c r="O29" s="6"/>
      <c r="P29" s="6">
        <f>J29*[1]Vectors!AD26</f>
        <v>0</v>
      </c>
      <c r="Q29" s="8"/>
      <c r="R29" s="7"/>
      <c r="S29" s="7"/>
      <c r="T29" s="7"/>
      <c r="U29" s="7"/>
      <c r="V29" s="7"/>
      <c r="W29" s="7"/>
      <c r="X29" s="25"/>
      <c r="Y29" s="23"/>
      <c r="AM29" s="3"/>
      <c r="AN29" s="9"/>
      <c r="AP29" s="4"/>
    </row>
    <row r="30" spans="1:42" x14ac:dyDescent="0.5">
      <c r="A30" s="1">
        <v>26</v>
      </c>
      <c r="B30" s="22" t="s">
        <v>440</v>
      </c>
      <c r="C30" s="12">
        <v>233262</v>
      </c>
      <c r="D30" s="11">
        <v>0</v>
      </c>
      <c r="E30" s="6"/>
      <c r="F30" s="6"/>
      <c r="G30" s="6"/>
      <c r="H30" s="1">
        <f>IFERROR(IF((E$2=0),IF(D$2=0,D30/[1]Vectors!AB27,D30),D30),0)</f>
        <v>0</v>
      </c>
      <c r="I30" s="11">
        <v>0</v>
      </c>
      <c r="J30" s="6">
        <f>IF(I30=1,[1]Vectors!AA27*'Direct Effects'!H30,'Direct Effects'!H30)</f>
        <v>0</v>
      </c>
      <c r="K30" s="6">
        <f>$J30*[1]Vectors!AB27</f>
        <v>0</v>
      </c>
      <c r="L30" s="6">
        <f>$J30*[1]Vectors!AC27</f>
        <v>0</v>
      </c>
      <c r="M30" s="6">
        <f>$J30*[1]Vectors!AE27</f>
        <v>0</v>
      </c>
      <c r="N30" s="6"/>
      <c r="O30" s="6"/>
      <c r="P30" s="6">
        <f>J30*[1]Vectors!AD27</f>
        <v>0</v>
      </c>
      <c r="Q30" s="8"/>
      <c r="R30" s="7"/>
      <c r="S30" s="7"/>
      <c r="T30" s="7"/>
      <c r="U30" s="7"/>
      <c r="V30" s="7"/>
      <c r="W30" s="7"/>
      <c r="X30" s="25"/>
      <c r="Y30" s="23"/>
      <c r="AM30" s="3"/>
      <c r="AN30" s="9"/>
      <c r="AP30" s="4"/>
    </row>
    <row r="31" spans="1:42" x14ac:dyDescent="0.5">
      <c r="A31" s="1">
        <v>27</v>
      </c>
      <c r="B31" s="22" t="s">
        <v>439</v>
      </c>
      <c r="C31" s="12">
        <v>230301</v>
      </c>
      <c r="D31" s="11">
        <v>0</v>
      </c>
      <c r="E31" s="6"/>
      <c r="F31" s="6"/>
      <c r="G31" s="6"/>
      <c r="H31" s="1">
        <f>IFERROR(IF((E$2=0),IF(D$2=0,D31/[1]Vectors!AB28,D31),D31),0)</f>
        <v>0</v>
      </c>
      <c r="I31" s="11">
        <v>0</v>
      </c>
      <c r="J31" s="6">
        <f>IF(I31=1,[1]Vectors!AA28*'Direct Effects'!H31,'Direct Effects'!H31)</f>
        <v>0</v>
      </c>
      <c r="K31" s="6">
        <f>$J31*[1]Vectors!AB28</f>
        <v>0</v>
      </c>
      <c r="L31" s="6">
        <f>$J31*[1]Vectors!AC28</f>
        <v>0</v>
      </c>
      <c r="M31" s="6">
        <f>$J31*[1]Vectors!AE28</f>
        <v>0</v>
      </c>
      <c r="N31" s="6"/>
      <c r="O31" s="6"/>
      <c r="P31" s="6">
        <f>J31*[1]Vectors!AD28</f>
        <v>0</v>
      </c>
      <c r="Q31" s="8"/>
      <c r="R31" s="7"/>
      <c r="S31" s="7"/>
      <c r="T31" s="7"/>
      <c r="U31" s="7"/>
      <c r="V31" s="7"/>
      <c r="W31" s="7"/>
      <c r="X31" s="25"/>
      <c r="Y31" s="23"/>
      <c r="AM31" s="3"/>
      <c r="AN31" s="9"/>
      <c r="AP31" s="4"/>
    </row>
    <row r="32" spans="1:42" x14ac:dyDescent="0.5">
      <c r="A32" s="1">
        <v>28</v>
      </c>
      <c r="B32" s="22" t="s">
        <v>438</v>
      </c>
      <c r="C32" s="12">
        <v>230302</v>
      </c>
      <c r="D32" s="11">
        <v>0</v>
      </c>
      <c r="E32" s="6"/>
      <c r="F32" s="6"/>
      <c r="G32" s="6"/>
      <c r="H32" s="1">
        <f>IFERROR(IF((E$2=0),IF(D$2=0,D32/[1]Vectors!AB29,D32),D32),0)</f>
        <v>0</v>
      </c>
      <c r="I32" s="11">
        <v>0</v>
      </c>
      <c r="J32" s="6">
        <f>IF(I32=1,[1]Vectors!AA29*'Direct Effects'!H32,'Direct Effects'!H32)</f>
        <v>0</v>
      </c>
      <c r="K32" s="6">
        <f>$J32*[1]Vectors!AB29</f>
        <v>0</v>
      </c>
      <c r="L32" s="6">
        <f>$J32*[1]Vectors!AC29</f>
        <v>0</v>
      </c>
      <c r="M32" s="6">
        <f>$J32*[1]Vectors!AE29</f>
        <v>0</v>
      </c>
      <c r="N32" s="6"/>
      <c r="O32" s="6"/>
      <c r="P32" s="6">
        <f>J32*[1]Vectors!AD29</f>
        <v>0</v>
      </c>
      <c r="Q32" s="8"/>
      <c r="R32" s="7"/>
      <c r="S32" s="7"/>
      <c r="T32" s="7"/>
      <c r="U32" s="7"/>
      <c r="V32" s="7"/>
      <c r="W32" s="7"/>
      <c r="X32" s="25"/>
      <c r="Y32" s="23"/>
      <c r="AM32" s="3"/>
      <c r="AN32" s="9"/>
      <c r="AP32" s="4"/>
    </row>
    <row r="33" spans="1:42" x14ac:dyDescent="0.5">
      <c r="A33" s="1">
        <v>29</v>
      </c>
      <c r="B33" s="22" t="s">
        <v>437</v>
      </c>
      <c r="C33" s="12" t="s">
        <v>436</v>
      </c>
      <c r="D33" s="11">
        <v>0</v>
      </c>
      <c r="E33" s="6"/>
      <c r="F33" s="6"/>
      <c r="G33" s="6"/>
      <c r="H33" s="1">
        <f>IFERROR(IF((E$2=0),IF(D$2=0,D33/[1]Vectors!AB30,D33),D33),0)</f>
        <v>0</v>
      </c>
      <c r="I33" s="11">
        <v>0</v>
      </c>
      <c r="J33" s="6">
        <f>IF(I33=1,[1]Vectors!AA30*'Direct Effects'!H33,'Direct Effects'!H33)</f>
        <v>0</v>
      </c>
      <c r="K33" s="6">
        <f>$J33*[1]Vectors!AB30</f>
        <v>0</v>
      </c>
      <c r="L33" s="6">
        <f>$J33*[1]Vectors!AC30</f>
        <v>0</v>
      </c>
      <c r="M33" s="6">
        <f>$J33*[1]Vectors!AE30</f>
        <v>0</v>
      </c>
      <c r="N33" s="6"/>
      <c r="O33" s="6"/>
      <c r="P33" s="6">
        <f>J33*[1]Vectors!AD30</f>
        <v>0</v>
      </c>
      <c r="Q33" s="8"/>
      <c r="R33" s="7"/>
      <c r="S33" s="7"/>
      <c r="T33" s="7"/>
      <c r="U33" s="7"/>
      <c r="V33" s="7"/>
      <c r="W33" s="7"/>
      <c r="X33" s="25"/>
      <c r="Y33" s="23"/>
      <c r="AM33" s="3"/>
      <c r="AN33" s="9"/>
      <c r="AP33" s="4"/>
    </row>
    <row r="34" spans="1:42" x14ac:dyDescent="0.5">
      <c r="A34" s="1">
        <v>30</v>
      </c>
      <c r="B34" s="22" t="s">
        <v>435</v>
      </c>
      <c r="C34" s="12">
        <v>233412</v>
      </c>
      <c r="D34" s="11">
        <v>0</v>
      </c>
      <c r="E34" s="6"/>
      <c r="F34" s="6"/>
      <c r="G34" s="6"/>
      <c r="H34" s="1">
        <f>IFERROR(IF((E$2=0),IF(D$2=0,D34/[1]Vectors!AB31,D34),D34),0)</f>
        <v>0</v>
      </c>
      <c r="I34" s="11">
        <v>0</v>
      </c>
      <c r="J34" s="6">
        <f>IF(I34=1,[1]Vectors!AA31*'Direct Effects'!H34,'Direct Effects'!H34)</f>
        <v>0</v>
      </c>
      <c r="K34" s="6">
        <f>$J34*[1]Vectors!AB31</f>
        <v>0</v>
      </c>
      <c r="L34" s="6">
        <f>$J34*[1]Vectors!AC31</f>
        <v>0</v>
      </c>
      <c r="M34" s="6">
        <f>$J34*[1]Vectors!AE31</f>
        <v>0</v>
      </c>
      <c r="N34" s="6"/>
      <c r="O34" s="6"/>
      <c r="P34" s="6">
        <f>J34*[1]Vectors!AD31</f>
        <v>0</v>
      </c>
      <c r="Q34" s="8"/>
      <c r="R34" s="7"/>
      <c r="S34" s="7"/>
      <c r="T34" s="7"/>
      <c r="U34" s="7"/>
      <c r="V34" s="7"/>
      <c r="W34" s="7"/>
      <c r="X34" s="25"/>
      <c r="Y34" s="23"/>
      <c r="AM34" s="3"/>
      <c r="AN34" s="9"/>
      <c r="AP34" s="4"/>
    </row>
    <row r="35" spans="1:42" x14ac:dyDescent="0.5">
      <c r="A35" s="1">
        <v>31</v>
      </c>
      <c r="B35" s="22" t="s">
        <v>434</v>
      </c>
      <c r="C35" s="12" t="s">
        <v>433</v>
      </c>
      <c r="D35" s="11">
        <v>0</v>
      </c>
      <c r="E35" s="6"/>
      <c r="F35" s="6"/>
      <c r="G35" s="6"/>
      <c r="H35" s="1">
        <f>IFERROR(IF((E$2=0),IF(D$2=0,D35/[1]Vectors!AB32,D35),D35),0)</f>
        <v>0</v>
      </c>
      <c r="I35" s="11">
        <v>0</v>
      </c>
      <c r="J35" s="6">
        <f>IF(I35=1,[1]Vectors!AA32*'Direct Effects'!H35,'Direct Effects'!H35)</f>
        <v>0</v>
      </c>
      <c r="K35" s="6">
        <f>$J35*[1]Vectors!AB32</f>
        <v>0</v>
      </c>
      <c r="L35" s="6">
        <f>$J35*[1]Vectors!AC32</f>
        <v>0</v>
      </c>
      <c r="M35" s="6">
        <f>$J35*[1]Vectors!AE32</f>
        <v>0</v>
      </c>
      <c r="N35" s="6"/>
      <c r="O35" s="6"/>
      <c r="P35" s="6">
        <f>J35*[1]Vectors!AD32</f>
        <v>0</v>
      </c>
      <c r="Q35" s="8"/>
      <c r="R35" s="7"/>
      <c r="S35" s="7"/>
      <c r="T35" s="7"/>
      <c r="U35" s="7"/>
      <c r="V35" s="7"/>
      <c r="W35" s="7"/>
      <c r="X35" s="25"/>
      <c r="Y35" s="23"/>
      <c r="AM35" s="3"/>
      <c r="AN35" s="9"/>
      <c r="AP35" s="4"/>
    </row>
    <row r="36" spans="1:42" x14ac:dyDescent="0.5">
      <c r="A36" s="1">
        <v>32</v>
      </c>
      <c r="B36" s="22" t="s">
        <v>432</v>
      </c>
      <c r="C36" s="12">
        <v>233230</v>
      </c>
      <c r="D36" s="11">
        <v>0</v>
      </c>
      <c r="E36" s="6"/>
      <c r="F36" s="6"/>
      <c r="G36" s="6"/>
      <c r="H36" s="1">
        <f>IFERROR(IF((E$2=0),IF(D$2=0,D36/[1]Vectors!AB33,D36),D36),0)</f>
        <v>0</v>
      </c>
      <c r="I36" s="11">
        <v>0</v>
      </c>
      <c r="J36" s="6">
        <f>IF(I36=1,[1]Vectors!AA33*'Direct Effects'!H36,'Direct Effects'!H36)</f>
        <v>0</v>
      </c>
      <c r="K36" s="6">
        <f>$J36*[1]Vectors!AB33</f>
        <v>0</v>
      </c>
      <c r="L36" s="6">
        <f>$J36*[1]Vectors!AC33</f>
        <v>0</v>
      </c>
      <c r="M36" s="6">
        <f>$J36*[1]Vectors!AE33</f>
        <v>0</v>
      </c>
      <c r="N36" s="6"/>
      <c r="O36" s="6"/>
      <c r="P36" s="6">
        <f>J36*[1]Vectors!AD33</f>
        <v>0</v>
      </c>
      <c r="Q36" s="8"/>
      <c r="R36" s="7"/>
      <c r="S36" s="7"/>
      <c r="T36" s="7"/>
      <c r="U36" s="7"/>
      <c r="V36" s="7"/>
      <c r="W36" s="7"/>
      <c r="X36" s="25"/>
      <c r="Y36" s="23"/>
      <c r="AM36" s="3"/>
      <c r="AN36" s="9"/>
      <c r="AP36" s="4"/>
    </row>
    <row r="37" spans="1:42" x14ac:dyDescent="0.5">
      <c r="A37" s="1">
        <v>33</v>
      </c>
      <c r="B37" s="22" t="s">
        <v>431</v>
      </c>
      <c r="C37" s="12" t="s">
        <v>430</v>
      </c>
      <c r="D37" s="11">
        <v>0</v>
      </c>
      <c r="E37" s="6"/>
      <c r="F37" s="6"/>
      <c r="G37" s="6"/>
      <c r="H37" s="1">
        <f>IFERROR(IF((E$2=0),IF(D$2=0,D37/[1]Vectors!AB34,D37),D37),0)</f>
        <v>0</v>
      </c>
      <c r="I37" s="11">
        <v>0</v>
      </c>
      <c r="J37" s="6">
        <f>IF(I37=1,[1]Vectors!AA34*'Direct Effects'!H37,'Direct Effects'!H37)</f>
        <v>0</v>
      </c>
      <c r="K37" s="6">
        <f>$J37*[1]Vectors!AB34</f>
        <v>0</v>
      </c>
      <c r="L37" s="6">
        <f>$J37*[1]Vectors!AC34</f>
        <v>0</v>
      </c>
      <c r="M37" s="6">
        <f>$J37*[1]Vectors!AE34</f>
        <v>0</v>
      </c>
      <c r="N37" s="6"/>
      <c r="O37" s="6"/>
      <c r="P37" s="6">
        <f>J37*[1]Vectors!AD34</f>
        <v>0</v>
      </c>
      <c r="Q37" s="8"/>
      <c r="R37" s="7"/>
      <c r="S37" s="7"/>
      <c r="T37" s="7"/>
      <c r="U37" s="7"/>
      <c r="V37" s="7"/>
      <c r="W37" s="7"/>
      <c r="X37" s="25"/>
      <c r="Y37" s="23"/>
      <c r="AM37" s="3"/>
      <c r="AN37" s="9"/>
      <c r="AP37" s="4"/>
    </row>
    <row r="38" spans="1:42" x14ac:dyDescent="0.5">
      <c r="A38" s="1">
        <v>34</v>
      </c>
      <c r="B38" s="22" t="s">
        <v>429</v>
      </c>
      <c r="C38" s="12">
        <v>233240</v>
      </c>
      <c r="D38" s="11">
        <v>0</v>
      </c>
      <c r="E38" s="6"/>
      <c r="F38" s="6"/>
      <c r="G38" s="6"/>
      <c r="H38" s="1">
        <f>IFERROR(IF((E$2=0),IF(D$2=0,D38/[1]Vectors!AB35,D38),D38),0)</f>
        <v>0</v>
      </c>
      <c r="I38" s="11">
        <v>0</v>
      </c>
      <c r="J38" s="6">
        <f>IF(I38=1,[1]Vectors!AA35*'Direct Effects'!H38,'Direct Effects'!H38)</f>
        <v>0</v>
      </c>
      <c r="K38" s="6">
        <f>$J38*[1]Vectors!AB35</f>
        <v>0</v>
      </c>
      <c r="L38" s="6">
        <f>$J38*[1]Vectors!AC35</f>
        <v>0</v>
      </c>
      <c r="M38" s="6">
        <f>$J38*[1]Vectors!AE35</f>
        <v>0</v>
      </c>
      <c r="N38" s="6"/>
      <c r="O38" s="6"/>
      <c r="P38" s="6">
        <f>J38*[1]Vectors!AD35</f>
        <v>0</v>
      </c>
      <c r="Q38" s="8"/>
      <c r="R38" s="7"/>
      <c r="S38" s="7"/>
      <c r="T38" s="7"/>
      <c r="U38" s="7"/>
      <c r="V38" s="7"/>
      <c r="W38" s="7"/>
      <c r="X38" s="25"/>
      <c r="Y38" s="23"/>
      <c r="AM38" s="3"/>
      <c r="AN38" s="9"/>
      <c r="AP38" s="4"/>
    </row>
    <row r="39" spans="1:42" x14ac:dyDescent="0.5">
      <c r="A39" s="1">
        <v>35</v>
      </c>
      <c r="B39" s="22" t="s">
        <v>428</v>
      </c>
      <c r="C39" s="12">
        <v>233411</v>
      </c>
      <c r="D39" s="11">
        <v>0</v>
      </c>
      <c r="E39" s="6"/>
      <c r="F39" s="6"/>
      <c r="G39" s="6"/>
      <c r="H39" s="1">
        <f>IFERROR(IF((E$2=0),IF(D$2=0,D39/[1]Vectors!AB36,D39),D39),0)</f>
        <v>0</v>
      </c>
      <c r="I39" s="11">
        <v>0</v>
      </c>
      <c r="J39" s="6">
        <f>IF(I39=1,[1]Vectors!AA36*'Direct Effects'!H39,'Direct Effects'!H39)</f>
        <v>0</v>
      </c>
      <c r="K39" s="6">
        <f>$J39*[1]Vectors!AB36</f>
        <v>0</v>
      </c>
      <c r="L39" s="6">
        <f>$J39*[1]Vectors!AC36</f>
        <v>0</v>
      </c>
      <c r="M39" s="6">
        <f>$J39*[1]Vectors!AE36</f>
        <v>0</v>
      </c>
      <c r="N39" s="6"/>
      <c r="O39" s="6"/>
      <c r="P39" s="6">
        <f>J39*[1]Vectors!AD36</f>
        <v>0</v>
      </c>
      <c r="Q39" s="8"/>
      <c r="R39" s="7"/>
      <c r="S39" s="7"/>
      <c r="T39" s="7"/>
      <c r="U39" s="7"/>
      <c r="V39" s="7"/>
      <c r="W39" s="7"/>
      <c r="X39" s="25"/>
      <c r="Y39" s="23"/>
      <c r="AM39" s="3"/>
      <c r="AN39" s="9"/>
      <c r="AP39" s="4"/>
    </row>
    <row r="40" spans="1:42" x14ac:dyDescent="0.5">
      <c r="A40" s="1">
        <v>36</v>
      </c>
      <c r="B40" s="22" t="s">
        <v>427</v>
      </c>
      <c r="C40" s="12" t="s">
        <v>426</v>
      </c>
      <c r="D40" s="11">
        <v>0</v>
      </c>
      <c r="E40" s="6"/>
      <c r="F40" s="6"/>
      <c r="G40" s="6"/>
      <c r="H40" s="1">
        <f>IFERROR(IF((E$2=0),IF(D$2=0,D40/[1]Vectors!AB37,D40),D40),0)</f>
        <v>0</v>
      </c>
      <c r="I40" s="11">
        <v>0</v>
      </c>
      <c r="J40" s="6">
        <f>IF(I40=1,[1]Vectors!AA37*'Direct Effects'!H40,'Direct Effects'!H40)</f>
        <v>0</v>
      </c>
      <c r="K40" s="6">
        <f>$J40*[1]Vectors!AB37</f>
        <v>0</v>
      </c>
      <c r="L40" s="6">
        <f>$J40*[1]Vectors!AC37</f>
        <v>0</v>
      </c>
      <c r="M40" s="6">
        <f>$J40*[1]Vectors!AE37</f>
        <v>0</v>
      </c>
      <c r="N40" s="6"/>
      <c r="O40" s="6"/>
      <c r="P40" s="6">
        <f>J40*[1]Vectors!AD37</f>
        <v>0</v>
      </c>
      <c r="Q40" s="8"/>
      <c r="R40" s="7"/>
      <c r="S40" s="7"/>
      <c r="T40" s="7"/>
      <c r="U40" s="7"/>
      <c r="V40" s="7"/>
      <c r="W40" s="7"/>
      <c r="X40" s="25"/>
      <c r="Y40" s="23"/>
      <c r="AM40" s="3"/>
      <c r="AN40" s="9"/>
      <c r="AP40" s="4"/>
    </row>
    <row r="41" spans="1:42" x14ac:dyDescent="0.5">
      <c r="A41" s="1">
        <v>37</v>
      </c>
      <c r="B41" s="22" t="s">
        <v>425</v>
      </c>
      <c r="C41" s="12">
        <v>321100</v>
      </c>
      <c r="D41" s="11">
        <v>0</v>
      </c>
      <c r="E41" s="6"/>
      <c r="F41" s="6"/>
      <c r="G41" s="6"/>
      <c r="H41" s="1">
        <f>IFERROR(IF((E$2=0),IF(D$2=0,D41/[1]Vectors!AB38,D41),D41),0)</f>
        <v>0</v>
      </c>
      <c r="I41" s="11">
        <v>0</v>
      </c>
      <c r="J41" s="6">
        <f>IF(I41=1,[1]Vectors!AA38*'Direct Effects'!H41,'Direct Effects'!H41)</f>
        <v>0</v>
      </c>
      <c r="K41" s="6">
        <f>$J41*[1]Vectors!AB38</f>
        <v>0</v>
      </c>
      <c r="L41" s="6">
        <f>$J41*[1]Vectors!AC38</f>
        <v>0</v>
      </c>
      <c r="M41" s="6">
        <f>$J41*[1]Vectors!AE38</f>
        <v>0</v>
      </c>
      <c r="N41" s="6"/>
      <c r="O41" s="6"/>
      <c r="P41" s="6">
        <f>J41*[1]Vectors!AD38</f>
        <v>0</v>
      </c>
      <c r="Q41" s="8"/>
      <c r="R41" s="7"/>
      <c r="S41" s="7"/>
      <c r="T41" s="7"/>
      <c r="U41" s="7"/>
      <c r="V41" s="7"/>
      <c r="W41" s="7"/>
      <c r="X41" s="25"/>
      <c r="Y41" s="23"/>
      <c r="AM41" s="3"/>
      <c r="AN41" s="9"/>
      <c r="AP41" s="4"/>
    </row>
    <row r="42" spans="1:42" x14ac:dyDescent="0.5">
      <c r="A42" s="1">
        <v>38</v>
      </c>
      <c r="B42" s="21" t="s">
        <v>424</v>
      </c>
      <c r="C42" s="12">
        <v>321200</v>
      </c>
      <c r="D42" s="11">
        <v>0</v>
      </c>
      <c r="E42" s="6"/>
      <c r="F42" s="6"/>
      <c r="G42" s="6"/>
      <c r="H42" s="1">
        <f>IFERROR(IF((E$2=0),IF(D$2=0,D42/[1]Vectors!AB39,D42),D42),0)</f>
        <v>0</v>
      </c>
      <c r="I42" s="11">
        <v>0</v>
      </c>
      <c r="J42" s="6">
        <f>IF(I42=1,[1]Vectors!AA39*'Direct Effects'!H42,'Direct Effects'!H42)</f>
        <v>0</v>
      </c>
      <c r="K42" s="6">
        <f>$J42*[1]Vectors!AB39</f>
        <v>0</v>
      </c>
      <c r="L42" s="6">
        <f>$J42*[1]Vectors!AC39</f>
        <v>0</v>
      </c>
      <c r="M42" s="6">
        <f>$J42*[1]Vectors!AE39</f>
        <v>0</v>
      </c>
      <c r="N42" s="6"/>
      <c r="O42" s="6"/>
      <c r="P42" s="6">
        <f>J42*[1]Vectors!AD39</f>
        <v>0</v>
      </c>
      <c r="Q42" s="8"/>
      <c r="R42" s="7"/>
      <c r="S42" s="7"/>
      <c r="T42" s="7"/>
      <c r="U42" s="7"/>
      <c r="V42" s="7"/>
      <c r="W42" s="7"/>
      <c r="X42" s="17"/>
      <c r="Y42" s="23"/>
      <c r="AM42" s="3"/>
      <c r="AN42" s="9"/>
      <c r="AP42" s="4"/>
    </row>
    <row r="43" spans="1:42" x14ac:dyDescent="0.5">
      <c r="A43" s="1">
        <v>39</v>
      </c>
      <c r="B43" s="22" t="s">
        <v>423</v>
      </c>
      <c r="C43" s="12">
        <v>321910</v>
      </c>
      <c r="D43" s="11">
        <v>0</v>
      </c>
      <c r="E43" s="6"/>
      <c r="F43" s="6"/>
      <c r="G43" s="6"/>
      <c r="H43" s="1">
        <f>IFERROR(IF((E$2=0),IF(D$2=0,D43/[1]Vectors!AB40,D43),D43),0)</f>
        <v>0</v>
      </c>
      <c r="I43" s="11">
        <v>0</v>
      </c>
      <c r="J43" s="6">
        <f>IF(I43=1,[1]Vectors!AA40*'Direct Effects'!H43,'Direct Effects'!H43)</f>
        <v>0</v>
      </c>
      <c r="K43" s="6">
        <f>$J43*[1]Vectors!AB40</f>
        <v>0</v>
      </c>
      <c r="L43" s="6">
        <f>$J43*[1]Vectors!AC40</f>
        <v>0</v>
      </c>
      <c r="M43" s="6">
        <f>$J43*[1]Vectors!AE40</f>
        <v>0</v>
      </c>
      <c r="N43" s="6"/>
      <c r="O43" s="6"/>
      <c r="P43" s="6">
        <f>J43*[1]Vectors!AD40</f>
        <v>0</v>
      </c>
      <c r="Q43" s="8"/>
      <c r="R43" s="7"/>
      <c r="S43" s="7"/>
      <c r="T43" s="7"/>
      <c r="U43" s="7"/>
      <c r="V43" s="7"/>
      <c r="W43" s="7"/>
      <c r="X43" s="17"/>
      <c r="Y43" s="23"/>
      <c r="AM43" s="3"/>
      <c r="AN43" s="9"/>
      <c r="AP43" s="4"/>
    </row>
    <row r="44" spans="1:42" x14ac:dyDescent="0.5">
      <c r="A44" s="1">
        <v>40</v>
      </c>
      <c r="B44" s="12" t="s">
        <v>422</v>
      </c>
      <c r="C44" s="12" t="s">
        <v>421</v>
      </c>
      <c r="D44" s="11">
        <v>0</v>
      </c>
      <c r="E44" s="6"/>
      <c r="F44" s="6"/>
      <c r="G44" s="6"/>
      <c r="H44" s="1">
        <f>IFERROR(IF((E$2=0),IF(D$2=0,D44/[1]Vectors!AB41,D44),D44),0)</f>
        <v>0</v>
      </c>
      <c r="I44" s="11">
        <v>0</v>
      </c>
      <c r="J44" s="6">
        <f>IF(I44=1,[1]Vectors!AA41*'Direct Effects'!H44,'Direct Effects'!H44)</f>
        <v>0</v>
      </c>
      <c r="K44" s="6">
        <f>$J44*[1]Vectors!AB41</f>
        <v>0</v>
      </c>
      <c r="L44" s="6">
        <f>$J44*[1]Vectors!AC41</f>
        <v>0</v>
      </c>
      <c r="M44" s="6">
        <f>$J44*[1]Vectors!AE41</f>
        <v>0</v>
      </c>
      <c r="N44" s="6"/>
      <c r="O44" s="6"/>
      <c r="P44" s="6">
        <f>J44*[1]Vectors!AD41</f>
        <v>0</v>
      </c>
      <c r="Q44" s="8"/>
      <c r="R44" s="7"/>
      <c r="S44" s="7"/>
      <c r="T44" s="7"/>
      <c r="U44" s="7"/>
      <c r="V44" s="7"/>
      <c r="W44" s="7"/>
      <c r="X44" s="17"/>
      <c r="Y44" s="23"/>
      <c r="AM44" s="3"/>
      <c r="AN44" s="9"/>
      <c r="AP44" s="4"/>
    </row>
    <row r="45" spans="1:42" x14ac:dyDescent="0.5">
      <c r="A45" s="1">
        <v>41</v>
      </c>
      <c r="B45" s="12" t="s">
        <v>420</v>
      </c>
      <c r="C45" s="12">
        <v>327100</v>
      </c>
      <c r="D45" s="11">
        <v>0</v>
      </c>
      <c r="E45" s="6"/>
      <c r="F45" s="6"/>
      <c r="G45" s="6"/>
      <c r="H45" s="1">
        <f>IFERROR(IF((E$2=0),IF(D$2=0,D45/[1]Vectors!AB42,D45),D45),0)</f>
        <v>0</v>
      </c>
      <c r="I45" s="11">
        <v>0</v>
      </c>
      <c r="J45" s="6">
        <f>IF(I45=1,[1]Vectors!AA42*'Direct Effects'!H45,'Direct Effects'!H45)</f>
        <v>0</v>
      </c>
      <c r="K45" s="6">
        <f>$J45*[1]Vectors!AB42</f>
        <v>0</v>
      </c>
      <c r="L45" s="6">
        <f>$J45*[1]Vectors!AC42</f>
        <v>0</v>
      </c>
      <c r="M45" s="6">
        <f>$J45*[1]Vectors!AE42</f>
        <v>0</v>
      </c>
      <c r="N45" s="6"/>
      <c r="O45" s="6"/>
      <c r="P45" s="6">
        <f>J45*[1]Vectors!AD42</f>
        <v>0</v>
      </c>
      <c r="Q45" s="8"/>
      <c r="R45" s="7"/>
      <c r="S45" s="7"/>
      <c r="T45" s="7"/>
      <c r="U45" s="7"/>
      <c r="V45" s="7"/>
      <c r="W45" s="7"/>
      <c r="X45" s="17"/>
      <c r="Y45" s="23"/>
      <c r="AM45" s="3"/>
      <c r="AN45" s="9"/>
      <c r="AP45" s="4"/>
    </row>
    <row r="46" spans="1:42" x14ac:dyDescent="0.5">
      <c r="A46" s="1">
        <v>42</v>
      </c>
      <c r="B46" s="22" t="s">
        <v>419</v>
      </c>
      <c r="C46" s="12">
        <v>327200</v>
      </c>
      <c r="D46" s="11">
        <v>0</v>
      </c>
      <c r="E46" s="6"/>
      <c r="F46" s="6"/>
      <c r="G46" s="6"/>
      <c r="H46" s="1">
        <f>IFERROR(IF((E$2=0),IF(D$2=0,D46/[1]Vectors!AB43,D46),D46),0)</f>
        <v>0</v>
      </c>
      <c r="I46" s="11">
        <v>0</v>
      </c>
      <c r="J46" s="6">
        <f>IF(I46=1,[1]Vectors!AA43*'Direct Effects'!H46,'Direct Effects'!H46)</f>
        <v>0</v>
      </c>
      <c r="K46" s="6">
        <f>$J46*[1]Vectors!AB43</f>
        <v>0</v>
      </c>
      <c r="L46" s="6">
        <f>$J46*[1]Vectors!AC43</f>
        <v>0</v>
      </c>
      <c r="M46" s="6">
        <f>$J46*[1]Vectors!AE43</f>
        <v>0</v>
      </c>
      <c r="N46" s="6"/>
      <c r="O46" s="6"/>
      <c r="P46" s="6">
        <f>J46*[1]Vectors!AD43</f>
        <v>0</v>
      </c>
      <c r="Q46" s="8"/>
      <c r="R46" s="7"/>
      <c r="S46" s="7"/>
      <c r="T46" s="7"/>
      <c r="U46" s="7"/>
      <c r="V46" s="7"/>
      <c r="W46" s="7"/>
      <c r="X46" s="17"/>
      <c r="Y46" s="23"/>
      <c r="AM46" s="3"/>
      <c r="AN46" s="9"/>
      <c r="AP46" s="4"/>
    </row>
    <row r="47" spans="1:42" x14ac:dyDescent="0.5">
      <c r="A47" s="1">
        <v>43</v>
      </c>
      <c r="B47" s="22" t="s">
        <v>418</v>
      </c>
      <c r="C47" s="12">
        <v>327310</v>
      </c>
      <c r="D47" s="11">
        <v>0</v>
      </c>
      <c r="E47" s="6"/>
      <c r="F47" s="6"/>
      <c r="G47" s="6"/>
      <c r="H47" s="1">
        <f>IFERROR(IF((E$2=0),IF(D$2=0,D47/[1]Vectors!AB44,D47),D47),0)</f>
        <v>0</v>
      </c>
      <c r="I47" s="11">
        <v>0</v>
      </c>
      <c r="J47" s="6">
        <f>IF(I47=1,[1]Vectors!AA44*'Direct Effects'!H47,'Direct Effects'!H47)</f>
        <v>0</v>
      </c>
      <c r="K47" s="6">
        <f>$J47*[1]Vectors!AB44</f>
        <v>0</v>
      </c>
      <c r="L47" s="6">
        <f>$J47*[1]Vectors!AC44</f>
        <v>0</v>
      </c>
      <c r="M47" s="6">
        <f>$J47*[1]Vectors!AE44</f>
        <v>0</v>
      </c>
      <c r="N47" s="6"/>
      <c r="O47" s="6"/>
      <c r="P47" s="6">
        <f>J47*[1]Vectors!AD44</f>
        <v>0</v>
      </c>
      <c r="Q47" s="8"/>
      <c r="R47" s="7"/>
      <c r="S47" s="7"/>
      <c r="T47" s="7"/>
      <c r="U47" s="7"/>
      <c r="V47" s="7"/>
      <c r="W47" s="7"/>
      <c r="X47" s="17"/>
      <c r="Y47" s="23"/>
      <c r="AM47" s="3"/>
      <c r="AN47" s="9"/>
      <c r="AP47" s="4"/>
    </row>
    <row r="48" spans="1:42" x14ac:dyDescent="0.5">
      <c r="A48" s="1">
        <v>44</v>
      </c>
      <c r="B48" s="22" t="s">
        <v>417</v>
      </c>
      <c r="C48" s="12">
        <v>327320</v>
      </c>
      <c r="D48" s="11">
        <v>0</v>
      </c>
      <c r="E48" s="6"/>
      <c r="F48" s="6"/>
      <c r="G48" s="6"/>
      <c r="H48" s="1">
        <f>IFERROR(IF((E$2=0),IF(D$2=0,D48/[1]Vectors!AB45,D48),D48),0)</f>
        <v>0</v>
      </c>
      <c r="I48" s="11">
        <v>0</v>
      </c>
      <c r="J48" s="6">
        <f>IF(I48=1,[1]Vectors!AA45*'Direct Effects'!H48,'Direct Effects'!H48)</f>
        <v>0</v>
      </c>
      <c r="K48" s="6">
        <f>$J48*[1]Vectors!AB45</f>
        <v>0</v>
      </c>
      <c r="L48" s="6">
        <f>$J48*[1]Vectors!AC45</f>
        <v>0</v>
      </c>
      <c r="M48" s="6">
        <f>$J48*[1]Vectors!AE45</f>
        <v>0</v>
      </c>
      <c r="N48" s="6"/>
      <c r="O48" s="6"/>
      <c r="P48" s="6">
        <f>J48*[1]Vectors!AD45</f>
        <v>0</v>
      </c>
      <c r="Q48" s="8"/>
      <c r="R48" s="7"/>
      <c r="S48" s="7"/>
      <c r="T48" s="7"/>
      <c r="U48" s="7"/>
      <c r="V48" s="7"/>
      <c r="W48" s="7"/>
      <c r="X48" s="17"/>
      <c r="Y48" s="23"/>
      <c r="AM48" s="3"/>
      <c r="AN48" s="9"/>
      <c r="AP48" s="4"/>
    </row>
    <row r="49" spans="1:42" x14ac:dyDescent="0.5">
      <c r="A49" s="1">
        <v>45</v>
      </c>
      <c r="B49" s="22" t="s">
        <v>416</v>
      </c>
      <c r="C49" s="12">
        <v>327330</v>
      </c>
      <c r="D49" s="11">
        <v>0</v>
      </c>
      <c r="E49" s="6"/>
      <c r="F49" s="6"/>
      <c r="G49" s="6"/>
      <c r="H49" s="1">
        <f>IFERROR(IF((E$2=0),IF(D$2=0,D49/[1]Vectors!AB46,D49),D49),0)</f>
        <v>0</v>
      </c>
      <c r="I49" s="11">
        <v>0</v>
      </c>
      <c r="J49" s="6">
        <f>IF(I49=1,[1]Vectors!AA46*'Direct Effects'!H49,'Direct Effects'!H49)</f>
        <v>0</v>
      </c>
      <c r="K49" s="6">
        <f>$J49*[1]Vectors!AB46</f>
        <v>0</v>
      </c>
      <c r="L49" s="6">
        <f>$J49*[1]Vectors!AC46</f>
        <v>0</v>
      </c>
      <c r="M49" s="6">
        <f>$J49*[1]Vectors!AE46</f>
        <v>0</v>
      </c>
      <c r="N49" s="6"/>
      <c r="O49" s="6"/>
      <c r="P49" s="6">
        <f>J49*[1]Vectors!AD46</f>
        <v>0</v>
      </c>
      <c r="Q49" s="8"/>
      <c r="R49" s="7"/>
      <c r="S49" s="7"/>
      <c r="T49" s="7"/>
      <c r="U49" s="7"/>
      <c r="V49" s="7"/>
      <c r="W49" s="7"/>
      <c r="X49" s="17"/>
      <c r="Y49" s="23"/>
      <c r="AM49" s="3"/>
      <c r="AN49" s="9"/>
      <c r="AP49" s="4"/>
    </row>
    <row r="50" spans="1:42" x14ac:dyDescent="0.5">
      <c r="A50" s="1">
        <v>46</v>
      </c>
      <c r="B50" s="22" t="s">
        <v>415</v>
      </c>
      <c r="C50" s="12">
        <v>327390</v>
      </c>
      <c r="D50" s="11">
        <v>0</v>
      </c>
      <c r="E50" s="6"/>
      <c r="F50" s="6"/>
      <c r="G50" s="6"/>
      <c r="H50" s="1">
        <f>IFERROR(IF((E$2=0),IF(D$2=0,D50/[1]Vectors!AB47,D50),D50),0)</f>
        <v>0</v>
      </c>
      <c r="I50" s="11">
        <v>0</v>
      </c>
      <c r="J50" s="6">
        <f>IF(I50=1,[1]Vectors!AA47*'Direct Effects'!H50,'Direct Effects'!H50)</f>
        <v>0</v>
      </c>
      <c r="K50" s="6">
        <f>$J50*[1]Vectors!AB47</f>
        <v>0</v>
      </c>
      <c r="L50" s="6">
        <f>$J50*[1]Vectors!AC47</f>
        <v>0</v>
      </c>
      <c r="M50" s="6">
        <f>$J50*[1]Vectors!AE47</f>
        <v>0</v>
      </c>
      <c r="N50" s="6"/>
      <c r="O50" s="6"/>
      <c r="P50" s="6">
        <f>J50*[1]Vectors!AD47</f>
        <v>0</v>
      </c>
      <c r="Q50" s="8"/>
      <c r="R50" s="7"/>
      <c r="S50" s="7"/>
      <c r="T50" s="7"/>
      <c r="U50" s="7"/>
      <c r="V50" s="7"/>
      <c r="W50" s="7"/>
      <c r="X50" s="17"/>
      <c r="Y50" s="23"/>
      <c r="AM50" s="3"/>
      <c r="AN50" s="9"/>
      <c r="AP50" s="4"/>
    </row>
    <row r="51" spans="1:42" x14ac:dyDescent="0.5">
      <c r="A51" s="1">
        <v>47</v>
      </c>
      <c r="B51" s="22" t="s">
        <v>414</v>
      </c>
      <c r="C51" s="12">
        <v>327400</v>
      </c>
      <c r="D51" s="11">
        <v>0</v>
      </c>
      <c r="E51" s="6"/>
      <c r="F51" s="6"/>
      <c r="G51" s="6"/>
      <c r="H51" s="1">
        <f>IFERROR(IF((E$2=0),IF(D$2=0,D51/[1]Vectors!AB48,D51),D51),0)</f>
        <v>0</v>
      </c>
      <c r="I51" s="11">
        <v>0</v>
      </c>
      <c r="J51" s="6">
        <f>IF(I51=1,[1]Vectors!AA48*'Direct Effects'!H51,'Direct Effects'!H51)</f>
        <v>0</v>
      </c>
      <c r="K51" s="6">
        <f>$J51*[1]Vectors!AB48</f>
        <v>0</v>
      </c>
      <c r="L51" s="6">
        <f>$J51*[1]Vectors!AC48</f>
        <v>0</v>
      </c>
      <c r="M51" s="6">
        <f>$J51*[1]Vectors!AE48</f>
        <v>0</v>
      </c>
      <c r="N51" s="6"/>
      <c r="O51" s="6"/>
      <c r="P51" s="6">
        <f>J51*[1]Vectors!AD48</f>
        <v>0</v>
      </c>
      <c r="Q51" s="8"/>
      <c r="R51" s="7"/>
      <c r="S51" s="7"/>
      <c r="T51" s="7"/>
      <c r="U51" s="7"/>
      <c r="V51" s="7"/>
      <c r="W51" s="7"/>
      <c r="X51" s="17"/>
      <c r="Y51" s="23"/>
      <c r="AM51" s="3"/>
      <c r="AN51" s="9"/>
      <c r="AP51" s="4"/>
    </row>
    <row r="52" spans="1:42" x14ac:dyDescent="0.5">
      <c r="A52" s="1">
        <v>48</v>
      </c>
      <c r="B52" s="22" t="s">
        <v>413</v>
      </c>
      <c r="C52" s="12">
        <v>327910</v>
      </c>
      <c r="D52" s="11">
        <v>0</v>
      </c>
      <c r="E52" s="6"/>
      <c r="F52" s="6"/>
      <c r="G52" s="6"/>
      <c r="H52" s="1">
        <f>IFERROR(IF((E$2=0),IF(D$2=0,D52/[1]Vectors!AB49,D52),D52),0)</f>
        <v>0</v>
      </c>
      <c r="I52" s="11">
        <v>0</v>
      </c>
      <c r="J52" s="6">
        <f>IF(I52=1,[1]Vectors!AA49*'Direct Effects'!H52,'Direct Effects'!H52)</f>
        <v>0</v>
      </c>
      <c r="K52" s="6">
        <f>$J52*[1]Vectors!AB49</f>
        <v>0</v>
      </c>
      <c r="L52" s="6">
        <f>$J52*[1]Vectors!AC49</f>
        <v>0</v>
      </c>
      <c r="M52" s="6">
        <f>$J52*[1]Vectors!AE49</f>
        <v>0</v>
      </c>
      <c r="N52" s="6"/>
      <c r="O52" s="6"/>
      <c r="P52" s="6">
        <f>J52*[1]Vectors!AD49</f>
        <v>0</v>
      </c>
      <c r="Q52" s="8"/>
      <c r="R52" s="7"/>
      <c r="S52" s="7"/>
      <c r="T52" s="7"/>
      <c r="U52" s="7"/>
      <c r="V52" s="7"/>
      <c r="W52" s="7"/>
      <c r="X52" s="17"/>
      <c r="Y52" s="23"/>
      <c r="AM52" s="3"/>
      <c r="AN52" s="9"/>
      <c r="AP52" s="4"/>
    </row>
    <row r="53" spans="1:42" x14ac:dyDescent="0.5">
      <c r="A53" s="1">
        <v>49</v>
      </c>
      <c r="B53" s="22" t="s">
        <v>412</v>
      </c>
      <c r="C53" s="12">
        <v>327991</v>
      </c>
      <c r="D53" s="11">
        <v>0</v>
      </c>
      <c r="E53" s="6"/>
      <c r="F53" s="6"/>
      <c r="G53" s="6"/>
      <c r="H53" s="1">
        <f>IFERROR(IF((E$2=0),IF(D$2=0,D53/[1]Vectors!AB50,D53),D53),0)</f>
        <v>0</v>
      </c>
      <c r="I53" s="11">
        <v>0</v>
      </c>
      <c r="J53" s="6">
        <f>IF(I53=1,[1]Vectors!AA50*'Direct Effects'!H53,'Direct Effects'!H53)</f>
        <v>0</v>
      </c>
      <c r="K53" s="6">
        <f>$J53*[1]Vectors!AB50</f>
        <v>0</v>
      </c>
      <c r="L53" s="6">
        <f>$J53*[1]Vectors!AC50</f>
        <v>0</v>
      </c>
      <c r="M53" s="6">
        <f>$J53*[1]Vectors!AE50</f>
        <v>0</v>
      </c>
      <c r="N53" s="6"/>
      <c r="O53" s="6"/>
      <c r="P53" s="6">
        <f>J53*[1]Vectors!AD50</f>
        <v>0</v>
      </c>
      <c r="Q53" s="8"/>
      <c r="R53" s="7"/>
      <c r="S53" s="7"/>
      <c r="T53" s="7"/>
      <c r="U53" s="7"/>
      <c r="V53" s="7"/>
      <c r="W53" s="7"/>
      <c r="X53" s="17"/>
      <c r="Y53" s="23"/>
      <c r="AM53" s="3"/>
      <c r="AN53" s="9"/>
      <c r="AP53" s="4"/>
    </row>
    <row r="54" spans="1:42" x14ac:dyDescent="0.5">
      <c r="A54" s="1">
        <v>50</v>
      </c>
      <c r="B54" s="22" t="s">
        <v>411</v>
      </c>
      <c r="C54" s="12">
        <v>327992</v>
      </c>
      <c r="D54" s="11">
        <v>0</v>
      </c>
      <c r="E54" s="6"/>
      <c r="F54" s="6"/>
      <c r="G54" s="6"/>
      <c r="H54" s="1">
        <f>IFERROR(IF((E$2=0),IF(D$2=0,D54/[1]Vectors!AB51,D54),D54),0)</f>
        <v>0</v>
      </c>
      <c r="I54" s="11">
        <v>0</v>
      </c>
      <c r="J54" s="6">
        <f>IF(I54=1,[1]Vectors!AA51*'Direct Effects'!H54,'Direct Effects'!H54)</f>
        <v>0</v>
      </c>
      <c r="K54" s="6">
        <f>$J54*[1]Vectors!AB51</f>
        <v>0</v>
      </c>
      <c r="L54" s="6">
        <f>$J54*[1]Vectors!AC51</f>
        <v>0</v>
      </c>
      <c r="M54" s="6">
        <f>$J54*[1]Vectors!AE51</f>
        <v>0</v>
      </c>
      <c r="N54" s="6"/>
      <c r="O54" s="6"/>
      <c r="P54" s="6">
        <f>J54*[1]Vectors!AD51</f>
        <v>0</v>
      </c>
      <c r="Q54" s="8"/>
      <c r="R54" s="7"/>
      <c r="S54" s="7"/>
      <c r="T54" s="7"/>
      <c r="U54" s="7"/>
      <c r="V54" s="7"/>
      <c r="W54" s="7"/>
      <c r="X54" s="17"/>
      <c r="Y54" s="23"/>
      <c r="AM54" s="3"/>
      <c r="AN54" s="9"/>
      <c r="AP54" s="4"/>
    </row>
    <row r="55" spans="1:42" x14ac:dyDescent="0.5">
      <c r="A55" s="1">
        <v>51</v>
      </c>
      <c r="B55" s="22" t="s">
        <v>410</v>
      </c>
      <c r="C55" s="12">
        <v>327993</v>
      </c>
      <c r="D55" s="11">
        <v>0</v>
      </c>
      <c r="E55" s="6"/>
      <c r="F55" s="6"/>
      <c r="G55" s="6"/>
      <c r="H55" s="1">
        <f>IFERROR(IF((E$2=0),IF(D$2=0,D55/[1]Vectors!AB52,D55),D55),0)</f>
        <v>0</v>
      </c>
      <c r="I55" s="11">
        <v>0</v>
      </c>
      <c r="J55" s="6">
        <f>IF(I55=1,[1]Vectors!AA52*'Direct Effects'!H55,'Direct Effects'!H55)</f>
        <v>0</v>
      </c>
      <c r="K55" s="6">
        <f>$J55*[1]Vectors!AB52</f>
        <v>0</v>
      </c>
      <c r="L55" s="6">
        <f>$J55*[1]Vectors!AC52</f>
        <v>0</v>
      </c>
      <c r="M55" s="6">
        <f>$J55*[1]Vectors!AE52</f>
        <v>0</v>
      </c>
      <c r="N55" s="6"/>
      <c r="O55" s="6"/>
      <c r="P55" s="6">
        <f>J55*[1]Vectors!AD52</f>
        <v>0</v>
      </c>
      <c r="Q55" s="8"/>
      <c r="R55" s="7"/>
      <c r="S55" s="7"/>
      <c r="T55" s="7"/>
      <c r="U55" s="7"/>
      <c r="V55" s="7"/>
      <c r="W55" s="7"/>
      <c r="X55" s="17"/>
      <c r="Y55" s="24"/>
      <c r="AM55" s="3"/>
      <c r="AN55" s="9"/>
      <c r="AP55" s="4"/>
    </row>
    <row r="56" spans="1:42" x14ac:dyDescent="0.5">
      <c r="A56" s="1">
        <v>52</v>
      </c>
      <c r="B56" s="22" t="s">
        <v>409</v>
      </c>
      <c r="C56" s="12">
        <v>327999</v>
      </c>
      <c r="D56" s="11">
        <v>0</v>
      </c>
      <c r="E56" s="6"/>
      <c r="F56" s="6"/>
      <c r="G56" s="6"/>
      <c r="H56" s="1">
        <f>IFERROR(IF((E$2=0),IF(D$2=0,D56/[1]Vectors!AB53,D56),D56),0)</f>
        <v>0</v>
      </c>
      <c r="I56" s="11">
        <v>0</v>
      </c>
      <c r="J56" s="6">
        <f>IF(I56=1,[1]Vectors!AA53*'Direct Effects'!H56,'Direct Effects'!H56)</f>
        <v>0</v>
      </c>
      <c r="K56" s="6">
        <f>$J56*[1]Vectors!AB53</f>
        <v>0</v>
      </c>
      <c r="L56" s="6">
        <f>$J56*[1]Vectors!AC53</f>
        <v>0</v>
      </c>
      <c r="M56" s="6">
        <f>$J56*[1]Vectors!AE53</f>
        <v>0</v>
      </c>
      <c r="N56" s="6"/>
      <c r="O56" s="6"/>
      <c r="P56" s="6">
        <f>J56*[1]Vectors!AD53</f>
        <v>0</v>
      </c>
      <c r="Q56" s="8"/>
      <c r="R56" s="7"/>
      <c r="S56" s="7"/>
      <c r="T56" s="7"/>
      <c r="U56" s="7"/>
      <c r="V56" s="7"/>
      <c r="W56" s="7"/>
      <c r="X56" s="17"/>
      <c r="Y56" s="23"/>
      <c r="AM56" s="3"/>
      <c r="AN56" s="9"/>
      <c r="AP56" s="4"/>
    </row>
    <row r="57" spans="1:42" x14ac:dyDescent="0.5">
      <c r="A57" s="1">
        <v>53</v>
      </c>
      <c r="B57" s="21" t="s">
        <v>408</v>
      </c>
      <c r="C57" s="12">
        <v>331110</v>
      </c>
      <c r="D57" s="11">
        <v>0</v>
      </c>
      <c r="E57" s="6"/>
      <c r="F57" s="6"/>
      <c r="G57" s="6"/>
      <c r="H57" s="1">
        <f>IFERROR(IF((E$2=0),IF(D$2=0,D57/[1]Vectors!AB54,D57),D57),0)</f>
        <v>0</v>
      </c>
      <c r="I57" s="11">
        <v>0</v>
      </c>
      <c r="J57" s="6">
        <f>IF(I57=1,[1]Vectors!AA54*'Direct Effects'!H57,'Direct Effects'!H57)</f>
        <v>0</v>
      </c>
      <c r="K57" s="6">
        <f>$J57*[1]Vectors!AB54</f>
        <v>0</v>
      </c>
      <c r="L57" s="6">
        <f>$J57*[1]Vectors!AC54</f>
        <v>0</v>
      </c>
      <c r="M57" s="6">
        <f>$J57*[1]Vectors!AE54</f>
        <v>0</v>
      </c>
      <c r="N57" s="6"/>
      <c r="O57" s="6"/>
      <c r="P57" s="6">
        <f>J57*[1]Vectors!AD54</f>
        <v>0</v>
      </c>
      <c r="Q57" s="8"/>
      <c r="R57" s="7"/>
      <c r="S57" s="7"/>
      <c r="T57" s="7"/>
      <c r="U57" s="7"/>
      <c r="V57" s="7"/>
      <c r="W57" s="7"/>
      <c r="X57" s="17"/>
      <c r="Y57" s="23"/>
      <c r="AM57" s="3"/>
      <c r="AN57" s="9"/>
      <c r="AP57" s="4"/>
    </row>
    <row r="58" spans="1:42" x14ac:dyDescent="0.5">
      <c r="A58" s="1">
        <v>54</v>
      </c>
      <c r="B58" s="22" t="s">
        <v>407</v>
      </c>
      <c r="C58" s="12">
        <v>331200</v>
      </c>
      <c r="D58" s="11">
        <v>0</v>
      </c>
      <c r="E58" s="6"/>
      <c r="F58" s="6"/>
      <c r="G58" s="6"/>
      <c r="H58" s="1">
        <f>IFERROR(IF((E$2=0),IF(D$2=0,D58/[1]Vectors!AB55,D58),D58),0)</f>
        <v>0</v>
      </c>
      <c r="I58" s="11">
        <v>0</v>
      </c>
      <c r="J58" s="6">
        <f>IF(I58=1,[1]Vectors!AA55*'Direct Effects'!H58,'Direct Effects'!H58)</f>
        <v>0</v>
      </c>
      <c r="K58" s="6">
        <f>$J58*[1]Vectors!AB55</f>
        <v>0</v>
      </c>
      <c r="L58" s="6">
        <f>$J58*[1]Vectors!AC55</f>
        <v>0</v>
      </c>
      <c r="M58" s="6">
        <f>$J58*[1]Vectors!AE55</f>
        <v>0</v>
      </c>
      <c r="N58" s="6"/>
      <c r="O58" s="6"/>
      <c r="P58" s="6">
        <f>J58*[1]Vectors!AD55</f>
        <v>0</v>
      </c>
      <c r="Q58" s="8"/>
      <c r="R58" s="7"/>
      <c r="S58" s="7"/>
      <c r="T58" s="7"/>
      <c r="U58" s="7"/>
      <c r="V58" s="7"/>
      <c r="W58" s="7"/>
      <c r="X58" s="17"/>
      <c r="Y58" s="23"/>
      <c r="AM58" s="3"/>
      <c r="AN58" s="9"/>
      <c r="AP58" s="4"/>
    </row>
    <row r="59" spans="1:42" x14ac:dyDescent="0.5">
      <c r="A59" s="1">
        <v>55</v>
      </c>
      <c r="B59" s="22" t="s">
        <v>406</v>
      </c>
      <c r="C59" s="12">
        <v>331314</v>
      </c>
      <c r="D59" s="11">
        <v>0</v>
      </c>
      <c r="E59" s="6"/>
      <c r="F59" s="6"/>
      <c r="G59" s="6"/>
      <c r="H59" s="1">
        <f>IFERROR(IF((E$2=0),IF(D$2=0,D59/[1]Vectors!AB56,D59),D59),0)</f>
        <v>0</v>
      </c>
      <c r="I59" s="11">
        <v>0</v>
      </c>
      <c r="J59" s="6">
        <f>IF(I59=1,[1]Vectors!AA56*'Direct Effects'!H59,'Direct Effects'!H59)</f>
        <v>0</v>
      </c>
      <c r="K59" s="6">
        <f>$J59*[1]Vectors!AB56</f>
        <v>0</v>
      </c>
      <c r="L59" s="6">
        <f>$J59*[1]Vectors!AC56</f>
        <v>0</v>
      </c>
      <c r="M59" s="6">
        <f>$J59*[1]Vectors!AE56</f>
        <v>0</v>
      </c>
      <c r="N59" s="6"/>
      <c r="O59" s="6"/>
      <c r="P59" s="6">
        <f>J59*[1]Vectors!AD56</f>
        <v>0</v>
      </c>
      <c r="Q59" s="8"/>
      <c r="R59" s="7"/>
      <c r="S59" s="7"/>
      <c r="T59" s="7"/>
      <c r="U59" s="7"/>
      <c r="V59" s="7"/>
      <c r="W59" s="7"/>
      <c r="X59" s="17"/>
      <c r="Y59" s="23"/>
      <c r="AM59" s="3"/>
      <c r="AN59" s="9"/>
      <c r="AP59" s="4"/>
    </row>
    <row r="60" spans="1:42" x14ac:dyDescent="0.5">
      <c r="A60" s="1">
        <v>56</v>
      </c>
      <c r="B60" s="22" t="s">
        <v>405</v>
      </c>
      <c r="C60" s="12">
        <v>331313</v>
      </c>
      <c r="D60" s="11">
        <v>0</v>
      </c>
      <c r="E60" s="6"/>
      <c r="F60" s="6"/>
      <c r="G60" s="6"/>
      <c r="H60" s="1">
        <f>IFERROR(IF((E$2=0),IF(D$2=0,D60/[1]Vectors!AB57,D60),D60),0)</f>
        <v>0</v>
      </c>
      <c r="I60" s="11">
        <v>0</v>
      </c>
      <c r="J60" s="6">
        <f>IF(I60=1,[1]Vectors!AA57*'Direct Effects'!H60,'Direct Effects'!H60)</f>
        <v>0</v>
      </c>
      <c r="K60" s="6">
        <f>$J60*[1]Vectors!AB57</f>
        <v>0</v>
      </c>
      <c r="L60" s="6">
        <f>$J60*[1]Vectors!AC57</f>
        <v>0</v>
      </c>
      <c r="M60" s="6">
        <f>$J60*[1]Vectors!AE57</f>
        <v>0</v>
      </c>
      <c r="N60" s="6"/>
      <c r="O60" s="6"/>
      <c r="P60" s="6">
        <f>J60*[1]Vectors!AD57</f>
        <v>0</v>
      </c>
      <c r="Q60" s="8"/>
      <c r="R60" s="7"/>
      <c r="S60" s="7"/>
      <c r="T60" s="7"/>
      <c r="U60" s="7"/>
      <c r="V60" s="7"/>
      <c r="W60" s="7"/>
      <c r="X60" s="17"/>
      <c r="Y60" s="23"/>
      <c r="AM60" s="3"/>
      <c r="AN60" s="9"/>
      <c r="AP60" s="4"/>
    </row>
    <row r="61" spans="1:42" x14ac:dyDescent="0.5">
      <c r="A61" s="1">
        <v>57</v>
      </c>
      <c r="B61" s="22" t="s">
        <v>404</v>
      </c>
      <c r="C61" s="12" t="s">
        <v>403</v>
      </c>
      <c r="D61" s="11">
        <v>0</v>
      </c>
      <c r="E61" s="6"/>
      <c r="F61" s="6"/>
      <c r="G61" s="6"/>
      <c r="H61" s="1">
        <f>IFERROR(IF((E$2=0),IF(D$2=0,D61/[1]Vectors!AB58,D61),D61),0)</f>
        <v>0</v>
      </c>
      <c r="I61" s="11">
        <v>0</v>
      </c>
      <c r="J61" s="6">
        <f>IF(I61=1,[1]Vectors!AA58*'Direct Effects'!H61,'Direct Effects'!H61)</f>
        <v>0</v>
      </c>
      <c r="K61" s="6">
        <f>$J61*[1]Vectors!AB58</f>
        <v>0</v>
      </c>
      <c r="L61" s="6">
        <f>$J61*[1]Vectors!AC58</f>
        <v>0</v>
      </c>
      <c r="M61" s="6">
        <f>$J61*[1]Vectors!AE58</f>
        <v>0</v>
      </c>
      <c r="N61" s="6"/>
      <c r="O61" s="6"/>
      <c r="P61" s="6">
        <f>J61*[1]Vectors!AD58</f>
        <v>0</v>
      </c>
      <c r="Q61" s="8"/>
      <c r="R61" s="7"/>
      <c r="S61" s="7"/>
      <c r="T61" s="7"/>
      <c r="U61" s="7"/>
      <c r="V61" s="7"/>
      <c r="W61" s="7"/>
      <c r="X61" s="17"/>
      <c r="Y61" s="23"/>
      <c r="AM61" s="3"/>
      <c r="AN61" s="9"/>
      <c r="AP61" s="4"/>
    </row>
    <row r="62" spans="1:42" x14ac:dyDescent="0.5">
      <c r="A62" s="1">
        <v>58</v>
      </c>
      <c r="B62" s="22" t="s">
        <v>402</v>
      </c>
      <c r="C62" s="12">
        <v>331410</v>
      </c>
      <c r="D62" s="11">
        <v>0</v>
      </c>
      <c r="E62" s="6"/>
      <c r="F62" s="6"/>
      <c r="G62" s="6"/>
      <c r="H62" s="1">
        <f>IFERROR(IF((E$2=0),IF(D$2=0,D62/[1]Vectors!AB59,D62),D62),0)</f>
        <v>0</v>
      </c>
      <c r="I62" s="11">
        <v>0</v>
      </c>
      <c r="J62" s="6">
        <f>IF(I62=1,[1]Vectors!AA59*'Direct Effects'!H62,'Direct Effects'!H62)</f>
        <v>0</v>
      </c>
      <c r="K62" s="6">
        <f>$J62*[1]Vectors!AB59</f>
        <v>0</v>
      </c>
      <c r="L62" s="6">
        <f>$J62*[1]Vectors!AC59</f>
        <v>0</v>
      </c>
      <c r="M62" s="6">
        <f>$J62*[1]Vectors!AE59</f>
        <v>0</v>
      </c>
      <c r="N62" s="6"/>
      <c r="O62" s="6"/>
      <c r="P62" s="6">
        <f>J62*[1]Vectors!AD59</f>
        <v>0</v>
      </c>
      <c r="Q62" s="8"/>
      <c r="R62" s="7"/>
      <c r="S62" s="7"/>
      <c r="T62" s="7"/>
      <c r="U62" s="7"/>
      <c r="V62" s="7"/>
      <c r="W62" s="7"/>
      <c r="X62" s="17"/>
      <c r="Y62" s="23"/>
      <c r="AM62" s="3"/>
      <c r="AN62" s="9"/>
      <c r="AP62" s="4"/>
    </row>
    <row r="63" spans="1:42" x14ac:dyDescent="0.5">
      <c r="A63" s="1">
        <v>59</v>
      </c>
      <c r="B63" s="22" t="s">
        <v>401</v>
      </c>
      <c r="C63" s="12">
        <v>331420</v>
      </c>
      <c r="D63" s="11">
        <v>0</v>
      </c>
      <c r="E63" s="6"/>
      <c r="F63" s="6"/>
      <c r="G63" s="6"/>
      <c r="H63" s="1">
        <f>IFERROR(IF((E$2=0),IF(D$2=0,D63/[1]Vectors!AB60,D63),D63),0)</f>
        <v>0</v>
      </c>
      <c r="I63" s="11">
        <v>0</v>
      </c>
      <c r="J63" s="6">
        <f>IF(I63=1,[1]Vectors!AA60*'Direct Effects'!H63,'Direct Effects'!H63)</f>
        <v>0</v>
      </c>
      <c r="K63" s="6">
        <f>$J63*[1]Vectors!AB60</f>
        <v>0</v>
      </c>
      <c r="L63" s="6">
        <f>$J63*[1]Vectors!AC60</f>
        <v>0</v>
      </c>
      <c r="M63" s="6">
        <f>$J63*[1]Vectors!AE60</f>
        <v>0</v>
      </c>
      <c r="N63" s="6"/>
      <c r="O63" s="6"/>
      <c r="P63" s="6">
        <f>J63*[1]Vectors!AD60</f>
        <v>0</v>
      </c>
      <c r="Q63" s="8"/>
      <c r="R63" s="7"/>
      <c r="S63" s="7"/>
      <c r="T63" s="7"/>
      <c r="U63" s="7"/>
      <c r="V63" s="7"/>
      <c r="W63" s="7"/>
      <c r="X63" s="17"/>
      <c r="Y63" s="23"/>
      <c r="AM63" s="3"/>
      <c r="AN63" s="9"/>
      <c r="AP63" s="4"/>
    </row>
    <row r="64" spans="1:42" x14ac:dyDescent="0.5">
      <c r="A64" s="1">
        <v>60</v>
      </c>
      <c r="B64" s="22" t="s">
        <v>400</v>
      </c>
      <c r="C64" s="12">
        <v>331490</v>
      </c>
      <c r="D64" s="11">
        <v>0</v>
      </c>
      <c r="E64" s="6"/>
      <c r="F64" s="6"/>
      <c r="G64" s="6"/>
      <c r="H64" s="1">
        <f>IFERROR(IF((E$2=0),IF(D$2=0,D64/[1]Vectors!AB61,D64),D64),0)</f>
        <v>0</v>
      </c>
      <c r="I64" s="11">
        <v>0</v>
      </c>
      <c r="J64" s="6">
        <f>IF(I64=1,[1]Vectors!AA61*'Direct Effects'!H64,'Direct Effects'!H64)</f>
        <v>0</v>
      </c>
      <c r="K64" s="6">
        <f>$J64*[1]Vectors!AB61</f>
        <v>0</v>
      </c>
      <c r="L64" s="6">
        <f>$J64*[1]Vectors!AC61</f>
        <v>0</v>
      </c>
      <c r="M64" s="6">
        <f>$J64*[1]Vectors!AE61</f>
        <v>0</v>
      </c>
      <c r="N64" s="6"/>
      <c r="O64" s="6"/>
      <c r="P64" s="6">
        <f>J64*[1]Vectors!AD61</f>
        <v>0</v>
      </c>
      <c r="Q64" s="8"/>
      <c r="R64" s="7"/>
      <c r="S64" s="7"/>
      <c r="T64" s="7"/>
      <c r="U64" s="7"/>
      <c r="V64" s="7"/>
      <c r="W64" s="7"/>
      <c r="X64" s="17"/>
      <c r="Y64" s="23"/>
      <c r="AM64" s="3"/>
      <c r="AN64" s="9"/>
      <c r="AP64" s="4"/>
    </row>
    <row r="65" spans="1:42" x14ac:dyDescent="0.5">
      <c r="A65" s="1">
        <v>61</v>
      </c>
      <c r="B65" s="22" t="s">
        <v>399</v>
      </c>
      <c r="C65" s="12">
        <v>331510</v>
      </c>
      <c r="D65" s="11">
        <v>0</v>
      </c>
      <c r="E65" s="6"/>
      <c r="F65" s="6"/>
      <c r="G65" s="6"/>
      <c r="H65" s="1">
        <f>IFERROR(IF((E$2=0),IF(D$2=0,D65/[1]Vectors!AB62,D65),D65),0)</f>
        <v>0</v>
      </c>
      <c r="I65" s="11">
        <v>0</v>
      </c>
      <c r="J65" s="6">
        <f>IF(I65=1,[1]Vectors!AA62*'Direct Effects'!H65,'Direct Effects'!H65)</f>
        <v>0</v>
      </c>
      <c r="K65" s="6">
        <f>$J65*[1]Vectors!AB62</f>
        <v>0</v>
      </c>
      <c r="L65" s="6">
        <f>$J65*[1]Vectors!AC62</f>
        <v>0</v>
      </c>
      <c r="M65" s="6">
        <f>$J65*[1]Vectors!AE62</f>
        <v>0</v>
      </c>
      <c r="N65" s="6"/>
      <c r="O65" s="6"/>
      <c r="P65" s="6">
        <f>J65*[1]Vectors!AD62</f>
        <v>0</v>
      </c>
      <c r="Q65" s="8"/>
      <c r="R65" s="7"/>
      <c r="S65" s="7"/>
      <c r="T65" s="7"/>
      <c r="U65" s="7"/>
      <c r="V65" s="7"/>
      <c r="W65" s="7"/>
      <c r="X65" s="17"/>
      <c r="Y65" s="23"/>
      <c r="AM65" s="3"/>
      <c r="AN65" s="9"/>
      <c r="AP65" s="4"/>
    </row>
    <row r="66" spans="1:42" x14ac:dyDescent="0.5">
      <c r="A66" s="1">
        <v>62</v>
      </c>
      <c r="B66" s="22" t="s">
        <v>398</v>
      </c>
      <c r="C66" s="12">
        <v>331520</v>
      </c>
      <c r="D66" s="11">
        <v>0</v>
      </c>
      <c r="E66" s="6"/>
      <c r="F66" s="6"/>
      <c r="G66" s="6"/>
      <c r="H66" s="1">
        <f>IFERROR(IF((E$2=0),IF(D$2=0,D66/[1]Vectors!AB63,D66),D66),0)</f>
        <v>0</v>
      </c>
      <c r="I66" s="11">
        <v>0</v>
      </c>
      <c r="J66" s="6">
        <f>IF(I66=1,[1]Vectors!AA63*'Direct Effects'!H66,'Direct Effects'!H66)</f>
        <v>0</v>
      </c>
      <c r="K66" s="6">
        <f>$J66*[1]Vectors!AB63</f>
        <v>0</v>
      </c>
      <c r="L66" s="6">
        <f>$J66*[1]Vectors!AC63</f>
        <v>0</v>
      </c>
      <c r="M66" s="6">
        <f>$J66*[1]Vectors!AE63</f>
        <v>0</v>
      </c>
      <c r="N66" s="6"/>
      <c r="O66" s="6"/>
      <c r="P66" s="6">
        <f>J66*[1]Vectors!AD63</f>
        <v>0</v>
      </c>
      <c r="Q66" s="8"/>
      <c r="R66" s="7"/>
      <c r="S66" s="7"/>
      <c r="T66" s="7"/>
      <c r="U66" s="7"/>
      <c r="V66" s="7"/>
      <c r="W66" s="7"/>
      <c r="X66" s="17"/>
      <c r="Y66" s="23"/>
      <c r="AM66" s="3"/>
      <c r="AN66" s="9"/>
      <c r="AP66" s="4"/>
    </row>
    <row r="67" spans="1:42" x14ac:dyDescent="0.5">
      <c r="A67" s="1">
        <v>63</v>
      </c>
      <c r="B67" s="22" t="s">
        <v>397</v>
      </c>
      <c r="C67" s="21">
        <v>332114</v>
      </c>
      <c r="D67" s="11">
        <v>0</v>
      </c>
      <c r="E67" s="6"/>
      <c r="F67" s="6"/>
      <c r="G67" s="6"/>
      <c r="H67" s="1">
        <f>IFERROR(IF((E$2=0),IF(D$2=0,D67/[1]Vectors!AB64,D67),D67),0)</f>
        <v>0</v>
      </c>
      <c r="I67" s="11">
        <v>0</v>
      </c>
      <c r="J67" s="6">
        <f>IF(I67=1,[1]Vectors!AA64*'Direct Effects'!H67,'Direct Effects'!H67)</f>
        <v>0</v>
      </c>
      <c r="K67" s="6">
        <f>$J67*[1]Vectors!AB64</f>
        <v>0</v>
      </c>
      <c r="L67" s="6">
        <f>$J67*[1]Vectors!AC64</f>
        <v>0</v>
      </c>
      <c r="M67" s="6">
        <f>$J67*[1]Vectors!AE64</f>
        <v>0</v>
      </c>
      <c r="N67" s="6"/>
      <c r="O67" s="6"/>
      <c r="P67" s="6">
        <f>J67*[1]Vectors!AD64</f>
        <v>0</v>
      </c>
      <c r="Q67" s="8"/>
      <c r="R67" s="7"/>
      <c r="S67" s="7"/>
      <c r="T67" s="7"/>
      <c r="U67" s="7"/>
      <c r="V67" s="7"/>
      <c r="W67" s="7"/>
      <c r="X67" s="17"/>
      <c r="Y67" s="23"/>
      <c r="AM67" s="3"/>
      <c r="AN67" s="9"/>
      <c r="AP67" s="4"/>
    </row>
    <row r="68" spans="1:42" x14ac:dyDescent="0.5">
      <c r="A68" s="1">
        <v>64</v>
      </c>
      <c r="B68" s="22" t="s">
        <v>396</v>
      </c>
      <c r="C68" s="21" t="s">
        <v>395</v>
      </c>
      <c r="D68" s="11">
        <v>0</v>
      </c>
      <c r="E68" s="6"/>
      <c r="F68" s="6"/>
      <c r="G68" s="6"/>
      <c r="H68" s="1">
        <f>IFERROR(IF((E$2=0),IF(D$2=0,D68/[1]Vectors!AB65,D68),D68),0)</f>
        <v>0</v>
      </c>
      <c r="I68" s="11">
        <v>0</v>
      </c>
      <c r="J68" s="6">
        <f>IF(I68=1,[1]Vectors!AA65*'Direct Effects'!H68,'Direct Effects'!H68)</f>
        <v>0</v>
      </c>
      <c r="K68" s="6">
        <f>$J68*[1]Vectors!AB65</f>
        <v>0</v>
      </c>
      <c r="L68" s="6">
        <f>$J68*[1]Vectors!AC65</f>
        <v>0</v>
      </c>
      <c r="M68" s="6">
        <f>$J68*[1]Vectors!AE65</f>
        <v>0</v>
      </c>
      <c r="N68" s="6"/>
      <c r="O68" s="6"/>
      <c r="P68" s="6">
        <f>J68*[1]Vectors!AD65</f>
        <v>0</v>
      </c>
      <c r="Q68" s="8"/>
      <c r="R68" s="7"/>
      <c r="S68" s="7"/>
      <c r="T68" s="7"/>
      <c r="U68" s="7"/>
      <c r="V68" s="7"/>
      <c r="W68" s="7"/>
      <c r="X68" s="17"/>
      <c r="Y68" s="23"/>
      <c r="AM68" s="3"/>
      <c r="AN68" s="9"/>
      <c r="AP68" s="4"/>
    </row>
    <row r="69" spans="1:42" x14ac:dyDescent="0.5">
      <c r="A69" s="1">
        <v>65</v>
      </c>
      <c r="B69" s="22" t="s">
        <v>394</v>
      </c>
      <c r="C69" s="21">
        <v>332119</v>
      </c>
      <c r="D69" s="11">
        <v>0</v>
      </c>
      <c r="E69" s="6"/>
      <c r="F69" s="6"/>
      <c r="G69" s="6"/>
      <c r="H69" s="1">
        <f>IFERROR(IF((E$2=0),IF(D$2=0,D69/[1]Vectors!AB66,D69),D69),0)</f>
        <v>0</v>
      </c>
      <c r="I69" s="11">
        <v>0</v>
      </c>
      <c r="J69" s="6">
        <f>IF(I69=1,[1]Vectors!AA66*'Direct Effects'!H69,'Direct Effects'!H69)</f>
        <v>0</v>
      </c>
      <c r="K69" s="6">
        <f>$J69*[1]Vectors!AB66</f>
        <v>0</v>
      </c>
      <c r="L69" s="6">
        <f>$J69*[1]Vectors!AC66</f>
        <v>0</v>
      </c>
      <c r="M69" s="6">
        <f>$J69*[1]Vectors!AE66</f>
        <v>0</v>
      </c>
      <c r="N69" s="6"/>
      <c r="O69" s="6"/>
      <c r="P69" s="6">
        <f>J69*[1]Vectors!AD66</f>
        <v>0</v>
      </c>
      <c r="Q69" s="8"/>
      <c r="R69" s="7"/>
      <c r="S69" s="7"/>
      <c r="T69" s="7"/>
      <c r="U69" s="7"/>
      <c r="V69" s="7"/>
      <c r="W69" s="7"/>
      <c r="X69" s="17"/>
      <c r="Y69" s="23"/>
      <c r="AM69" s="3"/>
      <c r="AN69" s="9"/>
      <c r="AP69" s="4"/>
    </row>
    <row r="70" spans="1:42" x14ac:dyDescent="0.5">
      <c r="A70" s="1">
        <v>66</v>
      </c>
      <c r="B70" s="22" t="s">
        <v>393</v>
      </c>
      <c r="C70" s="21">
        <v>332200</v>
      </c>
      <c r="D70" s="11">
        <v>0</v>
      </c>
      <c r="E70" s="6"/>
      <c r="F70" s="6"/>
      <c r="G70" s="6"/>
      <c r="H70" s="1">
        <f>IFERROR(IF((E$2=0),IF(D$2=0,D70/[1]Vectors!AB67,D70),D70),0)</f>
        <v>0</v>
      </c>
      <c r="I70" s="11">
        <v>0</v>
      </c>
      <c r="J70" s="6">
        <f>IF(I70=1,[1]Vectors!AA67*'Direct Effects'!H70,'Direct Effects'!H70)</f>
        <v>0</v>
      </c>
      <c r="K70" s="6">
        <f>$J70*[1]Vectors!AB67</f>
        <v>0</v>
      </c>
      <c r="L70" s="6">
        <f>$J70*[1]Vectors!AC67</f>
        <v>0</v>
      </c>
      <c r="M70" s="6">
        <f>$J70*[1]Vectors!AE67</f>
        <v>0</v>
      </c>
      <c r="N70" s="6"/>
      <c r="O70" s="6"/>
      <c r="P70" s="6">
        <f>J70*[1]Vectors!AD67</f>
        <v>0</v>
      </c>
      <c r="Q70" s="8"/>
      <c r="R70" s="7"/>
      <c r="S70" s="7"/>
      <c r="T70" s="7"/>
      <c r="U70" s="7"/>
      <c r="V70" s="7"/>
      <c r="W70" s="7"/>
      <c r="X70" s="17"/>
      <c r="Y70" s="20"/>
      <c r="AM70" s="3"/>
      <c r="AN70" s="9"/>
      <c r="AP70" s="4"/>
    </row>
    <row r="71" spans="1:42" x14ac:dyDescent="0.5">
      <c r="A71" s="1">
        <v>67</v>
      </c>
      <c r="B71" s="19" t="s">
        <v>392</v>
      </c>
      <c r="C71" s="18">
        <v>332310</v>
      </c>
      <c r="D71" s="11">
        <v>0</v>
      </c>
      <c r="E71" s="6"/>
      <c r="F71" s="6"/>
      <c r="G71" s="6"/>
      <c r="H71" s="1">
        <f>IFERROR(IF((E$2=0),IF(D$2=0,D71/[1]Vectors!AB68,D71),D71),0)</f>
        <v>0</v>
      </c>
      <c r="I71" s="11">
        <v>0</v>
      </c>
      <c r="J71" s="6">
        <f>IF(I71=1,[1]Vectors!AA68*'Direct Effects'!H71,'Direct Effects'!H71)</f>
        <v>0</v>
      </c>
      <c r="K71" s="6">
        <f>$J71*[1]Vectors!AB68</f>
        <v>0</v>
      </c>
      <c r="L71" s="6">
        <f>$J71*[1]Vectors!AC68</f>
        <v>0</v>
      </c>
      <c r="M71" s="6">
        <f>$J71*[1]Vectors!AE68</f>
        <v>0</v>
      </c>
      <c r="N71" s="6"/>
      <c r="O71" s="6"/>
      <c r="P71" s="6">
        <f>J71*[1]Vectors!AD68</f>
        <v>0</v>
      </c>
      <c r="Q71" s="8"/>
      <c r="R71" s="7"/>
      <c r="S71" s="7"/>
      <c r="T71" s="7"/>
      <c r="U71" s="7"/>
      <c r="V71" s="7"/>
      <c r="W71" s="7"/>
      <c r="X71" s="17"/>
      <c r="Y71" s="16"/>
      <c r="AM71" s="3"/>
      <c r="AN71" s="9"/>
      <c r="AP71" s="4"/>
    </row>
    <row r="72" spans="1:42" x14ac:dyDescent="0.5">
      <c r="A72" s="1">
        <v>68</v>
      </c>
      <c r="B72" s="13" t="s">
        <v>391</v>
      </c>
      <c r="C72" s="12">
        <v>332320</v>
      </c>
      <c r="D72" s="11">
        <v>0</v>
      </c>
      <c r="E72" s="6"/>
      <c r="F72" s="6"/>
      <c r="G72" s="6"/>
      <c r="H72" s="1">
        <f>IFERROR(IF((E$2=0),IF(D$2=0,D72/[1]Vectors!AB69,D72),D72),0)</f>
        <v>0</v>
      </c>
      <c r="I72" s="11">
        <v>0</v>
      </c>
      <c r="J72" s="6">
        <f>IF(I72=1,[1]Vectors!AA69*'Direct Effects'!H72,'Direct Effects'!H72)</f>
        <v>0</v>
      </c>
      <c r="K72" s="6">
        <f>$J72*[1]Vectors!AB69</f>
        <v>0</v>
      </c>
      <c r="L72" s="6">
        <f>$J72*[1]Vectors!AC69</f>
        <v>0</v>
      </c>
      <c r="M72" s="6">
        <f>$J72*[1]Vectors!AE69</f>
        <v>0</v>
      </c>
      <c r="N72" s="6"/>
      <c r="O72" s="6"/>
      <c r="P72" s="6">
        <f>J72*[1]Vectors!AD69</f>
        <v>0</v>
      </c>
      <c r="Q72" s="8"/>
      <c r="R72" s="7"/>
      <c r="S72" s="7"/>
      <c r="T72" s="7"/>
      <c r="U72" s="7"/>
      <c r="V72" s="7"/>
      <c r="W72" s="7"/>
      <c r="X72" s="17"/>
      <c r="Y72" s="16"/>
      <c r="AM72" s="3"/>
      <c r="AN72" s="9"/>
      <c r="AP72" s="4"/>
    </row>
    <row r="73" spans="1:42" x14ac:dyDescent="0.5">
      <c r="A73" s="1">
        <v>69</v>
      </c>
      <c r="B73" s="13" t="s">
        <v>390</v>
      </c>
      <c r="C73" s="12">
        <v>332410</v>
      </c>
      <c r="D73" s="11">
        <v>0</v>
      </c>
      <c r="E73" s="6"/>
      <c r="F73" s="6"/>
      <c r="G73" s="6"/>
      <c r="H73" s="1">
        <f>IFERROR(IF((E$2=0),IF(D$2=0,D73/[1]Vectors!AB70,D73),D73),0)</f>
        <v>0</v>
      </c>
      <c r="I73" s="11">
        <v>0</v>
      </c>
      <c r="J73" s="6">
        <f>IF(I73=1,[1]Vectors!AA70*'Direct Effects'!H73,'Direct Effects'!H73)</f>
        <v>0</v>
      </c>
      <c r="K73" s="6">
        <f>$J73*[1]Vectors!AB70</f>
        <v>0</v>
      </c>
      <c r="L73" s="6">
        <f>$J73*[1]Vectors!AC70</f>
        <v>0</v>
      </c>
      <c r="M73" s="6">
        <f>$J73*[1]Vectors!AE70</f>
        <v>0</v>
      </c>
      <c r="N73" s="6"/>
      <c r="O73" s="6"/>
      <c r="P73" s="6">
        <f>J73*[1]Vectors!AD70</f>
        <v>0</v>
      </c>
      <c r="Q73" s="8"/>
      <c r="R73" s="7"/>
      <c r="S73" s="7"/>
      <c r="T73" s="7"/>
      <c r="U73" s="7"/>
      <c r="V73" s="7"/>
      <c r="W73" s="7"/>
      <c r="X73" s="17"/>
      <c r="Y73" s="16"/>
      <c r="AM73" s="3"/>
      <c r="AN73" s="9"/>
      <c r="AP73" s="4"/>
    </row>
    <row r="74" spans="1:42" x14ac:dyDescent="0.5">
      <c r="A74" s="1">
        <v>70</v>
      </c>
      <c r="B74" s="13" t="s">
        <v>389</v>
      </c>
      <c r="C74" s="12">
        <v>332420</v>
      </c>
      <c r="D74" s="11">
        <v>0</v>
      </c>
      <c r="E74" s="6"/>
      <c r="F74" s="6"/>
      <c r="G74" s="6"/>
      <c r="H74" s="1">
        <f>IFERROR(IF((E$2=0),IF(D$2=0,D74/[1]Vectors!AB71,D74),D74),0)</f>
        <v>0</v>
      </c>
      <c r="I74" s="11">
        <v>0</v>
      </c>
      <c r="J74" s="6">
        <f>IF(I74=1,[1]Vectors!AA71*'Direct Effects'!H74,'Direct Effects'!H74)</f>
        <v>0</v>
      </c>
      <c r="K74" s="6">
        <f>$J74*[1]Vectors!AB71</f>
        <v>0</v>
      </c>
      <c r="L74" s="6">
        <f>$J74*[1]Vectors!AC71</f>
        <v>0</v>
      </c>
      <c r="M74" s="6">
        <f>$J74*[1]Vectors!AE71</f>
        <v>0</v>
      </c>
      <c r="N74" s="6"/>
      <c r="O74" s="6"/>
      <c r="P74" s="6">
        <f>J74*[1]Vectors!AD71</f>
        <v>0</v>
      </c>
      <c r="Q74" s="8"/>
      <c r="R74" s="7"/>
      <c r="S74" s="7"/>
      <c r="T74" s="7"/>
      <c r="U74" s="7"/>
      <c r="V74" s="7"/>
      <c r="W74" s="7"/>
      <c r="X74" s="17"/>
      <c r="Y74" s="16"/>
      <c r="AM74" s="3"/>
      <c r="AN74" s="9"/>
      <c r="AP74" s="4"/>
    </row>
    <row r="75" spans="1:42" x14ac:dyDescent="0.5">
      <c r="A75" s="1">
        <v>71</v>
      </c>
      <c r="B75" s="13" t="s">
        <v>388</v>
      </c>
      <c r="C75" s="12">
        <v>332430</v>
      </c>
      <c r="D75" s="11">
        <v>0</v>
      </c>
      <c r="E75" s="6"/>
      <c r="F75" s="6"/>
      <c r="G75" s="6"/>
      <c r="H75" s="1">
        <f>IFERROR(IF((E$2=0),IF(D$2=0,D75/[1]Vectors!AB72,D75),D75),0)</f>
        <v>0</v>
      </c>
      <c r="I75" s="11">
        <v>0</v>
      </c>
      <c r="J75" s="6">
        <f>IF(I75=1,[1]Vectors!AA72*'Direct Effects'!H75,'Direct Effects'!H75)</f>
        <v>0</v>
      </c>
      <c r="K75" s="6">
        <f>$J75*[1]Vectors!AB72</f>
        <v>0</v>
      </c>
      <c r="L75" s="6">
        <f>$J75*[1]Vectors!AC72</f>
        <v>0</v>
      </c>
      <c r="M75" s="6">
        <f>$J75*[1]Vectors!AE72</f>
        <v>0</v>
      </c>
      <c r="N75" s="6"/>
      <c r="O75" s="6"/>
      <c r="P75" s="6">
        <f>J75*[1]Vectors!AD72</f>
        <v>0</v>
      </c>
      <c r="Q75" s="8"/>
      <c r="R75" s="7"/>
      <c r="S75" s="7"/>
      <c r="T75" s="7"/>
      <c r="U75" s="7"/>
      <c r="V75" s="7"/>
      <c r="W75" s="7"/>
      <c r="X75" s="17"/>
      <c r="Y75" s="16"/>
      <c r="AM75" s="3"/>
      <c r="AN75" s="9"/>
      <c r="AP75" s="4"/>
    </row>
    <row r="76" spans="1:42" x14ac:dyDescent="0.5">
      <c r="A76" s="1">
        <v>72</v>
      </c>
      <c r="B76" s="13" t="s">
        <v>387</v>
      </c>
      <c r="C76" s="12">
        <v>332500</v>
      </c>
      <c r="D76" s="11">
        <v>0</v>
      </c>
      <c r="E76" s="6"/>
      <c r="F76" s="6"/>
      <c r="G76" s="6"/>
      <c r="H76" s="1">
        <f>IFERROR(IF((E$2=0),IF(D$2=0,D76/[1]Vectors!AB73,D76),D76),0)</f>
        <v>0</v>
      </c>
      <c r="I76" s="11">
        <v>0</v>
      </c>
      <c r="J76" s="6">
        <f>IF(I76=1,[1]Vectors!AA73*'Direct Effects'!H76,'Direct Effects'!H76)</f>
        <v>0</v>
      </c>
      <c r="K76" s="6">
        <f>$J76*[1]Vectors!AB73</f>
        <v>0</v>
      </c>
      <c r="L76" s="6">
        <f>$J76*[1]Vectors!AC73</f>
        <v>0</v>
      </c>
      <c r="M76" s="6">
        <f>$J76*[1]Vectors!AE73</f>
        <v>0</v>
      </c>
      <c r="N76" s="6"/>
      <c r="O76" s="6"/>
      <c r="P76" s="6">
        <f>J76*[1]Vectors!AD73</f>
        <v>0</v>
      </c>
      <c r="Q76" s="8"/>
      <c r="R76" s="7"/>
      <c r="S76" s="7"/>
      <c r="T76" s="7"/>
      <c r="U76" s="7"/>
      <c r="V76" s="7"/>
      <c r="W76" s="7"/>
      <c r="X76" s="17"/>
      <c r="Y76" s="16"/>
      <c r="AM76" s="3"/>
      <c r="AN76" s="9"/>
      <c r="AP76" s="4"/>
    </row>
    <row r="77" spans="1:42" x14ac:dyDescent="0.5">
      <c r="A77" s="1">
        <v>73</v>
      </c>
      <c r="B77" s="13" t="s">
        <v>386</v>
      </c>
      <c r="C77" s="12">
        <v>332600</v>
      </c>
      <c r="D77" s="11">
        <v>0</v>
      </c>
      <c r="E77" s="6"/>
      <c r="F77" s="6"/>
      <c r="G77" s="6"/>
      <c r="H77" s="1">
        <f>IFERROR(IF((E$2=0),IF(D$2=0,D77/[1]Vectors!AB74,D77),D77),0)</f>
        <v>0</v>
      </c>
      <c r="I77" s="11">
        <v>0</v>
      </c>
      <c r="J77" s="6">
        <f>IF(I77=1,[1]Vectors!AA74*'Direct Effects'!H77,'Direct Effects'!H77)</f>
        <v>0</v>
      </c>
      <c r="K77" s="6">
        <f>$J77*[1]Vectors!AB74</f>
        <v>0</v>
      </c>
      <c r="L77" s="6">
        <f>$J77*[1]Vectors!AC74</f>
        <v>0</v>
      </c>
      <c r="M77" s="6">
        <f>$J77*[1]Vectors!AE74</f>
        <v>0</v>
      </c>
      <c r="N77" s="6"/>
      <c r="O77" s="6"/>
      <c r="P77" s="6">
        <f>J77*[1]Vectors!AD74</f>
        <v>0</v>
      </c>
      <c r="Q77" s="8"/>
      <c r="R77" s="7"/>
      <c r="S77" s="7"/>
      <c r="T77" s="7"/>
      <c r="U77" s="7"/>
      <c r="V77" s="7"/>
      <c r="W77" s="7"/>
      <c r="X77" s="17"/>
      <c r="Y77" s="16"/>
      <c r="AM77" s="3"/>
      <c r="AN77" s="9"/>
      <c r="AP77" s="4"/>
    </row>
    <row r="78" spans="1:42" x14ac:dyDescent="0.5">
      <c r="A78" s="1">
        <v>74</v>
      </c>
      <c r="B78" s="13" t="s">
        <v>385</v>
      </c>
      <c r="C78" s="12">
        <v>332710</v>
      </c>
      <c r="D78" s="11">
        <v>0</v>
      </c>
      <c r="E78" s="6"/>
      <c r="F78" s="6"/>
      <c r="G78" s="6"/>
      <c r="H78" s="1">
        <f>IFERROR(IF((E$2=0),IF(D$2=0,D78/[1]Vectors!AB75,D78),D78),0)</f>
        <v>0</v>
      </c>
      <c r="I78" s="11">
        <v>0</v>
      </c>
      <c r="J78" s="6">
        <f>IF(I78=1,[1]Vectors!AA75*'Direct Effects'!H78,'Direct Effects'!H78)</f>
        <v>0</v>
      </c>
      <c r="K78" s="6">
        <f>$J78*[1]Vectors!AB75</f>
        <v>0</v>
      </c>
      <c r="L78" s="6">
        <f>$J78*[1]Vectors!AC75</f>
        <v>0</v>
      </c>
      <c r="M78" s="6">
        <f>$J78*[1]Vectors!AE75</f>
        <v>0</v>
      </c>
      <c r="N78" s="6"/>
      <c r="O78" s="6"/>
      <c r="P78" s="6">
        <f>J78*[1]Vectors!AD75</f>
        <v>0</v>
      </c>
      <c r="Q78" s="8"/>
      <c r="R78" s="7"/>
      <c r="S78" s="7"/>
      <c r="T78" s="7"/>
      <c r="U78" s="7"/>
      <c r="V78" s="7"/>
      <c r="W78" s="7"/>
      <c r="X78" s="17"/>
      <c r="Y78" s="16"/>
      <c r="AM78" s="3"/>
      <c r="AN78" s="9"/>
      <c r="AP78" s="4"/>
    </row>
    <row r="79" spans="1:42" x14ac:dyDescent="0.5">
      <c r="A79" s="1">
        <v>75</v>
      </c>
      <c r="B79" s="13" t="s">
        <v>384</v>
      </c>
      <c r="C79" s="12">
        <v>332720</v>
      </c>
      <c r="D79" s="11">
        <v>0</v>
      </c>
      <c r="E79" s="6"/>
      <c r="F79" s="6"/>
      <c r="G79" s="6"/>
      <c r="H79" s="1">
        <f>IFERROR(IF((E$2=0),IF(D$2=0,D79/[1]Vectors!AB76,D79),D79),0)</f>
        <v>0</v>
      </c>
      <c r="I79" s="11">
        <v>0</v>
      </c>
      <c r="J79" s="6">
        <f>IF(I79=1,[1]Vectors!AA76*'Direct Effects'!H79,'Direct Effects'!H79)</f>
        <v>0</v>
      </c>
      <c r="K79" s="6">
        <f>$J79*[1]Vectors!AB76</f>
        <v>0</v>
      </c>
      <c r="L79" s="6">
        <f>$J79*[1]Vectors!AC76</f>
        <v>0</v>
      </c>
      <c r="M79" s="6">
        <f>$J79*[1]Vectors!AE76</f>
        <v>0</v>
      </c>
      <c r="N79" s="6"/>
      <c r="O79" s="6"/>
      <c r="P79" s="6">
        <f>J79*[1]Vectors!AD76</f>
        <v>0</v>
      </c>
      <c r="Q79" s="8"/>
      <c r="R79" s="7"/>
      <c r="S79" s="7"/>
      <c r="T79" s="7"/>
      <c r="U79" s="7"/>
      <c r="V79" s="7"/>
      <c r="W79" s="7"/>
      <c r="X79" s="17"/>
      <c r="Y79" s="16"/>
      <c r="AM79" s="3"/>
      <c r="AN79" s="9"/>
      <c r="AP79" s="4"/>
    </row>
    <row r="80" spans="1:42" x14ac:dyDescent="0.5">
      <c r="A80" s="1">
        <v>76</v>
      </c>
      <c r="B80" s="13" t="s">
        <v>383</v>
      </c>
      <c r="C80" s="12">
        <v>332800</v>
      </c>
      <c r="D80" s="11">
        <v>0</v>
      </c>
      <c r="E80" s="6"/>
      <c r="F80" s="6"/>
      <c r="G80" s="6"/>
      <c r="H80" s="1">
        <f>IFERROR(IF((E$2=0),IF(D$2=0,D80/[1]Vectors!AB77,D80),D80),0)</f>
        <v>0</v>
      </c>
      <c r="I80" s="11">
        <v>0</v>
      </c>
      <c r="J80" s="6">
        <f>IF(I80=1,[1]Vectors!AA77*'Direct Effects'!H80,'Direct Effects'!H80)</f>
        <v>0</v>
      </c>
      <c r="K80" s="6">
        <f>$J80*[1]Vectors!AB77</f>
        <v>0</v>
      </c>
      <c r="L80" s="6">
        <f>$J80*[1]Vectors!AC77</f>
        <v>0</v>
      </c>
      <c r="M80" s="6">
        <f>$J80*[1]Vectors!AE77</f>
        <v>0</v>
      </c>
      <c r="N80" s="6"/>
      <c r="O80" s="6"/>
      <c r="P80" s="6">
        <f>J80*[1]Vectors!AD77</f>
        <v>0</v>
      </c>
      <c r="Q80" s="8"/>
      <c r="R80" s="7"/>
      <c r="S80" s="7"/>
      <c r="T80" s="7"/>
      <c r="U80" s="7"/>
      <c r="V80" s="7"/>
      <c r="W80" s="7"/>
      <c r="X80" s="17"/>
      <c r="Y80" s="16"/>
      <c r="AM80" s="3"/>
      <c r="AN80" s="9"/>
      <c r="AP80" s="4"/>
    </row>
    <row r="81" spans="1:42" x14ac:dyDescent="0.5">
      <c r="A81" s="1">
        <v>77</v>
      </c>
      <c r="B81" s="13" t="s">
        <v>382</v>
      </c>
      <c r="C81" s="12">
        <v>332913</v>
      </c>
      <c r="D81" s="11">
        <v>0</v>
      </c>
      <c r="E81" s="6"/>
      <c r="F81" s="6"/>
      <c r="G81" s="6"/>
      <c r="H81" s="1">
        <f>IFERROR(IF((E$2=0),IF(D$2=0,D81/[1]Vectors!AB78,D81),D81),0)</f>
        <v>0</v>
      </c>
      <c r="I81" s="11">
        <v>0</v>
      </c>
      <c r="J81" s="6">
        <f>IF(I81=1,[1]Vectors!AA78*'Direct Effects'!H81,'Direct Effects'!H81)</f>
        <v>0</v>
      </c>
      <c r="K81" s="6">
        <f>$J81*[1]Vectors!AB78</f>
        <v>0</v>
      </c>
      <c r="L81" s="6">
        <f>$J81*[1]Vectors!AC78</f>
        <v>0</v>
      </c>
      <c r="M81" s="6">
        <f>$J81*[1]Vectors!AE78</f>
        <v>0</v>
      </c>
      <c r="N81" s="6"/>
      <c r="O81" s="6"/>
      <c r="P81" s="6">
        <f>J81*[1]Vectors!AD78</f>
        <v>0</v>
      </c>
      <c r="Q81" s="8"/>
      <c r="R81" s="7"/>
      <c r="S81" s="7"/>
      <c r="T81" s="7"/>
      <c r="U81" s="7"/>
      <c r="V81" s="7"/>
      <c r="W81" s="7"/>
      <c r="X81" s="17"/>
      <c r="Y81" s="16"/>
      <c r="AM81" s="3"/>
      <c r="AN81" s="9"/>
      <c r="AP81" s="4"/>
    </row>
    <row r="82" spans="1:42" x14ac:dyDescent="0.5">
      <c r="A82" s="1">
        <v>78</v>
      </c>
      <c r="B82" s="13" t="s">
        <v>381</v>
      </c>
      <c r="C82" s="12" t="s">
        <v>380</v>
      </c>
      <c r="D82" s="11">
        <v>0</v>
      </c>
      <c r="E82" s="6"/>
      <c r="F82" s="6"/>
      <c r="G82" s="6"/>
      <c r="H82" s="1">
        <f>IFERROR(IF((E$2=0),IF(D$2=0,D82/[1]Vectors!AB79,D82),D82),0)</f>
        <v>0</v>
      </c>
      <c r="I82" s="11">
        <v>0</v>
      </c>
      <c r="J82" s="6">
        <f>IF(I82=1,[1]Vectors!AA79*'Direct Effects'!H82,'Direct Effects'!H82)</f>
        <v>0</v>
      </c>
      <c r="K82" s="6">
        <f>$J82*[1]Vectors!AB79</f>
        <v>0</v>
      </c>
      <c r="L82" s="6">
        <f>$J82*[1]Vectors!AC79</f>
        <v>0</v>
      </c>
      <c r="M82" s="6">
        <f>$J82*[1]Vectors!AE79</f>
        <v>0</v>
      </c>
      <c r="N82" s="6"/>
      <c r="O82" s="6"/>
      <c r="P82" s="6">
        <f>J82*[1]Vectors!AD79</f>
        <v>0</v>
      </c>
      <c r="Q82" s="8"/>
      <c r="R82" s="7"/>
      <c r="S82" s="7"/>
      <c r="T82" s="7"/>
      <c r="U82" s="7"/>
      <c r="V82" s="7"/>
      <c r="W82" s="7"/>
      <c r="X82" s="17"/>
      <c r="Y82" s="16"/>
      <c r="AM82" s="3"/>
      <c r="AN82" s="9"/>
      <c r="AP82" s="4"/>
    </row>
    <row r="83" spans="1:42" x14ac:dyDescent="0.5">
      <c r="A83" s="1">
        <v>79</v>
      </c>
      <c r="B83" s="13" t="s">
        <v>379</v>
      </c>
      <c r="C83" s="12">
        <v>332991</v>
      </c>
      <c r="D83" s="11">
        <v>0</v>
      </c>
      <c r="E83" s="6"/>
      <c r="F83" s="6"/>
      <c r="G83" s="6"/>
      <c r="H83" s="1">
        <f>IFERROR(IF((E$2=0),IF(D$2=0,D83/[1]Vectors!AB80,D83),D83),0)</f>
        <v>0</v>
      </c>
      <c r="I83" s="11">
        <v>0</v>
      </c>
      <c r="J83" s="6">
        <f>IF(I83=1,[1]Vectors!AA80*'Direct Effects'!H83,'Direct Effects'!H83)</f>
        <v>0</v>
      </c>
      <c r="K83" s="6">
        <f>$J83*[1]Vectors!AB80</f>
        <v>0</v>
      </c>
      <c r="L83" s="6">
        <f>$J83*[1]Vectors!AC80</f>
        <v>0</v>
      </c>
      <c r="M83" s="6">
        <f>$J83*[1]Vectors!AE80</f>
        <v>0</v>
      </c>
      <c r="N83" s="6"/>
      <c r="O83" s="6"/>
      <c r="P83" s="6">
        <f>J83*[1]Vectors!AD80</f>
        <v>0</v>
      </c>
      <c r="Q83" s="8"/>
      <c r="R83" s="7"/>
      <c r="S83" s="7"/>
      <c r="T83" s="7"/>
      <c r="U83" s="7"/>
      <c r="V83" s="7"/>
      <c r="W83" s="7"/>
      <c r="X83" s="17"/>
      <c r="Y83" s="16"/>
      <c r="AM83" s="3"/>
      <c r="AN83" s="9"/>
      <c r="AP83" s="4"/>
    </row>
    <row r="84" spans="1:42" x14ac:dyDescent="0.5">
      <c r="A84" s="1">
        <v>80</v>
      </c>
      <c r="B84" s="13" t="s">
        <v>378</v>
      </c>
      <c r="C84" s="12">
        <v>332996</v>
      </c>
      <c r="D84" s="11">
        <v>0</v>
      </c>
      <c r="E84" s="6"/>
      <c r="F84" s="6"/>
      <c r="G84" s="6"/>
      <c r="H84" s="1">
        <f>IFERROR(IF((E$2=0),IF(D$2=0,D84/[1]Vectors!AB81,D84),D84),0)</f>
        <v>0</v>
      </c>
      <c r="I84" s="11">
        <v>0</v>
      </c>
      <c r="J84" s="6">
        <f>IF(I84=1,[1]Vectors!AA81*'Direct Effects'!H84,'Direct Effects'!H84)</f>
        <v>0</v>
      </c>
      <c r="K84" s="6">
        <f>$J84*[1]Vectors!AB81</f>
        <v>0</v>
      </c>
      <c r="L84" s="6">
        <f>$J84*[1]Vectors!AC81</f>
        <v>0</v>
      </c>
      <c r="M84" s="6">
        <f>$J84*[1]Vectors!AE81</f>
        <v>0</v>
      </c>
      <c r="N84" s="6"/>
      <c r="O84" s="6"/>
      <c r="P84" s="6">
        <f>J84*[1]Vectors!AD81</f>
        <v>0</v>
      </c>
      <c r="Q84" s="8"/>
      <c r="R84" s="7"/>
      <c r="S84" s="7"/>
      <c r="T84" s="7"/>
      <c r="U84" s="7"/>
      <c r="V84" s="7"/>
      <c r="W84" s="7"/>
      <c r="X84" s="17"/>
      <c r="Y84" s="16"/>
      <c r="AM84" s="3"/>
      <c r="AN84" s="9"/>
      <c r="AP84" s="4"/>
    </row>
    <row r="85" spans="1:42" x14ac:dyDescent="0.5">
      <c r="A85" s="1">
        <v>81</v>
      </c>
      <c r="B85" s="13" t="s">
        <v>377</v>
      </c>
      <c r="C85" s="12" t="s">
        <v>376</v>
      </c>
      <c r="D85" s="11">
        <v>0</v>
      </c>
      <c r="E85" s="6"/>
      <c r="F85" s="6"/>
      <c r="G85" s="6"/>
      <c r="H85" s="1">
        <f>IFERROR(IF((E$2=0),IF(D$2=0,D85/[1]Vectors!AB82,D85),D85),0)</f>
        <v>0</v>
      </c>
      <c r="I85" s="11">
        <v>0</v>
      </c>
      <c r="J85" s="6">
        <f>IF(I85=1,[1]Vectors!AA82*'Direct Effects'!H85,'Direct Effects'!H85)</f>
        <v>0</v>
      </c>
      <c r="K85" s="6">
        <f>$J85*[1]Vectors!AB82</f>
        <v>0</v>
      </c>
      <c r="L85" s="6">
        <f>$J85*[1]Vectors!AC82</f>
        <v>0</v>
      </c>
      <c r="M85" s="6">
        <f>$J85*[1]Vectors!AE82</f>
        <v>0</v>
      </c>
      <c r="N85" s="6"/>
      <c r="O85" s="6"/>
      <c r="P85" s="6">
        <f>J85*[1]Vectors!AD82</f>
        <v>0</v>
      </c>
      <c r="Q85" s="8"/>
      <c r="R85" s="7"/>
      <c r="S85" s="7"/>
      <c r="T85" s="7"/>
      <c r="U85" s="7"/>
      <c r="V85" s="7"/>
      <c r="W85" s="7"/>
      <c r="X85" s="17"/>
      <c r="Y85" s="16"/>
      <c r="AM85" s="3"/>
      <c r="AN85" s="9"/>
      <c r="AP85" s="4"/>
    </row>
    <row r="86" spans="1:42" x14ac:dyDescent="0.5">
      <c r="A86" s="1">
        <v>82</v>
      </c>
      <c r="B86" s="13" t="s">
        <v>375</v>
      </c>
      <c r="C86" s="12">
        <v>332999</v>
      </c>
      <c r="D86" s="11">
        <v>0</v>
      </c>
      <c r="E86" s="6"/>
      <c r="F86" s="6"/>
      <c r="G86" s="6"/>
      <c r="H86" s="1">
        <f>IFERROR(IF((E$2=0),IF(D$2=0,D86/[1]Vectors!AB83,D86),D86),0)</f>
        <v>0</v>
      </c>
      <c r="I86" s="11">
        <v>0</v>
      </c>
      <c r="J86" s="6">
        <f>IF(I86=1,[1]Vectors!AA83*'Direct Effects'!H86,'Direct Effects'!H86)</f>
        <v>0</v>
      </c>
      <c r="K86" s="6">
        <f>$J86*[1]Vectors!AB83</f>
        <v>0</v>
      </c>
      <c r="L86" s="6">
        <f>$J86*[1]Vectors!AC83</f>
        <v>0</v>
      </c>
      <c r="M86" s="6">
        <f>$J86*[1]Vectors!AE83</f>
        <v>0</v>
      </c>
      <c r="N86" s="6"/>
      <c r="O86" s="6"/>
      <c r="P86" s="6">
        <f>J86*[1]Vectors!AD83</f>
        <v>0</v>
      </c>
      <c r="Q86" s="8"/>
      <c r="R86" s="7"/>
      <c r="S86" s="7"/>
      <c r="T86" s="7"/>
      <c r="U86" s="7"/>
      <c r="V86" s="7"/>
      <c r="W86" s="7"/>
      <c r="X86" s="17"/>
      <c r="Y86" s="16"/>
      <c r="AM86" s="3"/>
      <c r="AN86" s="9"/>
      <c r="AP86" s="4"/>
    </row>
    <row r="87" spans="1:42" x14ac:dyDescent="0.5">
      <c r="A87" s="1">
        <v>83</v>
      </c>
      <c r="B87" s="13" t="s">
        <v>374</v>
      </c>
      <c r="C87" s="12">
        <v>333111</v>
      </c>
      <c r="D87" s="11">
        <v>0</v>
      </c>
      <c r="E87" s="6"/>
      <c r="F87" s="6"/>
      <c r="G87" s="6"/>
      <c r="H87" s="1">
        <f>IFERROR(IF((E$2=0),IF(D$2=0,D87/[1]Vectors!AB84,D87),D87),0)</f>
        <v>0</v>
      </c>
      <c r="I87" s="11">
        <v>0</v>
      </c>
      <c r="J87" s="6">
        <f>IF(I87=1,[1]Vectors!AA84*'Direct Effects'!H87,'Direct Effects'!H87)</f>
        <v>0</v>
      </c>
      <c r="K87" s="6">
        <f>$J87*[1]Vectors!AB84</f>
        <v>0</v>
      </c>
      <c r="L87" s="6">
        <f>$J87*[1]Vectors!AC84</f>
        <v>0</v>
      </c>
      <c r="M87" s="6">
        <f>$J87*[1]Vectors!AE84</f>
        <v>0</v>
      </c>
      <c r="N87" s="6"/>
      <c r="O87" s="6"/>
      <c r="P87" s="6">
        <f>J87*[1]Vectors!AD84</f>
        <v>0</v>
      </c>
      <c r="Q87" s="8"/>
      <c r="R87" s="7"/>
      <c r="S87" s="7"/>
      <c r="T87" s="7"/>
      <c r="U87" s="7"/>
      <c r="V87" s="7"/>
      <c r="W87" s="7"/>
      <c r="X87" s="17"/>
      <c r="Y87" s="16"/>
      <c r="AM87" s="3"/>
      <c r="AN87" s="9"/>
      <c r="AP87" s="4"/>
    </row>
    <row r="88" spans="1:42" x14ac:dyDescent="0.5">
      <c r="A88" s="1">
        <v>84</v>
      </c>
      <c r="B88" s="13" t="s">
        <v>373</v>
      </c>
      <c r="C88" s="12">
        <v>333112</v>
      </c>
      <c r="D88" s="11">
        <v>0</v>
      </c>
      <c r="E88" s="6"/>
      <c r="F88" s="6"/>
      <c r="G88" s="6"/>
      <c r="H88" s="1">
        <f>IFERROR(IF((E$2=0),IF(D$2=0,D88/[1]Vectors!AB85,D88),D88),0)</f>
        <v>0</v>
      </c>
      <c r="I88" s="11">
        <v>0</v>
      </c>
      <c r="J88" s="6">
        <f>IF(I88=1,[1]Vectors!AA85*'Direct Effects'!H88,'Direct Effects'!H88)</f>
        <v>0</v>
      </c>
      <c r="K88" s="6">
        <f>$J88*[1]Vectors!AB85</f>
        <v>0</v>
      </c>
      <c r="L88" s="6">
        <f>$J88*[1]Vectors!AC85</f>
        <v>0</v>
      </c>
      <c r="M88" s="6">
        <f>$J88*[1]Vectors!AE85</f>
        <v>0</v>
      </c>
      <c r="N88" s="6"/>
      <c r="O88" s="6"/>
      <c r="P88" s="6">
        <f>J88*[1]Vectors!AD85</f>
        <v>0</v>
      </c>
      <c r="Q88" s="8"/>
      <c r="R88" s="7"/>
      <c r="S88" s="7"/>
      <c r="T88" s="7"/>
      <c r="U88" s="7"/>
      <c r="V88" s="7"/>
      <c r="W88" s="7"/>
      <c r="X88" s="17"/>
      <c r="Y88" s="16"/>
      <c r="AM88" s="3"/>
      <c r="AN88" s="9"/>
      <c r="AP88" s="4"/>
    </row>
    <row r="89" spans="1:42" x14ac:dyDescent="0.5">
      <c r="A89" s="1">
        <v>85</v>
      </c>
      <c r="B89" s="13" t="s">
        <v>372</v>
      </c>
      <c r="C89" s="12">
        <v>333120</v>
      </c>
      <c r="D89" s="11">
        <v>0</v>
      </c>
      <c r="E89" s="6"/>
      <c r="F89" s="6"/>
      <c r="G89" s="6"/>
      <c r="H89" s="1">
        <f>IFERROR(IF((E$2=0),IF(D$2=0,D89/[1]Vectors!AB86,D89),D89),0)</f>
        <v>0</v>
      </c>
      <c r="I89" s="11">
        <v>0</v>
      </c>
      <c r="J89" s="6">
        <f>IF(I89=1,[1]Vectors!AA86*'Direct Effects'!H89,'Direct Effects'!H89)</f>
        <v>0</v>
      </c>
      <c r="K89" s="6">
        <f>$J89*[1]Vectors!AB86</f>
        <v>0</v>
      </c>
      <c r="L89" s="6">
        <f>$J89*[1]Vectors!AC86</f>
        <v>0</v>
      </c>
      <c r="M89" s="6">
        <f>$J89*[1]Vectors!AE86</f>
        <v>0</v>
      </c>
      <c r="N89" s="6"/>
      <c r="O89" s="6"/>
      <c r="P89" s="6">
        <f>J89*[1]Vectors!AD86</f>
        <v>0</v>
      </c>
      <c r="Q89" s="8"/>
      <c r="R89" s="7"/>
      <c r="S89" s="7"/>
      <c r="T89" s="7"/>
      <c r="U89" s="7"/>
      <c r="V89" s="7"/>
      <c r="W89" s="7"/>
      <c r="X89" s="17"/>
      <c r="Y89" s="16"/>
      <c r="AM89" s="3"/>
      <c r="AN89" s="9"/>
      <c r="AP89" s="4"/>
    </row>
    <row r="90" spans="1:42" x14ac:dyDescent="0.5">
      <c r="A90" s="1">
        <v>86</v>
      </c>
      <c r="B90" s="13" t="s">
        <v>371</v>
      </c>
      <c r="C90" s="12">
        <v>333130</v>
      </c>
      <c r="D90" s="11">
        <v>0</v>
      </c>
      <c r="E90" s="6"/>
      <c r="F90" s="6"/>
      <c r="G90" s="6"/>
      <c r="H90" s="1">
        <f>IFERROR(IF((E$2=0),IF(D$2=0,D90/[1]Vectors!AB87,D90),D90),0)</f>
        <v>0</v>
      </c>
      <c r="I90" s="11">
        <v>0</v>
      </c>
      <c r="J90" s="6">
        <f>IF(I90=1,[1]Vectors!AA87*'Direct Effects'!H90,'Direct Effects'!H90)</f>
        <v>0</v>
      </c>
      <c r="K90" s="6">
        <f>$J90*[1]Vectors!AB87</f>
        <v>0</v>
      </c>
      <c r="L90" s="6">
        <f>$J90*[1]Vectors!AC87</f>
        <v>0</v>
      </c>
      <c r="M90" s="6">
        <f>$J90*[1]Vectors!AE87</f>
        <v>0</v>
      </c>
      <c r="N90" s="6"/>
      <c r="O90" s="6"/>
      <c r="P90" s="6">
        <f>J90*[1]Vectors!AD87</f>
        <v>0</v>
      </c>
      <c r="Q90" s="8"/>
      <c r="R90" s="7"/>
      <c r="S90" s="7"/>
      <c r="T90" s="7"/>
      <c r="U90" s="7"/>
      <c r="V90" s="7"/>
      <c r="W90" s="7"/>
      <c r="X90" s="17"/>
      <c r="Y90" s="16"/>
      <c r="AM90" s="3"/>
      <c r="AN90" s="9"/>
      <c r="AP90" s="4"/>
    </row>
    <row r="91" spans="1:42" x14ac:dyDescent="0.5">
      <c r="A91" s="1">
        <v>87</v>
      </c>
      <c r="B91" s="13" t="s">
        <v>370</v>
      </c>
      <c r="C91" s="12">
        <v>333242</v>
      </c>
      <c r="D91" s="11">
        <v>0</v>
      </c>
      <c r="E91" s="6"/>
      <c r="F91" s="6"/>
      <c r="G91" s="6"/>
      <c r="H91" s="1">
        <f>IFERROR(IF((E$2=0),IF(D$2=0,D91/[1]Vectors!AB88,D91),D91),0)</f>
        <v>0</v>
      </c>
      <c r="I91" s="11">
        <v>0</v>
      </c>
      <c r="J91" s="6">
        <f>IF(I91=1,[1]Vectors!AA88*'Direct Effects'!H91,'Direct Effects'!H91)</f>
        <v>0</v>
      </c>
      <c r="K91" s="6">
        <f>$J91*[1]Vectors!AB88</f>
        <v>0</v>
      </c>
      <c r="L91" s="6">
        <f>$J91*[1]Vectors!AC88</f>
        <v>0</v>
      </c>
      <c r="M91" s="6">
        <f>$J91*[1]Vectors!AE88</f>
        <v>0</v>
      </c>
      <c r="N91" s="6"/>
      <c r="O91" s="6"/>
      <c r="P91" s="6">
        <f>J91*[1]Vectors!AD88</f>
        <v>0</v>
      </c>
      <c r="Q91" s="8"/>
      <c r="R91" s="7"/>
      <c r="S91" s="7"/>
      <c r="T91" s="7"/>
      <c r="U91" s="7"/>
      <c r="V91" s="7"/>
      <c r="W91" s="7"/>
      <c r="X91" s="17"/>
      <c r="Y91" s="16"/>
      <c r="AM91" s="3"/>
      <c r="AN91" s="9"/>
      <c r="AP91" s="4"/>
    </row>
    <row r="92" spans="1:42" x14ac:dyDescent="0.5">
      <c r="A92" s="1">
        <v>88</v>
      </c>
      <c r="B92" s="13" t="s">
        <v>369</v>
      </c>
      <c r="C92" s="12" t="s">
        <v>368</v>
      </c>
      <c r="D92" s="11">
        <v>0</v>
      </c>
      <c r="E92" s="6"/>
      <c r="F92" s="6"/>
      <c r="G92" s="6"/>
      <c r="H92" s="1">
        <f>IFERROR(IF((E$2=0),IF(D$2=0,D92/[1]Vectors!AB89,D92),D92),0)</f>
        <v>0</v>
      </c>
      <c r="I92" s="11">
        <v>0</v>
      </c>
      <c r="J92" s="6">
        <f>IF(I92=1,[1]Vectors!AA89*'Direct Effects'!H92,'Direct Effects'!H92)</f>
        <v>0</v>
      </c>
      <c r="K92" s="6">
        <f>$J92*[1]Vectors!AB89</f>
        <v>0</v>
      </c>
      <c r="L92" s="6">
        <f>$J92*[1]Vectors!AC89</f>
        <v>0</v>
      </c>
      <c r="M92" s="6">
        <f>$J92*[1]Vectors!AE89</f>
        <v>0</v>
      </c>
      <c r="N92" s="6"/>
      <c r="O92" s="6"/>
      <c r="P92" s="6">
        <f>J92*[1]Vectors!AD89</f>
        <v>0</v>
      </c>
      <c r="Q92" s="8"/>
      <c r="R92" s="7"/>
      <c r="S92" s="7"/>
      <c r="T92" s="7"/>
      <c r="U92" s="7"/>
      <c r="V92" s="7"/>
      <c r="W92" s="7"/>
      <c r="X92" s="17"/>
      <c r="Y92" s="16"/>
      <c r="AM92" s="3"/>
      <c r="AN92" s="9"/>
      <c r="AP92" s="4"/>
    </row>
    <row r="93" spans="1:42" x14ac:dyDescent="0.5">
      <c r="A93" s="1">
        <v>89</v>
      </c>
      <c r="B93" s="13" t="s">
        <v>367</v>
      </c>
      <c r="C93" s="12">
        <v>333314</v>
      </c>
      <c r="D93" s="11">
        <v>0</v>
      </c>
      <c r="E93" s="6"/>
      <c r="F93" s="6"/>
      <c r="G93" s="6"/>
      <c r="H93" s="1">
        <f>IFERROR(IF((E$2=0),IF(D$2=0,D93/[1]Vectors!AB90,D93),D93),0)</f>
        <v>0</v>
      </c>
      <c r="I93" s="11">
        <v>0</v>
      </c>
      <c r="J93" s="6">
        <f>IF(I93=1,[1]Vectors!AA90*'Direct Effects'!H93,'Direct Effects'!H93)</f>
        <v>0</v>
      </c>
      <c r="K93" s="6">
        <f>$J93*[1]Vectors!AB90</f>
        <v>0</v>
      </c>
      <c r="L93" s="6">
        <f>$J93*[1]Vectors!AC90</f>
        <v>0</v>
      </c>
      <c r="M93" s="6">
        <f>$J93*[1]Vectors!AE90</f>
        <v>0</v>
      </c>
      <c r="N93" s="6"/>
      <c r="O93" s="6"/>
      <c r="P93" s="6">
        <f>J93*[1]Vectors!AD90</f>
        <v>0</v>
      </c>
      <c r="Q93" s="8"/>
      <c r="R93" s="7"/>
      <c r="S93" s="7"/>
      <c r="T93" s="7"/>
      <c r="U93" s="7"/>
      <c r="V93" s="7"/>
      <c r="W93" s="7"/>
      <c r="X93" s="17"/>
      <c r="Y93" s="16"/>
      <c r="AM93" s="3"/>
      <c r="AN93" s="9"/>
      <c r="AP93" s="4"/>
    </row>
    <row r="94" spans="1:42" x14ac:dyDescent="0.5">
      <c r="A94" s="1">
        <v>90</v>
      </c>
      <c r="B94" s="13" t="s">
        <v>366</v>
      </c>
      <c r="C94" s="12">
        <v>333316</v>
      </c>
      <c r="D94" s="11">
        <v>0</v>
      </c>
      <c r="E94" s="6"/>
      <c r="F94" s="6"/>
      <c r="G94" s="6"/>
      <c r="H94" s="1">
        <f>IFERROR(IF((E$2=0),IF(D$2=0,D94/[1]Vectors!AB91,D94),D94),0)</f>
        <v>0</v>
      </c>
      <c r="I94" s="11">
        <v>0</v>
      </c>
      <c r="J94" s="6">
        <f>IF(I94=1,[1]Vectors!AA91*'Direct Effects'!H94,'Direct Effects'!H94)</f>
        <v>0</v>
      </c>
      <c r="K94" s="6">
        <f>$J94*[1]Vectors!AB91</f>
        <v>0</v>
      </c>
      <c r="L94" s="6">
        <f>$J94*[1]Vectors!AC91</f>
        <v>0</v>
      </c>
      <c r="M94" s="6">
        <f>$J94*[1]Vectors!AE91</f>
        <v>0</v>
      </c>
      <c r="N94" s="6"/>
      <c r="O94" s="6"/>
      <c r="P94" s="6">
        <f>J94*[1]Vectors!AD91</f>
        <v>0</v>
      </c>
      <c r="Q94" s="8"/>
      <c r="R94" s="7"/>
      <c r="S94" s="7"/>
      <c r="T94" s="7"/>
      <c r="U94" s="7"/>
      <c r="V94" s="7"/>
      <c r="W94" s="7"/>
      <c r="X94" s="17"/>
      <c r="Y94" s="16"/>
      <c r="AM94" s="3"/>
      <c r="AN94" s="9"/>
      <c r="AP94" s="4"/>
    </row>
    <row r="95" spans="1:42" x14ac:dyDescent="0.5">
      <c r="A95" s="1">
        <v>91</v>
      </c>
      <c r="B95" s="13" t="s">
        <v>365</v>
      </c>
      <c r="C95" s="12">
        <v>333318</v>
      </c>
      <c r="D95" s="11">
        <v>0</v>
      </c>
      <c r="E95" s="6"/>
      <c r="F95" s="6"/>
      <c r="G95" s="6"/>
      <c r="H95" s="1">
        <f>IFERROR(IF((E$2=0),IF(D$2=0,D95/[1]Vectors!AB92,D95),D95),0)</f>
        <v>0</v>
      </c>
      <c r="I95" s="11">
        <v>0</v>
      </c>
      <c r="J95" s="6">
        <f>IF(I95=1,[1]Vectors!AA92*'Direct Effects'!H95,'Direct Effects'!H95)</f>
        <v>0</v>
      </c>
      <c r="K95" s="6">
        <f>$J95*[1]Vectors!AB92</f>
        <v>0</v>
      </c>
      <c r="L95" s="6">
        <f>$J95*[1]Vectors!AC92</f>
        <v>0</v>
      </c>
      <c r="M95" s="6">
        <f>$J95*[1]Vectors!AE92</f>
        <v>0</v>
      </c>
      <c r="N95" s="6"/>
      <c r="O95" s="6"/>
      <c r="P95" s="6">
        <f>J95*[1]Vectors!AD92</f>
        <v>0</v>
      </c>
      <c r="Q95" s="8"/>
      <c r="R95" s="7"/>
      <c r="S95" s="7"/>
      <c r="T95" s="7"/>
      <c r="U95" s="7"/>
      <c r="V95" s="7"/>
      <c r="W95" s="7"/>
      <c r="X95" s="17"/>
      <c r="Y95" s="16"/>
      <c r="AM95" s="3"/>
      <c r="AN95" s="9"/>
      <c r="AP95" s="4"/>
    </row>
    <row r="96" spans="1:42" x14ac:dyDescent="0.5">
      <c r="A96" s="1">
        <v>92</v>
      </c>
      <c r="B96" s="13" t="s">
        <v>364</v>
      </c>
      <c r="C96" s="12">
        <v>333414</v>
      </c>
      <c r="D96" s="11">
        <v>0</v>
      </c>
      <c r="E96" s="6"/>
      <c r="F96" s="6"/>
      <c r="G96" s="6"/>
      <c r="H96" s="1">
        <f>IFERROR(IF((E$2=0),IF(D$2=0,D96/[1]Vectors!AB93,D96),D96),0)</f>
        <v>0</v>
      </c>
      <c r="I96" s="11">
        <v>1</v>
      </c>
      <c r="J96" s="6">
        <f>IF(I96=1,[1]Vectors!AA93*'Direct Effects'!H96,'Direct Effects'!H96)</f>
        <v>0</v>
      </c>
      <c r="K96" s="6">
        <f>$J96*[1]Vectors!AB93</f>
        <v>0</v>
      </c>
      <c r="L96" s="6">
        <f>$J96*[1]Vectors!AC93</f>
        <v>0</v>
      </c>
      <c r="M96" s="6">
        <f>$J96*[1]Vectors!AE93</f>
        <v>0</v>
      </c>
      <c r="N96" s="6"/>
      <c r="O96" s="6"/>
      <c r="P96" s="6">
        <f>J96*[1]Vectors!AD93</f>
        <v>0</v>
      </c>
      <c r="Q96" s="8"/>
      <c r="R96" s="7"/>
      <c r="S96" s="7"/>
      <c r="T96" s="7"/>
      <c r="U96" s="7"/>
      <c r="V96" s="7"/>
      <c r="W96" s="7"/>
      <c r="X96" s="17"/>
      <c r="Y96" s="16"/>
      <c r="AM96" s="3"/>
      <c r="AN96" s="9"/>
      <c r="AP96" s="4"/>
    </row>
    <row r="97" spans="1:42" x14ac:dyDescent="0.5">
      <c r="A97" s="1">
        <v>93</v>
      </c>
      <c r="B97" s="13" t="s">
        <v>363</v>
      </c>
      <c r="C97" s="12">
        <v>333415</v>
      </c>
      <c r="D97" s="11">
        <v>0</v>
      </c>
      <c r="E97" s="6"/>
      <c r="F97" s="6"/>
      <c r="G97" s="6"/>
      <c r="H97" s="1">
        <f>IFERROR(IF((E$2=0),IF(D$2=0,D97/[1]Vectors!AB94,D97),D97),0)</f>
        <v>0</v>
      </c>
      <c r="I97" s="11">
        <v>0</v>
      </c>
      <c r="J97" s="6">
        <f>IF(I97=1,[1]Vectors!AA94*'Direct Effects'!H97,'Direct Effects'!H97)</f>
        <v>0</v>
      </c>
      <c r="K97" s="6">
        <f>$J97*[1]Vectors!AB94</f>
        <v>0</v>
      </c>
      <c r="L97" s="6">
        <f>$J97*[1]Vectors!AC94</f>
        <v>0</v>
      </c>
      <c r="M97" s="6">
        <f>$J97*[1]Vectors!AE94</f>
        <v>0</v>
      </c>
      <c r="N97" s="6"/>
      <c r="O97" s="6"/>
      <c r="P97" s="6">
        <f>J97*[1]Vectors!AD94</f>
        <v>0</v>
      </c>
      <c r="Q97" s="8"/>
      <c r="R97" s="7"/>
      <c r="S97" s="7"/>
      <c r="T97" s="7"/>
      <c r="U97" s="7"/>
      <c r="V97" s="7"/>
      <c r="W97" s="7"/>
      <c r="X97" s="17"/>
      <c r="Y97" s="16"/>
      <c r="AM97" s="3"/>
      <c r="AN97" s="9"/>
      <c r="AP97" s="4"/>
    </row>
    <row r="98" spans="1:42" x14ac:dyDescent="0.5">
      <c r="A98" s="1">
        <v>94</v>
      </c>
      <c r="B98" s="13" t="s">
        <v>362</v>
      </c>
      <c r="C98" s="12">
        <v>333413</v>
      </c>
      <c r="D98" s="11">
        <v>0</v>
      </c>
      <c r="E98" s="6"/>
      <c r="F98" s="6"/>
      <c r="G98" s="6"/>
      <c r="H98" s="1">
        <f>IFERROR(IF((E$2=0),IF(D$2=0,D98/[1]Vectors!AB95,D98),D98),0)</f>
        <v>0</v>
      </c>
      <c r="I98" s="11">
        <v>1</v>
      </c>
      <c r="J98" s="6">
        <f>IF(I98=1,[1]Vectors!AA95*'Direct Effects'!H98,'Direct Effects'!H98)</f>
        <v>0</v>
      </c>
      <c r="K98" s="6">
        <f>$J98*[1]Vectors!AB95</f>
        <v>0</v>
      </c>
      <c r="L98" s="6">
        <f>$J98*[1]Vectors!AC95</f>
        <v>0</v>
      </c>
      <c r="M98" s="6">
        <f>$J98*[1]Vectors!AE95</f>
        <v>0</v>
      </c>
      <c r="N98" s="6"/>
      <c r="O98" s="6"/>
      <c r="P98" s="6">
        <f>J98*[1]Vectors!AD95</f>
        <v>0</v>
      </c>
      <c r="Q98" s="8"/>
      <c r="R98" s="7"/>
      <c r="S98" s="7"/>
      <c r="T98" s="7"/>
      <c r="U98" s="7"/>
      <c r="V98" s="7"/>
      <c r="W98" s="7"/>
      <c r="X98" s="17"/>
      <c r="Y98" s="16"/>
      <c r="AM98" s="3"/>
      <c r="AN98" s="9"/>
      <c r="AP98" s="4"/>
    </row>
    <row r="99" spans="1:42" x14ac:dyDescent="0.5">
      <c r="A99" s="1">
        <v>95</v>
      </c>
      <c r="B99" s="13" t="s">
        <v>361</v>
      </c>
      <c r="C99" s="12">
        <v>333511</v>
      </c>
      <c r="D99" s="11">
        <v>0</v>
      </c>
      <c r="E99" s="6"/>
      <c r="F99" s="6"/>
      <c r="G99" s="6"/>
      <c r="H99" s="1">
        <f>IFERROR(IF((E$2=0),IF(D$2=0,D99/[1]Vectors!AB96,D99),D99),0)</f>
        <v>0</v>
      </c>
      <c r="I99" s="11">
        <v>0</v>
      </c>
      <c r="J99" s="6">
        <f>IF(I99=1,[1]Vectors!AA96*'Direct Effects'!H99,'Direct Effects'!H99)</f>
        <v>0</v>
      </c>
      <c r="K99" s="6">
        <f>$J99*[1]Vectors!AB96</f>
        <v>0</v>
      </c>
      <c r="L99" s="6">
        <f>$J99*[1]Vectors!AC96</f>
        <v>0</v>
      </c>
      <c r="M99" s="6">
        <f>$J99*[1]Vectors!AE96</f>
        <v>0</v>
      </c>
      <c r="N99" s="6"/>
      <c r="O99" s="6"/>
      <c r="P99" s="6">
        <f>J99*[1]Vectors!AD96</f>
        <v>0</v>
      </c>
      <c r="Q99" s="8"/>
      <c r="R99" s="7"/>
      <c r="S99" s="7"/>
      <c r="T99" s="7"/>
      <c r="U99" s="7"/>
      <c r="V99" s="7"/>
      <c r="W99" s="7"/>
      <c r="X99" s="17"/>
      <c r="Y99" s="16"/>
      <c r="AM99" s="3"/>
      <c r="AN99" s="9"/>
      <c r="AP99" s="4"/>
    </row>
    <row r="100" spans="1:42" x14ac:dyDescent="0.5">
      <c r="A100" s="1">
        <v>96</v>
      </c>
      <c r="B100" s="13" t="s">
        <v>360</v>
      </c>
      <c r="C100" s="12">
        <v>333514</v>
      </c>
      <c r="D100" s="11">
        <v>0</v>
      </c>
      <c r="E100" s="6"/>
      <c r="F100" s="6"/>
      <c r="G100" s="6"/>
      <c r="H100" s="1">
        <f>IFERROR(IF((E$2=0),IF(D$2=0,D100/[1]Vectors!AB97,D100),D100),0)</f>
        <v>0</v>
      </c>
      <c r="I100" s="11">
        <v>0</v>
      </c>
      <c r="J100" s="6">
        <f>IF(I100=1,[1]Vectors!AA97*'Direct Effects'!H100,'Direct Effects'!H100)</f>
        <v>0</v>
      </c>
      <c r="K100" s="6">
        <f>$J100*[1]Vectors!AB97</f>
        <v>0</v>
      </c>
      <c r="L100" s="6">
        <f>$J100*[1]Vectors!AC97</f>
        <v>0</v>
      </c>
      <c r="M100" s="6">
        <f>$J100*[1]Vectors!AE97</f>
        <v>0</v>
      </c>
      <c r="N100" s="6"/>
      <c r="O100" s="6"/>
      <c r="P100" s="6">
        <f>J100*[1]Vectors!AD97</f>
        <v>0</v>
      </c>
      <c r="Q100" s="8"/>
      <c r="R100" s="7"/>
      <c r="S100" s="7"/>
      <c r="T100" s="7"/>
      <c r="U100" s="7"/>
      <c r="V100" s="7"/>
      <c r="W100" s="7"/>
      <c r="X100" s="17"/>
      <c r="Y100" s="16"/>
      <c r="AM100" s="3"/>
      <c r="AN100" s="9"/>
      <c r="AP100" s="4"/>
    </row>
    <row r="101" spans="1:42" x14ac:dyDescent="0.5">
      <c r="A101" s="1">
        <v>97</v>
      </c>
      <c r="B101" s="13" t="s">
        <v>359</v>
      </c>
      <c r="C101" s="12">
        <v>333517</v>
      </c>
      <c r="D101" s="11">
        <v>0</v>
      </c>
      <c r="E101" s="6"/>
      <c r="F101" s="6"/>
      <c r="G101" s="6"/>
      <c r="H101" s="1">
        <f>IFERROR(IF((E$2=0),IF(D$2=0,D101/[1]Vectors!AB98,D101),D101),0)</f>
        <v>0</v>
      </c>
      <c r="I101" s="11">
        <v>0</v>
      </c>
      <c r="J101" s="6">
        <f>IF(I101=1,[1]Vectors!AA98*'Direct Effects'!H101,'Direct Effects'!H101)</f>
        <v>0</v>
      </c>
      <c r="K101" s="6">
        <f>$J101*[1]Vectors!AB98</f>
        <v>0</v>
      </c>
      <c r="L101" s="6">
        <f>$J101*[1]Vectors!AC98</f>
        <v>0</v>
      </c>
      <c r="M101" s="6">
        <f>$J101*[1]Vectors!AE98</f>
        <v>0</v>
      </c>
      <c r="N101" s="6"/>
      <c r="O101" s="6"/>
      <c r="P101" s="6">
        <f>J101*[1]Vectors!AD98</f>
        <v>0</v>
      </c>
      <c r="Q101" s="8"/>
      <c r="R101" s="7"/>
      <c r="S101" s="7"/>
      <c r="T101" s="7"/>
      <c r="U101" s="7"/>
      <c r="V101" s="7"/>
      <c r="W101" s="7"/>
      <c r="X101" s="17"/>
      <c r="Y101" s="16"/>
      <c r="AM101" s="3"/>
      <c r="AN101" s="9"/>
      <c r="AP101" s="4"/>
    </row>
    <row r="102" spans="1:42" x14ac:dyDescent="0.5">
      <c r="A102" s="1">
        <v>98</v>
      </c>
      <c r="B102" s="13" t="s">
        <v>358</v>
      </c>
      <c r="C102" s="12" t="s">
        <v>357</v>
      </c>
      <c r="D102" s="11">
        <v>0</v>
      </c>
      <c r="E102" s="6"/>
      <c r="F102" s="6"/>
      <c r="G102" s="6"/>
      <c r="H102" s="1">
        <f>IFERROR(IF((E$2=0),IF(D$2=0,D102/[1]Vectors!AB99,D102),D102),0)</f>
        <v>0</v>
      </c>
      <c r="I102" s="11">
        <v>0</v>
      </c>
      <c r="J102" s="6">
        <f>IF(I102=1,[1]Vectors!AA99*'Direct Effects'!H102,'Direct Effects'!H102)</f>
        <v>0</v>
      </c>
      <c r="K102" s="6">
        <f>$J102*[1]Vectors!AB99</f>
        <v>0</v>
      </c>
      <c r="L102" s="6">
        <f>$J102*[1]Vectors!AC99</f>
        <v>0</v>
      </c>
      <c r="M102" s="6">
        <f>$J102*[1]Vectors!AE99</f>
        <v>0</v>
      </c>
      <c r="N102" s="6"/>
      <c r="O102" s="6"/>
      <c r="P102" s="6">
        <f>J102*[1]Vectors!AD99</f>
        <v>0</v>
      </c>
      <c r="Q102" s="8"/>
      <c r="R102" s="7"/>
      <c r="S102" s="7"/>
      <c r="T102" s="7"/>
      <c r="U102" s="7"/>
      <c r="V102" s="7"/>
      <c r="W102" s="7"/>
      <c r="X102" s="17"/>
      <c r="Y102" s="16"/>
      <c r="AM102" s="3"/>
      <c r="AN102" s="9"/>
      <c r="AP102" s="4"/>
    </row>
    <row r="103" spans="1:42" x14ac:dyDescent="0.5">
      <c r="A103" s="1">
        <v>99</v>
      </c>
      <c r="B103" s="13" t="s">
        <v>356</v>
      </c>
      <c r="C103" s="12">
        <v>333611</v>
      </c>
      <c r="D103" s="11">
        <v>0</v>
      </c>
      <c r="E103" s="6"/>
      <c r="F103" s="6"/>
      <c r="G103" s="6"/>
      <c r="H103" s="1">
        <f>IFERROR(IF((E$2=0),IF(D$2=0,D103/[1]Vectors!AB100,D103),D103),0)</f>
        <v>0</v>
      </c>
      <c r="I103" s="11">
        <v>0</v>
      </c>
      <c r="J103" s="6">
        <f>IF(I103=1,[1]Vectors!AA100*'Direct Effects'!H103,'Direct Effects'!H103)</f>
        <v>0</v>
      </c>
      <c r="K103" s="6">
        <f>$J103*[1]Vectors!AB100</f>
        <v>0</v>
      </c>
      <c r="L103" s="6">
        <f>$J103*[1]Vectors!AC100</f>
        <v>0</v>
      </c>
      <c r="M103" s="6">
        <f>$J103*[1]Vectors!AE100</f>
        <v>0</v>
      </c>
      <c r="N103" s="6"/>
      <c r="O103" s="6"/>
      <c r="P103" s="6">
        <f>J103*[1]Vectors!AD100</f>
        <v>0</v>
      </c>
      <c r="Q103" s="8"/>
      <c r="R103" s="7"/>
      <c r="S103" s="7"/>
      <c r="T103" s="7"/>
      <c r="U103" s="7"/>
      <c r="V103" s="7"/>
      <c r="W103" s="7"/>
      <c r="X103" s="17"/>
      <c r="Y103" s="16"/>
      <c r="AM103" s="3"/>
      <c r="AN103" s="9"/>
      <c r="AP103" s="4"/>
    </row>
    <row r="104" spans="1:42" x14ac:dyDescent="0.5">
      <c r="A104" s="1">
        <v>100</v>
      </c>
      <c r="B104" s="13" t="s">
        <v>355</v>
      </c>
      <c r="C104" s="12">
        <v>333612</v>
      </c>
      <c r="D104" s="11">
        <v>0</v>
      </c>
      <c r="E104" s="6"/>
      <c r="F104" s="6"/>
      <c r="G104" s="6"/>
      <c r="H104" s="1">
        <f>IFERROR(IF((E$2=0),IF(D$2=0,D104/[1]Vectors!AB101,D104),D104),0)</f>
        <v>0</v>
      </c>
      <c r="I104" s="11">
        <v>0</v>
      </c>
      <c r="J104" s="6">
        <f>IF(I104=1,[1]Vectors!AA101*'Direct Effects'!H104,'Direct Effects'!H104)</f>
        <v>0</v>
      </c>
      <c r="K104" s="6">
        <f>$J104*[1]Vectors!AB101</f>
        <v>0</v>
      </c>
      <c r="L104" s="6">
        <f>$J104*[1]Vectors!AC101</f>
        <v>0</v>
      </c>
      <c r="M104" s="6">
        <f>$J104*[1]Vectors!AE101</f>
        <v>0</v>
      </c>
      <c r="N104" s="6"/>
      <c r="O104" s="6"/>
      <c r="P104" s="6">
        <f>J104*[1]Vectors!AD101</f>
        <v>0</v>
      </c>
      <c r="Q104" s="8"/>
      <c r="R104" s="7"/>
      <c r="S104" s="7"/>
      <c r="T104" s="7"/>
      <c r="U104" s="7"/>
      <c r="V104" s="7"/>
      <c r="W104" s="7"/>
      <c r="X104" s="17"/>
      <c r="Y104" s="16"/>
      <c r="AM104" s="3"/>
      <c r="AN104" s="9"/>
      <c r="AP104" s="4"/>
    </row>
    <row r="105" spans="1:42" x14ac:dyDescent="0.5">
      <c r="A105" s="1">
        <v>101</v>
      </c>
      <c r="B105" s="13" t="s">
        <v>354</v>
      </c>
      <c r="C105" s="12">
        <v>333613</v>
      </c>
      <c r="D105" s="11">
        <v>0</v>
      </c>
      <c r="E105" s="6"/>
      <c r="F105" s="6"/>
      <c r="G105" s="6"/>
      <c r="H105" s="1">
        <f>IFERROR(IF((E$2=0),IF(D$2=0,D105/[1]Vectors!AB102,D105),D105),0)</f>
        <v>0</v>
      </c>
      <c r="I105" s="11">
        <v>0</v>
      </c>
      <c r="J105" s="6">
        <f>IF(I105=1,[1]Vectors!AA102*'Direct Effects'!H105,'Direct Effects'!H105)</f>
        <v>0</v>
      </c>
      <c r="K105" s="6">
        <f>$J105*[1]Vectors!AB102</f>
        <v>0</v>
      </c>
      <c r="L105" s="6">
        <f>$J105*[1]Vectors!AC102</f>
        <v>0</v>
      </c>
      <c r="M105" s="6">
        <f>$J105*[1]Vectors!AE102</f>
        <v>0</v>
      </c>
      <c r="N105" s="6"/>
      <c r="O105" s="6"/>
      <c r="P105" s="6">
        <f>J105*[1]Vectors!AD102</f>
        <v>0</v>
      </c>
      <c r="Q105" s="8"/>
      <c r="R105" s="7"/>
      <c r="S105" s="7"/>
      <c r="T105" s="7"/>
      <c r="U105" s="7"/>
      <c r="V105" s="7"/>
      <c r="W105" s="7"/>
      <c r="X105" s="17"/>
      <c r="Y105" s="16"/>
      <c r="AM105" s="3"/>
      <c r="AN105" s="9"/>
      <c r="AP105" s="4"/>
    </row>
    <row r="106" spans="1:42" x14ac:dyDescent="0.5">
      <c r="A106" s="1">
        <v>102</v>
      </c>
      <c r="B106" s="13" t="s">
        <v>353</v>
      </c>
      <c r="C106" s="12">
        <v>333618</v>
      </c>
      <c r="D106" s="11">
        <v>0</v>
      </c>
      <c r="E106" s="6"/>
      <c r="F106" s="6"/>
      <c r="G106" s="6"/>
      <c r="H106" s="1">
        <f>IFERROR(IF((E$2=0),IF(D$2=0,D106/[1]Vectors!AB103,D106),D106),0)</f>
        <v>0</v>
      </c>
      <c r="I106" s="11">
        <v>0</v>
      </c>
      <c r="J106" s="6">
        <f>IF(I106=1,[1]Vectors!AA103*'Direct Effects'!H106,'Direct Effects'!H106)</f>
        <v>0</v>
      </c>
      <c r="K106" s="6">
        <f>$J106*[1]Vectors!AB103</f>
        <v>0</v>
      </c>
      <c r="L106" s="6">
        <f>$J106*[1]Vectors!AC103</f>
        <v>0</v>
      </c>
      <c r="M106" s="6">
        <f>$J106*[1]Vectors!AE103</f>
        <v>0</v>
      </c>
      <c r="N106" s="6"/>
      <c r="O106" s="6"/>
      <c r="P106" s="6">
        <f>J106*[1]Vectors!AD103</f>
        <v>0</v>
      </c>
      <c r="Q106" s="8"/>
      <c r="R106" s="7"/>
      <c r="S106" s="7"/>
      <c r="T106" s="7"/>
      <c r="U106" s="7"/>
      <c r="V106" s="7"/>
      <c r="W106" s="7"/>
      <c r="X106" s="17"/>
      <c r="Y106" s="16"/>
      <c r="AM106" s="3"/>
      <c r="AN106" s="9"/>
      <c r="AP106" s="4"/>
    </row>
    <row r="107" spans="1:42" x14ac:dyDescent="0.5">
      <c r="A107" s="1">
        <v>103</v>
      </c>
      <c r="B107" s="13" t="s">
        <v>352</v>
      </c>
      <c r="C107" s="12">
        <v>333912</v>
      </c>
      <c r="D107" s="11">
        <v>0</v>
      </c>
      <c r="E107" s="6"/>
      <c r="F107" s="6"/>
      <c r="G107" s="6"/>
      <c r="H107" s="1">
        <f>IFERROR(IF((E$2=0),IF(D$2=0,D107/[1]Vectors!AB104,D107),D107),0)</f>
        <v>0</v>
      </c>
      <c r="I107" s="11">
        <v>0</v>
      </c>
      <c r="J107" s="6">
        <f>IF(I107=1,[1]Vectors!AA104*'Direct Effects'!H107,'Direct Effects'!H107)</f>
        <v>0</v>
      </c>
      <c r="K107" s="6">
        <f>$J107*[1]Vectors!AB104</f>
        <v>0</v>
      </c>
      <c r="L107" s="6">
        <f>$J107*[1]Vectors!AC104</f>
        <v>0</v>
      </c>
      <c r="M107" s="6">
        <f>$J107*[1]Vectors!AE104</f>
        <v>0</v>
      </c>
      <c r="N107" s="6"/>
      <c r="O107" s="6"/>
      <c r="P107" s="6">
        <f>J107*[1]Vectors!AD104</f>
        <v>0</v>
      </c>
      <c r="Q107" s="8"/>
      <c r="R107" s="7"/>
      <c r="S107" s="7"/>
      <c r="T107" s="7"/>
      <c r="U107" s="7"/>
      <c r="V107" s="7"/>
      <c r="W107" s="7"/>
      <c r="X107" s="17"/>
      <c r="Y107" s="16"/>
      <c r="AM107" s="3"/>
      <c r="AN107" s="9"/>
      <c r="AP107" s="4"/>
    </row>
    <row r="108" spans="1:42" x14ac:dyDescent="0.5">
      <c r="A108" s="1">
        <v>104</v>
      </c>
      <c r="B108" s="13" t="s">
        <v>351</v>
      </c>
      <c r="C108" s="12" t="s">
        <v>350</v>
      </c>
      <c r="D108" s="11">
        <v>0</v>
      </c>
      <c r="E108" s="6"/>
      <c r="F108" s="6"/>
      <c r="G108" s="6"/>
      <c r="H108" s="1">
        <f>IFERROR(IF((E$2=0),IF(D$2=0,D108/[1]Vectors!AB105,D108),D108),0)</f>
        <v>0</v>
      </c>
      <c r="I108" s="11">
        <v>0</v>
      </c>
      <c r="J108" s="6">
        <f>IF(I108=1,[1]Vectors!AA105*'Direct Effects'!H108,'Direct Effects'!H108)</f>
        <v>0</v>
      </c>
      <c r="K108" s="6">
        <f>$J108*[1]Vectors!AB105</f>
        <v>0</v>
      </c>
      <c r="L108" s="6">
        <f>$J108*[1]Vectors!AC105</f>
        <v>0</v>
      </c>
      <c r="M108" s="6">
        <f>$J108*[1]Vectors!AE105</f>
        <v>0</v>
      </c>
      <c r="N108" s="6"/>
      <c r="O108" s="6"/>
      <c r="P108" s="6">
        <f>J108*[1]Vectors!AD105</f>
        <v>0</v>
      </c>
      <c r="Q108" s="8"/>
      <c r="R108" s="7"/>
      <c r="S108" s="7"/>
      <c r="T108" s="7"/>
      <c r="U108" s="7"/>
      <c r="V108" s="7"/>
      <c r="W108" s="7"/>
      <c r="X108" s="17"/>
      <c r="Y108" s="16"/>
      <c r="AM108" s="3"/>
      <c r="AN108" s="9"/>
      <c r="AP108" s="4"/>
    </row>
    <row r="109" spans="1:42" x14ac:dyDescent="0.5">
      <c r="A109" s="1">
        <v>105</v>
      </c>
      <c r="B109" s="13" t="s">
        <v>349</v>
      </c>
      <c r="C109" s="12">
        <v>333920</v>
      </c>
      <c r="D109" s="11">
        <v>0</v>
      </c>
      <c r="E109" s="6"/>
      <c r="F109" s="6"/>
      <c r="G109" s="6"/>
      <c r="H109" s="1">
        <f>IFERROR(IF((E$2=0),IF(D$2=0,D109/[1]Vectors!AB106,D109),D109),0)</f>
        <v>0</v>
      </c>
      <c r="I109" s="11">
        <v>0</v>
      </c>
      <c r="J109" s="6">
        <f>IF(I109=1,[1]Vectors!AA106*'Direct Effects'!H109,'Direct Effects'!H109)</f>
        <v>0</v>
      </c>
      <c r="K109" s="6">
        <f>$J109*[1]Vectors!AB106</f>
        <v>0</v>
      </c>
      <c r="L109" s="6">
        <f>$J109*[1]Vectors!AC106</f>
        <v>0</v>
      </c>
      <c r="M109" s="6">
        <f>$J109*[1]Vectors!AE106</f>
        <v>0</v>
      </c>
      <c r="N109" s="6"/>
      <c r="O109" s="6"/>
      <c r="P109" s="6">
        <f>J109*[1]Vectors!AD106</f>
        <v>0</v>
      </c>
      <c r="Q109" s="8"/>
      <c r="R109" s="7"/>
      <c r="S109" s="7"/>
      <c r="T109" s="7"/>
      <c r="U109" s="7"/>
      <c r="V109" s="7"/>
      <c r="W109" s="7"/>
      <c r="X109" s="17"/>
      <c r="Y109" s="16"/>
      <c r="AM109" s="3"/>
      <c r="AN109" s="9"/>
      <c r="AP109" s="4"/>
    </row>
    <row r="110" spans="1:42" x14ac:dyDescent="0.5">
      <c r="A110" s="1">
        <v>106</v>
      </c>
      <c r="B110" s="13" t="s">
        <v>348</v>
      </c>
      <c r="C110" s="12">
        <v>333991</v>
      </c>
      <c r="D110" s="11">
        <v>0</v>
      </c>
      <c r="E110" s="6"/>
      <c r="F110" s="6"/>
      <c r="G110" s="6"/>
      <c r="H110" s="1">
        <f>IFERROR(IF((E$2=0),IF(D$2=0,D110/[1]Vectors!AB107,D110),D110),0)</f>
        <v>0</v>
      </c>
      <c r="I110" s="11">
        <v>0</v>
      </c>
      <c r="J110" s="6">
        <f>IF(I110=1,[1]Vectors!AA107*'Direct Effects'!H110,'Direct Effects'!H110)</f>
        <v>0</v>
      </c>
      <c r="K110" s="6">
        <f>$J110*[1]Vectors!AB107</f>
        <v>0</v>
      </c>
      <c r="L110" s="6">
        <f>$J110*[1]Vectors!AC107</f>
        <v>0</v>
      </c>
      <c r="M110" s="6">
        <f>$J110*[1]Vectors!AE107</f>
        <v>0</v>
      </c>
      <c r="N110" s="6"/>
      <c r="O110" s="6"/>
      <c r="P110" s="6">
        <f>J110*[1]Vectors!AD107</f>
        <v>0</v>
      </c>
      <c r="Q110" s="8"/>
      <c r="R110" s="7"/>
      <c r="S110" s="7"/>
      <c r="T110" s="7"/>
      <c r="U110" s="7"/>
      <c r="V110" s="7"/>
      <c r="W110" s="7"/>
      <c r="X110" s="17"/>
      <c r="Y110" s="16"/>
      <c r="AM110" s="3"/>
      <c r="AN110" s="9"/>
      <c r="AP110" s="4"/>
    </row>
    <row r="111" spans="1:42" x14ac:dyDescent="0.5">
      <c r="A111" s="1">
        <v>107</v>
      </c>
      <c r="B111" s="13" t="s">
        <v>347</v>
      </c>
      <c r="C111" s="12">
        <v>333993</v>
      </c>
      <c r="D111" s="11">
        <v>0</v>
      </c>
      <c r="E111" s="6"/>
      <c r="F111" s="6"/>
      <c r="G111" s="6"/>
      <c r="H111" s="1">
        <f>IFERROR(IF((E$2=0),IF(D$2=0,D111/[1]Vectors!AB108,D111),D111),0)</f>
        <v>0</v>
      </c>
      <c r="I111" s="11">
        <v>0</v>
      </c>
      <c r="J111" s="6">
        <f>IF(I111=1,[1]Vectors!AA108*'Direct Effects'!H111,'Direct Effects'!H111)</f>
        <v>0</v>
      </c>
      <c r="K111" s="6">
        <f>$J111*[1]Vectors!AB108</f>
        <v>0</v>
      </c>
      <c r="L111" s="6">
        <f>$J111*[1]Vectors!AC108</f>
        <v>0</v>
      </c>
      <c r="M111" s="6">
        <f>$J111*[1]Vectors!AE108</f>
        <v>0</v>
      </c>
      <c r="N111" s="6"/>
      <c r="O111" s="6"/>
      <c r="P111" s="6">
        <f>J111*[1]Vectors!AD108</f>
        <v>0</v>
      </c>
      <c r="Q111" s="8"/>
      <c r="R111" s="7"/>
      <c r="S111" s="7"/>
      <c r="T111" s="7"/>
      <c r="U111" s="7"/>
      <c r="V111" s="7"/>
      <c r="W111" s="7"/>
      <c r="X111" s="17"/>
      <c r="Y111" s="16"/>
      <c r="AM111" s="3"/>
      <c r="AN111" s="9"/>
      <c r="AP111" s="4"/>
    </row>
    <row r="112" spans="1:42" x14ac:dyDescent="0.5">
      <c r="A112" s="1">
        <v>108</v>
      </c>
      <c r="B112" s="13" t="s">
        <v>346</v>
      </c>
      <c r="C112" s="12">
        <v>333994</v>
      </c>
      <c r="D112" s="11">
        <v>0</v>
      </c>
      <c r="E112" s="6"/>
      <c r="F112" s="6"/>
      <c r="G112" s="6"/>
      <c r="H112" s="1">
        <f>IFERROR(IF((E$2=0),IF(D$2=0,D112/[1]Vectors!AB109,D112),D112),0)</f>
        <v>0</v>
      </c>
      <c r="I112" s="11">
        <v>0</v>
      </c>
      <c r="J112" s="6">
        <f>IF(I112=1,[1]Vectors!AA109*'Direct Effects'!H112,'Direct Effects'!H112)</f>
        <v>0</v>
      </c>
      <c r="K112" s="6">
        <f>$J112*[1]Vectors!AB109</f>
        <v>0</v>
      </c>
      <c r="L112" s="6">
        <f>$J112*[1]Vectors!AC109</f>
        <v>0</v>
      </c>
      <c r="M112" s="6">
        <f>$J112*[1]Vectors!AE109</f>
        <v>0</v>
      </c>
      <c r="N112" s="6"/>
      <c r="O112" s="6"/>
      <c r="P112" s="6">
        <f>J112*[1]Vectors!AD109</f>
        <v>0</v>
      </c>
      <c r="Q112" s="8"/>
      <c r="R112" s="7"/>
      <c r="S112" s="7"/>
      <c r="T112" s="7"/>
      <c r="U112" s="7"/>
      <c r="V112" s="7"/>
      <c r="W112" s="7"/>
      <c r="X112" s="17"/>
      <c r="Y112" s="16"/>
      <c r="AM112" s="3"/>
      <c r="AN112" s="9"/>
      <c r="AP112" s="4"/>
    </row>
    <row r="113" spans="1:42" x14ac:dyDescent="0.5">
      <c r="A113" s="1">
        <v>109</v>
      </c>
      <c r="B113" s="13" t="s">
        <v>345</v>
      </c>
      <c r="C113" s="12" t="s">
        <v>344</v>
      </c>
      <c r="D113" s="11">
        <v>0</v>
      </c>
      <c r="E113" s="6"/>
      <c r="F113" s="6"/>
      <c r="G113" s="6"/>
      <c r="H113" s="1">
        <f>IFERROR(IF((E$2=0),IF(D$2=0,D113/[1]Vectors!AB110,D113),D113),0)</f>
        <v>0</v>
      </c>
      <c r="I113" s="11">
        <v>0</v>
      </c>
      <c r="J113" s="6">
        <f>IF(I113=1,[1]Vectors!AA110*'Direct Effects'!H113,'Direct Effects'!H113)</f>
        <v>0</v>
      </c>
      <c r="K113" s="6">
        <f>$J113*[1]Vectors!AB110</f>
        <v>0</v>
      </c>
      <c r="L113" s="6">
        <f>$J113*[1]Vectors!AC110</f>
        <v>0</v>
      </c>
      <c r="M113" s="6">
        <f>$J113*[1]Vectors!AE110</f>
        <v>0</v>
      </c>
      <c r="N113" s="6"/>
      <c r="O113" s="6"/>
      <c r="P113" s="6">
        <f>J113*[1]Vectors!AD110</f>
        <v>0</v>
      </c>
      <c r="Q113" s="8"/>
      <c r="R113" s="7"/>
      <c r="S113" s="7"/>
      <c r="T113" s="7"/>
      <c r="U113" s="7"/>
      <c r="V113" s="7"/>
      <c r="W113" s="7"/>
      <c r="X113" s="17"/>
      <c r="Y113" s="16"/>
      <c r="AM113" s="3"/>
      <c r="AN113" s="9"/>
      <c r="AP113" s="4"/>
    </row>
    <row r="114" spans="1:42" x14ac:dyDescent="0.5">
      <c r="A114" s="1">
        <v>110</v>
      </c>
      <c r="B114" s="13" t="s">
        <v>343</v>
      </c>
      <c r="C114" s="12" t="s">
        <v>342</v>
      </c>
      <c r="D114" s="11">
        <v>0</v>
      </c>
      <c r="E114" s="6"/>
      <c r="F114" s="6"/>
      <c r="G114" s="6"/>
      <c r="H114" s="1">
        <f>IFERROR(IF((E$2=0),IF(D$2=0,D114/[1]Vectors!AB111,D114),D114),0)</f>
        <v>0</v>
      </c>
      <c r="I114" s="11">
        <v>0</v>
      </c>
      <c r="J114" s="6">
        <f>IF(I114=1,[1]Vectors!AA111*'Direct Effects'!H114,'Direct Effects'!H114)</f>
        <v>0</v>
      </c>
      <c r="K114" s="6">
        <f>$J114*[1]Vectors!AB111</f>
        <v>0</v>
      </c>
      <c r="L114" s="6">
        <f>$J114*[1]Vectors!AC111</f>
        <v>0</v>
      </c>
      <c r="M114" s="6">
        <f>$J114*[1]Vectors!AE111</f>
        <v>0</v>
      </c>
      <c r="N114" s="6"/>
      <c r="O114" s="6"/>
      <c r="P114" s="6">
        <f>J114*[1]Vectors!AD111</f>
        <v>0</v>
      </c>
      <c r="Q114" s="8"/>
      <c r="R114" s="7"/>
      <c r="S114" s="7"/>
      <c r="T114" s="7"/>
      <c r="U114" s="7"/>
      <c r="V114" s="7"/>
      <c r="W114" s="7"/>
      <c r="X114" s="17"/>
      <c r="Y114" s="16"/>
      <c r="AM114" s="3"/>
      <c r="AN114" s="9"/>
      <c r="AP114" s="4"/>
    </row>
    <row r="115" spans="1:42" x14ac:dyDescent="0.5">
      <c r="A115" s="1">
        <v>111</v>
      </c>
      <c r="B115" s="13" t="s">
        <v>341</v>
      </c>
      <c r="C115" s="12">
        <v>334111</v>
      </c>
      <c r="D115" s="11">
        <v>0</v>
      </c>
      <c r="E115" s="6"/>
      <c r="F115" s="6"/>
      <c r="G115" s="6"/>
      <c r="H115" s="1">
        <f>IFERROR(IF((E$2=0),IF(D$2=0,D115/[1]Vectors!AB112,D115),D115),0)</f>
        <v>0</v>
      </c>
      <c r="I115" s="11">
        <v>0</v>
      </c>
      <c r="J115" s="6">
        <f>IF(I115=1,[1]Vectors!AA112*'Direct Effects'!H115,'Direct Effects'!H115)</f>
        <v>0</v>
      </c>
      <c r="K115" s="6">
        <f>$J115*[1]Vectors!AB112</f>
        <v>0</v>
      </c>
      <c r="L115" s="6">
        <f>$J115*[1]Vectors!AC112</f>
        <v>0</v>
      </c>
      <c r="M115" s="6">
        <f>$J115*[1]Vectors!AE112</f>
        <v>0</v>
      </c>
      <c r="N115" s="6"/>
      <c r="O115" s="6"/>
      <c r="P115" s="6">
        <f>J115*[1]Vectors!AD112</f>
        <v>0</v>
      </c>
      <c r="Q115" s="8"/>
      <c r="R115" s="7"/>
      <c r="S115" s="7"/>
      <c r="T115" s="7"/>
      <c r="U115" s="7"/>
      <c r="V115" s="7"/>
      <c r="W115" s="7"/>
      <c r="X115" s="17"/>
      <c r="Y115" s="16"/>
      <c r="AM115" s="3"/>
      <c r="AN115" s="9"/>
      <c r="AP115" s="4"/>
    </row>
    <row r="116" spans="1:42" x14ac:dyDescent="0.5">
      <c r="A116" s="1">
        <v>112</v>
      </c>
      <c r="B116" s="13" t="s">
        <v>340</v>
      </c>
      <c r="C116" s="12">
        <v>334112</v>
      </c>
      <c r="D116" s="11">
        <v>0</v>
      </c>
      <c r="E116" s="6"/>
      <c r="F116" s="6"/>
      <c r="G116" s="6"/>
      <c r="H116" s="1">
        <f>IFERROR(IF((E$2=0),IF(D$2=0,D116/[1]Vectors!AB113,D116),D116),0)</f>
        <v>0</v>
      </c>
      <c r="I116" s="11">
        <v>0</v>
      </c>
      <c r="J116" s="6">
        <f>IF(I116=1,[1]Vectors!AA113*'Direct Effects'!H116,'Direct Effects'!H116)</f>
        <v>0</v>
      </c>
      <c r="K116" s="6">
        <f>$J116*[1]Vectors!AB113</f>
        <v>0</v>
      </c>
      <c r="L116" s="6">
        <f>$J116*[1]Vectors!AC113</f>
        <v>0</v>
      </c>
      <c r="M116" s="6">
        <f>$J116*[1]Vectors!AE113</f>
        <v>0</v>
      </c>
      <c r="N116" s="6"/>
      <c r="O116" s="6"/>
      <c r="P116" s="6">
        <f>J116*[1]Vectors!AD113</f>
        <v>0</v>
      </c>
      <c r="Q116" s="8"/>
      <c r="R116" s="7"/>
      <c r="S116" s="7"/>
      <c r="T116" s="7"/>
      <c r="U116" s="7"/>
      <c r="V116" s="7"/>
      <c r="W116" s="7"/>
      <c r="X116" s="17"/>
      <c r="Y116" s="16"/>
      <c r="AM116" s="3"/>
      <c r="AN116" s="9"/>
      <c r="AP116" s="4"/>
    </row>
    <row r="117" spans="1:42" x14ac:dyDescent="0.5">
      <c r="A117" s="1">
        <v>113</v>
      </c>
      <c r="B117" s="13" t="s">
        <v>339</v>
      </c>
      <c r="C117" s="12">
        <v>334118</v>
      </c>
      <c r="D117" s="11">
        <v>0</v>
      </c>
      <c r="E117" s="6"/>
      <c r="F117" s="6"/>
      <c r="G117" s="6"/>
      <c r="H117" s="1">
        <f>IFERROR(IF((E$2=0),IF(D$2=0,D117/[1]Vectors!AB114,D117),D117),0)</f>
        <v>0</v>
      </c>
      <c r="I117" s="11">
        <v>0</v>
      </c>
      <c r="J117" s="6">
        <f>IF(I117=1,[1]Vectors!AA114*'Direct Effects'!H117,'Direct Effects'!H117)</f>
        <v>0</v>
      </c>
      <c r="K117" s="6">
        <f>$J117*[1]Vectors!AB114</f>
        <v>0</v>
      </c>
      <c r="L117" s="6">
        <f>$J117*[1]Vectors!AC114</f>
        <v>0</v>
      </c>
      <c r="M117" s="6">
        <f>$J117*[1]Vectors!AE114</f>
        <v>0</v>
      </c>
      <c r="N117" s="6"/>
      <c r="O117" s="6"/>
      <c r="P117" s="6">
        <f>J117*[1]Vectors!AD114</f>
        <v>0</v>
      </c>
      <c r="Q117" s="8"/>
      <c r="R117" s="7"/>
      <c r="S117" s="7"/>
      <c r="T117" s="7"/>
      <c r="U117" s="7"/>
      <c r="V117" s="7"/>
      <c r="W117" s="7"/>
      <c r="X117" s="17"/>
      <c r="Y117" s="16"/>
      <c r="AM117" s="3"/>
      <c r="AN117" s="9"/>
      <c r="AP117" s="4"/>
    </row>
    <row r="118" spans="1:42" x14ac:dyDescent="0.5">
      <c r="A118" s="1">
        <v>114</v>
      </c>
      <c r="B118" s="13" t="s">
        <v>338</v>
      </c>
      <c r="C118" s="12">
        <v>334210</v>
      </c>
      <c r="D118" s="11">
        <v>0</v>
      </c>
      <c r="E118" s="6"/>
      <c r="F118" s="6"/>
      <c r="G118" s="6"/>
      <c r="H118" s="1">
        <f>IFERROR(IF((E$2=0),IF(D$2=0,D118/[1]Vectors!AB115,D118),D118),0)</f>
        <v>0</v>
      </c>
      <c r="I118" s="11">
        <v>0</v>
      </c>
      <c r="J118" s="6">
        <f>IF(I118=1,[1]Vectors!AA115*'Direct Effects'!H118,'Direct Effects'!H118)</f>
        <v>0</v>
      </c>
      <c r="K118" s="6">
        <f>$J118*[1]Vectors!AB115</f>
        <v>0</v>
      </c>
      <c r="L118" s="6">
        <f>$J118*[1]Vectors!AC115</f>
        <v>0</v>
      </c>
      <c r="M118" s="6">
        <f>$J118*[1]Vectors!AE115</f>
        <v>0</v>
      </c>
      <c r="N118" s="6"/>
      <c r="O118" s="6"/>
      <c r="P118" s="6">
        <f>J118*[1]Vectors!AD115</f>
        <v>0</v>
      </c>
      <c r="Q118" s="8"/>
      <c r="R118" s="7"/>
      <c r="S118" s="7"/>
      <c r="T118" s="7"/>
      <c r="U118" s="7"/>
      <c r="V118" s="7"/>
      <c r="W118" s="7"/>
      <c r="X118" s="17"/>
      <c r="Y118" s="16"/>
      <c r="AM118" s="3"/>
      <c r="AN118" s="9"/>
      <c r="AP118" s="4"/>
    </row>
    <row r="119" spans="1:42" x14ac:dyDescent="0.5">
      <c r="A119" s="1">
        <v>115</v>
      </c>
      <c r="B119" s="13" t="s">
        <v>337</v>
      </c>
      <c r="C119" s="12">
        <v>334220</v>
      </c>
      <c r="D119" s="11">
        <v>0</v>
      </c>
      <c r="E119" s="6"/>
      <c r="F119" s="6"/>
      <c r="G119" s="6"/>
      <c r="H119" s="1">
        <f>IFERROR(IF((E$2=0),IF(D$2=0,D119/[1]Vectors!AB116,D119),D119),0)</f>
        <v>0</v>
      </c>
      <c r="I119" s="11">
        <v>0</v>
      </c>
      <c r="J119" s="6">
        <f>IF(I119=1,[1]Vectors!AA116*'Direct Effects'!H119,'Direct Effects'!H119)</f>
        <v>0</v>
      </c>
      <c r="K119" s="6">
        <f>$J119*[1]Vectors!AB116</f>
        <v>0</v>
      </c>
      <c r="L119" s="6">
        <f>$J119*[1]Vectors!AC116</f>
        <v>0</v>
      </c>
      <c r="M119" s="6">
        <f>$J119*[1]Vectors!AE116</f>
        <v>0</v>
      </c>
      <c r="N119" s="6"/>
      <c r="O119" s="6"/>
      <c r="P119" s="6">
        <f>J119*[1]Vectors!AD116</f>
        <v>0</v>
      </c>
      <c r="Q119" s="8"/>
      <c r="R119" s="7"/>
      <c r="S119" s="7"/>
      <c r="T119" s="7"/>
      <c r="U119" s="7"/>
      <c r="V119" s="7"/>
      <c r="W119" s="7"/>
      <c r="X119" s="17"/>
      <c r="Y119" s="16"/>
      <c r="AM119" s="3"/>
      <c r="AN119" s="9"/>
      <c r="AP119" s="4"/>
    </row>
    <row r="120" spans="1:42" x14ac:dyDescent="0.5">
      <c r="A120" s="1">
        <v>116</v>
      </c>
      <c r="B120" s="13" t="s">
        <v>336</v>
      </c>
      <c r="C120" s="12">
        <v>334290</v>
      </c>
      <c r="D120" s="11">
        <v>0</v>
      </c>
      <c r="E120" s="6"/>
      <c r="F120" s="6"/>
      <c r="G120" s="6"/>
      <c r="H120" s="1">
        <f>IFERROR(IF((E$2=0),IF(D$2=0,D120/[1]Vectors!AB117,D120),D120),0)</f>
        <v>0</v>
      </c>
      <c r="I120" s="11">
        <v>0</v>
      </c>
      <c r="J120" s="6">
        <f>IF(I120=1,[1]Vectors!AA117*'Direct Effects'!H120,'Direct Effects'!H120)</f>
        <v>0</v>
      </c>
      <c r="K120" s="6">
        <f>$J120*[1]Vectors!AB117</f>
        <v>0</v>
      </c>
      <c r="L120" s="6">
        <f>$J120*[1]Vectors!AC117</f>
        <v>0</v>
      </c>
      <c r="M120" s="6">
        <f>$J120*[1]Vectors!AE117</f>
        <v>0</v>
      </c>
      <c r="N120" s="6"/>
      <c r="O120" s="6"/>
      <c r="P120" s="6">
        <f>J120*[1]Vectors!AD117</f>
        <v>0</v>
      </c>
      <c r="Q120" s="8"/>
      <c r="R120" s="7"/>
      <c r="S120" s="7"/>
      <c r="T120" s="7"/>
      <c r="U120" s="7"/>
      <c r="V120" s="7"/>
      <c r="W120" s="7"/>
      <c r="X120" s="17"/>
      <c r="Y120" s="16"/>
      <c r="AM120" s="3"/>
      <c r="AN120" s="9"/>
      <c r="AP120" s="4"/>
    </row>
    <row r="121" spans="1:42" x14ac:dyDescent="0.5">
      <c r="A121" s="1">
        <v>117</v>
      </c>
      <c r="B121" s="13" t="s">
        <v>335</v>
      </c>
      <c r="C121" s="12">
        <v>334413</v>
      </c>
      <c r="D121" s="11">
        <v>0</v>
      </c>
      <c r="E121" s="6"/>
      <c r="F121" s="6"/>
      <c r="G121" s="6"/>
      <c r="H121" s="1">
        <f>IFERROR(IF((E$2=0),IF(D$2=0,D121/[1]Vectors!AB118,D121),D121),0)</f>
        <v>0</v>
      </c>
      <c r="I121" s="11">
        <v>0</v>
      </c>
      <c r="J121" s="6">
        <f>IF(I121=1,[1]Vectors!AA118*'Direct Effects'!H121,'Direct Effects'!H121)</f>
        <v>0</v>
      </c>
      <c r="K121" s="6">
        <f>$J121*[1]Vectors!AB118</f>
        <v>0</v>
      </c>
      <c r="L121" s="6">
        <f>$J121*[1]Vectors!AC118</f>
        <v>0</v>
      </c>
      <c r="M121" s="6">
        <f>$J121*[1]Vectors!AE118</f>
        <v>0</v>
      </c>
      <c r="N121" s="6"/>
      <c r="O121" s="6"/>
      <c r="P121" s="6">
        <f>J121*[1]Vectors!AD118</f>
        <v>0</v>
      </c>
      <c r="Q121" s="8"/>
      <c r="R121" s="7"/>
      <c r="S121" s="7"/>
      <c r="T121" s="7"/>
      <c r="U121" s="7"/>
      <c r="V121" s="7"/>
      <c r="W121" s="7"/>
      <c r="X121" s="17"/>
      <c r="Y121" s="16"/>
      <c r="AM121" s="3"/>
      <c r="AN121" s="9"/>
      <c r="AP121" s="4"/>
    </row>
    <row r="122" spans="1:42" x14ac:dyDescent="0.5">
      <c r="A122" s="1">
        <v>118</v>
      </c>
      <c r="B122" s="13" t="s">
        <v>334</v>
      </c>
      <c r="C122" s="12">
        <v>334418</v>
      </c>
      <c r="D122" s="11">
        <v>0</v>
      </c>
      <c r="E122" s="6"/>
      <c r="F122" s="6"/>
      <c r="G122" s="6"/>
      <c r="H122" s="1">
        <f>IFERROR(IF((E$2=0),IF(D$2=0,D122/[1]Vectors!AB119,D122),D122),0)</f>
        <v>0</v>
      </c>
      <c r="I122" s="11">
        <v>0</v>
      </c>
      <c r="J122" s="6">
        <f>IF(I122=1,[1]Vectors!AA119*'Direct Effects'!H122,'Direct Effects'!H122)</f>
        <v>0</v>
      </c>
      <c r="K122" s="6">
        <f>$J122*[1]Vectors!AB119</f>
        <v>0</v>
      </c>
      <c r="L122" s="6">
        <f>$J122*[1]Vectors!AC119</f>
        <v>0</v>
      </c>
      <c r="M122" s="6">
        <f>$J122*[1]Vectors!AE119</f>
        <v>0</v>
      </c>
      <c r="N122" s="6"/>
      <c r="O122" s="6"/>
      <c r="P122" s="6">
        <f>J122*[1]Vectors!AD119</f>
        <v>0</v>
      </c>
      <c r="Q122" s="8"/>
      <c r="R122" s="7"/>
      <c r="S122" s="7"/>
      <c r="T122" s="7"/>
      <c r="U122" s="7"/>
      <c r="V122" s="7"/>
      <c r="W122" s="7"/>
      <c r="X122" s="17"/>
      <c r="Y122" s="16"/>
      <c r="AM122" s="3"/>
      <c r="AN122" s="9"/>
      <c r="AP122" s="4"/>
    </row>
    <row r="123" spans="1:42" x14ac:dyDescent="0.5">
      <c r="A123" s="1">
        <v>119</v>
      </c>
      <c r="B123" s="13" t="s">
        <v>333</v>
      </c>
      <c r="C123" s="12" t="s">
        <v>332</v>
      </c>
      <c r="D123" s="11">
        <v>0</v>
      </c>
      <c r="E123" s="6"/>
      <c r="F123" s="6"/>
      <c r="G123" s="6"/>
      <c r="H123" s="1">
        <f>IFERROR(IF((E$2=0),IF(D$2=0,D123/[1]Vectors!AB120,D123),D123),0)</f>
        <v>0</v>
      </c>
      <c r="I123" s="11">
        <v>0</v>
      </c>
      <c r="J123" s="6">
        <f>IF(I123=1,[1]Vectors!AA120*'Direct Effects'!H123,'Direct Effects'!H123)</f>
        <v>0</v>
      </c>
      <c r="K123" s="6">
        <f>$J123*[1]Vectors!AB120</f>
        <v>0</v>
      </c>
      <c r="L123" s="6">
        <f>$J123*[1]Vectors!AC120</f>
        <v>0</v>
      </c>
      <c r="M123" s="6">
        <f>$J123*[1]Vectors!AE120</f>
        <v>0</v>
      </c>
      <c r="N123" s="6"/>
      <c r="O123" s="6"/>
      <c r="P123" s="6">
        <f>J123*[1]Vectors!AD120</f>
        <v>0</v>
      </c>
      <c r="Q123" s="8"/>
      <c r="R123" s="7"/>
      <c r="S123" s="7"/>
      <c r="T123" s="7"/>
      <c r="U123" s="7"/>
      <c r="V123" s="7"/>
      <c r="W123" s="7"/>
      <c r="X123" s="17"/>
      <c r="Y123" s="16"/>
      <c r="AM123" s="3"/>
      <c r="AN123" s="9"/>
      <c r="AP123" s="4"/>
    </row>
    <row r="124" spans="1:42" x14ac:dyDescent="0.5">
      <c r="A124" s="1">
        <v>120</v>
      </c>
      <c r="B124" s="13" t="s">
        <v>331</v>
      </c>
      <c r="C124" s="12">
        <v>334510</v>
      </c>
      <c r="D124" s="11">
        <v>0</v>
      </c>
      <c r="E124" s="6"/>
      <c r="F124" s="6"/>
      <c r="G124" s="6"/>
      <c r="H124" s="1">
        <f>IFERROR(IF((E$2=0),IF(D$2=0,D124/[1]Vectors!AB121,D124),D124),0)</f>
        <v>0</v>
      </c>
      <c r="I124" s="11">
        <v>0</v>
      </c>
      <c r="J124" s="6">
        <f>IF(I124=1,[1]Vectors!AA121*'Direct Effects'!H124,'Direct Effects'!H124)</f>
        <v>0</v>
      </c>
      <c r="K124" s="6">
        <f>$J124*[1]Vectors!AB121</f>
        <v>0</v>
      </c>
      <c r="L124" s="6">
        <f>$J124*[1]Vectors!AC121</f>
        <v>0</v>
      </c>
      <c r="M124" s="6">
        <f>$J124*[1]Vectors!AE121</f>
        <v>0</v>
      </c>
      <c r="N124" s="6"/>
      <c r="O124" s="6"/>
      <c r="P124" s="6">
        <f>J124*[1]Vectors!AD121</f>
        <v>0</v>
      </c>
      <c r="Q124" s="8"/>
      <c r="R124" s="7"/>
      <c r="S124" s="7"/>
      <c r="T124" s="7"/>
      <c r="U124" s="7"/>
      <c r="V124" s="7"/>
      <c r="W124" s="7"/>
      <c r="X124" s="17"/>
      <c r="Y124" s="16"/>
      <c r="AM124" s="3"/>
      <c r="AN124" s="9"/>
      <c r="AP124" s="4"/>
    </row>
    <row r="125" spans="1:42" x14ac:dyDescent="0.5">
      <c r="A125" s="1">
        <v>121</v>
      </c>
      <c r="B125" s="13" t="s">
        <v>330</v>
      </c>
      <c r="C125" s="12">
        <v>334511</v>
      </c>
      <c r="D125" s="11">
        <v>0</v>
      </c>
      <c r="E125" s="6"/>
      <c r="F125" s="6"/>
      <c r="G125" s="6"/>
      <c r="H125" s="1">
        <f>IFERROR(IF((E$2=0),IF(D$2=0,D125/[1]Vectors!AB122,D125),D125),0)</f>
        <v>0</v>
      </c>
      <c r="I125" s="11">
        <v>0</v>
      </c>
      <c r="J125" s="6">
        <f>IF(I125=1,[1]Vectors!AA122*'Direct Effects'!H125,'Direct Effects'!H125)</f>
        <v>0</v>
      </c>
      <c r="K125" s="6">
        <f>$J125*[1]Vectors!AB122</f>
        <v>0</v>
      </c>
      <c r="L125" s="6">
        <f>$J125*[1]Vectors!AC122</f>
        <v>0</v>
      </c>
      <c r="M125" s="6">
        <f>$J125*[1]Vectors!AE122</f>
        <v>0</v>
      </c>
      <c r="N125" s="6"/>
      <c r="O125" s="6"/>
      <c r="P125" s="6">
        <f>J125*[1]Vectors!AD122</f>
        <v>0</v>
      </c>
      <c r="Q125" s="8"/>
      <c r="R125" s="7"/>
      <c r="S125" s="7"/>
      <c r="T125" s="7"/>
      <c r="U125" s="7"/>
      <c r="V125" s="7"/>
      <c r="W125" s="7"/>
      <c r="X125" s="17"/>
      <c r="Y125" s="16"/>
      <c r="AM125" s="3"/>
      <c r="AN125" s="9"/>
      <c r="AP125" s="4"/>
    </row>
    <row r="126" spans="1:42" x14ac:dyDescent="0.5">
      <c r="A126" s="1">
        <v>122</v>
      </c>
      <c r="B126" s="13" t="s">
        <v>329</v>
      </c>
      <c r="C126" s="12">
        <v>334512</v>
      </c>
      <c r="D126" s="11">
        <v>0</v>
      </c>
      <c r="E126" s="6"/>
      <c r="F126" s="6"/>
      <c r="G126" s="6"/>
      <c r="H126" s="1">
        <f>IFERROR(IF((E$2=0),IF(D$2=0,D126/[1]Vectors!AB123,D126),D126),0)</f>
        <v>0</v>
      </c>
      <c r="I126" s="11">
        <v>0</v>
      </c>
      <c r="J126" s="6">
        <f>IF(I126=1,[1]Vectors!AA123*'Direct Effects'!H126,'Direct Effects'!H126)</f>
        <v>0</v>
      </c>
      <c r="K126" s="6">
        <f>$J126*[1]Vectors!AB123</f>
        <v>0</v>
      </c>
      <c r="L126" s="6">
        <f>$J126*[1]Vectors!AC123</f>
        <v>0</v>
      </c>
      <c r="M126" s="6">
        <f>$J126*[1]Vectors!AE123</f>
        <v>0</v>
      </c>
      <c r="N126" s="6"/>
      <c r="O126" s="6"/>
      <c r="P126" s="6">
        <f>J126*[1]Vectors!AD123</f>
        <v>0</v>
      </c>
      <c r="Q126" s="8"/>
      <c r="R126" s="7"/>
      <c r="S126" s="7"/>
      <c r="T126" s="7"/>
      <c r="U126" s="7"/>
      <c r="V126" s="7"/>
      <c r="W126" s="7"/>
      <c r="X126" s="17"/>
      <c r="Y126" s="16"/>
      <c r="AM126" s="3"/>
      <c r="AN126" s="9"/>
      <c r="AP126" s="4"/>
    </row>
    <row r="127" spans="1:42" x14ac:dyDescent="0.5">
      <c r="A127" s="1">
        <v>123</v>
      </c>
      <c r="B127" s="13" t="s">
        <v>328</v>
      </c>
      <c r="C127" s="12">
        <v>334513</v>
      </c>
      <c r="D127" s="11">
        <v>0</v>
      </c>
      <c r="E127" s="6"/>
      <c r="F127" s="6"/>
      <c r="G127" s="6"/>
      <c r="H127" s="1">
        <f>IFERROR(IF((E$2=0),IF(D$2=0,D127/[1]Vectors!AB124,D127),D127),0)</f>
        <v>0</v>
      </c>
      <c r="I127" s="11">
        <v>0</v>
      </c>
      <c r="J127" s="6">
        <f>IF(I127=1,[1]Vectors!AA124*'Direct Effects'!H127,'Direct Effects'!H127)</f>
        <v>0</v>
      </c>
      <c r="K127" s="6">
        <f>$J127*[1]Vectors!AB124</f>
        <v>0</v>
      </c>
      <c r="L127" s="6">
        <f>$J127*[1]Vectors!AC124</f>
        <v>0</v>
      </c>
      <c r="M127" s="6">
        <f>$J127*[1]Vectors!AE124</f>
        <v>0</v>
      </c>
      <c r="N127" s="6"/>
      <c r="O127" s="6"/>
      <c r="P127" s="6">
        <f>J127*[1]Vectors!AD124</f>
        <v>0</v>
      </c>
      <c r="Q127" s="8"/>
      <c r="R127" s="7"/>
      <c r="S127" s="7"/>
      <c r="T127" s="7"/>
      <c r="U127" s="7"/>
      <c r="V127" s="7"/>
      <c r="W127" s="7"/>
      <c r="X127" s="17"/>
      <c r="Y127" s="16"/>
      <c r="AM127" s="3"/>
      <c r="AN127" s="9"/>
      <c r="AP127" s="4"/>
    </row>
    <row r="128" spans="1:42" x14ac:dyDescent="0.5">
      <c r="A128" s="1">
        <v>124</v>
      </c>
      <c r="B128" s="13" t="s">
        <v>327</v>
      </c>
      <c r="C128" s="12">
        <v>334514</v>
      </c>
      <c r="D128" s="11">
        <v>0</v>
      </c>
      <c r="E128" s="6"/>
      <c r="F128" s="6"/>
      <c r="G128" s="6"/>
      <c r="H128" s="1">
        <f>IFERROR(IF((E$2=0),IF(D$2=0,D128/[1]Vectors!AB125,D128),D128),0)</f>
        <v>0</v>
      </c>
      <c r="I128" s="11">
        <v>0</v>
      </c>
      <c r="J128" s="6">
        <f>IF(I128=1,[1]Vectors!AA125*'Direct Effects'!H128,'Direct Effects'!H128)</f>
        <v>0</v>
      </c>
      <c r="K128" s="6">
        <f>$J128*[1]Vectors!AB125</f>
        <v>0</v>
      </c>
      <c r="L128" s="6">
        <f>$J128*[1]Vectors!AC125</f>
        <v>0</v>
      </c>
      <c r="M128" s="6">
        <f>$J128*[1]Vectors!AE125</f>
        <v>0</v>
      </c>
      <c r="N128" s="6"/>
      <c r="O128" s="6"/>
      <c r="P128" s="6">
        <f>J128*[1]Vectors!AD125</f>
        <v>0</v>
      </c>
      <c r="Q128" s="8"/>
      <c r="R128" s="7"/>
      <c r="S128" s="7"/>
      <c r="T128" s="7"/>
      <c r="U128" s="7"/>
      <c r="V128" s="7"/>
      <c r="W128" s="7"/>
      <c r="X128" s="17"/>
      <c r="Y128" s="16"/>
      <c r="AM128" s="3"/>
      <c r="AN128" s="9"/>
      <c r="AP128" s="4"/>
    </row>
    <row r="129" spans="1:42" x14ac:dyDescent="0.5">
      <c r="A129" s="1">
        <v>125</v>
      </c>
      <c r="B129" s="13" t="s">
        <v>326</v>
      </c>
      <c r="C129" s="12">
        <v>334515</v>
      </c>
      <c r="D129" s="11">
        <v>0</v>
      </c>
      <c r="E129" s="6"/>
      <c r="F129" s="6"/>
      <c r="G129" s="6"/>
      <c r="H129" s="1">
        <f>IFERROR(IF((E$2=0),IF(D$2=0,D129/[1]Vectors!AB126,D129),D129),0)</f>
        <v>0</v>
      </c>
      <c r="I129" s="11">
        <v>0</v>
      </c>
      <c r="J129" s="6">
        <f>IF(I129=1,[1]Vectors!AA126*'Direct Effects'!H129,'Direct Effects'!H129)</f>
        <v>0</v>
      </c>
      <c r="K129" s="6">
        <f>$J129*[1]Vectors!AB126</f>
        <v>0</v>
      </c>
      <c r="L129" s="6">
        <f>$J129*[1]Vectors!AC126</f>
        <v>0</v>
      </c>
      <c r="M129" s="6">
        <f>$J129*[1]Vectors!AE126</f>
        <v>0</v>
      </c>
      <c r="N129" s="6"/>
      <c r="O129" s="6"/>
      <c r="P129" s="6">
        <f>J129*[1]Vectors!AD126</f>
        <v>0</v>
      </c>
      <c r="Q129" s="8"/>
      <c r="R129" s="7"/>
      <c r="S129" s="7"/>
      <c r="T129" s="7"/>
      <c r="U129" s="7"/>
      <c r="V129" s="7"/>
      <c r="W129" s="7"/>
      <c r="X129" s="17"/>
      <c r="Y129" s="16"/>
      <c r="AM129" s="3"/>
      <c r="AN129" s="9"/>
      <c r="AP129" s="4"/>
    </row>
    <row r="130" spans="1:42" x14ac:dyDescent="0.5">
      <c r="A130" s="1">
        <v>126</v>
      </c>
      <c r="B130" s="13" t="s">
        <v>325</v>
      </c>
      <c r="C130" s="12">
        <v>334516</v>
      </c>
      <c r="D130" s="11">
        <v>0</v>
      </c>
      <c r="E130" s="6"/>
      <c r="F130" s="6"/>
      <c r="G130" s="6"/>
      <c r="H130" s="1">
        <f>IFERROR(IF((E$2=0),IF(D$2=0,D130/[1]Vectors!AB127,D130),D130),0)</f>
        <v>0</v>
      </c>
      <c r="I130" s="11">
        <v>0</v>
      </c>
      <c r="J130" s="6">
        <f>IF(I130=1,[1]Vectors!AA127*'Direct Effects'!H130,'Direct Effects'!H130)</f>
        <v>0</v>
      </c>
      <c r="K130" s="6">
        <f>$J130*[1]Vectors!AB127</f>
        <v>0</v>
      </c>
      <c r="L130" s="6">
        <f>$J130*[1]Vectors!AC127</f>
        <v>0</v>
      </c>
      <c r="M130" s="6">
        <f>$J130*[1]Vectors!AE127</f>
        <v>0</v>
      </c>
      <c r="N130" s="6"/>
      <c r="O130" s="6"/>
      <c r="P130" s="6">
        <f>J130*[1]Vectors!AD127</f>
        <v>0</v>
      </c>
      <c r="Q130" s="8"/>
      <c r="R130" s="7"/>
      <c r="S130" s="7"/>
      <c r="T130" s="7"/>
      <c r="U130" s="7"/>
      <c r="V130" s="7"/>
      <c r="W130" s="7"/>
      <c r="X130" s="17"/>
      <c r="Y130" s="16"/>
      <c r="AM130" s="3"/>
      <c r="AN130" s="9"/>
      <c r="AP130" s="4"/>
    </row>
    <row r="131" spans="1:42" x14ac:dyDescent="0.5">
      <c r="A131" s="1">
        <v>127</v>
      </c>
      <c r="B131" s="13" t="s">
        <v>324</v>
      </c>
      <c r="C131" s="12">
        <v>334517</v>
      </c>
      <c r="D131" s="11">
        <v>0</v>
      </c>
      <c r="E131" s="6"/>
      <c r="F131" s="6"/>
      <c r="G131" s="6"/>
      <c r="H131" s="1">
        <f>IFERROR(IF((E$2=0),IF(D$2=0,D131/[1]Vectors!AB128,D131),D131),0)</f>
        <v>0</v>
      </c>
      <c r="I131" s="11">
        <v>0</v>
      </c>
      <c r="J131" s="6">
        <f>IF(I131=1,[1]Vectors!AA128*'Direct Effects'!H131,'Direct Effects'!H131)</f>
        <v>0</v>
      </c>
      <c r="K131" s="6">
        <f>$J131*[1]Vectors!AB128</f>
        <v>0</v>
      </c>
      <c r="L131" s="6">
        <f>$J131*[1]Vectors!AC128</f>
        <v>0</v>
      </c>
      <c r="M131" s="6">
        <f>$J131*[1]Vectors!AE128</f>
        <v>0</v>
      </c>
      <c r="N131" s="6"/>
      <c r="O131" s="6"/>
      <c r="P131" s="6">
        <f>J131*[1]Vectors!AD128</f>
        <v>0</v>
      </c>
      <c r="Q131" s="8"/>
      <c r="R131" s="7"/>
      <c r="S131" s="7"/>
      <c r="T131" s="7"/>
      <c r="U131" s="7"/>
      <c r="V131" s="7"/>
      <c r="W131" s="7"/>
      <c r="X131" s="17"/>
      <c r="Y131" s="16"/>
      <c r="AM131" s="3"/>
      <c r="AN131" s="9"/>
      <c r="AP131" s="4"/>
    </row>
    <row r="132" spans="1:42" x14ac:dyDescent="0.5">
      <c r="A132" s="1">
        <v>128</v>
      </c>
      <c r="B132" s="13" t="s">
        <v>323</v>
      </c>
      <c r="C132" s="12" t="s">
        <v>322</v>
      </c>
      <c r="D132" s="11">
        <v>0</v>
      </c>
      <c r="E132" s="6"/>
      <c r="F132" s="6"/>
      <c r="G132" s="6"/>
      <c r="H132" s="1">
        <f>IFERROR(IF((E$2=0),IF(D$2=0,D132/[1]Vectors!AB129,D132),D132),0)</f>
        <v>0</v>
      </c>
      <c r="I132" s="11">
        <v>0</v>
      </c>
      <c r="J132" s="6">
        <f>IF(I132=1,[1]Vectors!AA129*'Direct Effects'!H132,'Direct Effects'!H132)</f>
        <v>0</v>
      </c>
      <c r="K132" s="6">
        <f>$J132*[1]Vectors!AB129</f>
        <v>0</v>
      </c>
      <c r="L132" s="6">
        <f>$J132*[1]Vectors!AC129</f>
        <v>0</v>
      </c>
      <c r="M132" s="6">
        <f>$J132*[1]Vectors!AE129</f>
        <v>0</v>
      </c>
      <c r="N132" s="6"/>
      <c r="O132" s="6"/>
      <c r="P132" s="6">
        <f>J132*[1]Vectors!AD129</f>
        <v>0</v>
      </c>
      <c r="Q132" s="8"/>
      <c r="R132" s="7"/>
      <c r="S132" s="7"/>
      <c r="T132" s="7"/>
      <c r="U132" s="7"/>
      <c r="V132" s="7"/>
      <c r="W132" s="7"/>
      <c r="X132" s="17"/>
      <c r="Y132" s="16"/>
      <c r="AM132" s="3"/>
      <c r="AN132" s="9"/>
      <c r="AP132" s="4"/>
    </row>
    <row r="133" spans="1:42" x14ac:dyDescent="0.5">
      <c r="A133" s="1">
        <v>129</v>
      </c>
      <c r="B133" s="13" t="s">
        <v>321</v>
      </c>
      <c r="C133" s="12">
        <v>334300</v>
      </c>
      <c r="D133" s="11">
        <v>0</v>
      </c>
      <c r="E133" s="6"/>
      <c r="F133" s="6"/>
      <c r="G133" s="6"/>
      <c r="H133" s="1">
        <f>IFERROR(IF((E$2=0),IF(D$2=0,D133/[1]Vectors!AB130,D133),D133),0)</f>
        <v>0</v>
      </c>
      <c r="I133" s="11">
        <v>1</v>
      </c>
      <c r="J133" s="6">
        <f>IF(I133=1,[1]Vectors!AA130*'Direct Effects'!H133,'Direct Effects'!H133)</f>
        <v>0</v>
      </c>
      <c r="K133" s="6">
        <f>$J133*[1]Vectors!AB130</f>
        <v>0</v>
      </c>
      <c r="L133" s="6">
        <f>$J133*[1]Vectors!AC130</f>
        <v>0</v>
      </c>
      <c r="M133" s="6">
        <f>$J133*[1]Vectors!AE130</f>
        <v>0</v>
      </c>
      <c r="N133" s="6"/>
      <c r="O133" s="6"/>
      <c r="P133" s="6">
        <f>J133*[1]Vectors!AD130</f>
        <v>0</v>
      </c>
      <c r="Q133" s="8"/>
      <c r="R133" s="7"/>
      <c r="S133" s="7"/>
      <c r="T133" s="7"/>
      <c r="U133" s="7"/>
      <c r="V133" s="7"/>
      <c r="W133" s="7"/>
      <c r="X133" s="17"/>
      <c r="Y133" s="16"/>
      <c r="AM133" s="3"/>
      <c r="AN133" s="9"/>
      <c r="AP133" s="4"/>
    </row>
    <row r="134" spans="1:42" x14ac:dyDescent="0.5">
      <c r="A134" s="1">
        <v>130</v>
      </c>
      <c r="B134" s="13" t="s">
        <v>320</v>
      </c>
      <c r="C134" s="12">
        <v>334610</v>
      </c>
      <c r="D134" s="11">
        <v>0</v>
      </c>
      <c r="E134" s="6"/>
      <c r="F134" s="6"/>
      <c r="G134" s="6"/>
      <c r="H134" s="1">
        <f>IFERROR(IF((E$2=0),IF(D$2=0,D134/[1]Vectors!AB131,D134),D134),0)</f>
        <v>0</v>
      </c>
      <c r="I134" s="11">
        <v>0</v>
      </c>
      <c r="J134" s="6">
        <f>IF(I134=1,[1]Vectors!AA131*'Direct Effects'!H134,'Direct Effects'!H134)</f>
        <v>0</v>
      </c>
      <c r="K134" s="6">
        <f>$J134*[1]Vectors!AB131</f>
        <v>0</v>
      </c>
      <c r="L134" s="6">
        <f>$J134*[1]Vectors!AC131</f>
        <v>0</v>
      </c>
      <c r="M134" s="6">
        <f>$J134*[1]Vectors!AE131</f>
        <v>0</v>
      </c>
      <c r="N134" s="6"/>
      <c r="O134" s="6"/>
      <c r="P134" s="6">
        <f>J134*[1]Vectors!AD131</f>
        <v>0</v>
      </c>
      <c r="Q134" s="8"/>
      <c r="R134" s="7"/>
      <c r="S134" s="7"/>
      <c r="T134" s="7"/>
      <c r="U134" s="7"/>
      <c r="V134" s="7"/>
      <c r="W134" s="7"/>
      <c r="X134" s="17"/>
      <c r="Y134" s="16"/>
      <c r="AM134" s="3"/>
      <c r="AN134" s="9"/>
      <c r="AP134" s="4"/>
    </row>
    <row r="135" spans="1:42" x14ac:dyDescent="0.5">
      <c r="A135" s="1">
        <v>131</v>
      </c>
      <c r="B135" s="13" t="s">
        <v>319</v>
      </c>
      <c r="C135" s="12">
        <v>335110</v>
      </c>
      <c r="D135" s="11">
        <v>0</v>
      </c>
      <c r="E135" s="6"/>
      <c r="F135" s="6"/>
      <c r="G135" s="6"/>
      <c r="H135" s="1">
        <f>IFERROR(IF((E$2=0),IF(D$2=0,D135/[1]Vectors!AB132,D135),D135),0)</f>
        <v>0</v>
      </c>
      <c r="I135" s="11">
        <v>0</v>
      </c>
      <c r="J135" s="6">
        <f>IF(I135=1,[1]Vectors!AA132*'Direct Effects'!H135,'Direct Effects'!H135)</f>
        <v>0</v>
      </c>
      <c r="K135" s="6">
        <f>$J135*[1]Vectors!AB132</f>
        <v>0</v>
      </c>
      <c r="L135" s="6">
        <f>$J135*[1]Vectors!AC132</f>
        <v>0</v>
      </c>
      <c r="M135" s="6">
        <f>$J135*[1]Vectors!AE132</f>
        <v>0</v>
      </c>
      <c r="N135" s="6"/>
      <c r="O135" s="6"/>
      <c r="P135" s="6">
        <f>J135*[1]Vectors!AD132</f>
        <v>0</v>
      </c>
      <c r="Q135" s="8"/>
      <c r="R135" s="7"/>
      <c r="S135" s="7"/>
      <c r="T135" s="7"/>
      <c r="U135" s="7"/>
      <c r="V135" s="7"/>
      <c r="W135" s="7"/>
      <c r="X135" s="17"/>
      <c r="Y135" s="16"/>
      <c r="AM135" s="3"/>
      <c r="AN135" s="9"/>
      <c r="AP135" s="4"/>
    </row>
    <row r="136" spans="1:42" x14ac:dyDescent="0.5">
      <c r="A136" s="1">
        <v>132</v>
      </c>
      <c r="B136" s="13" t="s">
        <v>318</v>
      </c>
      <c r="C136" s="12">
        <v>335120</v>
      </c>
      <c r="D136" s="11">
        <v>0</v>
      </c>
      <c r="E136" s="6"/>
      <c r="F136" s="6"/>
      <c r="G136" s="6"/>
      <c r="H136" s="1">
        <f>IFERROR(IF((E$2=0),IF(D$2=0,D136/[1]Vectors!AB133,D136),D136),0)</f>
        <v>0</v>
      </c>
      <c r="I136" s="11">
        <v>1</v>
      </c>
      <c r="J136" s="6">
        <f>IF(I136=1,[1]Vectors!AA133*'Direct Effects'!H136,'Direct Effects'!H136)</f>
        <v>0</v>
      </c>
      <c r="K136" s="6">
        <f>$J136*[1]Vectors!AB133</f>
        <v>0</v>
      </c>
      <c r="L136" s="6">
        <f>$J136*[1]Vectors!AC133</f>
        <v>0</v>
      </c>
      <c r="M136" s="6">
        <f>$J136*[1]Vectors!AE133</f>
        <v>0</v>
      </c>
      <c r="N136" s="6"/>
      <c r="O136" s="6"/>
      <c r="P136" s="6">
        <f>J136*[1]Vectors!AD133</f>
        <v>0</v>
      </c>
      <c r="Q136" s="8"/>
      <c r="R136" s="7"/>
      <c r="S136" s="7"/>
      <c r="T136" s="7"/>
      <c r="U136" s="7"/>
      <c r="V136" s="7"/>
      <c r="W136" s="7"/>
      <c r="X136" s="17"/>
      <c r="Y136" s="16"/>
      <c r="AM136" s="3"/>
      <c r="AN136" s="9"/>
      <c r="AP136" s="4"/>
    </row>
    <row r="137" spans="1:42" x14ac:dyDescent="0.5">
      <c r="A137" s="1">
        <v>133</v>
      </c>
      <c r="B137" s="13" t="s">
        <v>317</v>
      </c>
      <c r="C137" s="12">
        <v>335210</v>
      </c>
      <c r="D137" s="11">
        <v>0</v>
      </c>
      <c r="E137" s="6"/>
      <c r="F137" s="6"/>
      <c r="G137" s="6"/>
      <c r="H137" s="1">
        <f>IFERROR(IF((E$2=0),IF(D$2=0,D137/[1]Vectors!AB134,D137),D137),0)</f>
        <v>0</v>
      </c>
      <c r="I137" s="11">
        <v>1</v>
      </c>
      <c r="J137" s="6">
        <f>IF(I137=1,[1]Vectors!AA134*'Direct Effects'!H137,'Direct Effects'!H137)</f>
        <v>0</v>
      </c>
      <c r="K137" s="6">
        <f>$J137*[1]Vectors!AB134</f>
        <v>0</v>
      </c>
      <c r="L137" s="6">
        <f>$J137*[1]Vectors!AC134</f>
        <v>0</v>
      </c>
      <c r="M137" s="6">
        <f>$J137*[1]Vectors!AE134</f>
        <v>0</v>
      </c>
      <c r="N137" s="6"/>
      <c r="O137" s="6"/>
      <c r="P137" s="6">
        <f>J137*[1]Vectors!AD134</f>
        <v>0</v>
      </c>
      <c r="Q137" s="8"/>
      <c r="R137" s="7"/>
      <c r="S137" s="7"/>
      <c r="T137" s="7"/>
      <c r="U137" s="7"/>
      <c r="V137" s="7"/>
      <c r="W137" s="7"/>
      <c r="X137" s="17"/>
      <c r="Y137" s="16"/>
      <c r="AM137" s="3"/>
      <c r="AN137" s="9"/>
      <c r="AP137" s="4"/>
    </row>
    <row r="138" spans="1:42" x14ac:dyDescent="0.5">
      <c r="A138" s="1">
        <v>134</v>
      </c>
      <c r="B138" s="13" t="s">
        <v>316</v>
      </c>
      <c r="C138" s="12">
        <v>335221</v>
      </c>
      <c r="D138" s="11">
        <v>0</v>
      </c>
      <c r="E138" s="6"/>
      <c r="F138" s="6"/>
      <c r="G138" s="6"/>
      <c r="H138" s="1">
        <f>IFERROR(IF((E$2=0),IF(D$2=0,D138/[1]Vectors!AB135,D138),D138),0)</f>
        <v>0</v>
      </c>
      <c r="I138" s="11">
        <v>1</v>
      </c>
      <c r="J138" s="6">
        <f>IF(I138=1,[1]Vectors!AA135*'Direct Effects'!H138,'Direct Effects'!H138)</f>
        <v>0</v>
      </c>
      <c r="K138" s="6">
        <f>$J138*[1]Vectors!AB135</f>
        <v>0</v>
      </c>
      <c r="L138" s="6">
        <f>$J138*[1]Vectors!AC135</f>
        <v>0</v>
      </c>
      <c r="M138" s="6">
        <f>$J138*[1]Vectors!AE135</f>
        <v>0</v>
      </c>
      <c r="N138" s="6"/>
      <c r="O138" s="6"/>
      <c r="P138" s="6">
        <f>J138*[1]Vectors!AD135</f>
        <v>0</v>
      </c>
      <c r="Q138" s="8"/>
      <c r="R138" s="7"/>
      <c r="S138" s="7"/>
      <c r="T138" s="7"/>
      <c r="U138" s="7"/>
      <c r="V138" s="7"/>
      <c r="W138" s="7"/>
      <c r="X138" s="17"/>
      <c r="Y138" s="16"/>
      <c r="AM138" s="3"/>
      <c r="AN138" s="9"/>
      <c r="AP138" s="4"/>
    </row>
    <row r="139" spans="1:42" x14ac:dyDescent="0.5">
      <c r="A139" s="1">
        <v>135</v>
      </c>
      <c r="B139" s="13" t="s">
        <v>315</v>
      </c>
      <c r="C139" s="12">
        <v>335222</v>
      </c>
      <c r="D139" s="11">
        <v>0</v>
      </c>
      <c r="E139" s="6"/>
      <c r="F139" s="6"/>
      <c r="G139" s="6"/>
      <c r="H139" s="1">
        <f>IFERROR(IF((E$2=0),IF(D$2=0,D139/[1]Vectors!AB136,D139),D139),0)</f>
        <v>0</v>
      </c>
      <c r="I139" s="11">
        <v>1</v>
      </c>
      <c r="J139" s="6">
        <f>IF(I139=1,[1]Vectors!AA136*'Direct Effects'!H139,'Direct Effects'!H139)</f>
        <v>0</v>
      </c>
      <c r="K139" s="6">
        <f>$J139*[1]Vectors!AB136</f>
        <v>0</v>
      </c>
      <c r="L139" s="6">
        <f>$J139*[1]Vectors!AC136</f>
        <v>0</v>
      </c>
      <c r="M139" s="6">
        <f>$J139*[1]Vectors!AE136</f>
        <v>0</v>
      </c>
      <c r="N139" s="6"/>
      <c r="O139" s="6"/>
      <c r="P139" s="6">
        <f>J139*[1]Vectors!AD136</f>
        <v>0</v>
      </c>
      <c r="Q139" s="8"/>
      <c r="R139" s="7"/>
      <c r="S139" s="7"/>
      <c r="T139" s="7"/>
      <c r="U139" s="7"/>
      <c r="V139" s="7"/>
      <c r="W139" s="7"/>
      <c r="X139" s="17"/>
      <c r="Y139" s="16"/>
      <c r="AM139" s="3"/>
      <c r="AN139" s="9"/>
      <c r="AP139" s="4"/>
    </row>
    <row r="140" spans="1:42" x14ac:dyDescent="0.5">
      <c r="A140" s="1">
        <v>136</v>
      </c>
      <c r="B140" s="13" t="s">
        <v>314</v>
      </c>
      <c r="C140" s="12">
        <v>335224</v>
      </c>
      <c r="D140" s="11">
        <v>0</v>
      </c>
      <c r="E140" s="6"/>
      <c r="F140" s="6"/>
      <c r="G140" s="6"/>
      <c r="H140" s="1">
        <f>IFERROR(IF((E$2=0),IF(D$2=0,D140/[1]Vectors!AB137,D140),D140),0)</f>
        <v>0</v>
      </c>
      <c r="I140" s="11">
        <v>0</v>
      </c>
      <c r="J140" s="6">
        <f>IF(I140=1,[1]Vectors!AA137*'Direct Effects'!H140,'Direct Effects'!H140)</f>
        <v>0</v>
      </c>
      <c r="K140" s="6">
        <f>$J140*[1]Vectors!AB137</f>
        <v>0</v>
      </c>
      <c r="L140" s="6">
        <f>$J140*[1]Vectors!AC137</f>
        <v>0</v>
      </c>
      <c r="M140" s="6">
        <f>$J140*[1]Vectors!AE137</f>
        <v>0</v>
      </c>
      <c r="N140" s="6"/>
      <c r="O140" s="6"/>
      <c r="P140" s="6">
        <f>J140*[1]Vectors!AD137</f>
        <v>0</v>
      </c>
      <c r="Q140" s="8"/>
      <c r="R140" s="7"/>
      <c r="S140" s="7"/>
      <c r="T140" s="7"/>
      <c r="U140" s="7"/>
      <c r="V140" s="7"/>
      <c r="W140" s="7"/>
      <c r="X140" s="17"/>
      <c r="Y140" s="16"/>
      <c r="AM140" s="3"/>
      <c r="AN140" s="9"/>
      <c r="AP140" s="4"/>
    </row>
    <row r="141" spans="1:42" x14ac:dyDescent="0.5">
      <c r="A141" s="1">
        <v>137</v>
      </c>
      <c r="B141" s="13" t="s">
        <v>313</v>
      </c>
      <c r="C141" s="12">
        <v>335228</v>
      </c>
      <c r="D141" s="11">
        <v>0</v>
      </c>
      <c r="E141" s="6"/>
      <c r="F141" s="6"/>
      <c r="G141" s="6"/>
      <c r="H141" s="1">
        <f>IFERROR(IF((E$2=0),IF(D$2=0,D141/[1]Vectors!AB138,D141),D141),0)</f>
        <v>0</v>
      </c>
      <c r="I141" s="11">
        <v>0</v>
      </c>
      <c r="J141" s="6">
        <f>IF(I141=1,[1]Vectors!AA138*'Direct Effects'!H141,'Direct Effects'!H141)</f>
        <v>0</v>
      </c>
      <c r="K141" s="6">
        <f>$J141*[1]Vectors!AB138</f>
        <v>0</v>
      </c>
      <c r="L141" s="6">
        <f>$J141*[1]Vectors!AC138</f>
        <v>0</v>
      </c>
      <c r="M141" s="6">
        <f>$J141*[1]Vectors!AE138</f>
        <v>0</v>
      </c>
      <c r="N141" s="6"/>
      <c r="O141" s="6"/>
      <c r="P141" s="6">
        <f>J141*[1]Vectors!AD138</f>
        <v>0</v>
      </c>
      <c r="Q141" s="8"/>
      <c r="R141" s="7"/>
      <c r="S141" s="7"/>
      <c r="T141" s="7"/>
      <c r="U141" s="7"/>
      <c r="V141" s="7"/>
      <c r="W141" s="7"/>
      <c r="X141" s="17"/>
      <c r="Y141" s="16"/>
      <c r="AM141" s="3"/>
      <c r="AN141" s="9"/>
      <c r="AP141" s="4"/>
    </row>
    <row r="142" spans="1:42" x14ac:dyDescent="0.5">
      <c r="A142" s="1">
        <v>138</v>
      </c>
      <c r="B142" s="13" t="s">
        <v>312</v>
      </c>
      <c r="C142" s="12">
        <v>335311</v>
      </c>
      <c r="D142" s="11">
        <v>0</v>
      </c>
      <c r="E142" s="6"/>
      <c r="F142" s="6"/>
      <c r="G142" s="6"/>
      <c r="H142" s="1">
        <f>IFERROR(IF((E$2=0),IF(D$2=0,D142/[1]Vectors!AB139,D142),D142),0)</f>
        <v>0</v>
      </c>
      <c r="I142" s="11">
        <v>0</v>
      </c>
      <c r="J142" s="6">
        <f>IF(I142=1,[1]Vectors!AA139*'Direct Effects'!H142,'Direct Effects'!H142)</f>
        <v>0</v>
      </c>
      <c r="K142" s="6">
        <f>$J142*[1]Vectors!AB139</f>
        <v>0</v>
      </c>
      <c r="L142" s="6">
        <f>$J142*[1]Vectors!AC139</f>
        <v>0</v>
      </c>
      <c r="M142" s="6">
        <f>$J142*[1]Vectors!AE139</f>
        <v>0</v>
      </c>
      <c r="N142" s="6"/>
      <c r="O142" s="6"/>
      <c r="P142" s="6">
        <f>J142*[1]Vectors!AD139</f>
        <v>0</v>
      </c>
      <c r="Q142" s="8"/>
      <c r="R142" s="7"/>
      <c r="S142" s="7"/>
      <c r="T142" s="7"/>
      <c r="U142" s="7"/>
      <c r="V142" s="7"/>
      <c r="W142" s="7"/>
      <c r="X142" s="17"/>
      <c r="Y142" s="16"/>
      <c r="AM142" s="3"/>
      <c r="AN142" s="9"/>
      <c r="AP142" s="4"/>
    </row>
    <row r="143" spans="1:42" x14ac:dyDescent="0.5">
      <c r="A143" s="1">
        <v>139</v>
      </c>
      <c r="B143" s="13" t="s">
        <v>311</v>
      </c>
      <c r="C143" s="12">
        <v>335312</v>
      </c>
      <c r="D143" s="11">
        <v>0</v>
      </c>
      <c r="E143" s="6"/>
      <c r="F143" s="6"/>
      <c r="G143" s="6"/>
      <c r="H143" s="1">
        <f>IFERROR(IF((E$2=0),IF(D$2=0,D143/[1]Vectors!AB140,D143),D143),0)</f>
        <v>0</v>
      </c>
      <c r="I143" s="11">
        <v>0</v>
      </c>
      <c r="J143" s="6">
        <f>IF(I143=1,[1]Vectors!AA140*'Direct Effects'!H143,'Direct Effects'!H143)</f>
        <v>0</v>
      </c>
      <c r="K143" s="6">
        <f>$J143*[1]Vectors!AB140</f>
        <v>0</v>
      </c>
      <c r="L143" s="6">
        <f>$J143*[1]Vectors!AC140</f>
        <v>0</v>
      </c>
      <c r="M143" s="6">
        <f>$J143*[1]Vectors!AE140</f>
        <v>0</v>
      </c>
      <c r="N143" s="6"/>
      <c r="O143" s="6"/>
      <c r="P143" s="6">
        <f>J143*[1]Vectors!AD140</f>
        <v>0</v>
      </c>
      <c r="Q143" s="8"/>
      <c r="R143" s="7"/>
      <c r="S143" s="7"/>
      <c r="T143" s="7"/>
      <c r="U143" s="7"/>
      <c r="V143" s="7"/>
      <c r="W143" s="7"/>
      <c r="X143" s="17"/>
      <c r="Y143" s="16"/>
      <c r="AM143" s="3"/>
      <c r="AN143" s="9"/>
      <c r="AP143" s="4"/>
    </row>
    <row r="144" spans="1:42" x14ac:dyDescent="0.5">
      <c r="A144" s="1">
        <v>140</v>
      </c>
      <c r="B144" s="13" t="s">
        <v>310</v>
      </c>
      <c r="C144" s="12">
        <v>335313</v>
      </c>
      <c r="D144" s="11">
        <v>0</v>
      </c>
      <c r="E144" s="6"/>
      <c r="F144" s="6"/>
      <c r="G144" s="6"/>
      <c r="H144" s="1">
        <f>IFERROR(IF((E$2=0),IF(D$2=0,D144/[1]Vectors!AB141,D144),D144),0)</f>
        <v>0</v>
      </c>
      <c r="I144" s="11">
        <v>0</v>
      </c>
      <c r="J144" s="6">
        <f>IF(I144=1,[1]Vectors!AA141*'Direct Effects'!H144,'Direct Effects'!H144)</f>
        <v>0</v>
      </c>
      <c r="K144" s="6">
        <f>$J144*[1]Vectors!AB141</f>
        <v>0</v>
      </c>
      <c r="L144" s="6">
        <f>$J144*[1]Vectors!AC141</f>
        <v>0</v>
      </c>
      <c r="M144" s="6">
        <f>$J144*[1]Vectors!AE141</f>
        <v>0</v>
      </c>
      <c r="N144" s="6"/>
      <c r="O144" s="6"/>
      <c r="P144" s="6">
        <f>J144*[1]Vectors!AD141</f>
        <v>0</v>
      </c>
      <c r="Q144" s="8"/>
      <c r="R144" s="7"/>
      <c r="S144" s="7"/>
      <c r="T144" s="7"/>
      <c r="U144" s="7"/>
      <c r="V144" s="7"/>
      <c r="W144" s="7"/>
      <c r="X144" s="17"/>
      <c r="Y144" s="16"/>
      <c r="AM144" s="3"/>
      <c r="AN144" s="9"/>
      <c r="AP144" s="4"/>
    </row>
    <row r="145" spans="1:42" x14ac:dyDescent="0.5">
      <c r="A145" s="1">
        <v>141</v>
      </c>
      <c r="B145" s="13" t="s">
        <v>309</v>
      </c>
      <c r="C145" s="12">
        <v>335314</v>
      </c>
      <c r="D145" s="11">
        <v>0</v>
      </c>
      <c r="E145" s="6"/>
      <c r="F145" s="6"/>
      <c r="G145" s="6"/>
      <c r="H145" s="1">
        <f>IFERROR(IF((E$2=0),IF(D$2=0,D145/[1]Vectors!AB142,D145),D145),0)</f>
        <v>0</v>
      </c>
      <c r="I145" s="11">
        <v>0</v>
      </c>
      <c r="J145" s="6">
        <f>IF(I145=1,[1]Vectors!AA142*'Direct Effects'!H145,'Direct Effects'!H145)</f>
        <v>0</v>
      </c>
      <c r="K145" s="6">
        <f>$J145*[1]Vectors!AB142</f>
        <v>0</v>
      </c>
      <c r="L145" s="6">
        <f>$J145*[1]Vectors!AC142</f>
        <v>0</v>
      </c>
      <c r="M145" s="6">
        <f>$J145*[1]Vectors!AE142</f>
        <v>0</v>
      </c>
      <c r="N145" s="6"/>
      <c r="O145" s="6"/>
      <c r="P145" s="6">
        <f>J145*[1]Vectors!AD142</f>
        <v>0</v>
      </c>
      <c r="Q145" s="8"/>
      <c r="R145" s="7"/>
      <c r="S145" s="7"/>
      <c r="T145" s="7"/>
      <c r="U145" s="7"/>
      <c r="V145" s="7"/>
      <c r="W145" s="7"/>
      <c r="X145" s="17"/>
      <c r="Y145" s="16"/>
      <c r="AM145" s="3"/>
      <c r="AN145" s="9"/>
      <c r="AP145" s="4"/>
    </row>
    <row r="146" spans="1:42" x14ac:dyDescent="0.5">
      <c r="A146" s="1">
        <v>142</v>
      </c>
      <c r="B146" s="13" t="s">
        <v>308</v>
      </c>
      <c r="C146" s="12">
        <v>335911</v>
      </c>
      <c r="D146" s="11">
        <v>0</v>
      </c>
      <c r="E146" s="6"/>
      <c r="F146" s="6"/>
      <c r="G146" s="6"/>
      <c r="H146" s="1">
        <f>IFERROR(IF((E$2=0),IF(D$2=0,D146/[1]Vectors!AB143,D146),D146),0)</f>
        <v>0</v>
      </c>
      <c r="I146" s="11">
        <v>0</v>
      </c>
      <c r="J146" s="6">
        <f>IF(I146=1,[1]Vectors!AA143*'Direct Effects'!H146,'Direct Effects'!H146)</f>
        <v>0</v>
      </c>
      <c r="K146" s="6">
        <f>$J146*[1]Vectors!AB143</f>
        <v>0</v>
      </c>
      <c r="L146" s="6">
        <f>$J146*[1]Vectors!AC143</f>
        <v>0</v>
      </c>
      <c r="M146" s="6">
        <f>$J146*[1]Vectors!AE143</f>
        <v>0</v>
      </c>
      <c r="N146" s="6"/>
      <c r="O146" s="6"/>
      <c r="P146" s="6">
        <f>J146*[1]Vectors!AD143</f>
        <v>0</v>
      </c>
      <c r="Q146" s="8"/>
      <c r="R146" s="7"/>
      <c r="S146" s="7"/>
      <c r="T146" s="7"/>
      <c r="U146" s="7"/>
      <c r="V146" s="7"/>
      <c r="W146" s="7"/>
      <c r="X146" s="17"/>
      <c r="Y146" s="16"/>
      <c r="AM146" s="3"/>
      <c r="AN146" s="9"/>
      <c r="AP146" s="4"/>
    </row>
    <row r="147" spans="1:42" x14ac:dyDescent="0.5">
      <c r="A147" s="1">
        <v>143</v>
      </c>
      <c r="B147" s="13" t="s">
        <v>307</v>
      </c>
      <c r="C147" s="12">
        <v>335912</v>
      </c>
      <c r="D147" s="11">
        <v>0</v>
      </c>
      <c r="E147" s="6"/>
      <c r="F147" s="6"/>
      <c r="G147" s="6"/>
      <c r="H147" s="1">
        <f>IFERROR(IF((E$2=0),IF(D$2=0,D147/[1]Vectors!AB144,D147),D147),0)</f>
        <v>0</v>
      </c>
      <c r="I147" s="11">
        <v>0</v>
      </c>
      <c r="J147" s="6">
        <f>IF(I147=1,[1]Vectors!AA144*'Direct Effects'!H147,'Direct Effects'!H147)</f>
        <v>0</v>
      </c>
      <c r="K147" s="6">
        <f>$J147*[1]Vectors!AB144</f>
        <v>0</v>
      </c>
      <c r="L147" s="6">
        <f>$J147*[1]Vectors!AC144</f>
        <v>0</v>
      </c>
      <c r="M147" s="6">
        <f>$J147*[1]Vectors!AE144</f>
        <v>0</v>
      </c>
      <c r="N147" s="6"/>
      <c r="O147" s="6"/>
      <c r="P147" s="6">
        <f>J147*[1]Vectors!AD144</f>
        <v>0</v>
      </c>
      <c r="Q147" s="8"/>
      <c r="R147" s="7"/>
      <c r="S147" s="7"/>
      <c r="T147" s="7"/>
      <c r="U147" s="7"/>
      <c r="V147" s="7"/>
      <c r="W147" s="7"/>
      <c r="X147" s="17"/>
      <c r="Y147" s="16"/>
      <c r="AM147" s="3"/>
      <c r="AN147" s="9"/>
      <c r="AP147" s="4"/>
    </row>
    <row r="148" spans="1:42" x14ac:dyDescent="0.5">
      <c r="A148" s="1">
        <v>144</v>
      </c>
      <c r="B148" s="13" t="s">
        <v>306</v>
      </c>
      <c r="C148" s="12">
        <v>335920</v>
      </c>
      <c r="D148" s="11">
        <v>0</v>
      </c>
      <c r="E148" s="6"/>
      <c r="F148" s="6"/>
      <c r="G148" s="6"/>
      <c r="H148" s="1">
        <f>IFERROR(IF((E$2=0),IF(D$2=0,D148/[1]Vectors!AB145,D148),D148),0)</f>
        <v>0</v>
      </c>
      <c r="I148" s="11">
        <v>0</v>
      </c>
      <c r="J148" s="6">
        <f>IF(I148=1,[1]Vectors!AA145*'Direct Effects'!H148,'Direct Effects'!H148)</f>
        <v>0</v>
      </c>
      <c r="K148" s="6">
        <f>$J148*[1]Vectors!AB145</f>
        <v>0</v>
      </c>
      <c r="L148" s="6">
        <f>$J148*[1]Vectors!AC145</f>
        <v>0</v>
      </c>
      <c r="M148" s="6">
        <f>$J148*[1]Vectors!AE145</f>
        <v>0</v>
      </c>
      <c r="N148" s="6"/>
      <c r="O148" s="6"/>
      <c r="P148" s="6">
        <f>J148*[1]Vectors!AD145</f>
        <v>0</v>
      </c>
      <c r="Q148" s="8"/>
      <c r="R148" s="7"/>
      <c r="S148" s="7"/>
      <c r="T148" s="7"/>
      <c r="U148" s="7"/>
      <c r="V148" s="7"/>
      <c r="W148" s="7"/>
      <c r="X148" s="17"/>
      <c r="Y148" s="16"/>
      <c r="AM148" s="3"/>
      <c r="AN148" s="9"/>
      <c r="AP148" s="4"/>
    </row>
    <row r="149" spans="1:42" x14ac:dyDescent="0.5">
      <c r="A149" s="1">
        <v>145</v>
      </c>
      <c r="B149" s="13" t="s">
        <v>305</v>
      </c>
      <c r="C149" s="12">
        <v>335930</v>
      </c>
      <c r="D149" s="11">
        <v>0</v>
      </c>
      <c r="E149" s="6"/>
      <c r="F149" s="6"/>
      <c r="G149" s="6"/>
      <c r="H149" s="1">
        <f>IFERROR(IF((E$2=0),IF(D$2=0,D149/[1]Vectors!AB146,D149),D149),0)</f>
        <v>0</v>
      </c>
      <c r="I149" s="11">
        <v>0</v>
      </c>
      <c r="J149" s="6">
        <f>IF(I149=1,[1]Vectors!AA146*'Direct Effects'!H149,'Direct Effects'!H149)</f>
        <v>0</v>
      </c>
      <c r="K149" s="6">
        <f>$J149*[1]Vectors!AB146</f>
        <v>0</v>
      </c>
      <c r="L149" s="6">
        <f>$J149*[1]Vectors!AC146</f>
        <v>0</v>
      </c>
      <c r="M149" s="6">
        <f>$J149*[1]Vectors!AE146</f>
        <v>0</v>
      </c>
      <c r="N149" s="6"/>
      <c r="O149" s="6"/>
      <c r="P149" s="6">
        <f>J149*[1]Vectors!AD146</f>
        <v>0</v>
      </c>
      <c r="Q149" s="8"/>
      <c r="R149" s="7"/>
      <c r="S149" s="7"/>
      <c r="T149" s="7"/>
      <c r="U149" s="7"/>
      <c r="V149" s="7"/>
      <c r="W149" s="7"/>
      <c r="X149" s="17"/>
      <c r="Y149" s="16"/>
      <c r="AM149" s="3"/>
      <c r="AN149" s="9"/>
      <c r="AP149" s="4"/>
    </row>
    <row r="150" spans="1:42" x14ac:dyDescent="0.5">
      <c r="A150" s="1">
        <v>146</v>
      </c>
      <c r="B150" s="13" t="s">
        <v>304</v>
      </c>
      <c r="C150" s="12">
        <v>335991</v>
      </c>
      <c r="D150" s="11">
        <v>0</v>
      </c>
      <c r="E150" s="6"/>
      <c r="F150" s="6"/>
      <c r="G150" s="6"/>
      <c r="H150" s="1">
        <f>IFERROR(IF((E$2=0),IF(D$2=0,D150/[1]Vectors!AB147,D150),D150),0)</f>
        <v>0</v>
      </c>
      <c r="I150" s="11">
        <v>0</v>
      </c>
      <c r="J150" s="6">
        <f>IF(I150=1,[1]Vectors!AA147*'Direct Effects'!H150,'Direct Effects'!H150)</f>
        <v>0</v>
      </c>
      <c r="K150" s="6">
        <f>$J150*[1]Vectors!AB147</f>
        <v>0</v>
      </c>
      <c r="L150" s="6">
        <f>$J150*[1]Vectors!AC147</f>
        <v>0</v>
      </c>
      <c r="M150" s="6">
        <f>$J150*[1]Vectors!AE147</f>
        <v>0</v>
      </c>
      <c r="N150" s="6"/>
      <c r="O150" s="6"/>
      <c r="P150" s="6">
        <f>J150*[1]Vectors!AD147</f>
        <v>0</v>
      </c>
      <c r="Q150" s="8"/>
      <c r="R150" s="7"/>
      <c r="S150" s="7"/>
      <c r="T150" s="7"/>
      <c r="U150" s="7"/>
      <c r="V150" s="7"/>
      <c r="W150" s="7"/>
      <c r="X150" s="17"/>
      <c r="Y150" s="16"/>
      <c r="AM150" s="3"/>
      <c r="AN150" s="9"/>
      <c r="AP150" s="4"/>
    </row>
    <row r="151" spans="1:42" x14ac:dyDescent="0.5">
      <c r="A151" s="1">
        <v>147</v>
      </c>
      <c r="B151" s="13" t="s">
        <v>303</v>
      </c>
      <c r="C151" s="12">
        <v>335999</v>
      </c>
      <c r="D151" s="11">
        <v>0</v>
      </c>
      <c r="E151" s="6"/>
      <c r="F151" s="6"/>
      <c r="G151" s="6"/>
      <c r="H151" s="1">
        <f>IFERROR(IF((E$2=0),IF(D$2=0,D151/[1]Vectors!AB148,D151),D151),0)</f>
        <v>0</v>
      </c>
      <c r="I151" s="11">
        <v>0</v>
      </c>
      <c r="J151" s="6">
        <f>IF(I151=1,[1]Vectors!AA148*'Direct Effects'!H151,'Direct Effects'!H151)</f>
        <v>0</v>
      </c>
      <c r="K151" s="6">
        <f>$J151*[1]Vectors!AB148</f>
        <v>0</v>
      </c>
      <c r="L151" s="6">
        <f>$J151*[1]Vectors!AC148</f>
        <v>0</v>
      </c>
      <c r="M151" s="6">
        <f>$J151*[1]Vectors!AE148</f>
        <v>0</v>
      </c>
      <c r="N151" s="6"/>
      <c r="O151" s="6"/>
      <c r="P151" s="6">
        <f>J151*[1]Vectors!AD148</f>
        <v>0</v>
      </c>
      <c r="Q151" s="8"/>
      <c r="R151" s="7"/>
      <c r="S151" s="7"/>
      <c r="T151" s="7"/>
      <c r="U151" s="7"/>
      <c r="V151" s="7"/>
      <c r="W151" s="7"/>
      <c r="X151" s="17"/>
      <c r="Y151" s="16"/>
      <c r="AM151" s="3"/>
      <c r="AN151" s="9"/>
      <c r="AP151" s="4"/>
    </row>
    <row r="152" spans="1:42" x14ac:dyDescent="0.5">
      <c r="A152" s="1">
        <v>148</v>
      </c>
      <c r="B152" s="13" t="s">
        <v>302</v>
      </c>
      <c r="C152" s="12">
        <v>336111</v>
      </c>
      <c r="D152" s="11">
        <v>0</v>
      </c>
      <c r="E152" s="6"/>
      <c r="F152" s="6"/>
      <c r="G152" s="6"/>
      <c r="H152" s="1">
        <f>IFERROR(IF((E$2=0),IF(D$2=0,D152/[1]Vectors!AB149,D152),D152),0)</f>
        <v>0</v>
      </c>
      <c r="I152" s="11">
        <v>0</v>
      </c>
      <c r="J152" s="6">
        <f>IF(I152=1,[1]Vectors!AA149*'Direct Effects'!H152,'Direct Effects'!H152)</f>
        <v>0</v>
      </c>
      <c r="K152" s="6">
        <f>$J152*[1]Vectors!AB149</f>
        <v>0</v>
      </c>
      <c r="L152" s="6">
        <f>$J152*[1]Vectors!AC149</f>
        <v>0</v>
      </c>
      <c r="M152" s="6">
        <f>$J152*[1]Vectors!AE149</f>
        <v>0</v>
      </c>
      <c r="N152" s="6"/>
      <c r="O152" s="6"/>
      <c r="P152" s="6">
        <f>J152*[1]Vectors!AD149</f>
        <v>0</v>
      </c>
      <c r="Q152" s="8"/>
      <c r="R152" s="7"/>
      <c r="S152" s="7"/>
      <c r="T152" s="7"/>
      <c r="U152" s="7"/>
      <c r="V152" s="7"/>
      <c r="W152" s="7"/>
      <c r="X152" s="17"/>
      <c r="Y152" s="16"/>
      <c r="AM152" s="3"/>
      <c r="AN152" s="9"/>
      <c r="AP152" s="4"/>
    </row>
    <row r="153" spans="1:42" x14ac:dyDescent="0.5">
      <c r="A153" s="1">
        <v>149</v>
      </c>
      <c r="B153" s="13" t="s">
        <v>301</v>
      </c>
      <c r="C153" s="12">
        <v>336112</v>
      </c>
      <c r="D153" s="11">
        <v>0</v>
      </c>
      <c r="E153" s="6"/>
      <c r="F153" s="6"/>
      <c r="G153" s="6"/>
      <c r="H153" s="1">
        <f>IFERROR(IF((E$2=0),IF(D$2=0,D153/[1]Vectors!AB150,D153),D153),0)</f>
        <v>0</v>
      </c>
      <c r="I153" s="11">
        <v>0</v>
      </c>
      <c r="J153" s="6">
        <f>IF(I153=1,[1]Vectors!AA150*'Direct Effects'!H153,'Direct Effects'!H153)</f>
        <v>0</v>
      </c>
      <c r="K153" s="6">
        <f>$J153*[1]Vectors!AB150</f>
        <v>0</v>
      </c>
      <c r="L153" s="6">
        <f>$J153*[1]Vectors!AC150</f>
        <v>0</v>
      </c>
      <c r="M153" s="6">
        <f>$J153*[1]Vectors!AE150</f>
        <v>0</v>
      </c>
      <c r="N153" s="6"/>
      <c r="O153" s="6"/>
      <c r="P153" s="6">
        <f>J153*[1]Vectors!AD150</f>
        <v>0</v>
      </c>
      <c r="Q153" s="8"/>
      <c r="R153" s="7"/>
      <c r="S153" s="7"/>
      <c r="T153" s="7"/>
      <c r="U153" s="7"/>
      <c r="V153" s="7"/>
      <c r="W153" s="7"/>
      <c r="X153" s="17"/>
      <c r="Y153" s="16"/>
      <c r="AM153" s="3"/>
      <c r="AN153" s="9"/>
      <c r="AP153" s="4"/>
    </row>
    <row r="154" spans="1:42" x14ac:dyDescent="0.5">
      <c r="A154" s="1">
        <v>150</v>
      </c>
      <c r="B154" s="13" t="s">
        <v>300</v>
      </c>
      <c r="C154" s="12">
        <v>336120</v>
      </c>
      <c r="D154" s="11">
        <v>0</v>
      </c>
      <c r="E154" s="6"/>
      <c r="F154" s="6"/>
      <c r="G154" s="6"/>
      <c r="H154" s="1">
        <f>IFERROR(IF((E$2=0),IF(D$2=0,D154/[1]Vectors!AB151,D154),D154),0)</f>
        <v>0</v>
      </c>
      <c r="I154" s="11">
        <v>0</v>
      </c>
      <c r="J154" s="6">
        <f>IF(I154=1,[1]Vectors!AA151*'Direct Effects'!H154,'Direct Effects'!H154)</f>
        <v>0</v>
      </c>
      <c r="K154" s="6">
        <f>$J154*[1]Vectors!AB151</f>
        <v>0</v>
      </c>
      <c r="L154" s="6">
        <f>$J154*[1]Vectors!AC151</f>
        <v>0</v>
      </c>
      <c r="M154" s="6">
        <f>$J154*[1]Vectors!AE151</f>
        <v>0</v>
      </c>
      <c r="N154" s="6"/>
      <c r="O154" s="6"/>
      <c r="P154" s="6">
        <f>J154*[1]Vectors!AD151</f>
        <v>0</v>
      </c>
      <c r="Q154" s="8"/>
      <c r="R154" s="7"/>
      <c r="S154" s="7"/>
      <c r="T154" s="7"/>
      <c r="U154" s="7"/>
      <c r="V154" s="7"/>
      <c r="W154" s="7"/>
      <c r="X154" s="17"/>
      <c r="Y154" s="16"/>
      <c r="AM154" s="3"/>
      <c r="AN154" s="9"/>
      <c r="AP154" s="4"/>
    </row>
    <row r="155" spans="1:42" x14ac:dyDescent="0.5">
      <c r="A155" s="1">
        <v>151</v>
      </c>
      <c r="B155" s="13" t="s">
        <v>299</v>
      </c>
      <c r="C155" s="12">
        <v>336211</v>
      </c>
      <c r="D155" s="11">
        <v>0</v>
      </c>
      <c r="E155" s="6"/>
      <c r="F155" s="6"/>
      <c r="G155" s="6"/>
      <c r="H155" s="1">
        <f>IFERROR(IF((E$2=0),IF(D$2=0,D155/[1]Vectors!AB152,D155),D155),0)</f>
        <v>0</v>
      </c>
      <c r="I155" s="11">
        <v>0</v>
      </c>
      <c r="J155" s="6">
        <f>IF(I155=1,[1]Vectors!AA152*'Direct Effects'!H155,'Direct Effects'!H155)</f>
        <v>0</v>
      </c>
      <c r="K155" s="6">
        <f>$J155*[1]Vectors!AB152</f>
        <v>0</v>
      </c>
      <c r="L155" s="6">
        <f>$J155*[1]Vectors!AC152</f>
        <v>0</v>
      </c>
      <c r="M155" s="6">
        <f>$J155*[1]Vectors!AE152</f>
        <v>0</v>
      </c>
      <c r="N155" s="6"/>
      <c r="O155" s="6"/>
      <c r="P155" s="6">
        <f>J155*[1]Vectors!AD152</f>
        <v>0</v>
      </c>
      <c r="Q155" s="8"/>
      <c r="R155" s="7"/>
      <c r="S155" s="7"/>
      <c r="T155" s="7"/>
      <c r="U155" s="7"/>
      <c r="V155" s="7"/>
      <c r="W155" s="7"/>
      <c r="X155" s="17"/>
      <c r="Y155" s="16"/>
      <c r="AM155" s="3"/>
      <c r="AN155" s="9"/>
      <c r="AP155" s="4"/>
    </row>
    <row r="156" spans="1:42" x14ac:dyDescent="0.5">
      <c r="A156" s="1">
        <v>152</v>
      </c>
      <c r="B156" s="13" t="s">
        <v>298</v>
      </c>
      <c r="C156" s="12">
        <v>336212</v>
      </c>
      <c r="D156" s="11">
        <v>0</v>
      </c>
      <c r="E156" s="6"/>
      <c r="F156" s="6"/>
      <c r="G156" s="6"/>
      <c r="H156" s="1">
        <f>IFERROR(IF((E$2=0),IF(D$2=0,D156/[1]Vectors!AB153,D156),D156),0)</f>
        <v>0</v>
      </c>
      <c r="I156" s="11">
        <v>0</v>
      </c>
      <c r="J156" s="6">
        <f>IF(I156=1,[1]Vectors!AA153*'Direct Effects'!H156,'Direct Effects'!H156)</f>
        <v>0</v>
      </c>
      <c r="K156" s="6">
        <f>$J156*[1]Vectors!AB153</f>
        <v>0</v>
      </c>
      <c r="L156" s="6">
        <f>$J156*[1]Vectors!AC153</f>
        <v>0</v>
      </c>
      <c r="M156" s="6">
        <f>$J156*[1]Vectors!AE153</f>
        <v>0</v>
      </c>
      <c r="N156" s="6"/>
      <c r="O156" s="6"/>
      <c r="P156" s="6">
        <f>J156*[1]Vectors!AD153</f>
        <v>0</v>
      </c>
      <c r="Q156" s="8"/>
      <c r="R156" s="7"/>
      <c r="S156" s="7"/>
      <c r="T156" s="7"/>
      <c r="U156" s="7"/>
      <c r="V156" s="7"/>
      <c r="W156" s="7"/>
      <c r="X156" s="17"/>
      <c r="Y156" s="16"/>
      <c r="AM156" s="3"/>
      <c r="AN156" s="9"/>
      <c r="AP156" s="4"/>
    </row>
    <row r="157" spans="1:42" x14ac:dyDescent="0.5">
      <c r="A157" s="1">
        <v>153</v>
      </c>
      <c r="B157" s="13" t="s">
        <v>297</v>
      </c>
      <c r="C157" s="12">
        <v>336213</v>
      </c>
      <c r="D157" s="11">
        <v>0</v>
      </c>
      <c r="E157" s="6"/>
      <c r="F157" s="6"/>
      <c r="G157" s="6"/>
      <c r="H157" s="1">
        <f>IFERROR(IF((E$2=0),IF(D$2=0,D157/[1]Vectors!AB154,D157),D157),0)</f>
        <v>0</v>
      </c>
      <c r="I157" s="11">
        <v>0</v>
      </c>
      <c r="J157" s="6">
        <f>IF(I157=1,[1]Vectors!AA154*'Direct Effects'!H157,'Direct Effects'!H157)</f>
        <v>0</v>
      </c>
      <c r="K157" s="6">
        <f>$J157*[1]Vectors!AB154</f>
        <v>0</v>
      </c>
      <c r="L157" s="6">
        <f>$J157*[1]Vectors!AC154</f>
        <v>0</v>
      </c>
      <c r="M157" s="6">
        <f>$J157*[1]Vectors!AE154</f>
        <v>0</v>
      </c>
      <c r="N157" s="6"/>
      <c r="O157" s="6"/>
      <c r="P157" s="6">
        <f>J157*[1]Vectors!AD154</f>
        <v>0</v>
      </c>
      <c r="Q157" s="8"/>
      <c r="R157" s="7"/>
      <c r="S157" s="7"/>
      <c r="T157" s="7"/>
      <c r="U157" s="7"/>
      <c r="V157" s="7"/>
      <c r="W157" s="7"/>
      <c r="X157" s="17"/>
      <c r="Y157" s="16"/>
      <c r="AM157" s="3"/>
      <c r="AN157" s="9"/>
      <c r="AP157" s="4"/>
    </row>
    <row r="158" spans="1:42" x14ac:dyDescent="0.5">
      <c r="A158" s="1">
        <v>154</v>
      </c>
      <c r="B158" s="13" t="s">
        <v>296</v>
      </c>
      <c r="C158" s="12">
        <v>336214</v>
      </c>
      <c r="D158" s="11">
        <v>0</v>
      </c>
      <c r="E158" s="6"/>
      <c r="F158" s="6"/>
      <c r="G158" s="6"/>
      <c r="H158" s="1">
        <f>IFERROR(IF((E$2=0),IF(D$2=0,D158/[1]Vectors!AB155,D158),D158),0)</f>
        <v>0</v>
      </c>
      <c r="I158" s="11">
        <v>0</v>
      </c>
      <c r="J158" s="6">
        <f>IF(I158=1,[1]Vectors!AA155*'Direct Effects'!H158,'Direct Effects'!H158)</f>
        <v>0</v>
      </c>
      <c r="K158" s="6">
        <f>$J158*[1]Vectors!AB155</f>
        <v>0</v>
      </c>
      <c r="L158" s="6">
        <f>$J158*[1]Vectors!AC155</f>
        <v>0</v>
      </c>
      <c r="M158" s="6">
        <f>$J158*[1]Vectors!AE155</f>
        <v>0</v>
      </c>
      <c r="N158" s="6"/>
      <c r="O158" s="6"/>
      <c r="P158" s="6">
        <f>J158*[1]Vectors!AD155</f>
        <v>0</v>
      </c>
      <c r="Q158" s="8"/>
      <c r="R158" s="7"/>
      <c r="S158" s="7"/>
      <c r="T158" s="7"/>
      <c r="U158" s="7"/>
      <c r="V158" s="7"/>
      <c r="W158" s="7"/>
      <c r="X158" s="17"/>
      <c r="Y158" s="16"/>
      <c r="AM158" s="3"/>
      <c r="AN158" s="9"/>
      <c r="AP158" s="4"/>
    </row>
    <row r="159" spans="1:42" x14ac:dyDescent="0.5">
      <c r="A159" s="1">
        <v>155</v>
      </c>
      <c r="B159" s="13" t="s">
        <v>295</v>
      </c>
      <c r="C159" s="12">
        <v>336310</v>
      </c>
      <c r="D159" s="11">
        <v>0</v>
      </c>
      <c r="E159" s="6"/>
      <c r="F159" s="6"/>
      <c r="G159" s="6"/>
      <c r="H159" s="1">
        <f>IFERROR(IF((E$2=0),IF(D$2=0,D159/[1]Vectors!AB156,D159),D159),0)</f>
        <v>0</v>
      </c>
      <c r="I159" s="11">
        <v>0</v>
      </c>
      <c r="J159" s="6">
        <f>IF(I159=1,[1]Vectors!AA156*'Direct Effects'!H159,'Direct Effects'!H159)</f>
        <v>0</v>
      </c>
      <c r="K159" s="6">
        <f>$J159*[1]Vectors!AB156</f>
        <v>0</v>
      </c>
      <c r="L159" s="6">
        <f>$J159*[1]Vectors!AC156</f>
        <v>0</v>
      </c>
      <c r="M159" s="6">
        <f>$J159*[1]Vectors!AE156</f>
        <v>0</v>
      </c>
      <c r="N159" s="6"/>
      <c r="O159" s="6"/>
      <c r="P159" s="6">
        <f>J159*[1]Vectors!AD156</f>
        <v>0</v>
      </c>
      <c r="Q159" s="8"/>
      <c r="R159" s="7"/>
      <c r="S159" s="7"/>
      <c r="T159" s="7"/>
      <c r="U159" s="7"/>
      <c r="V159" s="7"/>
      <c r="W159" s="7"/>
      <c r="X159" s="17"/>
      <c r="Y159" s="16"/>
      <c r="AM159" s="3"/>
      <c r="AN159" s="9"/>
      <c r="AP159" s="4"/>
    </row>
    <row r="160" spans="1:42" x14ac:dyDescent="0.5">
      <c r="A160" s="1">
        <v>156</v>
      </c>
      <c r="B160" s="13" t="s">
        <v>294</v>
      </c>
      <c r="C160" s="12">
        <v>336320</v>
      </c>
      <c r="D160" s="11">
        <v>0</v>
      </c>
      <c r="E160" s="6"/>
      <c r="F160" s="6"/>
      <c r="G160" s="6"/>
      <c r="H160" s="1">
        <f>IFERROR(IF((E$2=0),IF(D$2=0,D160/[1]Vectors!AB157,D160),D160),0)</f>
        <v>0</v>
      </c>
      <c r="I160" s="11">
        <v>0</v>
      </c>
      <c r="J160" s="6">
        <f>IF(I160=1,[1]Vectors!AA157*'Direct Effects'!H160,'Direct Effects'!H160)</f>
        <v>0</v>
      </c>
      <c r="K160" s="6">
        <f>$J160*[1]Vectors!AB157</f>
        <v>0</v>
      </c>
      <c r="L160" s="6">
        <f>$J160*[1]Vectors!AC157</f>
        <v>0</v>
      </c>
      <c r="M160" s="6">
        <f>$J160*[1]Vectors!AE157</f>
        <v>0</v>
      </c>
      <c r="N160" s="6"/>
      <c r="O160" s="6"/>
      <c r="P160" s="6">
        <f>J160*[1]Vectors!AD157</f>
        <v>0</v>
      </c>
      <c r="Q160" s="8"/>
      <c r="R160" s="7"/>
      <c r="S160" s="7"/>
      <c r="T160" s="7"/>
      <c r="U160" s="7"/>
      <c r="V160" s="7"/>
      <c r="W160" s="7"/>
      <c r="X160" s="17"/>
      <c r="Y160" s="16"/>
      <c r="AM160" s="3"/>
      <c r="AN160" s="9"/>
      <c r="AP160" s="4"/>
    </row>
    <row r="161" spans="1:42" x14ac:dyDescent="0.5">
      <c r="A161" s="1">
        <v>157</v>
      </c>
      <c r="B161" s="13" t="s">
        <v>293</v>
      </c>
      <c r="C161" s="12">
        <v>336350</v>
      </c>
      <c r="D161" s="11">
        <v>0</v>
      </c>
      <c r="E161" s="6"/>
      <c r="F161" s="6"/>
      <c r="G161" s="6"/>
      <c r="H161" s="1">
        <f>IFERROR(IF((E$2=0),IF(D$2=0,D161/[1]Vectors!AB158,D161),D161),0)</f>
        <v>0</v>
      </c>
      <c r="I161" s="11">
        <v>0</v>
      </c>
      <c r="J161" s="6">
        <f>IF(I161=1,[1]Vectors!AA158*'Direct Effects'!H161,'Direct Effects'!H161)</f>
        <v>0</v>
      </c>
      <c r="K161" s="6">
        <f>$J161*[1]Vectors!AB158</f>
        <v>0</v>
      </c>
      <c r="L161" s="6">
        <f>$J161*[1]Vectors!AC158</f>
        <v>0</v>
      </c>
      <c r="M161" s="6">
        <f>$J161*[1]Vectors!AE158</f>
        <v>0</v>
      </c>
      <c r="N161" s="6"/>
      <c r="O161" s="6"/>
      <c r="P161" s="6">
        <f>J161*[1]Vectors!AD158</f>
        <v>0</v>
      </c>
      <c r="Q161" s="8"/>
      <c r="R161" s="7"/>
      <c r="S161" s="7"/>
      <c r="T161" s="7"/>
      <c r="U161" s="7"/>
      <c r="V161" s="7"/>
      <c r="W161" s="7"/>
      <c r="X161" s="17"/>
      <c r="Y161" s="16"/>
      <c r="AM161" s="3"/>
      <c r="AN161" s="9"/>
      <c r="AP161" s="4"/>
    </row>
    <row r="162" spans="1:42" x14ac:dyDescent="0.5">
      <c r="A162" s="1">
        <v>158</v>
      </c>
      <c r="B162" s="13" t="s">
        <v>292</v>
      </c>
      <c r="C162" s="12">
        <v>336360</v>
      </c>
      <c r="D162" s="11">
        <v>0</v>
      </c>
      <c r="E162" s="6"/>
      <c r="F162" s="6"/>
      <c r="G162" s="6"/>
      <c r="H162" s="1">
        <f>IFERROR(IF((E$2=0),IF(D$2=0,D162/[1]Vectors!AB159,D162),D162),0)</f>
        <v>0</v>
      </c>
      <c r="I162" s="11">
        <v>0</v>
      </c>
      <c r="J162" s="6">
        <f>IF(I162=1,[1]Vectors!AA159*'Direct Effects'!H162,'Direct Effects'!H162)</f>
        <v>0</v>
      </c>
      <c r="K162" s="6">
        <f>$J162*[1]Vectors!AB159</f>
        <v>0</v>
      </c>
      <c r="L162" s="6">
        <f>$J162*[1]Vectors!AC159</f>
        <v>0</v>
      </c>
      <c r="M162" s="6">
        <f>$J162*[1]Vectors!AE159</f>
        <v>0</v>
      </c>
      <c r="N162" s="6"/>
      <c r="O162" s="6"/>
      <c r="P162" s="6">
        <f>J162*[1]Vectors!AD159</f>
        <v>0</v>
      </c>
      <c r="Q162" s="8"/>
      <c r="R162" s="7"/>
      <c r="S162" s="7"/>
      <c r="T162" s="7"/>
      <c r="U162" s="7"/>
      <c r="V162" s="7"/>
      <c r="W162" s="7"/>
      <c r="X162" s="17"/>
      <c r="Y162" s="16"/>
      <c r="AM162" s="3"/>
      <c r="AN162" s="9"/>
      <c r="AP162" s="4"/>
    </row>
    <row r="163" spans="1:42" x14ac:dyDescent="0.5">
      <c r="A163" s="1">
        <v>159</v>
      </c>
      <c r="B163" s="13" t="s">
        <v>291</v>
      </c>
      <c r="C163" s="12">
        <v>336370</v>
      </c>
      <c r="D163" s="11">
        <v>0</v>
      </c>
      <c r="E163" s="6"/>
      <c r="F163" s="6"/>
      <c r="G163" s="6"/>
      <c r="H163" s="1">
        <f>IFERROR(IF((E$2=0),IF(D$2=0,D163/[1]Vectors!AB160,D163),D163),0)</f>
        <v>0</v>
      </c>
      <c r="I163" s="11">
        <v>0</v>
      </c>
      <c r="J163" s="6">
        <f>IF(I163=1,[1]Vectors!AA160*'Direct Effects'!H163,'Direct Effects'!H163)</f>
        <v>0</v>
      </c>
      <c r="K163" s="6">
        <f>$J163*[1]Vectors!AB160</f>
        <v>0</v>
      </c>
      <c r="L163" s="6">
        <f>$J163*[1]Vectors!AC160</f>
        <v>0</v>
      </c>
      <c r="M163" s="6">
        <f>$J163*[1]Vectors!AE160</f>
        <v>0</v>
      </c>
      <c r="N163" s="6"/>
      <c r="O163" s="6"/>
      <c r="P163" s="6">
        <f>J163*[1]Vectors!AD160</f>
        <v>0</v>
      </c>
      <c r="Q163" s="8"/>
      <c r="R163" s="7"/>
      <c r="S163" s="7"/>
      <c r="T163" s="7"/>
      <c r="U163" s="7"/>
      <c r="V163" s="7"/>
      <c r="W163" s="7"/>
      <c r="X163" s="17"/>
      <c r="Y163" s="16"/>
      <c r="AM163" s="3"/>
      <c r="AN163" s="9"/>
      <c r="AP163" s="4"/>
    </row>
    <row r="164" spans="1:42" x14ac:dyDescent="0.5">
      <c r="A164" s="1">
        <v>160</v>
      </c>
      <c r="B164" s="13" t="s">
        <v>290</v>
      </c>
      <c r="C164" s="12">
        <v>336390</v>
      </c>
      <c r="D164" s="11">
        <v>0</v>
      </c>
      <c r="E164" s="6"/>
      <c r="F164" s="6"/>
      <c r="G164" s="6"/>
      <c r="H164" s="1">
        <f>IFERROR(IF((E$2=0),IF(D$2=0,D164/[1]Vectors!AB161,D164),D164),0)</f>
        <v>0</v>
      </c>
      <c r="I164" s="11">
        <v>0</v>
      </c>
      <c r="J164" s="6">
        <f>IF(I164=1,[1]Vectors!AA161*'Direct Effects'!H164,'Direct Effects'!H164)</f>
        <v>0</v>
      </c>
      <c r="K164" s="6">
        <f>$J164*[1]Vectors!AB161</f>
        <v>0</v>
      </c>
      <c r="L164" s="6">
        <f>$J164*[1]Vectors!AC161</f>
        <v>0</v>
      </c>
      <c r="M164" s="6">
        <f>$J164*[1]Vectors!AE161</f>
        <v>0</v>
      </c>
      <c r="N164" s="6"/>
      <c r="O164" s="6"/>
      <c r="P164" s="6">
        <f>J164*[1]Vectors!AD161</f>
        <v>0</v>
      </c>
      <c r="Q164" s="8"/>
      <c r="R164" s="7"/>
      <c r="S164" s="7"/>
      <c r="T164" s="7"/>
      <c r="U164" s="7"/>
      <c r="V164" s="7"/>
      <c r="W164" s="7"/>
      <c r="X164" s="17"/>
      <c r="Y164" s="16"/>
      <c r="AM164" s="3"/>
      <c r="AN164" s="9"/>
      <c r="AP164" s="4"/>
    </row>
    <row r="165" spans="1:42" x14ac:dyDescent="0.5">
      <c r="A165" s="1">
        <v>161</v>
      </c>
      <c r="B165" s="13" t="s">
        <v>289</v>
      </c>
      <c r="C165" s="12" t="s">
        <v>288</v>
      </c>
      <c r="D165" s="11">
        <v>0</v>
      </c>
      <c r="E165" s="6"/>
      <c r="F165" s="6"/>
      <c r="G165" s="6"/>
      <c r="H165" s="1">
        <f>IFERROR(IF((E$2=0),IF(D$2=0,D165/[1]Vectors!AB162,D165),D165),0)</f>
        <v>0</v>
      </c>
      <c r="I165" s="11">
        <v>0</v>
      </c>
      <c r="J165" s="6">
        <f>IF(I165=1,[1]Vectors!AA162*'Direct Effects'!H165,'Direct Effects'!H165)</f>
        <v>0</v>
      </c>
      <c r="K165" s="6">
        <f>$J165*[1]Vectors!AB162</f>
        <v>0</v>
      </c>
      <c r="L165" s="6">
        <f>$J165*[1]Vectors!AC162</f>
        <v>0</v>
      </c>
      <c r="M165" s="6">
        <f>$J165*[1]Vectors!AE162</f>
        <v>0</v>
      </c>
      <c r="N165" s="6"/>
      <c r="O165" s="6"/>
      <c r="P165" s="6">
        <f>J165*[1]Vectors!AD162</f>
        <v>0</v>
      </c>
      <c r="Q165" s="8"/>
      <c r="R165" s="7"/>
      <c r="S165" s="7"/>
      <c r="T165" s="7"/>
      <c r="U165" s="7"/>
      <c r="V165" s="7"/>
      <c r="W165" s="7"/>
      <c r="X165" s="17"/>
      <c r="Y165" s="16"/>
      <c r="AM165" s="3"/>
      <c r="AN165" s="9"/>
      <c r="AP165" s="4"/>
    </row>
    <row r="166" spans="1:42" x14ac:dyDescent="0.5">
      <c r="A166" s="1">
        <v>162</v>
      </c>
      <c r="B166" s="13" t="s">
        <v>287</v>
      </c>
      <c r="C166" s="12">
        <v>336411</v>
      </c>
      <c r="D166" s="11">
        <v>0</v>
      </c>
      <c r="E166" s="6"/>
      <c r="F166" s="6"/>
      <c r="G166" s="6"/>
      <c r="H166" s="1">
        <f>IFERROR(IF((E$2=0),IF(D$2=0,D166/[1]Vectors!AB163,D166),D166),0)</f>
        <v>0</v>
      </c>
      <c r="I166" s="11">
        <v>0</v>
      </c>
      <c r="J166" s="6">
        <f>IF(I166=1,[1]Vectors!AA163*'Direct Effects'!H166,'Direct Effects'!H166)</f>
        <v>0</v>
      </c>
      <c r="K166" s="6">
        <f>$J166*[1]Vectors!AB163</f>
        <v>0</v>
      </c>
      <c r="L166" s="6">
        <f>$J166*[1]Vectors!AC163</f>
        <v>0</v>
      </c>
      <c r="M166" s="6">
        <f>$J166*[1]Vectors!AE163</f>
        <v>0</v>
      </c>
      <c r="N166" s="6"/>
      <c r="O166" s="6"/>
      <c r="P166" s="6">
        <f>J166*[1]Vectors!AD163</f>
        <v>0</v>
      </c>
      <c r="Q166" s="8"/>
      <c r="R166" s="7"/>
      <c r="S166" s="7"/>
      <c r="T166" s="7"/>
      <c r="U166" s="7"/>
      <c r="V166" s="7"/>
      <c r="W166" s="7"/>
      <c r="X166" s="17"/>
      <c r="Y166" s="16"/>
      <c r="AM166" s="3"/>
      <c r="AN166" s="9"/>
      <c r="AP166" s="4"/>
    </row>
    <row r="167" spans="1:42" x14ac:dyDescent="0.5">
      <c r="A167" s="1">
        <v>163</v>
      </c>
      <c r="B167" s="13" t="s">
        <v>286</v>
      </c>
      <c r="C167" s="12">
        <v>336412</v>
      </c>
      <c r="D167" s="11">
        <v>0</v>
      </c>
      <c r="E167" s="6"/>
      <c r="F167" s="6"/>
      <c r="G167" s="6"/>
      <c r="H167" s="1">
        <f>IFERROR(IF((E$2=0),IF(D$2=0,D167/[1]Vectors!AB164,D167),D167),0)</f>
        <v>0</v>
      </c>
      <c r="I167" s="11">
        <v>0</v>
      </c>
      <c r="J167" s="6">
        <f>IF(I167=1,[1]Vectors!AA164*'Direct Effects'!H167,'Direct Effects'!H167)</f>
        <v>0</v>
      </c>
      <c r="K167" s="6">
        <f>$J167*[1]Vectors!AB164</f>
        <v>0</v>
      </c>
      <c r="L167" s="6">
        <f>$J167*[1]Vectors!AC164</f>
        <v>0</v>
      </c>
      <c r="M167" s="6">
        <f>$J167*[1]Vectors!AE164</f>
        <v>0</v>
      </c>
      <c r="N167" s="6"/>
      <c r="O167" s="6"/>
      <c r="P167" s="6">
        <f>J167*[1]Vectors!AD164</f>
        <v>0</v>
      </c>
      <c r="Q167" s="8"/>
      <c r="R167" s="7"/>
      <c r="S167" s="7"/>
      <c r="T167" s="7"/>
      <c r="U167" s="7"/>
      <c r="V167" s="7"/>
      <c r="W167" s="7"/>
      <c r="X167" s="17"/>
      <c r="Y167" s="16"/>
      <c r="AM167" s="3"/>
      <c r="AN167" s="9"/>
      <c r="AP167" s="4"/>
    </row>
    <row r="168" spans="1:42" x14ac:dyDescent="0.5">
      <c r="A168" s="1">
        <v>164</v>
      </c>
      <c r="B168" s="13" t="s">
        <v>285</v>
      </c>
      <c r="C168" s="12">
        <v>336413</v>
      </c>
      <c r="D168" s="11">
        <v>0</v>
      </c>
      <c r="E168" s="6"/>
      <c r="F168" s="6"/>
      <c r="G168" s="6"/>
      <c r="H168" s="1">
        <f>IFERROR(IF((E$2=0),IF(D$2=0,D168/[1]Vectors!AB165,D168),D168),0)</f>
        <v>0</v>
      </c>
      <c r="I168" s="11">
        <v>0</v>
      </c>
      <c r="J168" s="6">
        <f>IF(I168=1,[1]Vectors!AA165*'Direct Effects'!H168,'Direct Effects'!H168)</f>
        <v>0</v>
      </c>
      <c r="K168" s="6">
        <f>$J168*[1]Vectors!AB165</f>
        <v>0</v>
      </c>
      <c r="L168" s="6">
        <f>$J168*[1]Vectors!AC165</f>
        <v>0</v>
      </c>
      <c r="M168" s="6">
        <f>$J168*[1]Vectors!AE165</f>
        <v>0</v>
      </c>
      <c r="N168" s="6"/>
      <c r="O168" s="6"/>
      <c r="P168" s="6">
        <f>J168*[1]Vectors!AD165</f>
        <v>0</v>
      </c>
      <c r="Q168" s="8"/>
      <c r="R168" s="7"/>
      <c r="S168" s="7"/>
      <c r="T168" s="7"/>
      <c r="U168" s="7"/>
      <c r="V168" s="7"/>
      <c r="W168" s="7"/>
      <c r="X168" s="17"/>
      <c r="Y168" s="16"/>
      <c r="AM168" s="3"/>
      <c r="AN168" s="9"/>
      <c r="AP168" s="4"/>
    </row>
    <row r="169" spans="1:42" x14ac:dyDescent="0.5">
      <c r="A169" s="1">
        <v>165</v>
      </c>
      <c r="B169" s="13" t="s">
        <v>284</v>
      </c>
      <c r="C169" s="12">
        <v>336414</v>
      </c>
      <c r="D169" s="11">
        <v>0</v>
      </c>
      <c r="E169" s="6"/>
      <c r="F169" s="6"/>
      <c r="G169" s="6"/>
      <c r="H169" s="1">
        <f>IFERROR(IF((E$2=0),IF(D$2=0,D169/[1]Vectors!AB166,D169),D169),0)</f>
        <v>0</v>
      </c>
      <c r="I169" s="11">
        <v>0</v>
      </c>
      <c r="J169" s="6">
        <f>IF(I169=1,[1]Vectors!AA166*'Direct Effects'!H169,'Direct Effects'!H169)</f>
        <v>0</v>
      </c>
      <c r="K169" s="6">
        <f>$J169*[1]Vectors!AB166</f>
        <v>0</v>
      </c>
      <c r="L169" s="6">
        <f>$J169*[1]Vectors!AC166</f>
        <v>0</v>
      </c>
      <c r="M169" s="6">
        <f>$J169*[1]Vectors!AE166</f>
        <v>0</v>
      </c>
      <c r="N169" s="6"/>
      <c r="O169" s="6"/>
      <c r="P169" s="6">
        <f>J169*[1]Vectors!AD166</f>
        <v>0</v>
      </c>
      <c r="Q169" s="8"/>
      <c r="R169" s="7"/>
      <c r="S169" s="7"/>
      <c r="T169" s="7"/>
      <c r="U169" s="7"/>
      <c r="V169" s="7"/>
      <c r="W169" s="7"/>
      <c r="X169" s="17"/>
      <c r="Y169" s="16"/>
      <c r="AM169" s="3"/>
      <c r="AN169" s="9"/>
      <c r="AP169" s="4"/>
    </row>
    <row r="170" spans="1:42" x14ac:dyDescent="0.5">
      <c r="A170" s="1">
        <v>166</v>
      </c>
      <c r="B170" s="13" t="s">
        <v>283</v>
      </c>
      <c r="C170" s="12" t="s">
        <v>282</v>
      </c>
      <c r="D170" s="11">
        <v>0</v>
      </c>
      <c r="E170" s="6"/>
      <c r="F170" s="6"/>
      <c r="G170" s="6"/>
      <c r="H170" s="1">
        <f>IFERROR(IF((E$2=0),IF(D$2=0,D170/[1]Vectors!AB167,D170),D170),0)</f>
        <v>0</v>
      </c>
      <c r="I170" s="11">
        <v>0</v>
      </c>
      <c r="J170" s="6">
        <f>IF(I170=1,[1]Vectors!AA167*'Direct Effects'!H170,'Direct Effects'!H170)</f>
        <v>0</v>
      </c>
      <c r="K170" s="6">
        <f>$J170*[1]Vectors!AB167</f>
        <v>0</v>
      </c>
      <c r="L170" s="6">
        <f>$J170*[1]Vectors!AC167</f>
        <v>0</v>
      </c>
      <c r="M170" s="6">
        <f>$J170*[1]Vectors!AE167</f>
        <v>0</v>
      </c>
      <c r="N170" s="6"/>
      <c r="O170" s="6"/>
      <c r="P170" s="6">
        <f>J170*[1]Vectors!AD167</f>
        <v>0</v>
      </c>
      <c r="Q170" s="8"/>
      <c r="R170" s="7"/>
      <c r="S170" s="7"/>
      <c r="T170" s="7"/>
      <c r="U170" s="7"/>
      <c r="V170" s="7"/>
      <c r="W170" s="7"/>
      <c r="X170" s="17"/>
      <c r="Y170" s="16"/>
      <c r="AM170" s="3"/>
      <c r="AN170" s="9"/>
      <c r="AP170" s="4"/>
    </row>
    <row r="171" spans="1:42" x14ac:dyDescent="0.5">
      <c r="A171" s="1">
        <v>167</v>
      </c>
      <c r="B171" s="13" t="s">
        <v>281</v>
      </c>
      <c r="C171" s="12">
        <v>336500</v>
      </c>
      <c r="D171" s="11">
        <v>0</v>
      </c>
      <c r="E171" s="6"/>
      <c r="F171" s="6"/>
      <c r="G171" s="6"/>
      <c r="H171" s="1">
        <f>IFERROR(IF((E$2=0),IF(D$2=0,D171/[1]Vectors!AB168,D171),D171),0)</f>
        <v>0</v>
      </c>
      <c r="I171" s="11">
        <v>0</v>
      </c>
      <c r="J171" s="6">
        <f>IF(I171=1,[1]Vectors!AA168*'Direct Effects'!H171,'Direct Effects'!H171)</f>
        <v>0</v>
      </c>
      <c r="K171" s="6">
        <f>$J171*[1]Vectors!AB168</f>
        <v>0</v>
      </c>
      <c r="L171" s="6">
        <f>$J171*[1]Vectors!AC168</f>
        <v>0</v>
      </c>
      <c r="M171" s="6">
        <f>$J171*[1]Vectors!AE168</f>
        <v>0</v>
      </c>
      <c r="N171" s="6"/>
      <c r="O171" s="6"/>
      <c r="P171" s="6">
        <f>J171*[1]Vectors!AD168</f>
        <v>0</v>
      </c>
      <c r="Q171" s="8"/>
      <c r="R171" s="7"/>
      <c r="S171" s="7"/>
      <c r="T171" s="7"/>
      <c r="U171" s="7"/>
      <c r="V171" s="7"/>
      <c r="W171" s="7"/>
      <c r="X171" s="17"/>
      <c r="Y171" s="16"/>
      <c r="AM171" s="3"/>
      <c r="AN171" s="9"/>
      <c r="AP171" s="4"/>
    </row>
    <row r="172" spans="1:42" x14ac:dyDescent="0.5">
      <c r="A172" s="1">
        <v>168</v>
      </c>
      <c r="B172" s="13" t="s">
        <v>280</v>
      </c>
      <c r="C172" s="12">
        <v>336611</v>
      </c>
      <c r="D172" s="11">
        <v>0</v>
      </c>
      <c r="E172" s="6"/>
      <c r="F172" s="6"/>
      <c r="G172" s="6"/>
      <c r="H172" s="1">
        <f>IFERROR(IF((E$2=0),IF(D$2=0,D172/[1]Vectors!AB169,D172),D172),0)</f>
        <v>0</v>
      </c>
      <c r="I172" s="11">
        <v>0</v>
      </c>
      <c r="J172" s="6">
        <f>IF(I172=1,[1]Vectors!AA169*'Direct Effects'!H172,'Direct Effects'!H172)</f>
        <v>0</v>
      </c>
      <c r="K172" s="6">
        <f>$J172*[1]Vectors!AB169</f>
        <v>0</v>
      </c>
      <c r="L172" s="6">
        <f>$J172*[1]Vectors!AC169</f>
        <v>0</v>
      </c>
      <c r="M172" s="6">
        <f>$J172*[1]Vectors!AE169</f>
        <v>0</v>
      </c>
      <c r="N172" s="6"/>
      <c r="O172" s="6"/>
      <c r="P172" s="6">
        <f>J172*[1]Vectors!AD169</f>
        <v>0</v>
      </c>
      <c r="Q172" s="8"/>
      <c r="R172" s="7"/>
      <c r="S172" s="7"/>
      <c r="T172" s="7"/>
      <c r="U172" s="7"/>
      <c r="V172" s="7"/>
      <c r="W172" s="7"/>
      <c r="X172" s="17"/>
      <c r="Y172" s="16"/>
      <c r="AM172" s="3"/>
      <c r="AN172" s="9"/>
      <c r="AP172" s="4"/>
    </row>
    <row r="173" spans="1:42" x14ac:dyDescent="0.5">
      <c r="A173" s="1">
        <v>169</v>
      </c>
      <c r="B173" s="13" t="s">
        <v>279</v>
      </c>
      <c r="C173" s="12">
        <v>336612</v>
      </c>
      <c r="D173" s="11">
        <v>0</v>
      </c>
      <c r="E173" s="6"/>
      <c r="F173" s="6"/>
      <c r="G173" s="6"/>
      <c r="H173" s="1">
        <f>IFERROR(IF((E$2=0),IF(D$2=0,D173/[1]Vectors!AB170,D173),D173),0)</f>
        <v>0</v>
      </c>
      <c r="I173" s="11">
        <v>0</v>
      </c>
      <c r="J173" s="6">
        <f>IF(I173=1,[1]Vectors!AA170*'Direct Effects'!H173,'Direct Effects'!H173)</f>
        <v>0</v>
      </c>
      <c r="K173" s="6">
        <f>$J173*[1]Vectors!AB170</f>
        <v>0</v>
      </c>
      <c r="L173" s="6">
        <f>$J173*[1]Vectors!AC170</f>
        <v>0</v>
      </c>
      <c r="M173" s="6">
        <f>$J173*[1]Vectors!AE170</f>
        <v>0</v>
      </c>
      <c r="N173" s="6"/>
      <c r="O173" s="6"/>
      <c r="P173" s="6">
        <f>J173*[1]Vectors!AD170</f>
        <v>0</v>
      </c>
      <c r="Q173" s="8"/>
      <c r="R173" s="7"/>
      <c r="S173" s="7"/>
      <c r="T173" s="7"/>
      <c r="U173" s="7"/>
      <c r="V173" s="7"/>
      <c r="W173" s="7"/>
      <c r="X173" s="17"/>
      <c r="Y173" s="16"/>
      <c r="AM173" s="3"/>
      <c r="AN173" s="9"/>
      <c r="AP173" s="4"/>
    </row>
    <row r="174" spans="1:42" x14ac:dyDescent="0.5">
      <c r="A174" s="1">
        <v>170</v>
      </c>
      <c r="B174" s="13" t="s">
        <v>278</v>
      </c>
      <c r="C174" s="12">
        <v>336991</v>
      </c>
      <c r="D174" s="11">
        <v>0</v>
      </c>
      <c r="E174" s="6"/>
      <c r="F174" s="6"/>
      <c r="G174" s="6"/>
      <c r="H174" s="1">
        <f>IFERROR(IF((E$2=0),IF(D$2=0,D174/[1]Vectors!AB171,D174),D174),0)</f>
        <v>0</v>
      </c>
      <c r="I174" s="11">
        <v>0</v>
      </c>
      <c r="J174" s="6">
        <f>IF(I174=1,[1]Vectors!AA171*'Direct Effects'!H174,'Direct Effects'!H174)</f>
        <v>0</v>
      </c>
      <c r="K174" s="6">
        <f>$J174*[1]Vectors!AB171</f>
        <v>0</v>
      </c>
      <c r="L174" s="6">
        <f>$J174*[1]Vectors!AC171</f>
        <v>0</v>
      </c>
      <c r="M174" s="6">
        <f>$J174*[1]Vectors!AE171</f>
        <v>0</v>
      </c>
      <c r="N174" s="6"/>
      <c r="O174" s="6"/>
      <c r="P174" s="6">
        <f>J174*[1]Vectors!AD171</f>
        <v>0</v>
      </c>
      <c r="Q174" s="8"/>
      <c r="R174" s="7"/>
      <c r="S174" s="7"/>
      <c r="T174" s="7"/>
      <c r="U174" s="7"/>
      <c r="V174" s="7"/>
      <c r="W174" s="7"/>
      <c r="X174" s="17"/>
      <c r="Y174" s="16"/>
      <c r="AM174" s="3"/>
      <c r="AN174" s="9"/>
      <c r="AP174" s="4"/>
    </row>
    <row r="175" spans="1:42" x14ac:dyDescent="0.5">
      <c r="A175" s="1">
        <v>171</v>
      </c>
      <c r="B175" s="13" t="s">
        <v>277</v>
      </c>
      <c r="C175" s="12">
        <v>336992</v>
      </c>
      <c r="D175" s="11">
        <v>0</v>
      </c>
      <c r="E175" s="6"/>
      <c r="F175" s="6"/>
      <c r="G175" s="6"/>
      <c r="H175" s="1">
        <f>IFERROR(IF((E$2=0),IF(D$2=0,D175/[1]Vectors!AB172,D175),D175),0)</f>
        <v>0</v>
      </c>
      <c r="I175" s="11">
        <v>0</v>
      </c>
      <c r="J175" s="6">
        <f>IF(I175=1,[1]Vectors!AA172*'Direct Effects'!H175,'Direct Effects'!H175)</f>
        <v>0</v>
      </c>
      <c r="K175" s="6">
        <f>$J175*[1]Vectors!AB172</f>
        <v>0</v>
      </c>
      <c r="L175" s="6">
        <f>$J175*[1]Vectors!AC172</f>
        <v>0</v>
      </c>
      <c r="M175" s="6">
        <f>$J175*[1]Vectors!AE172</f>
        <v>0</v>
      </c>
      <c r="N175" s="6"/>
      <c r="O175" s="6"/>
      <c r="P175" s="6">
        <f>J175*[1]Vectors!AD172</f>
        <v>0</v>
      </c>
      <c r="Q175" s="8"/>
      <c r="R175" s="7"/>
      <c r="S175" s="7"/>
      <c r="T175" s="7"/>
      <c r="U175" s="7"/>
      <c r="V175" s="7"/>
      <c r="W175" s="7"/>
      <c r="X175" s="17"/>
      <c r="Y175" s="16"/>
      <c r="AM175" s="3"/>
      <c r="AN175" s="9"/>
      <c r="AP175" s="4"/>
    </row>
    <row r="176" spans="1:42" x14ac:dyDescent="0.5">
      <c r="A176" s="1">
        <v>172</v>
      </c>
      <c r="B176" s="13" t="s">
        <v>276</v>
      </c>
      <c r="C176" s="12">
        <v>336999</v>
      </c>
      <c r="D176" s="11">
        <v>0</v>
      </c>
      <c r="E176" s="6"/>
      <c r="F176" s="6"/>
      <c r="G176" s="6"/>
      <c r="H176" s="1">
        <f>IFERROR(IF((E$2=0),IF(D$2=0,D176/[1]Vectors!AB173,D176),D176),0)</f>
        <v>0</v>
      </c>
      <c r="I176" s="11">
        <v>0</v>
      </c>
      <c r="J176" s="6">
        <f>IF(I176=1,[1]Vectors!AA173*'Direct Effects'!H176,'Direct Effects'!H176)</f>
        <v>0</v>
      </c>
      <c r="K176" s="6">
        <f>$J176*[1]Vectors!AB173</f>
        <v>0</v>
      </c>
      <c r="L176" s="6">
        <f>$J176*[1]Vectors!AC173</f>
        <v>0</v>
      </c>
      <c r="M176" s="6">
        <f>$J176*[1]Vectors!AE173</f>
        <v>0</v>
      </c>
      <c r="N176" s="6"/>
      <c r="O176" s="6"/>
      <c r="P176" s="6">
        <f>J176*[1]Vectors!AD173</f>
        <v>0</v>
      </c>
      <c r="Q176" s="8"/>
      <c r="R176" s="7"/>
      <c r="S176" s="7"/>
      <c r="T176" s="7"/>
      <c r="U176" s="7"/>
      <c r="V176" s="7"/>
      <c r="W176" s="7"/>
      <c r="X176" s="17"/>
      <c r="Y176" s="16"/>
      <c r="AM176" s="3"/>
      <c r="AN176" s="9"/>
      <c r="AP176" s="4"/>
    </row>
    <row r="177" spans="1:42" x14ac:dyDescent="0.5">
      <c r="A177" s="1">
        <v>173</v>
      </c>
      <c r="B177" s="13" t="s">
        <v>275</v>
      </c>
      <c r="C177" s="12">
        <v>337110</v>
      </c>
      <c r="D177" s="11">
        <v>0</v>
      </c>
      <c r="E177" s="6"/>
      <c r="F177" s="6"/>
      <c r="G177" s="6"/>
      <c r="H177" s="1">
        <f>IFERROR(IF((E$2=0),IF(D$2=0,D177/[1]Vectors!AB174,D177),D177),0)</f>
        <v>0</v>
      </c>
      <c r="I177" s="11">
        <v>1</v>
      </c>
      <c r="J177" s="6">
        <f>IF(I177=1,[1]Vectors!AA174*'Direct Effects'!H177,'Direct Effects'!H177)</f>
        <v>0</v>
      </c>
      <c r="K177" s="6">
        <f>$J177*[1]Vectors!AB174</f>
        <v>0</v>
      </c>
      <c r="L177" s="6">
        <f>$J177*[1]Vectors!AC174</f>
        <v>0</v>
      </c>
      <c r="M177" s="6">
        <f>$J177*[1]Vectors!AE174</f>
        <v>0</v>
      </c>
      <c r="N177" s="6"/>
      <c r="O177" s="6"/>
      <c r="P177" s="6">
        <f>J177*[1]Vectors!AD174</f>
        <v>0</v>
      </c>
      <c r="Q177" s="8"/>
      <c r="R177" s="7"/>
      <c r="S177" s="7"/>
      <c r="T177" s="7"/>
      <c r="U177" s="7"/>
      <c r="V177" s="7"/>
      <c r="W177" s="7"/>
      <c r="X177" s="17"/>
      <c r="Y177" s="16"/>
      <c r="AM177" s="3"/>
      <c r="AN177" s="9"/>
      <c r="AP177" s="4"/>
    </row>
    <row r="178" spans="1:42" x14ac:dyDescent="0.5">
      <c r="A178" s="1">
        <v>174</v>
      </c>
      <c r="B178" s="13" t="s">
        <v>274</v>
      </c>
      <c r="C178" s="12">
        <v>337121</v>
      </c>
      <c r="D178" s="11">
        <v>0</v>
      </c>
      <c r="E178" s="6"/>
      <c r="F178" s="6"/>
      <c r="G178" s="6"/>
      <c r="H178" s="1">
        <f>IFERROR(IF((E$2=0),IF(D$2=0,D178/[1]Vectors!AB175,D178),D178),0)</f>
        <v>0</v>
      </c>
      <c r="I178" s="11">
        <v>0</v>
      </c>
      <c r="J178" s="6">
        <f>IF(I178=1,[1]Vectors!AA175*'Direct Effects'!H178,'Direct Effects'!H178)</f>
        <v>0</v>
      </c>
      <c r="K178" s="6">
        <f>$J178*[1]Vectors!AB175</f>
        <v>0</v>
      </c>
      <c r="L178" s="6">
        <f>$J178*[1]Vectors!AC175</f>
        <v>0</v>
      </c>
      <c r="M178" s="6">
        <f>$J178*[1]Vectors!AE175</f>
        <v>0</v>
      </c>
      <c r="N178" s="6"/>
      <c r="O178" s="6"/>
      <c r="P178" s="6">
        <f>J178*[1]Vectors!AD175</f>
        <v>0</v>
      </c>
      <c r="Q178" s="8"/>
      <c r="R178" s="7"/>
      <c r="S178" s="7"/>
      <c r="T178" s="7"/>
      <c r="U178" s="7"/>
      <c r="V178" s="7"/>
      <c r="W178" s="7"/>
      <c r="X178" s="17"/>
      <c r="Y178" s="16"/>
      <c r="AM178" s="3"/>
      <c r="AN178" s="9"/>
      <c r="AP178" s="4"/>
    </row>
    <row r="179" spans="1:42" x14ac:dyDescent="0.5">
      <c r="A179" s="1">
        <v>175</v>
      </c>
      <c r="B179" s="13" t="s">
        <v>273</v>
      </c>
      <c r="C179" s="12">
        <v>337122</v>
      </c>
      <c r="D179" s="11">
        <v>0</v>
      </c>
      <c r="E179" s="6"/>
      <c r="F179" s="6"/>
      <c r="G179" s="6"/>
      <c r="H179" s="1">
        <f>IFERROR(IF((E$2=0),IF(D$2=0,D179/[1]Vectors!AB176,D179),D179),0)</f>
        <v>0</v>
      </c>
      <c r="I179" s="11">
        <v>0</v>
      </c>
      <c r="J179" s="6">
        <f>IF(I179=1,[1]Vectors!AA176*'Direct Effects'!H179,'Direct Effects'!H179)</f>
        <v>0</v>
      </c>
      <c r="K179" s="6">
        <f>$J179*[1]Vectors!AB176</f>
        <v>0</v>
      </c>
      <c r="L179" s="6">
        <f>$J179*[1]Vectors!AC176</f>
        <v>0</v>
      </c>
      <c r="M179" s="6">
        <f>$J179*[1]Vectors!AE176</f>
        <v>0</v>
      </c>
      <c r="N179" s="6"/>
      <c r="O179" s="6"/>
      <c r="P179" s="6">
        <f>J179*[1]Vectors!AD176</f>
        <v>0</v>
      </c>
      <c r="Q179" s="8"/>
      <c r="R179" s="7"/>
      <c r="S179" s="7"/>
      <c r="T179" s="7"/>
      <c r="U179" s="7"/>
      <c r="V179" s="7"/>
      <c r="W179" s="7"/>
      <c r="X179" s="17"/>
      <c r="Y179" s="16"/>
      <c r="AM179" s="3"/>
      <c r="AN179" s="9"/>
      <c r="AP179" s="4"/>
    </row>
    <row r="180" spans="1:42" x14ac:dyDescent="0.5">
      <c r="A180" s="1">
        <v>176</v>
      </c>
      <c r="B180" s="13" t="s">
        <v>272</v>
      </c>
      <c r="C180" s="12">
        <v>337127</v>
      </c>
      <c r="D180" s="11">
        <v>0</v>
      </c>
      <c r="E180" s="6"/>
      <c r="F180" s="6"/>
      <c r="G180" s="6"/>
      <c r="H180" s="1">
        <f>IFERROR(IF((E$2=0),IF(D$2=0,D180/[1]Vectors!AB177,D180),D180),0)</f>
        <v>0</v>
      </c>
      <c r="I180" s="11">
        <v>1</v>
      </c>
      <c r="J180" s="6">
        <f>IF(I180=1,[1]Vectors!AA177*'Direct Effects'!H180,'Direct Effects'!H180)</f>
        <v>0</v>
      </c>
      <c r="K180" s="6">
        <f>$J180*[1]Vectors!AB177</f>
        <v>0</v>
      </c>
      <c r="L180" s="6">
        <f>$J180*[1]Vectors!AC177</f>
        <v>0</v>
      </c>
      <c r="M180" s="6">
        <f>$J180*[1]Vectors!AE177</f>
        <v>0</v>
      </c>
      <c r="N180" s="6"/>
      <c r="O180" s="6"/>
      <c r="P180" s="6">
        <f>J180*[1]Vectors!AD177</f>
        <v>0</v>
      </c>
      <c r="Q180" s="8"/>
      <c r="R180" s="7"/>
      <c r="S180" s="7"/>
      <c r="T180" s="7"/>
      <c r="U180" s="7"/>
      <c r="V180" s="7"/>
      <c r="W180" s="7"/>
      <c r="X180" s="17"/>
      <c r="Y180" s="16"/>
      <c r="AM180" s="3"/>
      <c r="AN180" s="9"/>
      <c r="AP180" s="4"/>
    </row>
    <row r="181" spans="1:42" x14ac:dyDescent="0.5">
      <c r="A181" s="1">
        <v>177</v>
      </c>
      <c r="B181" s="13" t="s">
        <v>271</v>
      </c>
      <c r="C181" s="12" t="s">
        <v>270</v>
      </c>
      <c r="D181" s="11">
        <v>0</v>
      </c>
      <c r="E181" s="6"/>
      <c r="F181" s="6"/>
      <c r="G181" s="6"/>
      <c r="H181" s="1">
        <f>IFERROR(IF((E$2=0),IF(D$2=0,D181/[1]Vectors!AB178,D181),D181),0)</f>
        <v>0</v>
      </c>
      <c r="I181" s="11">
        <v>1</v>
      </c>
      <c r="J181" s="6">
        <f>IF(I181=1,[1]Vectors!AA178*'Direct Effects'!H181,'Direct Effects'!H181)</f>
        <v>0</v>
      </c>
      <c r="K181" s="6">
        <f>$J181*[1]Vectors!AB178</f>
        <v>0</v>
      </c>
      <c r="L181" s="6">
        <f>$J181*[1]Vectors!AC178</f>
        <v>0</v>
      </c>
      <c r="M181" s="6">
        <f>$J181*[1]Vectors!AE178</f>
        <v>0</v>
      </c>
      <c r="N181" s="6"/>
      <c r="O181" s="6"/>
      <c r="P181" s="6">
        <f>J181*[1]Vectors!AD178</f>
        <v>0</v>
      </c>
      <c r="Q181" s="8"/>
      <c r="R181" s="7"/>
      <c r="S181" s="7"/>
      <c r="T181" s="7"/>
      <c r="U181" s="7"/>
      <c r="V181" s="7"/>
      <c r="W181" s="7"/>
      <c r="X181" s="17"/>
      <c r="Y181" s="16"/>
      <c r="AM181" s="3"/>
      <c r="AN181" s="9"/>
      <c r="AP181" s="4"/>
    </row>
    <row r="182" spans="1:42" x14ac:dyDescent="0.5">
      <c r="A182" s="1">
        <v>178</v>
      </c>
      <c r="B182" s="13" t="s">
        <v>269</v>
      </c>
      <c r="C182" s="12">
        <v>337215</v>
      </c>
      <c r="D182" s="11">
        <v>0</v>
      </c>
      <c r="E182" s="6"/>
      <c r="F182" s="6"/>
      <c r="G182" s="6"/>
      <c r="H182" s="1">
        <f>IFERROR(IF((E$2=0),IF(D$2=0,D182/[1]Vectors!AB179,D182),D182),0)</f>
        <v>0</v>
      </c>
      <c r="I182" s="11">
        <v>1</v>
      </c>
      <c r="J182" s="6">
        <f>IF(I182=1,[1]Vectors!AA179*'Direct Effects'!H182,'Direct Effects'!H182)</f>
        <v>0</v>
      </c>
      <c r="K182" s="6">
        <f>$J182*[1]Vectors!AB179</f>
        <v>0</v>
      </c>
      <c r="L182" s="6">
        <f>$J182*[1]Vectors!AC179</f>
        <v>0</v>
      </c>
      <c r="M182" s="6">
        <f>$J182*[1]Vectors!AE179</f>
        <v>0</v>
      </c>
      <c r="N182" s="6"/>
      <c r="O182" s="6"/>
      <c r="P182" s="6">
        <f>J182*[1]Vectors!AD179</f>
        <v>0</v>
      </c>
      <c r="Q182" s="8"/>
      <c r="R182" s="7"/>
      <c r="S182" s="7"/>
      <c r="T182" s="7"/>
      <c r="U182" s="7"/>
      <c r="V182" s="7"/>
      <c r="W182" s="7"/>
      <c r="X182" s="17"/>
      <c r="Y182" s="16"/>
      <c r="AM182" s="3"/>
      <c r="AN182" s="9"/>
      <c r="AP182" s="4"/>
    </row>
    <row r="183" spans="1:42" x14ac:dyDescent="0.5">
      <c r="A183" s="1">
        <v>179</v>
      </c>
      <c r="B183" s="13" t="s">
        <v>268</v>
      </c>
      <c r="C183" s="12" t="s">
        <v>267</v>
      </c>
      <c r="D183" s="11">
        <v>0</v>
      </c>
      <c r="E183" s="6"/>
      <c r="F183" s="6"/>
      <c r="G183" s="6"/>
      <c r="H183" s="1">
        <f>IFERROR(IF((E$2=0),IF(D$2=0,D183/[1]Vectors!AB180,D183),D183),0)</f>
        <v>0</v>
      </c>
      <c r="I183" s="11">
        <v>1</v>
      </c>
      <c r="J183" s="6">
        <f>IF(I183=1,[1]Vectors!AA180*'Direct Effects'!H183,'Direct Effects'!H183)</f>
        <v>0</v>
      </c>
      <c r="K183" s="6">
        <f>$J183*[1]Vectors!AB180</f>
        <v>0</v>
      </c>
      <c r="L183" s="6">
        <f>$J183*[1]Vectors!AC180</f>
        <v>0</v>
      </c>
      <c r="M183" s="6">
        <f>$J183*[1]Vectors!AE180</f>
        <v>0</v>
      </c>
      <c r="N183" s="6"/>
      <c r="O183" s="6"/>
      <c r="P183" s="6">
        <f>J183*[1]Vectors!AD180</f>
        <v>0</v>
      </c>
      <c r="Q183" s="8"/>
      <c r="R183" s="7"/>
      <c r="S183" s="7"/>
      <c r="T183" s="7"/>
      <c r="U183" s="7"/>
      <c r="V183" s="7"/>
      <c r="W183" s="7"/>
      <c r="X183" s="17"/>
      <c r="Y183" s="16"/>
      <c r="AM183" s="3"/>
      <c r="AN183" s="9"/>
      <c r="AP183" s="4"/>
    </row>
    <row r="184" spans="1:42" x14ac:dyDescent="0.5">
      <c r="A184" s="1">
        <v>180</v>
      </c>
      <c r="B184" s="13" t="s">
        <v>266</v>
      </c>
      <c r="C184" s="12">
        <v>337900</v>
      </c>
      <c r="D184" s="11">
        <v>0</v>
      </c>
      <c r="E184" s="6"/>
      <c r="F184" s="6"/>
      <c r="G184" s="6"/>
      <c r="H184" s="1">
        <f>IFERROR(IF((E$2=0),IF(D$2=0,D184/[1]Vectors!AB181,D184),D184),0)</f>
        <v>0</v>
      </c>
      <c r="I184" s="11">
        <v>1</v>
      </c>
      <c r="J184" s="6">
        <f>IF(I184=1,[1]Vectors!AA181*'Direct Effects'!H184,'Direct Effects'!H184)</f>
        <v>0</v>
      </c>
      <c r="K184" s="6">
        <f>$J184*[1]Vectors!AB181</f>
        <v>0</v>
      </c>
      <c r="L184" s="6">
        <f>$J184*[1]Vectors!AC181</f>
        <v>0</v>
      </c>
      <c r="M184" s="6">
        <f>$J184*[1]Vectors!AE181</f>
        <v>0</v>
      </c>
      <c r="N184" s="6"/>
      <c r="O184" s="6"/>
      <c r="P184" s="6">
        <f>J184*[1]Vectors!AD181</f>
        <v>0</v>
      </c>
      <c r="Q184" s="8"/>
      <c r="R184" s="7"/>
      <c r="S184" s="7"/>
      <c r="T184" s="7"/>
      <c r="U184" s="7"/>
      <c r="V184" s="7"/>
      <c r="W184" s="7"/>
      <c r="X184" s="17"/>
      <c r="Y184" s="16"/>
      <c r="AM184" s="3"/>
      <c r="AN184" s="9"/>
      <c r="AP184" s="4"/>
    </row>
    <row r="185" spans="1:42" x14ac:dyDescent="0.5">
      <c r="A185" s="1">
        <v>181</v>
      </c>
      <c r="B185" s="13" t="s">
        <v>265</v>
      </c>
      <c r="C185" s="12">
        <v>339112</v>
      </c>
      <c r="D185" s="11">
        <v>0</v>
      </c>
      <c r="E185" s="6"/>
      <c r="F185" s="6"/>
      <c r="G185" s="6"/>
      <c r="H185" s="1">
        <f>IFERROR(IF((E$2=0),IF(D$2=0,D185/[1]Vectors!AB182,D185),D185),0)</f>
        <v>0</v>
      </c>
      <c r="I185" s="11">
        <v>0</v>
      </c>
      <c r="J185" s="6">
        <f>IF(I185=1,[1]Vectors!AA182*'Direct Effects'!H185,'Direct Effects'!H185)</f>
        <v>0</v>
      </c>
      <c r="K185" s="6">
        <f>$J185*[1]Vectors!AB182</f>
        <v>0</v>
      </c>
      <c r="L185" s="6">
        <f>$J185*[1]Vectors!AC182</f>
        <v>0</v>
      </c>
      <c r="M185" s="6">
        <f>$J185*[1]Vectors!AE182</f>
        <v>0</v>
      </c>
      <c r="N185" s="6"/>
      <c r="O185" s="6"/>
      <c r="P185" s="6">
        <f>J185*[1]Vectors!AD182</f>
        <v>0</v>
      </c>
      <c r="Q185" s="8"/>
      <c r="R185" s="7"/>
      <c r="S185" s="7"/>
      <c r="T185" s="7"/>
      <c r="U185" s="7"/>
      <c r="V185" s="7"/>
      <c r="W185" s="7"/>
      <c r="X185" s="17"/>
      <c r="Y185" s="16"/>
      <c r="AM185" s="3"/>
      <c r="AN185" s="9"/>
      <c r="AP185" s="4"/>
    </row>
    <row r="186" spans="1:42" x14ac:dyDescent="0.5">
      <c r="A186" s="1">
        <v>182</v>
      </c>
      <c r="B186" s="13" t="s">
        <v>264</v>
      </c>
      <c r="C186" s="12">
        <v>339113</v>
      </c>
      <c r="D186" s="11">
        <v>0</v>
      </c>
      <c r="E186" s="6"/>
      <c r="F186" s="6"/>
      <c r="G186" s="6"/>
      <c r="H186" s="1">
        <f>IFERROR(IF((E$2=0),IF(D$2=0,D186/[1]Vectors!AB183,D186),D186),0)</f>
        <v>0</v>
      </c>
      <c r="I186" s="11">
        <v>0</v>
      </c>
      <c r="J186" s="6">
        <f>IF(I186=1,[1]Vectors!AA183*'Direct Effects'!H186,'Direct Effects'!H186)</f>
        <v>0</v>
      </c>
      <c r="K186" s="6">
        <f>$J186*[1]Vectors!AB183</f>
        <v>0</v>
      </c>
      <c r="L186" s="6">
        <f>$J186*[1]Vectors!AC183</f>
        <v>0</v>
      </c>
      <c r="M186" s="6">
        <f>$J186*[1]Vectors!AE183</f>
        <v>0</v>
      </c>
      <c r="N186" s="6"/>
      <c r="O186" s="6"/>
      <c r="P186" s="6">
        <f>J186*[1]Vectors!AD183</f>
        <v>0</v>
      </c>
      <c r="Q186" s="8"/>
      <c r="R186" s="7"/>
      <c r="S186" s="7"/>
      <c r="T186" s="7"/>
      <c r="U186" s="7"/>
      <c r="V186" s="7"/>
      <c r="W186" s="7"/>
      <c r="X186" s="17"/>
      <c r="Y186" s="16"/>
      <c r="AM186" s="3"/>
      <c r="AN186" s="9"/>
      <c r="AP186" s="4"/>
    </row>
    <row r="187" spans="1:42" x14ac:dyDescent="0.5">
      <c r="A187" s="1">
        <v>183</v>
      </c>
      <c r="B187" s="13" t="s">
        <v>263</v>
      </c>
      <c r="C187" s="12">
        <v>339114</v>
      </c>
      <c r="D187" s="11">
        <v>0</v>
      </c>
      <c r="E187" s="6"/>
      <c r="F187" s="6"/>
      <c r="G187" s="6"/>
      <c r="H187" s="1">
        <f>IFERROR(IF((E$2=0),IF(D$2=0,D187/[1]Vectors!AB184,D187),D187),0)</f>
        <v>0</v>
      </c>
      <c r="I187" s="11">
        <v>0</v>
      </c>
      <c r="J187" s="6">
        <f>IF(I187=1,[1]Vectors!AA184*'Direct Effects'!H187,'Direct Effects'!H187)</f>
        <v>0</v>
      </c>
      <c r="K187" s="6">
        <f>$J187*[1]Vectors!AB184</f>
        <v>0</v>
      </c>
      <c r="L187" s="6">
        <f>$J187*[1]Vectors!AC184</f>
        <v>0</v>
      </c>
      <c r="M187" s="6">
        <f>$J187*[1]Vectors!AE184</f>
        <v>0</v>
      </c>
      <c r="N187" s="6"/>
      <c r="O187" s="6"/>
      <c r="P187" s="6">
        <f>J187*[1]Vectors!AD184</f>
        <v>0</v>
      </c>
      <c r="Q187" s="8"/>
      <c r="R187" s="7"/>
      <c r="S187" s="7"/>
      <c r="T187" s="7"/>
      <c r="U187" s="7"/>
      <c r="V187" s="7"/>
      <c r="W187" s="7"/>
      <c r="X187" s="17"/>
      <c r="Y187" s="16"/>
      <c r="AM187" s="3"/>
      <c r="AN187" s="9"/>
      <c r="AP187" s="4"/>
    </row>
    <row r="188" spans="1:42" x14ac:dyDescent="0.5">
      <c r="A188" s="1">
        <v>184</v>
      </c>
      <c r="B188" s="13" t="s">
        <v>262</v>
      </c>
      <c r="C188" s="12">
        <v>339115</v>
      </c>
      <c r="D188" s="11">
        <v>0</v>
      </c>
      <c r="E188" s="6"/>
      <c r="F188" s="6"/>
      <c r="G188" s="6"/>
      <c r="H188" s="1">
        <f>IFERROR(IF((E$2=0),IF(D$2=0,D188/[1]Vectors!AB185,D188),D188),0)</f>
        <v>0</v>
      </c>
      <c r="I188" s="11">
        <v>0</v>
      </c>
      <c r="J188" s="6">
        <f>IF(I188=1,[1]Vectors!AA185*'Direct Effects'!H188,'Direct Effects'!H188)</f>
        <v>0</v>
      </c>
      <c r="K188" s="6">
        <f>$J188*[1]Vectors!AB185</f>
        <v>0</v>
      </c>
      <c r="L188" s="6">
        <f>$J188*[1]Vectors!AC185</f>
        <v>0</v>
      </c>
      <c r="M188" s="6">
        <f>$J188*[1]Vectors!AE185</f>
        <v>0</v>
      </c>
      <c r="N188" s="6"/>
      <c r="O188" s="6"/>
      <c r="P188" s="6">
        <f>J188*[1]Vectors!AD185</f>
        <v>0</v>
      </c>
      <c r="Q188" s="8"/>
      <c r="R188" s="7"/>
      <c r="S188" s="7"/>
      <c r="T188" s="7"/>
      <c r="U188" s="7"/>
      <c r="V188" s="7"/>
      <c r="W188" s="7"/>
      <c r="X188" s="17"/>
      <c r="Y188" s="16"/>
      <c r="AM188" s="3"/>
      <c r="AN188" s="9"/>
      <c r="AP188" s="4"/>
    </row>
    <row r="189" spans="1:42" x14ac:dyDescent="0.5">
      <c r="A189" s="1">
        <v>185</v>
      </c>
      <c r="B189" s="13" t="s">
        <v>261</v>
      </c>
      <c r="C189" s="12">
        <v>339116</v>
      </c>
      <c r="D189" s="11">
        <v>0</v>
      </c>
      <c r="E189" s="6"/>
      <c r="F189" s="6"/>
      <c r="G189" s="6"/>
      <c r="H189" s="1">
        <f>IFERROR(IF((E$2=0),IF(D$2=0,D189/[1]Vectors!AB186,D189),D189),0)</f>
        <v>0</v>
      </c>
      <c r="I189" s="11">
        <v>0</v>
      </c>
      <c r="J189" s="6">
        <f>IF(I189=1,[1]Vectors!AA186*'Direct Effects'!H189,'Direct Effects'!H189)</f>
        <v>0</v>
      </c>
      <c r="K189" s="6">
        <f>$J189*[1]Vectors!AB186</f>
        <v>0</v>
      </c>
      <c r="L189" s="6">
        <f>$J189*[1]Vectors!AC186</f>
        <v>0</v>
      </c>
      <c r="M189" s="6">
        <f>$J189*[1]Vectors!AE186</f>
        <v>0</v>
      </c>
      <c r="N189" s="6"/>
      <c r="O189" s="6"/>
      <c r="P189" s="6">
        <f>J189*[1]Vectors!AD186</f>
        <v>0</v>
      </c>
      <c r="Q189" s="8"/>
      <c r="R189" s="7"/>
      <c r="S189" s="7"/>
      <c r="T189" s="7"/>
      <c r="U189" s="7"/>
      <c r="V189" s="7"/>
      <c r="W189" s="7"/>
      <c r="X189" s="17"/>
      <c r="Y189" s="16"/>
      <c r="AM189" s="3"/>
      <c r="AN189" s="9"/>
      <c r="AP189" s="4"/>
    </row>
    <row r="190" spans="1:42" x14ac:dyDescent="0.5">
      <c r="A190" s="1">
        <v>186</v>
      </c>
      <c r="B190" s="13" t="s">
        <v>260</v>
      </c>
      <c r="C190" s="12">
        <v>339910</v>
      </c>
      <c r="D190" s="11">
        <v>0</v>
      </c>
      <c r="E190" s="6"/>
      <c r="F190" s="6"/>
      <c r="G190" s="6"/>
      <c r="H190" s="1">
        <f>IFERROR(IF((E$2=0),IF(D$2=0,D190/[1]Vectors!AB187,D190),D190),0)</f>
        <v>0</v>
      </c>
      <c r="I190" s="11">
        <v>0</v>
      </c>
      <c r="J190" s="6">
        <f>IF(I190=1,[1]Vectors!AA187*'Direct Effects'!H190,'Direct Effects'!H190)</f>
        <v>0</v>
      </c>
      <c r="K190" s="6">
        <f>$J190*[1]Vectors!AB187</f>
        <v>0</v>
      </c>
      <c r="L190" s="6">
        <f>$J190*[1]Vectors!AC187</f>
        <v>0</v>
      </c>
      <c r="M190" s="6">
        <f>$J190*[1]Vectors!AE187</f>
        <v>0</v>
      </c>
      <c r="N190" s="6"/>
      <c r="O190" s="6"/>
      <c r="P190" s="6">
        <f>J190*[1]Vectors!AD187</f>
        <v>0</v>
      </c>
      <c r="Q190" s="8"/>
      <c r="R190" s="7"/>
      <c r="S190" s="7"/>
      <c r="T190" s="7"/>
      <c r="U190" s="7"/>
      <c r="V190" s="7"/>
      <c r="W190" s="7"/>
      <c r="X190" s="17"/>
      <c r="Y190" s="16"/>
      <c r="AM190" s="3"/>
      <c r="AN190" s="9"/>
      <c r="AP190" s="4"/>
    </row>
    <row r="191" spans="1:42" x14ac:dyDescent="0.5">
      <c r="A191" s="1">
        <v>187</v>
      </c>
      <c r="B191" s="13" t="s">
        <v>259</v>
      </c>
      <c r="C191" s="12">
        <v>339920</v>
      </c>
      <c r="D191" s="11">
        <v>0</v>
      </c>
      <c r="E191" s="6"/>
      <c r="F191" s="6"/>
      <c r="G191" s="6"/>
      <c r="H191" s="1">
        <f>IFERROR(IF((E$2=0),IF(D$2=0,D191/[1]Vectors!AB188,D191),D191),0)</f>
        <v>0</v>
      </c>
      <c r="I191" s="11">
        <v>0</v>
      </c>
      <c r="J191" s="6">
        <f>IF(I191=1,[1]Vectors!AA188*'Direct Effects'!H191,'Direct Effects'!H191)</f>
        <v>0</v>
      </c>
      <c r="K191" s="6">
        <f>$J191*[1]Vectors!AB188</f>
        <v>0</v>
      </c>
      <c r="L191" s="6">
        <f>$J191*[1]Vectors!AC188</f>
        <v>0</v>
      </c>
      <c r="M191" s="6">
        <f>$J191*[1]Vectors!AE188</f>
        <v>0</v>
      </c>
      <c r="N191" s="6"/>
      <c r="O191" s="6"/>
      <c r="P191" s="6">
        <f>J191*[1]Vectors!AD188</f>
        <v>0</v>
      </c>
      <c r="Q191" s="8"/>
      <c r="R191" s="7"/>
      <c r="S191" s="7"/>
      <c r="T191" s="7"/>
      <c r="U191" s="7"/>
      <c r="V191" s="7"/>
      <c r="W191" s="7"/>
      <c r="X191" s="17"/>
      <c r="Y191" s="16"/>
      <c r="AM191" s="3"/>
      <c r="AN191" s="9"/>
      <c r="AP191" s="4"/>
    </row>
    <row r="192" spans="1:42" x14ac:dyDescent="0.5">
      <c r="A192" s="1">
        <v>188</v>
      </c>
      <c r="B192" s="13" t="s">
        <v>258</v>
      </c>
      <c r="C192" s="12">
        <v>339930</v>
      </c>
      <c r="D192" s="11">
        <v>0</v>
      </c>
      <c r="E192" s="6"/>
      <c r="F192" s="6"/>
      <c r="G192" s="6"/>
      <c r="H192" s="1">
        <f>IFERROR(IF((E$2=0),IF(D$2=0,D192/[1]Vectors!AB189,D192),D192),0)</f>
        <v>0</v>
      </c>
      <c r="I192" s="11">
        <v>0</v>
      </c>
      <c r="J192" s="6">
        <f>IF(I192=1,[1]Vectors!AA189*'Direct Effects'!H192,'Direct Effects'!H192)</f>
        <v>0</v>
      </c>
      <c r="K192" s="6">
        <f>$J192*[1]Vectors!AB189</f>
        <v>0</v>
      </c>
      <c r="L192" s="6">
        <f>$J192*[1]Vectors!AC189</f>
        <v>0</v>
      </c>
      <c r="M192" s="6">
        <f>$J192*[1]Vectors!AE189</f>
        <v>0</v>
      </c>
      <c r="N192" s="6"/>
      <c r="O192" s="6"/>
      <c r="P192" s="6">
        <f>J192*[1]Vectors!AD189</f>
        <v>0</v>
      </c>
      <c r="Q192" s="8"/>
      <c r="R192" s="7"/>
      <c r="S192" s="7"/>
      <c r="T192" s="7"/>
      <c r="U192" s="7"/>
      <c r="V192" s="7"/>
      <c r="W192" s="7"/>
      <c r="X192" s="17"/>
      <c r="Y192" s="16"/>
      <c r="AM192" s="3"/>
      <c r="AN192" s="9"/>
      <c r="AP192" s="4"/>
    </row>
    <row r="193" spans="1:42" x14ac:dyDescent="0.5">
      <c r="A193" s="1">
        <v>189</v>
      </c>
      <c r="B193" s="13" t="s">
        <v>257</v>
      </c>
      <c r="C193" s="12">
        <v>339940</v>
      </c>
      <c r="D193" s="11">
        <v>0</v>
      </c>
      <c r="E193" s="6"/>
      <c r="F193" s="6"/>
      <c r="G193" s="6"/>
      <c r="H193" s="1">
        <f>IFERROR(IF((E$2=0),IF(D$2=0,D193/[1]Vectors!AB190,D193),D193),0)</f>
        <v>0</v>
      </c>
      <c r="I193" s="11">
        <v>0</v>
      </c>
      <c r="J193" s="6">
        <f>IF(I193=1,[1]Vectors!AA190*'Direct Effects'!H193,'Direct Effects'!H193)</f>
        <v>0</v>
      </c>
      <c r="K193" s="6">
        <f>$J193*[1]Vectors!AB190</f>
        <v>0</v>
      </c>
      <c r="L193" s="6">
        <f>$J193*[1]Vectors!AC190</f>
        <v>0</v>
      </c>
      <c r="M193" s="6">
        <f>$J193*[1]Vectors!AE190</f>
        <v>0</v>
      </c>
      <c r="N193" s="6"/>
      <c r="O193" s="6"/>
      <c r="P193" s="6">
        <f>J193*[1]Vectors!AD190</f>
        <v>0</v>
      </c>
      <c r="Q193" s="8"/>
      <c r="R193" s="7"/>
      <c r="S193" s="7"/>
      <c r="T193" s="7"/>
      <c r="U193" s="7"/>
      <c r="V193" s="7"/>
      <c r="W193" s="7"/>
      <c r="X193" s="17"/>
      <c r="Y193" s="16"/>
      <c r="AM193" s="3"/>
      <c r="AN193" s="9"/>
      <c r="AP193" s="4"/>
    </row>
    <row r="194" spans="1:42" x14ac:dyDescent="0.5">
      <c r="A194" s="1">
        <v>190</v>
      </c>
      <c r="B194" s="13" t="s">
        <v>256</v>
      </c>
      <c r="C194" s="12">
        <v>339950</v>
      </c>
      <c r="D194" s="11">
        <v>0</v>
      </c>
      <c r="E194" s="6"/>
      <c r="F194" s="6"/>
      <c r="G194" s="6"/>
      <c r="H194" s="1">
        <f>IFERROR(IF((E$2=0),IF(D$2=0,D194/[1]Vectors!AB191,D194),D194),0)</f>
        <v>0</v>
      </c>
      <c r="I194" s="11">
        <v>0</v>
      </c>
      <c r="J194" s="6">
        <f>IF(I194=1,[1]Vectors!AA191*'Direct Effects'!H194,'Direct Effects'!H194)</f>
        <v>0</v>
      </c>
      <c r="K194" s="6">
        <f>$J194*[1]Vectors!AB191</f>
        <v>0</v>
      </c>
      <c r="L194" s="6">
        <f>$J194*[1]Vectors!AC191</f>
        <v>0</v>
      </c>
      <c r="M194" s="6">
        <f>$J194*[1]Vectors!AE191</f>
        <v>0</v>
      </c>
      <c r="N194" s="6"/>
      <c r="O194" s="6"/>
      <c r="P194" s="6">
        <f>J194*[1]Vectors!AD191</f>
        <v>0</v>
      </c>
      <c r="Q194" s="8"/>
      <c r="R194" s="7"/>
      <c r="S194" s="7"/>
      <c r="T194" s="7"/>
      <c r="U194" s="7"/>
      <c r="V194" s="7"/>
      <c r="W194" s="7"/>
      <c r="X194" s="17"/>
      <c r="Y194" s="16"/>
      <c r="AM194" s="3"/>
      <c r="AN194" s="9"/>
      <c r="AP194" s="4"/>
    </row>
    <row r="195" spans="1:42" x14ac:dyDescent="0.5">
      <c r="A195" s="1">
        <v>191</v>
      </c>
      <c r="B195" s="13" t="s">
        <v>255</v>
      </c>
      <c r="C195" s="12">
        <v>339990</v>
      </c>
      <c r="D195" s="11">
        <v>0</v>
      </c>
      <c r="E195" s="6"/>
      <c r="F195" s="6"/>
      <c r="G195" s="6"/>
      <c r="H195" s="1">
        <f>IFERROR(IF((E$2=0),IF(D$2=0,D195/[1]Vectors!AB192,D195),D195),0)</f>
        <v>0</v>
      </c>
      <c r="I195" s="11">
        <v>0</v>
      </c>
      <c r="J195" s="6">
        <f>IF(I195=1,[1]Vectors!AA192*'Direct Effects'!H195,'Direct Effects'!H195)</f>
        <v>0</v>
      </c>
      <c r="K195" s="6">
        <f>$J195*[1]Vectors!AB192</f>
        <v>0</v>
      </c>
      <c r="L195" s="6">
        <f>$J195*[1]Vectors!AC192</f>
        <v>0</v>
      </c>
      <c r="M195" s="6">
        <f>$J195*[1]Vectors!AE192</f>
        <v>0</v>
      </c>
      <c r="N195" s="6"/>
      <c r="O195" s="6"/>
      <c r="P195" s="6">
        <f>J195*[1]Vectors!AD192</f>
        <v>0</v>
      </c>
      <c r="Q195" s="8"/>
      <c r="R195" s="7"/>
      <c r="S195" s="7"/>
      <c r="T195" s="7"/>
      <c r="U195" s="7"/>
      <c r="V195" s="7"/>
      <c r="W195" s="7"/>
      <c r="X195" s="17"/>
      <c r="Y195" s="16"/>
      <c r="AM195" s="3"/>
      <c r="AN195" s="9"/>
      <c r="AP195" s="4"/>
    </row>
    <row r="196" spans="1:42" x14ac:dyDescent="0.5">
      <c r="A196" s="1">
        <v>192</v>
      </c>
      <c r="B196" s="13" t="s">
        <v>254</v>
      </c>
      <c r="C196" s="12">
        <v>311111</v>
      </c>
      <c r="D196" s="11">
        <v>0</v>
      </c>
      <c r="E196" s="6"/>
      <c r="F196" s="6"/>
      <c r="G196" s="6"/>
      <c r="H196" s="1">
        <f>IFERROR(IF((E$2=0),IF(D$2=0,D196/[1]Vectors!AB193,D196),D196),0)</f>
        <v>0</v>
      </c>
      <c r="I196" s="11">
        <v>0</v>
      </c>
      <c r="J196" s="6">
        <f>IF(I196=1,[1]Vectors!AA193*'Direct Effects'!H196,'Direct Effects'!H196)</f>
        <v>0</v>
      </c>
      <c r="K196" s="6">
        <f>$J196*[1]Vectors!AB193</f>
        <v>0</v>
      </c>
      <c r="L196" s="6">
        <f>$J196*[1]Vectors!AC193</f>
        <v>0</v>
      </c>
      <c r="M196" s="6">
        <f>$J196*[1]Vectors!AE193</f>
        <v>0</v>
      </c>
      <c r="N196" s="6"/>
      <c r="O196" s="6"/>
      <c r="P196" s="6">
        <f>J196*[1]Vectors!AD193</f>
        <v>0</v>
      </c>
      <c r="Q196" s="8"/>
      <c r="R196" s="7"/>
      <c r="S196" s="7"/>
      <c r="T196" s="7"/>
      <c r="U196" s="7"/>
      <c r="V196" s="7"/>
      <c r="W196" s="7"/>
      <c r="X196" s="17"/>
      <c r="Y196" s="16"/>
      <c r="AM196" s="3"/>
      <c r="AN196" s="9"/>
      <c r="AP196" s="4"/>
    </row>
    <row r="197" spans="1:42" x14ac:dyDescent="0.5">
      <c r="A197" s="1">
        <v>193</v>
      </c>
      <c r="B197" s="13" t="s">
        <v>253</v>
      </c>
      <c r="C197" s="12">
        <v>311119</v>
      </c>
      <c r="D197" s="11">
        <v>0</v>
      </c>
      <c r="E197" s="6"/>
      <c r="F197" s="6"/>
      <c r="G197" s="6"/>
      <c r="H197" s="1">
        <f>IFERROR(IF((E$2=0),IF(D$2=0,D197/[1]Vectors!AB194,D197),D197),0)</f>
        <v>0</v>
      </c>
      <c r="I197" s="11">
        <v>0</v>
      </c>
      <c r="J197" s="6">
        <f>IF(I197=1,[1]Vectors!AA194*'Direct Effects'!H197,'Direct Effects'!H197)</f>
        <v>0</v>
      </c>
      <c r="K197" s="6">
        <f>$J197*[1]Vectors!AB194</f>
        <v>0</v>
      </c>
      <c r="L197" s="6">
        <f>$J197*[1]Vectors!AC194</f>
        <v>0</v>
      </c>
      <c r="M197" s="6">
        <f>$J197*[1]Vectors!AE194</f>
        <v>0</v>
      </c>
      <c r="N197" s="6"/>
      <c r="O197" s="6"/>
      <c r="P197" s="6">
        <f>J197*[1]Vectors!AD194</f>
        <v>0</v>
      </c>
      <c r="Q197" s="8"/>
      <c r="R197" s="7"/>
      <c r="S197" s="7"/>
      <c r="T197" s="7"/>
      <c r="U197" s="7"/>
      <c r="V197" s="7"/>
      <c r="W197" s="7"/>
      <c r="X197" s="17"/>
      <c r="Y197" s="16"/>
      <c r="AM197" s="3"/>
      <c r="AN197" s="9"/>
      <c r="AP197" s="4"/>
    </row>
    <row r="198" spans="1:42" x14ac:dyDescent="0.5">
      <c r="A198" s="1">
        <v>194</v>
      </c>
      <c r="B198" s="13" t="s">
        <v>252</v>
      </c>
      <c r="C198" s="12">
        <v>311210</v>
      </c>
      <c r="D198" s="11">
        <v>0</v>
      </c>
      <c r="E198" s="6"/>
      <c r="F198" s="6"/>
      <c r="G198" s="6"/>
      <c r="H198" s="1">
        <f>IFERROR(IF((E$2=0),IF(D$2=0,D198/[1]Vectors!AB195,D198),D198),0)</f>
        <v>0</v>
      </c>
      <c r="I198" s="11">
        <v>0</v>
      </c>
      <c r="J198" s="6">
        <f>IF(I198=1,[1]Vectors!AA195*'Direct Effects'!H198,'Direct Effects'!H198)</f>
        <v>0</v>
      </c>
      <c r="K198" s="6">
        <f>$J198*[1]Vectors!AB195</f>
        <v>0</v>
      </c>
      <c r="L198" s="6">
        <f>$J198*[1]Vectors!AC195</f>
        <v>0</v>
      </c>
      <c r="M198" s="6">
        <f>$J198*[1]Vectors!AE195</f>
        <v>0</v>
      </c>
      <c r="N198" s="6"/>
      <c r="O198" s="6"/>
      <c r="P198" s="6">
        <f>J198*[1]Vectors!AD195</f>
        <v>0</v>
      </c>
      <c r="Q198" s="8"/>
      <c r="R198" s="7"/>
      <c r="S198" s="7"/>
      <c r="T198" s="7"/>
      <c r="U198" s="7"/>
      <c r="V198" s="7"/>
      <c r="W198" s="7"/>
      <c r="X198" s="17"/>
      <c r="Y198" s="16"/>
      <c r="AM198" s="3"/>
      <c r="AN198" s="9"/>
      <c r="AP198" s="4"/>
    </row>
    <row r="199" spans="1:42" x14ac:dyDescent="0.5">
      <c r="A199" s="1">
        <v>195</v>
      </c>
      <c r="B199" s="13" t="s">
        <v>251</v>
      </c>
      <c r="C199" s="12">
        <v>311221</v>
      </c>
      <c r="D199" s="11">
        <v>0</v>
      </c>
      <c r="E199" s="6"/>
      <c r="F199" s="6"/>
      <c r="G199" s="6"/>
      <c r="H199" s="1">
        <f>IFERROR(IF((E$2=0),IF(D$2=0,D199/[1]Vectors!AB196,D199),D199),0)</f>
        <v>0</v>
      </c>
      <c r="I199" s="11">
        <v>0</v>
      </c>
      <c r="J199" s="6">
        <f>IF(I199=1,[1]Vectors!AA196*'Direct Effects'!H199,'Direct Effects'!H199)</f>
        <v>0</v>
      </c>
      <c r="K199" s="6">
        <f>$J199*[1]Vectors!AB196</f>
        <v>0</v>
      </c>
      <c r="L199" s="6">
        <f>$J199*[1]Vectors!AC196</f>
        <v>0</v>
      </c>
      <c r="M199" s="6">
        <f>$J199*[1]Vectors!AE196</f>
        <v>0</v>
      </c>
      <c r="N199" s="6"/>
      <c r="O199" s="6"/>
      <c r="P199" s="6">
        <f>J199*[1]Vectors!AD196</f>
        <v>0</v>
      </c>
      <c r="Q199" s="8"/>
      <c r="R199" s="7"/>
      <c r="S199" s="7"/>
      <c r="T199" s="7"/>
      <c r="U199" s="7"/>
      <c r="V199" s="7"/>
      <c r="W199" s="7"/>
      <c r="X199" s="17"/>
      <c r="Y199" s="16"/>
      <c r="AM199" s="3"/>
      <c r="AN199" s="9"/>
      <c r="AP199" s="4"/>
    </row>
    <row r="200" spans="1:42" x14ac:dyDescent="0.5">
      <c r="A200" s="1">
        <v>196</v>
      </c>
      <c r="B200" s="13" t="s">
        <v>250</v>
      </c>
      <c r="C200" s="12">
        <v>311225</v>
      </c>
      <c r="D200" s="11">
        <v>0</v>
      </c>
      <c r="E200" s="6"/>
      <c r="F200" s="6"/>
      <c r="G200" s="6"/>
      <c r="H200" s="1">
        <f>IFERROR(IF((E$2=0),IF(D$2=0,D200/[1]Vectors!AB197,D200),D200),0)</f>
        <v>0</v>
      </c>
      <c r="I200" s="11">
        <v>0</v>
      </c>
      <c r="J200" s="6">
        <f>IF(I200=1,[1]Vectors!AA197*'Direct Effects'!H200,'Direct Effects'!H200)</f>
        <v>0</v>
      </c>
      <c r="K200" s="6">
        <f>$J200*[1]Vectors!AB197</f>
        <v>0</v>
      </c>
      <c r="L200" s="6">
        <f>$J200*[1]Vectors!AC197</f>
        <v>0</v>
      </c>
      <c r="M200" s="6">
        <f>$J200*[1]Vectors!AE197</f>
        <v>0</v>
      </c>
      <c r="N200" s="6"/>
      <c r="O200" s="6"/>
      <c r="P200" s="6">
        <f>J200*[1]Vectors!AD197</f>
        <v>0</v>
      </c>
      <c r="Q200" s="8"/>
      <c r="R200" s="7"/>
      <c r="S200" s="7"/>
      <c r="T200" s="7"/>
      <c r="U200" s="7"/>
      <c r="V200" s="7"/>
      <c r="W200" s="7"/>
      <c r="X200" s="17"/>
      <c r="Y200" s="16"/>
      <c r="AM200" s="3"/>
      <c r="AN200" s="9"/>
      <c r="AP200" s="4"/>
    </row>
    <row r="201" spans="1:42" x14ac:dyDescent="0.5">
      <c r="A201" s="1">
        <v>197</v>
      </c>
      <c r="B201" s="13" t="s">
        <v>249</v>
      </c>
      <c r="C201" s="12">
        <v>311224</v>
      </c>
      <c r="D201" s="11">
        <v>0</v>
      </c>
      <c r="E201" s="6"/>
      <c r="F201" s="6"/>
      <c r="G201" s="6"/>
      <c r="H201" s="1">
        <f>IFERROR(IF((E$2=0),IF(D$2=0,D201/[1]Vectors!AB198,D201),D201),0)</f>
        <v>0</v>
      </c>
      <c r="I201" s="11">
        <v>0</v>
      </c>
      <c r="J201" s="6">
        <f>IF(I201=1,[1]Vectors!AA198*'Direct Effects'!H201,'Direct Effects'!H201)</f>
        <v>0</v>
      </c>
      <c r="K201" s="6">
        <f>$J201*[1]Vectors!AB198</f>
        <v>0</v>
      </c>
      <c r="L201" s="6">
        <f>$J201*[1]Vectors!AC198</f>
        <v>0</v>
      </c>
      <c r="M201" s="6">
        <f>$J201*[1]Vectors!AE198</f>
        <v>0</v>
      </c>
      <c r="N201" s="6"/>
      <c r="O201" s="6"/>
      <c r="P201" s="6">
        <f>J201*[1]Vectors!AD198</f>
        <v>0</v>
      </c>
      <c r="Q201" s="8"/>
      <c r="R201" s="7"/>
      <c r="S201" s="7"/>
      <c r="T201" s="7"/>
      <c r="U201" s="7"/>
      <c r="V201" s="7"/>
      <c r="W201" s="7"/>
      <c r="X201" s="17"/>
      <c r="Y201" s="16"/>
      <c r="AM201" s="3"/>
      <c r="AN201" s="9"/>
      <c r="AP201" s="4"/>
    </row>
    <row r="202" spans="1:42" x14ac:dyDescent="0.5">
      <c r="A202" s="1">
        <v>198</v>
      </c>
      <c r="B202" s="13" t="s">
        <v>248</v>
      </c>
      <c r="C202" s="12">
        <v>311230</v>
      </c>
      <c r="D202" s="11">
        <v>0</v>
      </c>
      <c r="E202" s="6"/>
      <c r="F202" s="6"/>
      <c r="G202" s="6"/>
      <c r="H202" s="1">
        <f>IFERROR(IF((E$2=0),IF(D$2=0,D202/[1]Vectors!AB199,D202),D202),0)</f>
        <v>0</v>
      </c>
      <c r="I202" s="11">
        <v>0</v>
      </c>
      <c r="J202" s="6">
        <f>IF(I202=1,[1]Vectors!AA199*'Direct Effects'!H202,'Direct Effects'!H202)</f>
        <v>0</v>
      </c>
      <c r="K202" s="6">
        <f>$J202*[1]Vectors!AB199</f>
        <v>0</v>
      </c>
      <c r="L202" s="6">
        <f>$J202*[1]Vectors!AC199</f>
        <v>0</v>
      </c>
      <c r="M202" s="6">
        <f>$J202*[1]Vectors!AE199</f>
        <v>0</v>
      </c>
      <c r="N202" s="6"/>
      <c r="O202" s="6"/>
      <c r="P202" s="6">
        <f>J202*[1]Vectors!AD199</f>
        <v>0</v>
      </c>
      <c r="Q202" s="8"/>
      <c r="R202" s="7"/>
      <c r="S202" s="7"/>
      <c r="T202" s="7"/>
      <c r="U202" s="7"/>
      <c r="V202" s="7"/>
      <c r="W202" s="7"/>
      <c r="X202" s="17"/>
      <c r="Y202" s="16"/>
      <c r="AM202" s="3"/>
      <c r="AN202" s="9"/>
      <c r="AP202" s="4"/>
    </row>
    <row r="203" spans="1:42" x14ac:dyDescent="0.5">
      <c r="A203" s="1">
        <v>199</v>
      </c>
      <c r="B203" s="13" t="s">
        <v>247</v>
      </c>
      <c r="C203" s="12">
        <v>311300</v>
      </c>
      <c r="D203" s="11">
        <v>0</v>
      </c>
      <c r="E203" s="6"/>
      <c r="F203" s="6"/>
      <c r="G203" s="6"/>
      <c r="H203" s="1">
        <f>IFERROR(IF((E$2=0),IF(D$2=0,D203/[1]Vectors!AB200,D203),D203),0)</f>
        <v>0</v>
      </c>
      <c r="I203" s="11">
        <v>0</v>
      </c>
      <c r="J203" s="6">
        <f>IF(I203=1,[1]Vectors!AA200*'Direct Effects'!H203,'Direct Effects'!H203)</f>
        <v>0</v>
      </c>
      <c r="K203" s="6">
        <f>$J203*[1]Vectors!AB200</f>
        <v>0</v>
      </c>
      <c r="L203" s="6">
        <f>$J203*[1]Vectors!AC200</f>
        <v>0</v>
      </c>
      <c r="M203" s="6">
        <f>$J203*[1]Vectors!AE200</f>
        <v>0</v>
      </c>
      <c r="N203" s="6"/>
      <c r="O203" s="6"/>
      <c r="P203" s="6">
        <f>J203*[1]Vectors!AD200</f>
        <v>0</v>
      </c>
      <c r="Q203" s="8"/>
      <c r="R203" s="7"/>
      <c r="S203" s="7"/>
      <c r="T203" s="7"/>
      <c r="U203" s="7"/>
      <c r="V203" s="7"/>
      <c r="W203" s="7"/>
      <c r="X203" s="17"/>
      <c r="Y203" s="16"/>
      <c r="AM203" s="3"/>
      <c r="AN203" s="9"/>
      <c r="AP203" s="4"/>
    </row>
    <row r="204" spans="1:42" x14ac:dyDescent="0.5">
      <c r="A204" s="1">
        <v>200</v>
      </c>
      <c r="B204" s="13" t="s">
        <v>246</v>
      </c>
      <c r="C204" s="12">
        <v>311410</v>
      </c>
      <c r="D204" s="11">
        <v>0</v>
      </c>
      <c r="E204" s="6"/>
      <c r="F204" s="6"/>
      <c r="G204" s="6"/>
      <c r="H204" s="1">
        <f>IFERROR(IF((E$2=0),IF(D$2=0,D204/[1]Vectors!AB201,D204),D204),0)</f>
        <v>0</v>
      </c>
      <c r="I204" s="11">
        <v>0</v>
      </c>
      <c r="J204" s="6">
        <f>IF(I204=1,[1]Vectors!AA201*'Direct Effects'!H204,'Direct Effects'!H204)</f>
        <v>0</v>
      </c>
      <c r="K204" s="6">
        <f>$J204*[1]Vectors!AB201</f>
        <v>0</v>
      </c>
      <c r="L204" s="6">
        <f>$J204*[1]Vectors!AC201</f>
        <v>0</v>
      </c>
      <c r="M204" s="6">
        <f>$J204*[1]Vectors!AE201</f>
        <v>0</v>
      </c>
      <c r="N204" s="6"/>
      <c r="O204" s="6"/>
      <c r="P204" s="6">
        <f>J204*[1]Vectors!AD201</f>
        <v>0</v>
      </c>
      <c r="Q204" s="8"/>
      <c r="R204" s="7"/>
      <c r="S204" s="7"/>
      <c r="T204" s="7"/>
      <c r="U204" s="7"/>
      <c r="V204" s="7"/>
      <c r="W204" s="7"/>
      <c r="X204" s="17"/>
      <c r="Y204" s="16"/>
      <c r="AM204" s="3"/>
      <c r="AN204" s="9"/>
      <c r="AP204" s="4"/>
    </row>
    <row r="205" spans="1:42" x14ac:dyDescent="0.5">
      <c r="A205" s="1">
        <v>201</v>
      </c>
      <c r="B205" s="13" t="s">
        <v>245</v>
      </c>
      <c r="C205" s="12">
        <v>311420</v>
      </c>
      <c r="D205" s="11">
        <v>0</v>
      </c>
      <c r="E205" s="6"/>
      <c r="F205" s="6"/>
      <c r="G205" s="6"/>
      <c r="H205" s="1">
        <f>IFERROR(IF((E$2=0),IF(D$2=0,D205/[1]Vectors!AB202,D205),D205),0)</f>
        <v>0</v>
      </c>
      <c r="I205" s="11">
        <v>0</v>
      </c>
      <c r="J205" s="6">
        <f>IF(I205=1,[1]Vectors!AA202*'Direct Effects'!H205,'Direct Effects'!H205)</f>
        <v>0</v>
      </c>
      <c r="K205" s="6">
        <f>$J205*[1]Vectors!AB202</f>
        <v>0</v>
      </c>
      <c r="L205" s="6">
        <f>$J205*[1]Vectors!AC202</f>
        <v>0</v>
      </c>
      <c r="M205" s="6">
        <f>$J205*[1]Vectors!AE202</f>
        <v>0</v>
      </c>
      <c r="N205" s="6"/>
      <c r="O205" s="6"/>
      <c r="P205" s="6">
        <f>J205*[1]Vectors!AD202</f>
        <v>0</v>
      </c>
      <c r="Q205" s="8"/>
      <c r="R205" s="7"/>
      <c r="S205" s="7"/>
      <c r="T205" s="7"/>
      <c r="U205" s="7"/>
      <c r="V205" s="7"/>
      <c r="W205" s="7"/>
      <c r="X205" s="17"/>
      <c r="Y205" s="16"/>
      <c r="AM205" s="3"/>
      <c r="AN205" s="9"/>
      <c r="AP205" s="4"/>
    </row>
    <row r="206" spans="1:42" x14ac:dyDescent="0.5">
      <c r="A206" s="1">
        <v>202</v>
      </c>
      <c r="B206" s="13" t="s">
        <v>244</v>
      </c>
      <c r="C206" s="12">
        <v>311513</v>
      </c>
      <c r="D206" s="11">
        <v>0</v>
      </c>
      <c r="E206" s="6"/>
      <c r="F206" s="6"/>
      <c r="G206" s="6"/>
      <c r="H206" s="1">
        <f>IFERROR(IF((E$2=0),IF(D$2=0,D206/[1]Vectors!AB203,D206),D206),0)</f>
        <v>0</v>
      </c>
      <c r="I206" s="11">
        <v>0</v>
      </c>
      <c r="J206" s="6">
        <f>IF(I206=1,[1]Vectors!AA203*'Direct Effects'!H206,'Direct Effects'!H206)</f>
        <v>0</v>
      </c>
      <c r="K206" s="6">
        <f>$J206*[1]Vectors!AB203</f>
        <v>0</v>
      </c>
      <c r="L206" s="6">
        <f>$J206*[1]Vectors!AC203</f>
        <v>0</v>
      </c>
      <c r="M206" s="6">
        <f>$J206*[1]Vectors!AE203</f>
        <v>0</v>
      </c>
      <c r="N206" s="6"/>
      <c r="O206" s="6"/>
      <c r="P206" s="6">
        <f>J206*[1]Vectors!AD203</f>
        <v>0</v>
      </c>
      <c r="Q206" s="8"/>
      <c r="R206" s="7"/>
      <c r="S206" s="7"/>
      <c r="T206" s="7"/>
      <c r="U206" s="7"/>
      <c r="V206" s="7"/>
      <c r="W206" s="7"/>
      <c r="X206" s="17"/>
      <c r="Y206" s="16"/>
      <c r="AM206" s="3"/>
      <c r="AN206" s="9"/>
      <c r="AP206" s="4"/>
    </row>
    <row r="207" spans="1:42" x14ac:dyDescent="0.5">
      <c r="A207" s="1">
        <v>203</v>
      </c>
      <c r="B207" s="13" t="s">
        <v>243</v>
      </c>
      <c r="C207" s="12">
        <v>311514</v>
      </c>
      <c r="D207" s="11">
        <v>0</v>
      </c>
      <c r="E207" s="6"/>
      <c r="F207" s="6"/>
      <c r="G207" s="6"/>
      <c r="H207" s="1">
        <f>IFERROR(IF((E$2=0),IF(D$2=0,D207/[1]Vectors!AB204,D207),D207),0)</f>
        <v>0</v>
      </c>
      <c r="I207" s="11">
        <v>0</v>
      </c>
      <c r="J207" s="6">
        <f>IF(I207=1,[1]Vectors!AA204*'Direct Effects'!H207,'Direct Effects'!H207)</f>
        <v>0</v>
      </c>
      <c r="K207" s="6">
        <f>$J207*[1]Vectors!AB204</f>
        <v>0</v>
      </c>
      <c r="L207" s="6">
        <f>$J207*[1]Vectors!AC204</f>
        <v>0</v>
      </c>
      <c r="M207" s="6">
        <f>$J207*[1]Vectors!AE204</f>
        <v>0</v>
      </c>
      <c r="N207" s="6"/>
      <c r="O207" s="6"/>
      <c r="P207" s="6">
        <f>J207*[1]Vectors!AD204</f>
        <v>0</v>
      </c>
      <c r="Q207" s="8"/>
      <c r="R207" s="7"/>
      <c r="S207" s="7"/>
      <c r="T207" s="7"/>
      <c r="U207" s="7"/>
      <c r="V207" s="7"/>
      <c r="W207" s="7"/>
      <c r="X207" s="17"/>
      <c r="Y207" s="16"/>
      <c r="AM207" s="3"/>
      <c r="AN207" s="9"/>
      <c r="AP207" s="4"/>
    </row>
    <row r="208" spans="1:42" x14ac:dyDescent="0.5">
      <c r="A208" s="1">
        <v>204</v>
      </c>
      <c r="B208" s="13" t="s">
        <v>242</v>
      </c>
      <c r="C208" s="12" t="s">
        <v>241</v>
      </c>
      <c r="D208" s="11">
        <v>0</v>
      </c>
      <c r="E208" s="6"/>
      <c r="F208" s="6"/>
      <c r="G208" s="6"/>
      <c r="H208" s="1">
        <f>IFERROR(IF((E$2=0),IF(D$2=0,D208/[1]Vectors!AB205,D208),D208),0)</f>
        <v>0</v>
      </c>
      <c r="I208" s="11">
        <v>0</v>
      </c>
      <c r="J208" s="6">
        <f>IF(I208=1,[1]Vectors!AA205*'Direct Effects'!H208,'Direct Effects'!H208)</f>
        <v>0</v>
      </c>
      <c r="K208" s="6">
        <f>$J208*[1]Vectors!AB205</f>
        <v>0</v>
      </c>
      <c r="L208" s="6">
        <f>$J208*[1]Vectors!AC205</f>
        <v>0</v>
      </c>
      <c r="M208" s="6">
        <f>$J208*[1]Vectors!AE205</f>
        <v>0</v>
      </c>
      <c r="N208" s="6"/>
      <c r="O208" s="6"/>
      <c r="P208" s="6">
        <f>J208*[1]Vectors!AD205</f>
        <v>0</v>
      </c>
      <c r="Q208" s="8"/>
      <c r="R208" s="7"/>
      <c r="S208" s="7"/>
      <c r="T208" s="7"/>
      <c r="U208" s="7"/>
      <c r="V208" s="7"/>
      <c r="W208" s="7"/>
      <c r="X208" s="17"/>
      <c r="Y208" s="16"/>
      <c r="AM208" s="3"/>
      <c r="AN208" s="9"/>
      <c r="AP208" s="4"/>
    </row>
    <row r="209" spans="1:42" x14ac:dyDescent="0.5">
      <c r="A209" s="1">
        <v>205</v>
      </c>
      <c r="B209" s="13" t="s">
        <v>240</v>
      </c>
      <c r="C209" s="12">
        <v>311520</v>
      </c>
      <c r="D209" s="11">
        <v>0</v>
      </c>
      <c r="E209" s="6"/>
      <c r="F209" s="6"/>
      <c r="G209" s="6"/>
      <c r="H209" s="1">
        <f>IFERROR(IF((E$2=0),IF(D$2=0,D209/[1]Vectors!AB206,D209),D209),0)</f>
        <v>0</v>
      </c>
      <c r="I209" s="11">
        <v>0</v>
      </c>
      <c r="J209" s="6">
        <f>IF(I209=1,[1]Vectors!AA206*'Direct Effects'!H209,'Direct Effects'!H209)</f>
        <v>0</v>
      </c>
      <c r="K209" s="6">
        <f>$J209*[1]Vectors!AB206</f>
        <v>0</v>
      </c>
      <c r="L209" s="6">
        <f>$J209*[1]Vectors!AC206</f>
        <v>0</v>
      </c>
      <c r="M209" s="6">
        <f>$J209*[1]Vectors!AE206</f>
        <v>0</v>
      </c>
      <c r="N209" s="6"/>
      <c r="O209" s="6"/>
      <c r="P209" s="6">
        <f>J209*[1]Vectors!AD206</f>
        <v>0</v>
      </c>
      <c r="Q209" s="8"/>
      <c r="R209" s="7"/>
      <c r="S209" s="7"/>
      <c r="T209" s="7"/>
      <c r="U209" s="7"/>
      <c r="V209" s="7"/>
      <c r="W209" s="7"/>
      <c r="X209" s="17"/>
      <c r="Y209" s="16"/>
      <c r="AM209" s="3"/>
      <c r="AN209" s="9"/>
      <c r="AP209" s="4"/>
    </row>
    <row r="210" spans="1:42" x14ac:dyDescent="0.5">
      <c r="A210" s="1">
        <v>206</v>
      </c>
      <c r="B210" s="13" t="s">
        <v>239</v>
      </c>
      <c r="C210" s="12">
        <v>311615</v>
      </c>
      <c r="D210" s="11">
        <v>0</v>
      </c>
      <c r="E210" s="6"/>
      <c r="F210" s="6"/>
      <c r="G210" s="6"/>
      <c r="H210" s="1">
        <f>IFERROR(IF((E$2=0),IF(D$2=0,D210/[1]Vectors!AB207,D210),D210),0)</f>
        <v>0</v>
      </c>
      <c r="I210" s="11">
        <v>0</v>
      </c>
      <c r="J210" s="6">
        <f>IF(I210=1,[1]Vectors!AA207*'Direct Effects'!H210,'Direct Effects'!H210)</f>
        <v>0</v>
      </c>
      <c r="K210" s="6">
        <f>$J210*[1]Vectors!AB207</f>
        <v>0</v>
      </c>
      <c r="L210" s="6">
        <f>$J210*[1]Vectors!AC207</f>
        <v>0</v>
      </c>
      <c r="M210" s="6">
        <f>$J210*[1]Vectors!AE207</f>
        <v>0</v>
      </c>
      <c r="N210" s="6"/>
      <c r="O210" s="6"/>
      <c r="P210" s="6">
        <f>J210*[1]Vectors!AD207</f>
        <v>0</v>
      </c>
      <c r="Q210" s="8"/>
      <c r="R210" s="7"/>
      <c r="S210" s="7"/>
      <c r="T210" s="7"/>
      <c r="U210" s="7"/>
      <c r="V210" s="7"/>
      <c r="W210" s="7"/>
      <c r="X210" s="17"/>
      <c r="Y210" s="16"/>
      <c r="AM210" s="3"/>
      <c r="AN210" s="9"/>
      <c r="AP210" s="4"/>
    </row>
    <row r="211" spans="1:42" x14ac:dyDescent="0.5">
      <c r="A211" s="1">
        <v>207</v>
      </c>
      <c r="B211" s="13" t="s">
        <v>238</v>
      </c>
      <c r="C211" s="12" t="s">
        <v>237</v>
      </c>
      <c r="D211" s="11">
        <v>0</v>
      </c>
      <c r="E211" s="6"/>
      <c r="F211" s="6"/>
      <c r="G211" s="6"/>
      <c r="H211" s="1">
        <f>IFERROR(IF((E$2=0),IF(D$2=0,D211/[1]Vectors!AB208,D211),D211),0)</f>
        <v>0</v>
      </c>
      <c r="I211" s="11">
        <v>0</v>
      </c>
      <c r="J211" s="6">
        <f>IF(I211=1,[1]Vectors!AA208*'Direct Effects'!H211,'Direct Effects'!H211)</f>
        <v>0</v>
      </c>
      <c r="K211" s="6">
        <f>$J211*[1]Vectors!AB208</f>
        <v>0</v>
      </c>
      <c r="L211" s="6">
        <f>$J211*[1]Vectors!AC208</f>
        <v>0</v>
      </c>
      <c r="M211" s="6">
        <f>$J211*[1]Vectors!AE208</f>
        <v>0</v>
      </c>
      <c r="N211" s="6"/>
      <c r="O211" s="6"/>
      <c r="P211" s="6">
        <f>J211*[1]Vectors!AD208</f>
        <v>0</v>
      </c>
      <c r="Q211" s="8"/>
      <c r="R211" s="7"/>
      <c r="S211" s="7"/>
      <c r="T211" s="7"/>
      <c r="U211" s="7"/>
      <c r="V211" s="7"/>
      <c r="W211" s="7"/>
      <c r="X211" s="17"/>
      <c r="Y211" s="16"/>
      <c r="AM211" s="3"/>
      <c r="AN211" s="9"/>
      <c r="AP211" s="4"/>
    </row>
    <row r="212" spans="1:42" x14ac:dyDescent="0.5">
      <c r="A212" s="1">
        <v>208</v>
      </c>
      <c r="B212" s="13" t="s">
        <v>236</v>
      </c>
      <c r="C212" s="12">
        <v>311700</v>
      </c>
      <c r="D212" s="11">
        <v>0</v>
      </c>
      <c r="E212" s="6"/>
      <c r="F212" s="6"/>
      <c r="G212" s="6"/>
      <c r="H212" s="1">
        <f>IFERROR(IF((E$2=0),IF(D$2=0,D212/[1]Vectors!AB209,D212),D212),0)</f>
        <v>0</v>
      </c>
      <c r="I212" s="11">
        <v>0</v>
      </c>
      <c r="J212" s="6">
        <f>IF(I212=1,[1]Vectors!AA209*'Direct Effects'!H212,'Direct Effects'!H212)</f>
        <v>0</v>
      </c>
      <c r="K212" s="6">
        <f>$J212*[1]Vectors!AB209</f>
        <v>0</v>
      </c>
      <c r="L212" s="6">
        <f>$J212*[1]Vectors!AC209</f>
        <v>0</v>
      </c>
      <c r="M212" s="6">
        <f>$J212*[1]Vectors!AE209</f>
        <v>0</v>
      </c>
      <c r="N212" s="6"/>
      <c r="O212" s="6"/>
      <c r="P212" s="6">
        <f>J212*[1]Vectors!AD209</f>
        <v>0</v>
      </c>
      <c r="Q212" s="8"/>
      <c r="R212" s="7"/>
      <c r="S212" s="7"/>
      <c r="T212" s="7"/>
      <c r="U212" s="7"/>
      <c r="V212" s="7"/>
      <c r="W212" s="7"/>
      <c r="X212" s="17"/>
      <c r="Y212" s="16"/>
      <c r="AM212" s="3"/>
      <c r="AN212" s="9"/>
      <c r="AP212" s="4"/>
    </row>
    <row r="213" spans="1:42" x14ac:dyDescent="0.5">
      <c r="A213" s="1">
        <v>209</v>
      </c>
      <c r="B213" s="13" t="s">
        <v>235</v>
      </c>
      <c r="C213" s="12">
        <v>311810</v>
      </c>
      <c r="D213" s="11">
        <v>0</v>
      </c>
      <c r="E213" s="6"/>
      <c r="F213" s="6"/>
      <c r="G213" s="6"/>
      <c r="H213" s="1">
        <f>IFERROR(IF((E$2=0),IF(D$2=0,D213/[1]Vectors!AB210,D213),D213),0)</f>
        <v>0</v>
      </c>
      <c r="I213" s="11">
        <v>0</v>
      </c>
      <c r="J213" s="6">
        <f>IF(I213=1,[1]Vectors!AA210*'Direct Effects'!H213,'Direct Effects'!H213)</f>
        <v>0</v>
      </c>
      <c r="K213" s="6">
        <f>$J213*[1]Vectors!AB210</f>
        <v>0</v>
      </c>
      <c r="L213" s="6">
        <f>$J213*[1]Vectors!AC210</f>
        <v>0</v>
      </c>
      <c r="M213" s="6">
        <f>$J213*[1]Vectors!AE210</f>
        <v>0</v>
      </c>
      <c r="N213" s="6"/>
      <c r="O213" s="6"/>
      <c r="P213" s="6">
        <f>J213*[1]Vectors!AD210</f>
        <v>0</v>
      </c>
      <c r="Q213" s="8"/>
      <c r="R213" s="7"/>
      <c r="S213" s="7"/>
      <c r="T213" s="7"/>
      <c r="U213" s="7"/>
      <c r="V213" s="7"/>
      <c r="W213" s="7"/>
      <c r="X213" s="17"/>
      <c r="Y213" s="16"/>
      <c r="AM213" s="3"/>
      <c r="AN213" s="9"/>
      <c r="AP213" s="4"/>
    </row>
    <row r="214" spans="1:42" x14ac:dyDescent="0.5">
      <c r="A214" s="1">
        <v>210</v>
      </c>
      <c r="B214" s="13" t="s">
        <v>234</v>
      </c>
      <c r="C214" s="12" t="s">
        <v>233</v>
      </c>
      <c r="D214" s="11">
        <v>0</v>
      </c>
      <c r="E214" s="6"/>
      <c r="F214" s="6"/>
      <c r="G214" s="6"/>
      <c r="H214" s="1">
        <f>IFERROR(IF((E$2=0),IF(D$2=0,D214/[1]Vectors!AB211,D214),D214),0)</f>
        <v>0</v>
      </c>
      <c r="I214" s="11">
        <v>0</v>
      </c>
      <c r="J214" s="6">
        <f>IF(I214=1,[1]Vectors!AA211*'Direct Effects'!H214,'Direct Effects'!H214)</f>
        <v>0</v>
      </c>
      <c r="K214" s="6">
        <f>$J214*[1]Vectors!AB211</f>
        <v>0</v>
      </c>
      <c r="L214" s="6">
        <f>$J214*[1]Vectors!AC211</f>
        <v>0</v>
      </c>
      <c r="M214" s="6">
        <f>$J214*[1]Vectors!AE211</f>
        <v>0</v>
      </c>
      <c r="N214" s="6"/>
      <c r="O214" s="6"/>
      <c r="P214" s="6">
        <f>J214*[1]Vectors!AD211</f>
        <v>0</v>
      </c>
      <c r="Q214" s="8"/>
      <c r="R214" s="7"/>
      <c r="S214" s="7"/>
      <c r="T214" s="7"/>
      <c r="U214" s="7"/>
      <c r="V214" s="7"/>
      <c r="W214" s="7"/>
      <c r="X214" s="17"/>
      <c r="Y214" s="16"/>
      <c r="AM214" s="3"/>
      <c r="AN214" s="9"/>
      <c r="AP214" s="4"/>
    </row>
    <row r="215" spans="1:42" x14ac:dyDescent="0.5">
      <c r="A215" s="1">
        <v>211</v>
      </c>
      <c r="B215" s="13" t="s">
        <v>232</v>
      </c>
      <c r="C215" s="12">
        <v>311910</v>
      </c>
      <c r="D215" s="11">
        <v>0</v>
      </c>
      <c r="E215" s="6"/>
      <c r="F215" s="6"/>
      <c r="G215" s="6"/>
      <c r="H215" s="1">
        <f>IFERROR(IF((E$2=0),IF(D$2=0,D215/[1]Vectors!AB212,D215),D215),0)</f>
        <v>0</v>
      </c>
      <c r="I215" s="11">
        <v>0</v>
      </c>
      <c r="J215" s="6">
        <f>IF(I215=1,[1]Vectors!AA212*'Direct Effects'!H215,'Direct Effects'!H215)</f>
        <v>0</v>
      </c>
      <c r="K215" s="6">
        <f>$J215*[1]Vectors!AB212</f>
        <v>0</v>
      </c>
      <c r="L215" s="6">
        <f>$J215*[1]Vectors!AC212</f>
        <v>0</v>
      </c>
      <c r="M215" s="6">
        <f>$J215*[1]Vectors!AE212</f>
        <v>0</v>
      </c>
      <c r="N215" s="6"/>
      <c r="O215" s="6"/>
      <c r="P215" s="6">
        <f>J215*[1]Vectors!AD212</f>
        <v>0</v>
      </c>
      <c r="Q215" s="8"/>
      <c r="R215" s="7"/>
      <c r="S215" s="7"/>
      <c r="T215" s="7"/>
      <c r="U215" s="7"/>
      <c r="V215" s="7"/>
      <c r="W215" s="7"/>
      <c r="X215" s="17"/>
      <c r="Y215" s="16"/>
      <c r="AM215" s="3"/>
      <c r="AN215" s="9"/>
      <c r="AP215" s="4"/>
    </row>
    <row r="216" spans="1:42" x14ac:dyDescent="0.5">
      <c r="A216" s="1">
        <v>212</v>
      </c>
      <c r="B216" s="13" t="s">
        <v>231</v>
      </c>
      <c r="C216" s="12">
        <v>311920</v>
      </c>
      <c r="D216" s="11">
        <v>0</v>
      </c>
      <c r="E216" s="6"/>
      <c r="F216" s="6"/>
      <c r="G216" s="6"/>
      <c r="H216" s="1">
        <f>IFERROR(IF((E$2=0),IF(D$2=0,D216/[1]Vectors!AB213,D216),D216),0)</f>
        <v>0</v>
      </c>
      <c r="I216" s="11">
        <v>0</v>
      </c>
      <c r="J216" s="6">
        <f>IF(I216=1,[1]Vectors!AA213*'Direct Effects'!H216,'Direct Effects'!H216)</f>
        <v>0</v>
      </c>
      <c r="K216" s="6">
        <f>$J216*[1]Vectors!AB213</f>
        <v>0</v>
      </c>
      <c r="L216" s="6">
        <f>$J216*[1]Vectors!AC213</f>
        <v>0</v>
      </c>
      <c r="M216" s="6">
        <f>$J216*[1]Vectors!AE213</f>
        <v>0</v>
      </c>
      <c r="N216" s="6"/>
      <c r="O216" s="6"/>
      <c r="P216" s="6">
        <f>J216*[1]Vectors!AD213</f>
        <v>0</v>
      </c>
      <c r="Q216" s="8"/>
      <c r="R216" s="7"/>
      <c r="S216" s="7"/>
      <c r="T216" s="7"/>
      <c r="U216" s="7"/>
      <c r="V216" s="7"/>
      <c r="W216" s="7"/>
      <c r="X216" s="17"/>
      <c r="Y216" s="16"/>
      <c r="AM216" s="3"/>
      <c r="AN216" s="9"/>
      <c r="AP216" s="4"/>
    </row>
    <row r="217" spans="1:42" x14ac:dyDescent="0.5">
      <c r="A217" s="1">
        <v>213</v>
      </c>
      <c r="B217" s="13" t="s">
        <v>230</v>
      </c>
      <c r="C217" s="12">
        <v>311930</v>
      </c>
      <c r="D217" s="11">
        <v>0</v>
      </c>
      <c r="E217" s="6"/>
      <c r="F217" s="6"/>
      <c r="G217" s="6"/>
      <c r="H217" s="1">
        <f>IFERROR(IF((E$2=0),IF(D$2=0,D217/[1]Vectors!AB214,D217),D217),0)</f>
        <v>0</v>
      </c>
      <c r="I217" s="11">
        <v>0</v>
      </c>
      <c r="J217" s="6">
        <f>IF(I217=1,[1]Vectors!AA214*'Direct Effects'!H217,'Direct Effects'!H217)</f>
        <v>0</v>
      </c>
      <c r="K217" s="6">
        <f>$J217*[1]Vectors!AB214</f>
        <v>0</v>
      </c>
      <c r="L217" s="6">
        <f>$J217*[1]Vectors!AC214</f>
        <v>0</v>
      </c>
      <c r="M217" s="6">
        <f>$J217*[1]Vectors!AE214</f>
        <v>0</v>
      </c>
      <c r="N217" s="6"/>
      <c r="O217" s="6"/>
      <c r="P217" s="6">
        <f>J217*[1]Vectors!AD214</f>
        <v>0</v>
      </c>
      <c r="Q217" s="8"/>
      <c r="R217" s="7"/>
      <c r="S217" s="7"/>
      <c r="T217" s="7"/>
      <c r="U217" s="7"/>
      <c r="V217" s="7"/>
      <c r="W217" s="7"/>
      <c r="X217" s="17"/>
      <c r="Y217" s="16"/>
      <c r="AM217" s="3"/>
      <c r="AN217" s="9"/>
      <c r="AP217" s="4"/>
    </row>
    <row r="218" spans="1:42" x14ac:dyDescent="0.5">
      <c r="A218" s="1">
        <v>214</v>
      </c>
      <c r="B218" s="13" t="s">
        <v>229</v>
      </c>
      <c r="C218" s="12">
        <v>311940</v>
      </c>
      <c r="D218" s="11">
        <v>0</v>
      </c>
      <c r="E218" s="6"/>
      <c r="F218" s="6"/>
      <c r="G218" s="6"/>
      <c r="H218" s="1">
        <f>IFERROR(IF((E$2=0),IF(D$2=0,D218/[1]Vectors!AB215,D218),D218),0)</f>
        <v>0</v>
      </c>
      <c r="I218" s="11">
        <v>0</v>
      </c>
      <c r="J218" s="6">
        <f>IF(I218=1,[1]Vectors!AA215*'Direct Effects'!H218,'Direct Effects'!H218)</f>
        <v>0</v>
      </c>
      <c r="K218" s="6">
        <f>$J218*[1]Vectors!AB215</f>
        <v>0</v>
      </c>
      <c r="L218" s="6">
        <f>$J218*[1]Vectors!AC215</f>
        <v>0</v>
      </c>
      <c r="M218" s="6">
        <f>$J218*[1]Vectors!AE215</f>
        <v>0</v>
      </c>
      <c r="N218" s="6"/>
      <c r="O218" s="6"/>
      <c r="P218" s="6">
        <f>J218*[1]Vectors!AD215</f>
        <v>0</v>
      </c>
      <c r="Q218" s="8"/>
      <c r="R218" s="7"/>
      <c r="S218" s="7"/>
      <c r="T218" s="7"/>
      <c r="U218" s="7"/>
      <c r="V218" s="7"/>
      <c r="W218" s="7"/>
      <c r="X218" s="17"/>
      <c r="Y218" s="16"/>
      <c r="AM218" s="3"/>
      <c r="AN218" s="9"/>
      <c r="AP218" s="4"/>
    </row>
    <row r="219" spans="1:42" x14ac:dyDescent="0.5">
      <c r="A219" s="1">
        <v>215</v>
      </c>
      <c r="B219" s="13" t="s">
        <v>228</v>
      </c>
      <c r="C219" s="12">
        <v>311990</v>
      </c>
      <c r="D219" s="11">
        <v>0</v>
      </c>
      <c r="E219" s="6"/>
      <c r="F219" s="6"/>
      <c r="G219" s="6"/>
      <c r="H219" s="1">
        <f>IFERROR(IF((E$2=0),IF(D$2=0,D219/[1]Vectors!AB216,D219),D219),0)</f>
        <v>0</v>
      </c>
      <c r="I219" s="11">
        <v>0</v>
      </c>
      <c r="J219" s="6">
        <f>IF(I219=1,[1]Vectors!AA216*'Direct Effects'!H219,'Direct Effects'!H219)</f>
        <v>0</v>
      </c>
      <c r="K219" s="6">
        <f>$J219*[1]Vectors!AB216</f>
        <v>0</v>
      </c>
      <c r="L219" s="6">
        <f>$J219*[1]Vectors!AC216</f>
        <v>0</v>
      </c>
      <c r="M219" s="6">
        <f>$J219*[1]Vectors!AE216</f>
        <v>0</v>
      </c>
      <c r="N219" s="6"/>
      <c r="O219" s="6"/>
      <c r="P219" s="6">
        <f>J219*[1]Vectors!AD216</f>
        <v>0</v>
      </c>
      <c r="Q219" s="8"/>
      <c r="R219" s="7"/>
      <c r="S219" s="7"/>
      <c r="T219" s="7"/>
      <c r="U219" s="7"/>
      <c r="V219" s="7"/>
      <c r="W219" s="7"/>
      <c r="X219" s="17"/>
      <c r="Y219" s="16"/>
      <c r="AM219" s="3"/>
      <c r="AN219" s="9"/>
      <c r="AP219" s="4"/>
    </row>
    <row r="220" spans="1:42" x14ac:dyDescent="0.5">
      <c r="A220" s="1">
        <v>216</v>
      </c>
      <c r="B220" s="13" t="s">
        <v>227</v>
      </c>
      <c r="C220" s="12">
        <v>312110</v>
      </c>
      <c r="D220" s="11">
        <v>0</v>
      </c>
      <c r="E220" s="6"/>
      <c r="F220" s="6"/>
      <c r="G220" s="6"/>
      <c r="H220" s="1">
        <f>IFERROR(IF((E$2=0),IF(D$2=0,D220/[1]Vectors!AB217,D220),D220),0)</f>
        <v>0</v>
      </c>
      <c r="I220" s="11">
        <v>0</v>
      </c>
      <c r="J220" s="6">
        <f>IF(I220=1,[1]Vectors!AA217*'Direct Effects'!H220,'Direct Effects'!H220)</f>
        <v>0</v>
      </c>
      <c r="K220" s="6">
        <f>$J220*[1]Vectors!AB217</f>
        <v>0</v>
      </c>
      <c r="L220" s="6">
        <f>$J220*[1]Vectors!AC217</f>
        <v>0</v>
      </c>
      <c r="M220" s="6">
        <f>$J220*[1]Vectors!AE217</f>
        <v>0</v>
      </c>
      <c r="N220" s="6"/>
      <c r="O220" s="6"/>
      <c r="P220" s="6">
        <f>J220*[1]Vectors!AD217</f>
        <v>0</v>
      </c>
      <c r="Q220" s="8"/>
      <c r="R220" s="7"/>
      <c r="S220" s="7"/>
      <c r="T220" s="7"/>
      <c r="U220" s="7"/>
      <c r="V220" s="7"/>
      <c r="W220" s="7"/>
      <c r="X220" s="17"/>
      <c r="Y220" s="16"/>
      <c r="AM220" s="3"/>
      <c r="AN220" s="9"/>
      <c r="AP220" s="4"/>
    </row>
    <row r="221" spans="1:42" x14ac:dyDescent="0.5">
      <c r="A221" s="1">
        <v>217</v>
      </c>
      <c r="B221" s="13" t="s">
        <v>226</v>
      </c>
      <c r="C221" s="12">
        <v>312120</v>
      </c>
      <c r="D221" s="11">
        <v>0</v>
      </c>
      <c r="E221" s="6"/>
      <c r="F221" s="6"/>
      <c r="G221" s="6"/>
      <c r="H221" s="1">
        <f>IFERROR(IF((E$2=0),IF(D$2=0,D221/[1]Vectors!AB218,D221),D221),0)</f>
        <v>0</v>
      </c>
      <c r="I221" s="11">
        <v>0</v>
      </c>
      <c r="J221" s="6">
        <f>IF(I221=1,[1]Vectors!AA218*'Direct Effects'!H221,'Direct Effects'!H221)</f>
        <v>0</v>
      </c>
      <c r="K221" s="6">
        <f>$J221*[1]Vectors!AB218</f>
        <v>0</v>
      </c>
      <c r="L221" s="6">
        <f>$J221*[1]Vectors!AC218</f>
        <v>0</v>
      </c>
      <c r="M221" s="6">
        <f>$J221*[1]Vectors!AE218</f>
        <v>0</v>
      </c>
      <c r="N221" s="6"/>
      <c r="O221" s="6"/>
      <c r="P221" s="6">
        <f>J221*[1]Vectors!AD218</f>
        <v>0</v>
      </c>
      <c r="Q221" s="8"/>
      <c r="R221" s="7"/>
      <c r="S221" s="7"/>
      <c r="T221" s="7"/>
      <c r="U221" s="7"/>
      <c r="V221" s="7"/>
      <c r="W221" s="7"/>
      <c r="X221" s="17"/>
      <c r="Y221" s="16"/>
      <c r="AM221" s="3"/>
      <c r="AN221" s="9"/>
      <c r="AP221" s="4"/>
    </row>
    <row r="222" spans="1:42" x14ac:dyDescent="0.5">
      <c r="A222" s="1">
        <v>218</v>
      </c>
      <c r="B222" s="13" t="s">
        <v>225</v>
      </c>
      <c r="C222" s="12">
        <v>312130</v>
      </c>
      <c r="D222" s="11">
        <v>0</v>
      </c>
      <c r="E222" s="6"/>
      <c r="F222" s="6"/>
      <c r="G222" s="6"/>
      <c r="H222" s="1">
        <f>IFERROR(IF((E$2=0),IF(D$2=0,D222/[1]Vectors!AB219,D222),D222),0)</f>
        <v>0</v>
      </c>
      <c r="I222" s="11">
        <v>0</v>
      </c>
      <c r="J222" s="6">
        <f>IF(I222=1,[1]Vectors!AA219*'Direct Effects'!H222,'Direct Effects'!H222)</f>
        <v>0</v>
      </c>
      <c r="K222" s="6">
        <f>$J222*[1]Vectors!AB219</f>
        <v>0</v>
      </c>
      <c r="L222" s="6">
        <f>$J222*[1]Vectors!AC219</f>
        <v>0</v>
      </c>
      <c r="M222" s="6">
        <f>$J222*[1]Vectors!AE219</f>
        <v>0</v>
      </c>
      <c r="N222" s="6"/>
      <c r="O222" s="6"/>
      <c r="P222" s="6">
        <f>J222*[1]Vectors!AD219</f>
        <v>0</v>
      </c>
      <c r="Q222" s="8"/>
      <c r="R222" s="7"/>
      <c r="S222" s="7"/>
      <c r="T222" s="7"/>
      <c r="U222" s="7"/>
      <c r="V222" s="7"/>
      <c r="W222" s="7"/>
      <c r="X222" s="17"/>
      <c r="Y222" s="16"/>
      <c r="AM222" s="3"/>
      <c r="AN222" s="9"/>
      <c r="AP222" s="4"/>
    </row>
    <row r="223" spans="1:42" x14ac:dyDescent="0.5">
      <c r="A223" s="1">
        <v>219</v>
      </c>
      <c r="B223" s="13" t="s">
        <v>224</v>
      </c>
      <c r="C223" s="12">
        <v>312140</v>
      </c>
      <c r="D223" s="11">
        <v>0</v>
      </c>
      <c r="E223" s="6"/>
      <c r="F223" s="6"/>
      <c r="G223" s="6"/>
      <c r="H223" s="1">
        <f>IFERROR(IF((E$2=0),IF(D$2=0,D223/[1]Vectors!AB220,D223),D223),0)</f>
        <v>0</v>
      </c>
      <c r="I223" s="11">
        <v>0</v>
      </c>
      <c r="J223" s="6">
        <f>IF(I223=1,[1]Vectors!AA220*'Direct Effects'!H223,'Direct Effects'!H223)</f>
        <v>0</v>
      </c>
      <c r="K223" s="6">
        <f>$J223*[1]Vectors!AB220</f>
        <v>0</v>
      </c>
      <c r="L223" s="6">
        <f>$J223*[1]Vectors!AC220</f>
        <v>0</v>
      </c>
      <c r="M223" s="6">
        <f>$J223*[1]Vectors!AE220</f>
        <v>0</v>
      </c>
      <c r="N223" s="6"/>
      <c r="O223" s="6"/>
      <c r="P223" s="6">
        <f>J223*[1]Vectors!AD220</f>
        <v>0</v>
      </c>
      <c r="Q223" s="8"/>
      <c r="R223" s="7"/>
      <c r="S223" s="7"/>
      <c r="T223" s="7"/>
      <c r="U223" s="7"/>
      <c r="V223" s="7"/>
      <c r="W223" s="7"/>
      <c r="X223" s="17"/>
      <c r="Y223" s="16"/>
      <c r="AM223" s="3"/>
      <c r="AN223" s="9"/>
      <c r="AP223" s="4"/>
    </row>
    <row r="224" spans="1:42" x14ac:dyDescent="0.5">
      <c r="A224" s="1">
        <v>220</v>
      </c>
      <c r="B224" s="13" t="s">
        <v>223</v>
      </c>
      <c r="C224" s="12">
        <v>312200</v>
      </c>
      <c r="D224" s="11">
        <v>0</v>
      </c>
      <c r="E224" s="6"/>
      <c r="F224" s="6"/>
      <c r="G224" s="6"/>
      <c r="H224" s="1">
        <f>IFERROR(IF((E$2=0),IF(D$2=0,D224/[1]Vectors!AB221,D224),D224),0)</f>
        <v>0</v>
      </c>
      <c r="I224" s="11">
        <v>0</v>
      </c>
      <c r="J224" s="6">
        <f>IF(I224=1,[1]Vectors!AA221*'Direct Effects'!H224,'Direct Effects'!H224)</f>
        <v>0</v>
      </c>
      <c r="K224" s="6">
        <f>$J224*[1]Vectors!AB221</f>
        <v>0</v>
      </c>
      <c r="L224" s="6">
        <f>$J224*[1]Vectors!AC221</f>
        <v>0</v>
      </c>
      <c r="M224" s="6">
        <f>$J224*[1]Vectors!AE221</f>
        <v>0</v>
      </c>
      <c r="N224" s="6"/>
      <c r="O224" s="6"/>
      <c r="P224" s="6">
        <f>J224*[1]Vectors!AD221</f>
        <v>0</v>
      </c>
      <c r="Q224" s="8"/>
      <c r="R224" s="7"/>
      <c r="S224" s="7"/>
      <c r="T224" s="7"/>
      <c r="U224" s="7"/>
      <c r="V224" s="7"/>
      <c r="W224" s="7"/>
      <c r="X224" s="17"/>
      <c r="Y224" s="16"/>
      <c r="AM224" s="3"/>
      <c r="AN224" s="9"/>
      <c r="AP224" s="4"/>
    </row>
    <row r="225" spans="1:42" x14ac:dyDescent="0.5">
      <c r="A225" s="1">
        <v>221</v>
      </c>
      <c r="B225" s="13" t="s">
        <v>222</v>
      </c>
      <c r="C225" s="12">
        <v>313100</v>
      </c>
      <c r="D225" s="11">
        <v>0</v>
      </c>
      <c r="E225" s="6"/>
      <c r="F225" s="6"/>
      <c r="G225" s="6"/>
      <c r="H225" s="1">
        <f>IFERROR(IF((E$2=0),IF(D$2=0,D225/[1]Vectors!AB222,D225),D225),0)</f>
        <v>0</v>
      </c>
      <c r="I225" s="11">
        <v>0</v>
      </c>
      <c r="J225" s="6">
        <f>IF(I225=1,[1]Vectors!AA222*'Direct Effects'!H225,'Direct Effects'!H225)</f>
        <v>0</v>
      </c>
      <c r="K225" s="6">
        <f>$J225*[1]Vectors!AB222</f>
        <v>0</v>
      </c>
      <c r="L225" s="6">
        <f>$J225*[1]Vectors!AC222</f>
        <v>0</v>
      </c>
      <c r="M225" s="6">
        <f>$J225*[1]Vectors!AE222</f>
        <v>0</v>
      </c>
      <c r="N225" s="6"/>
      <c r="O225" s="6"/>
      <c r="P225" s="6">
        <f>J225*[1]Vectors!AD222</f>
        <v>0</v>
      </c>
      <c r="Q225" s="8"/>
      <c r="R225" s="7"/>
      <c r="S225" s="7"/>
      <c r="T225" s="7"/>
      <c r="U225" s="7"/>
      <c r="V225" s="7"/>
      <c r="W225" s="7"/>
      <c r="X225" s="17"/>
      <c r="Y225" s="16"/>
      <c r="AM225" s="3"/>
      <c r="AN225" s="9"/>
      <c r="AP225" s="4"/>
    </row>
    <row r="226" spans="1:42" x14ac:dyDescent="0.5">
      <c r="A226" s="1">
        <v>222</v>
      </c>
      <c r="B226" s="13" t="s">
        <v>221</v>
      </c>
      <c r="C226" s="12">
        <v>313200</v>
      </c>
      <c r="D226" s="11">
        <v>0</v>
      </c>
      <c r="E226" s="6"/>
      <c r="F226" s="6"/>
      <c r="G226" s="6"/>
      <c r="H226" s="1">
        <f>IFERROR(IF((E$2=0),IF(D$2=0,D226/[1]Vectors!AB223,D226),D226),0)</f>
        <v>0</v>
      </c>
      <c r="I226" s="11">
        <v>0</v>
      </c>
      <c r="J226" s="6">
        <f>IF(I226=1,[1]Vectors!AA223*'Direct Effects'!H226,'Direct Effects'!H226)</f>
        <v>0</v>
      </c>
      <c r="K226" s="6">
        <f>$J226*[1]Vectors!AB223</f>
        <v>0</v>
      </c>
      <c r="L226" s="6">
        <f>$J226*[1]Vectors!AC223</f>
        <v>0</v>
      </c>
      <c r="M226" s="6">
        <f>$J226*[1]Vectors!AE223</f>
        <v>0</v>
      </c>
      <c r="N226" s="6"/>
      <c r="O226" s="6"/>
      <c r="P226" s="6">
        <f>J226*[1]Vectors!AD223</f>
        <v>0</v>
      </c>
      <c r="Q226" s="8"/>
      <c r="R226" s="7"/>
      <c r="S226" s="7"/>
      <c r="T226" s="7"/>
      <c r="U226" s="7"/>
      <c r="V226" s="7"/>
      <c r="W226" s="7"/>
      <c r="X226" s="17"/>
      <c r="Y226" s="16"/>
      <c r="AM226" s="3"/>
      <c r="AN226" s="9"/>
      <c r="AP226" s="4"/>
    </row>
    <row r="227" spans="1:42" x14ac:dyDescent="0.5">
      <c r="A227" s="1">
        <v>223</v>
      </c>
      <c r="B227" s="13" t="s">
        <v>220</v>
      </c>
      <c r="C227" s="12">
        <v>313300</v>
      </c>
      <c r="D227" s="11">
        <v>0</v>
      </c>
      <c r="E227" s="6"/>
      <c r="F227" s="6"/>
      <c r="G227" s="6"/>
      <c r="H227" s="1">
        <f>IFERROR(IF((E$2=0),IF(D$2=0,D227/[1]Vectors!AB224,D227),D227),0)</f>
        <v>0</v>
      </c>
      <c r="I227" s="11">
        <v>0</v>
      </c>
      <c r="J227" s="6">
        <f>IF(I227=1,[1]Vectors!AA224*'Direct Effects'!H227,'Direct Effects'!H227)</f>
        <v>0</v>
      </c>
      <c r="K227" s="6">
        <f>$J227*[1]Vectors!AB224</f>
        <v>0</v>
      </c>
      <c r="L227" s="6">
        <f>$J227*[1]Vectors!AC224</f>
        <v>0</v>
      </c>
      <c r="M227" s="6">
        <f>$J227*[1]Vectors!AE224</f>
        <v>0</v>
      </c>
      <c r="N227" s="6"/>
      <c r="O227" s="6"/>
      <c r="P227" s="6">
        <f>J227*[1]Vectors!AD224</f>
        <v>0</v>
      </c>
      <c r="Q227" s="8"/>
      <c r="R227" s="7"/>
      <c r="S227" s="7"/>
      <c r="T227" s="7"/>
      <c r="U227" s="7"/>
      <c r="V227" s="7"/>
      <c r="W227" s="7"/>
      <c r="X227" s="17"/>
      <c r="Y227" s="16"/>
      <c r="AM227" s="3"/>
      <c r="AN227" s="9"/>
      <c r="AP227" s="4"/>
    </row>
    <row r="228" spans="1:42" x14ac:dyDescent="0.5">
      <c r="A228" s="1">
        <v>224</v>
      </c>
      <c r="B228" s="13" t="s">
        <v>219</v>
      </c>
      <c r="C228" s="12">
        <v>314110</v>
      </c>
      <c r="D228" s="11">
        <v>0</v>
      </c>
      <c r="E228" s="6"/>
      <c r="F228" s="6"/>
      <c r="G228" s="6"/>
      <c r="H228" s="1">
        <f>IFERROR(IF((E$2=0),IF(D$2=0,D228/[1]Vectors!AB225,D228),D228),0)</f>
        <v>0</v>
      </c>
      <c r="I228" s="11">
        <v>0</v>
      </c>
      <c r="J228" s="6">
        <f>IF(I228=1,[1]Vectors!AA225*'Direct Effects'!H228,'Direct Effects'!H228)</f>
        <v>0</v>
      </c>
      <c r="K228" s="6">
        <f>$J228*[1]Vectors!AB225</f>
        <v>0</v>
      </c>
      <c r="L228" s="6">
        <f>$J228*[1]Vectors!AC225</f>
        <v>0</v>
      </c>
      <c r="M228" s="6">
        <f>$J228*[1]Vectors!AE225</f>
        <v>0</v>
      </c>
      <c r="N228" s="6"/>
      <c r="O228" s="6"/>
      <c r="P228" s="6">
        <f>J228*[1]Vectors!AD225</f>
        <v>0</v>
      </c>
      <c r="Q228" s="8"/>
      <c r="R228" s="7"/>
      <c r="S228" s="7"/>
      <c r="T228" s="7"/>
      <c r="U228" s="7"/>
      <c r="V228" s="7"/>
      <c r="W228" s="7"/>
      <c r="X228" s="17"/>
      <c r="Y228" s="16"/>
      <c r="AM228" s="3"/>
      <c r="AN228" s="9"/>
      <c r="AP228" s="4"/>
    </row>
    <row r="229" spans="1:42" x14ac:dyDescent="0.5">
      <c r="A229" s="1">
        <v>225</v>
      </c>
      <c r="B229" s="13" t="s">
        <v>218</v>
      </c>
      <c r="C229" s="12">
        <v>314120</v>
      </c>
      <c r="D229" s="11">
        <v>0</v>
      </c>
      <c r="E229" s="6"/>
      <c r="F229" s="6"/>
      <c r="G229" s="6"/>
      <c r="H229" s="1">
        <f>IFERROR(IF((E$2=0),IF(D$2=0,D229/[1]Vectors!AB226,D229),D229),0)</f>
        <v>0</v>
      </c>
      <c r="I229" s="11">
        <v>0</v>
      </c>
      <c r="J229" s="6">
        <f>IF(I229=1,[1]Vectors!AA226*'Direct Effects'!H229,'Direct Effects'!H229)</f>
        <v>0</v>
      </c>
      <c r="K229" s="6">
        <f>$J229*[1]Vectors!AB226</f>
        <v>0</v>
      </c>
      <c r="L229" s="6">
        <f>$J229*[1]Vectors!AC226</f>
        <v>0</v>
      </c>
      <c r="M229" s="6">
        <f>$J229*[1]Vectors!AE226</f>
        <v>0</v>
      </c>
      <c r="N229" s="6"/>
      <c r="O229" s="6"/>
      <c r="P229" s="6">
        <f>J229*[1]Vectors!AD226</f>
        <v>0</v>
      </c>
      <c r="Q229" s="8"/>
      <c r="R229" s="7"/>
      <c r="S229" s="7"/>
      <c r="T229" s="7"/>
      <c r="U229" s="7"/>
      <c r="V229" s="7"/>
      <c r="W229" s="7"/>
      <c r="X229" s="17"/>
      <c r="Y229" s="16"/>
      <c r="AM229" s="3"/>
      <c r="AN229" s="9"/>
      <c r="AP229" s="4"/>
    </row>
    <row r="230" spans="1:42" x14ac:dyDescent="0.5">
      <c r="A230" s="1">
        <v>226</v>
      </c>
      <c r="B230" s="13" t="s">
        <v>217</v>
      </c>
      <c r="C230" s="12">
        <v>314900</v>
      </c>
      <c r="D230" s="11">
        <v>0</v>
      </c>
      <c r="E230" s="6"/>
      <c r="F230" s="6"/>
      <c r="G230" s="6"/>
      <c r="H230" s="1">
        <f>IFERROR(IF((E$2=0),IF(D$2=0,D230/[1]Vectors!AB227,D230),D230),0)</f>
        <v>0</v>
      </c>
      <c r="I230" s="11">
        <v>0</v>
      </c>
      <c r="J230" s="6">
        <f>IF(I230=1,[1]Vectors!AA227*'Direct Effects'!H230,'Direct Effects'!H230)</f>
        <v>0</v>
      </c>
      <c r="K230" s="6">
        <f>$J230*[1]Vectors!AB227</f>
        <v>0</v>
      </c>
      <c r="L230" s="6">
        <f>$J230*[1]Vectors!AC227</f>
        <v>0</v>
      </c>
      <c r="M230" s="6">
        <f>$J230*[1]Vectors!AE227</f>
        <v>0</v>
      </c>
      <c r="N230" s="6"/>
      <c r="O230" s="6"/>
      <c r="P230" s="6">
        <f>J230*[1]Vectors!AD227</f>
        <v>0</v>
      </c>
      <c r="Q230" s="8"/>
      <c r="R230" s="7"/>
      <c r="S230" s="7"/>
      <c r="T230" s="7"/>
      <c r="U230" s="7"/>
      <c r="V230" s="7"/>
      <c r="W230" s="7"/>
      <c r="X230" s="17"/>
      <c r="Y230" s="16"/>
      <c r="AM230" s="3"/>
      <c r="AN230" s="9"/>
      <c r="AP230" s="4"/>
    </row>
    <row r="231" spans="1:42" x14ac:dyDescent="0.5">
      <c r="A231" s="1">
        <v>227</v>
      </c>
      <c r="B231" s="13" t="s">
        <v>216</v>
      </c>
      <c r="C231" s="12">
        <v>315000</v>
      </c>
      <c r="D231" s="11">
        <v>0</v>
      </c>
      <c r="E231" s="6"/>
      <c r="F231" s="6"/>
      <c r="G231" s="6"/>
      <c r="H231" s="1">
        <f>IFERROR(IF((E$2=0),IF(D$2=0,D231/[1]Vectors!AB228,D231),D231),0)</f>
        <v>0</v>
      </c>
      <c r="I231" s="11">
        <v>0</v>
      </c>
      <c r="J231" s="6">
        <f>IF(I231=1,[1]Vectors!AA228*'Direct Effects'!H231,'Direct Effects'!H231)</f>
        <v>0</v>
      </c>
      <c r="K231" s="6">
        <f>$J231*[1]Vectors!AB228</f>
        <v>0</v>
      </c>
      <c r="L231" s="6">
        <f>$J231*[1]Vectors!AC228</f>
        <v>0</v>
      </c>
      <c r="M231" s="6">
        <f>$J231*[1]Vectors!AE228</f>
        <v>0</v>
      </c>
      <c r="N231" s="6"/>
      <c r="O231" s="6"/>
      <c r="P231" s="6">
        <f>J231*[1]Vectors!AD228</f>
        <v>0</v>
      </c>
      <c r="Q231" s="8"/>
      <c r="R231" s="7"/>
      <c r="S231" s="7"/>
      <c r="T231" s="7"/>
      <c r="U231" s="7"/>
      <c r="V231" s="7"/>
      <c r="W231" s="7"/>
      <c r="X231" s="17"/>
      <c r="Y231" s="16"/>
      <c r="AM231" s="3"/>
      <c r="AN231" s="9"/>
      <c r="AP231" s="4"/>
    </row>
    <row r="232" spans="1:42" x14ac:dyDescent="0.5">
      <c r="A232" s="1">
        <v>228</v>
      </c>
      <c r="B232" s="13" t="s">
        <v>215</v>
      </c>
      <c r="C232" s="12">
        <v>316000</v>
      </c>
      <c r="D232" s="11">
        <v>0</v>
      </c>
      <c r="E232" s="6"/>
      <c r="F232" s="6"/>
      <c r="G232" s="6"/>
      <c r="H232" s="1">
        <f>IFERROR(IF((E$2=0),IF(D$2=0,D232/[1]Vectors!AB229,D232),D232),0)</f>
        <v>0</v>
      </c>
      <c r="I232" s="11">
        <v>0</v>
      </c>
      <c r="J232" s="6">
        <f>IF(I232=1,[1]Vectors!AA229*'Direct Effects'!H232,'Direct Effects'!H232)</f>
        <v>0</v>
      </c>
      <c r="K232" s="6">
        <f>$J232*[1]Vectors!AB229</f>
        <v>0</v>
      </c>
      <c r="L232" s="6">
        <f>$J232*[1]Vectors!AC229</f>
        <v>0</v>
      </c>
      <c r="M232" s="6">
        <f>$J232*[1]Vectors!AE229</f>
        <v>0</v>
      </c>
      <c r="N232" s="6"/>
      <c r="O232" s="6"/>
      <c r="P232" s="6">
        <f>J232*[1]Vectors!AD229</f>
        <v>0</v>
      </c>
      <c r="Q232" s="8"/>
      <c r="R232" s="7"/>
      <c r="S232" s="7"/>
      <c r="T232" s="7"/>
      <c r="U232" s="7"/>
      <c r="V232" s="7"/>
      <c r="W232" s="7"/>
      <c r="X232" s="17"/>
      <c r="Y232" s="16"/>
      <c r="AM232" s="3"/>
      <c r="AN232" s="9"/>
      <c r="AP232" s="4"/>
    </row>
    <row r="233" spans="1:42" x14ac:dyDescent="0.5">
      <c r="A233" s="1">
        <v>229</v>
      </c>
      <c r="B233" s="13" t="s">
        <v>214</v>
      </c>
      <c r="C233" s="12">
        <v>322110</v>
      </c>
      <c r="D233" s="11">
        <v>0</v>
      </c>
      <c r="E233" s="6"/>
      <c r="F233" s="6"/>
      <c r="G233" s="6"/>
      <c r="H233" s="1">
        <f>IFERROR(IF((E$2=0),IF(D$2=0,D233/[1]Vectors!AB230,D233),D233),0)</f>
        <v>0</v>
      </c>
      <c r="I233" s="11">
        <v>0</v>
      </c>
      <c r="J233" s="6">
        <f>IF(I233=1,[1]Vectors!AA230*'Direct Effects'!H233,'Direct Effects'!H233)</f>
        <v>0</v>
      </c>
      <c r="K233" s="6">
        <f>$J233*[1]Vectors!AB230</f>
        <v>0</v>
      </c>
      <c r="L233" s="6">
        <f>$J233*[1]Vectors!AC230</f>
        <v>0</v>
      </c>
      <c r="M233" s="6">
        <f>$J233*[1]Vectors!AE230</f>
        <v>0</v>
      </c>
      <c r="N233" s="6"/>
      <c r="O233" s="6"/>
      <c r="P233" s="6">
        <f>J233*[1]Vectors!AD230</f>
        <v>0</v>
      </c>
      <c r="Q233" s="8"/>
      <c r="R233" s="7"/>
      <c r="S233" s="7"/>
      <c r="T233" s="7"/>
      <c r="U233" s="7"/>
      <c r="V233" s="7"/>
      <c r="W233" s="7"/>
      <c r="X233" s="17"/>
      <c r="Y233" s="16"/>
      <c r="AM233" s="3"/>
      <c r="AN233" s="9"/>
      <c r="AP233" s="4"/>
    </row>
    <row r="234" spans="1:42" x14ac:dyDescent="0.5">
      <c r="A234" s="1">
        <v>230</v>
      </c>
      <c r="B234" s="13" t="s">
        <v>213</v>
      </c>
      <c r="C234" s="12">
        <v>322120</v>
      </c>
      <c r="D234" s="11">
        <v>0</v>
      </c>
      <c r="E234" s="6"/>
      <c r="F234" s="6"/>
      <c r="G234" s="6"/>
      <c r="H234" s="1">
        <f>IFERROR(IF((E$2=0),IF(D$2=0,D234/[1]Vectors!AB231,D234),D234),0)</f>
        <v>0</v>
      </c>
      <c r="I234" s="11">
        <v>0</v>
      </c>
      <c r="J234" s="6">
        <f>IF(I234=1,[1]Vectors!AA231*'Direct Effects'!H234,'Direct Effects'!H234)</f>
        <v>0</v>
      </c>
      <c r="K234" s="6">
        <f>$J234*[1]Vectors!AB231</f>
        <v>0</v>
      </c>
      <c r="L234" s="6">
        <f>$J234*[1]Vectors!AC231</f>
        <v>0</v>
      </c>
      <c r="M234" s="6">
        <f>$J234*[1]Vectors!AE231</f>
        <v>0</v>
      </c>
      <c r="N234" s="6"/>
      <c r="O234" s="6"/>
      <c r="P234" s="6">
        <f>J234*[1]Vectors!AD231</f>
        <v>0</v>
      </c>
      <c r="Q234" s="8"/>
      <c r="R234" s="7"/>
      <c r="S234" s="7"/>
      <c r="T234" s="7"/>
      <c r="U234" s="7"/>
      <c r="V234" s="7"/>
      <c r="W234" s="7"/>
      <c r="X234" s="17"/>
      <c r="Y234" s="16"/>
      <c r="AM234" s="3"/>
      <c r="AN234" s="9"/>
      <c r="AP234" s="4"/>
    </row>
    <row r="235" spans="1:42" x14ac:dyDescent="0.5">
      <c r="A235" s="1">
        <v>231</v>
      </c>
      <c r="B235" s="13" t="s">
        <v>212</v>
      </c>
      <c r="C235" s="12">
        <v>322130</v>
      </c>
      <c r="D235" s="11">
        <v>0</v>
      </c>
      <c r="E235" s="6"/>
      <c r="F235" s="6"/>
      <c r="G235" s="6"/>
      <c r="H235" s="1">
        <f>IFERROR(IF((E$2=0),IF(D$2=0,D235/[1]Vectors!AB232,D235),D235),0)</f>
        <v>0</v>
      </c>
      <c r="I235" s="11">
        <v>0</v>
      </c>
      <c r="J235" s="6">
        <f>IF(I235=1,[1]Vectors!AA232*'Direct Effects'!H235,'Direct Effects'!H235)</f>
        <v>0</v>
      </c>
      <c r="K235" s="6">
        <f>$J235*[1]Vectors!AB232</f>
        <v>0</v>
      </c>
      <c r="L235" s="6">
        <f>$J235*[1]Vectors!AC232</f>
        <v>0</v>
      </c>
      <c r="M235" s="6">
        <f>$J235*[1]Vectors!AE232</f>
        <v>0</v>
      </c>
      <c r="N235" s="6"/>
      <c r="O235" s="6"/>
      <c r="P235" s="6">
        <f>J235*[1]Vectors!AD232</f>
        <v>0</v>
      </c>
      <c r="Q235" s="8"/>
      <c r="R235" s="7"/>
      <c r="S235" s="7"/>
      <c r="T235" s="7"/>
      <c r="U235" s="7"/>
      <c r="V235" s="7"/>
      <c r="W235" s="7"/>
      <c r="X235" s="17"/>
      <c r="Y235" s="16"/>
      <c r="AM235" s="3"/>
      <c r="AN235" s="9"/>
      <c r="AP235" s="4"/>
    </row>
    <row r="236" spans="1:42" x14ac:dyDescent="0.5">
      <c r="A236" s="1">
        <v>232</v>
      </c>
      <c r="B236" s="13" t="s">
        <v>211</v>
      </c>
      <c r="C236" s="12">
        <v>322210</v>
      </c>
      <c r="D236" s="11">
        <v>0</v>
      </c>
      <c r="E236" s="6"/>
      <c r="F236" s="6"/>
      <c r="G236" s="6"/>
      <c r="H236" s="1">
        <f>IFERROR(IF((E$2=0),IF(D$2=0,D236/[1]Vectors!AB233,D236),D236),0)</f>
        <v>0</v>
      </c>
      <c r="I236" s="11">
        <v>0</v>
      </c>
      <c r="J236" s="6">
        <f>IF(I236=1,[1]Vectors!AA233*'Direct Effects'!H236,'Direct Effects'!H236)</f>
        <v>0</v>
      </c>
      <c r="K236" s="6">
        <f>$J236*[1]Vectors!AB233</f>
        <v>0</v>
      </c>
      <c r="L236" s="6">
        <f>$J236*[1]Vectors!AC233</f>
        <v>0</v>
      </c>
      <c r="M236" s="6">
        <f>$J236*[1]Vectors!AE233</f>
        <v>0</v>
      </c>
      <c r="N236" s="6"/>
      <c r="O236" s="6"/>
      <c r="P236" s="6">
        <f>J236*[1]Vectors!AD233</f>
        <v>0</v>
      </c>
      <c r="Q236" s="8"/>
      <c r="R236" s="7"/>
      <c r="S236" s="7"/>
      <c r="T236" s="7"/>
      <c r="U236" s="7"/>
      <c r="V236" s="7"/>
      <c r="W236" s="7"/>
      <c r="X236" s="17"/>
      <c r="Y236" s="16"/>
      <c r="AM236" s="3"/>
      <c r="AN236" s="9"/>
      <c r="AP236" s="4"/>
    </row>
    <row r="237" spans="1:42" x14ac:dyDescent="0.5">
      <c r="A237" s="1">
        <v>233</v>
      </c>
      <c r="B237" s="13" t="s">
        <v>210</v>
      </c>
      <c r="C237" s="12">
        <v>322220</v>
      </c>
      <c r="D237" s="11">
        <v>0</v>
      </c>
      <c r="E237" s="6"/>
      <c r="F237" s="6"/>
      <c r="G237" s="6"/>
      <c r="H237" s="1">
        <f>IFERROR(IF((E$2=0),IF(D$2=0,D237/[1]Vectors!AB234,D237),D237),0)</f>
        <v>0</v>
      </c>
      <c r="I237" s="11">
        <v>0</v>
      </c>
      <c r="J237" s="6">
        <f>IF(I237=1,[1]Vectors!AA234*'Direct Effects'!H237,'Direct Effects'!H237)</f>
        <v>0</v>
      </c>
      <c r="K237" s="6">
        <f>$J237*[1]Vectors!AB234</f>
        <v>0</v>
      </c>
      <c r="L237" s="6">
        <f>$J237*[1]Vectors!AC234</f>
        <v>0</v>
      </c>
      <c r="M237" s="6">
        <f>$J237*[1]Vectors!AE234</f>
        <v>0</v>
      </c>
      <c r="N237" s="6"/>
      <c r="O237" s="6"/>
      <c r="P237" s="6">
        <f>J237*[1]Vectors!AD234</f>
        <v>0</v>
      </c>
      <c r="Q237" s="8"/>
      <c r="R237" s="7"/>
      <c r="S237" s="7"/>
      <c r="T237" s="7"/>
      <c r="U237" s="7"/>
      <c r="V237" s="7"/>
      <c r="W237" s="7"/>
      <c r="X237" s="17"/>
      <c r="Y237" s="16"/>
      <c r="AM237" s="3"/>
      <c r="AN237" s="9"/>
      <c r="AP237" s="4"/>
    </row>
    <row r="238" spans="1:42" x14ac:dyDescent="0.5">
      <c r="A238" s="1">
        <v>234</v>
      </c>
      <c r="B238" s="13" t="s">
        <v>209</v>
      </c>
      <c r="C238" s="12">
        <v>322230</v>
      </c>
      <c r="D238" s="11">
        <v>0</v>
      </c>
      <c r="E238" s="6"/>
      <c r="F238" s="6"/>
      <c r="G238" s="6"/>
      <c r="H238" s="1">
        <f>IFERROR(IF((E$2=0),IF(D$2=0,D238/[1]Vectors!AB235,D238),D238),0)</f>
        <v>0</v>
      </c>
      <c r="I238" s="11">
        <v>0</v>
      </c>
      <c r="J238" s="6">
        <f>IF(I238=1,[1]Vectors!AA235*'Direct Effects'!H238,'Direct Effects'!H238)</f>
        <v>0</v>
      </c>
      <c r="K238" s="6">
        <f>$J238*[1]Vectors!AB235</f>
        <v>0</v>
      </c>
      <c r="L238" s="6">
        <f>$J238*[1]Vectors!AC235</f>
        <v>0</v>
      </c>
      <c r="M238" s="6">
        <f>$J238*[1]Vectors!AE235</f>
        <v>0</v>
      </c>
      <c r="N238" s="6"/>
      <c r="O238" s="6"/>
      <c r="P238" s="6">
        <f>J238*[1]Vectors!AD235</f>
        <v>0</v>
      </c>
      <c r="Q238" s="8"/>
      <c r="R238" s="7"/>
      <c r="S238" s="7"/>
      <c r="T238" s="7"/>
      <c r="U238" s="7"/>
      <c r="V238" s="7"/>
      <c r="W238" s="7"/>
      <c r="X238" s="17"/>
      <c r="Y238" s="16"/>
      <c r="AM238" s="3"/>
      <c r="AN238" s="9"/>
      <c r="AP238" s="4"/>
    </row>
    <row r="239" spans="1:42" x14ac:dyDescent="0.5">
      <c r="A239" s="1">
        <v>235</v>
      </c>
      <c r="B239" s="13" t="s">
        <v>208</v>
      </c>
      <c r="C239" s="12">
        <v>322291</v>
      </c>
      <c r="D239" s="11">
        <v>0</v>
      </c>
      <c r="E239" s="6"/>
      <c r="F239" s="6"/>
      <c r="G239" s="6"/>
      <c r="H239" s="1">
        <f>IFERROR(IF((E$2=0),IF(D$2=0,D239/[1]Vectors!AB236,D239),D239),0)</f>
        <v>0</v>
      </c>
      <c r="I239" s="11">
        <v>0</v>
      </c>
      <c r="J239" s="6">
        <f>IF(I239=1,[1]Vectors!AA236*'Direct Effects'!H239,'Direct Effects'!H239)</f>
        <v>0</v>
      </c>
      <c r="K239" s="6">
        <f>$J239*[1]Vectors!AB236</f>
        <v>0</v>
      </c>
      <c r="L239" s="6">
        <f>$J239*[1]Vectors!AC236</f>
        <v>0</v>
      </c>
      <c r="M239" s="6">
        <f>$J239*[1]Vectors!AE236</f>
        <v>0</v>
      </c>
      <c r="N239" s="6"/>
      <c r="O239" s="6"/>
      <c r="P239" s="6">
        <f>J239*[1]Vectors!AD236</f>
        <v>0</v>
      </c>
      <c r="Q239" s="8"/>
      <c r="R239" s="7"/>
      <c r="S239" s="7"/>
      <c r="T239" s="7"/>
      <c r="U239" s="7"/>
      <c r="V239" s="7"/>
      <c r="W239" s="7"/>
      <c r="X239" s="17"/>
      <c r="Y239" s="16"/>
      <c r="AM239" s="3"/>
      <c r="AN239" s="9"/>
      <c r="AP239" s="4"/>
    </row>
    <row r="240" spans="1:42" x14ac:dyDescent="0.5">
      <c r="A240" s="1">
        <v>236</v>
      </c>
      <c r="B240" s="13" t="s">
        <v>207</v>
      </c>
      <c r="C240" s="12">
        <v>322299</v>
      </c>
      <c r="D240" s="11">
        <v>0</v>
      </c>
      <c r="E240" s="6"/>
      <c r="F240" s="6"/>
      <c r="G240" s="6"/>
      <c r="H240" s="1">
        <f>IFERROR(IF((E$2=0),IF(D$2=0,D240/[1]Vectors!AB237,D240),D240),0)</f>
        <v>0</v>
      </c>
      <c r="I240" s="11">
        <v>0</v>
      </c>
      <c r="J240" s="6">
        <f>IF(I240=1,[1]Vectors!AA237*'Direct Effects'!H240,'Direct Effects'!H240)</f>
        <v>0</v>
      </c>
      <c r="K240" s="6">
        <f>$J240*[1]Vectors!AB237</f>
        <v>0</v>
      </c>
      <c r="L240" s="6">
        <f>$J240*[1]Vectors!AC237</f>
        <v>0</v>
      </c>
      <c r="M240" s="6">
        <f>$J240*[1]Vectors!AE237</f>
        <v>0</v>
      </c>
      <c r="N240" s="6"/>
      <c r="O240" s="6"/>
      <c r="P240" s="6">
        <f>J240*[1]Vectors!AD237</f>
        <v>0</v>
      </c>
      <c r="Q240" s="8"/>
      <c r="R240" s="7"/>
      <c r="S240" s="7"/>
      <c r="T240" s="7"/>
      <c r="U240" s="7"/>
      <c r="V240" s="7"/>
      <c r="W240" s="7"/>
      <c r="X240" s="17"/>
      <c r="Y240" s="16"/>
      <c r="AM240" s="3"/>
      <c r="AN240" s="9"/>
      <c r="AP240" s="4"/>
    </row>
    <row r="241" spans="1:42" x14ac:dyDescent="0.5">
      <c r="A241" s="1">
        <v>237</v>
      </c>
      <c r="B241" s="13" t="s">
        <v>206</v>
      </c>
      <c r="C241" s="12">
        <v>323110</v>
      </c>
      <c r="D241" s="11">
        <v>0</v>
      </c>
      <c r="E241" s="6"/>
      <c r="F241" s="6"/>
      <c r="G241" s="6"/>
      <c r="H241" s="1">
        <f>IFERROR(IF((E$2=0),IF(D$2=0,D241/[1]Vectors!AB238,D241),D241),0)</f>
        <v>0</v>
      </c>
      <c r="I241" s="11">
        <v>0</v>
      </c>
      <c r="J241" s="6">
        <f>IF(I241=1,[1]Vectors!AA238*'Direct Effects'!H241,'Direct Effects'!H241)</f>
        <v>0</v>
      </c>
      <c r="K241" s="6">
        <f>$J241*[1]Vectors!AB238</f>
        <v>0</v>
      </c>
      <c r="L241" s="6">
        <f>$J241*[1]Vectors!AC238</f>
        <v>0</v>
      </c>
      <c r="M241" s="6">
        <f>$J241*[1]Vectors!AE238</f>
        <v>0</v>
      </c>
      <c r="N241" s="6"/>
      <c r="O241" s="6"/>
      <c r="P241" s="6">
        <f>J241*[1]Vectors!AD238</f>
        <v>0</v>
      </c>
      <c r="Q241" s="8"/>
      <c r="R241" s="7"/>
      <c r="S241" s="7"/>
      <c r="T241" s="7"/>
      <c r="U241" s="7"/>
      <c r="V241" s="7"/>
      <c r="W241" s="7"/>
      <c r="X241" s="17"/>
      <c r="Y241" s="16"/>
      <c r="AM241" s="3"/>
      <c r="AN241" s="9"/>
      <c r="AP241" s="4"/>
    </row>
    <row r="242" spans="1:42" x14ac:dyDescent="0.5">
      <c r="A242" s="1">
        <v>238</v>
      </c>
      <c r="B242" s="13" t="s">
        <v>205</v>
      </c>
      <c r="C242" s="12">
        <v>323120</v>
      </c>
      <c r="D242" s="11">
        <v>0</v>
      </c>
      <c r="E242" s="6"/>
      <c r="F242" s="6"/>
      <c r="G242" s="6"/>
      <c r="H242" s="1">
        <f>IFERROR(IF((E$2=0),IF(D$2=0,D242/[1]Vectors!AB239,D242),D242),0)</f>
        <v>0</v>
      </c>
      <c r="I242" s="11">
        <v>0</v>
      </c>
      <c r="J242" s="6">
        <f>IF(I242=1,[1]Vectors!AA239*'Direct Effects'!H242,'Direct Effects'!H242)</f>
        <v>0</v>
      </c>
      <c r="K242" s="6">
        <f>$J242*[1]Vectors!AB239</f>
        <v>0</v>
      </c>
      <c r="L242" s="6">
        <f>$J242*[1]Vectors!AC239</f>
        <v>0</v>
      </c>
      <c r="M242" s="6">
        <f>$J242*[1]Vectors!AE239</f>
        <v>0</v>
      </c>
      <c r="N242" s="6"/>
      <c r="O242" s="6"/>
      <c r="P242" s="6">
        <f>J242*[1]Vectors!AD239</f>
        <v>0</v>
      </c>
      <c r="Q242" s="8"/>
      <c r="R242" s="7"/>
      <c r="S242" s="7"/>
      <c r="T242" s="7"/>
      <c r="U242" s="7"/>
      <c r="V242" s="7"/>
      <c r="W242" s="7"/>
      <c r="X242" s="17"/>
      <c r="Y242" s="16"/>
      <c r="AM242" s="3"/>
      <c r="AN242" s="9"/>
      <c r="AP242" s="4"/>
    </row>
    <row r="243" spans="1:42" x14ac:dyDescent="0.5">
      <c r="A243" s="1">
        <v>239</v>
      </c>
      <c r="B243" s="13" t="s">
        <v>204</v>
      </c>
      <c r="C243" s="12">
        <v>324110</v>
      </c>
      <c r="D243" s="11">
        <v>0</v>
      </c>
      <c r="E243" s="6"/>
      <c r="F243" s="6"/>
      <c r="G243" s="6"/>
      <c r="H243" s="1">
        <f>IFERROR(IF((E$2=0),IF(D$2=0,D243/[1]Vectors!AB240,D243),D243),0)</f>
        <v>0</v>
      </c>
      <c r="I243" s="11">
        <v>0</v>
      </c>
      <c r="J243" s="6">
        <f>IF(I243=1,[1]Vectors!AA240*'Direct Effects'!H243,'Direct Effects'!H243)</f>
        <v>0</v>
      </c>
      <c r="K243" s="6">
        <f>$J243*[1]Vectors!AB240</f>
        <v>0</v>
      </c>
      <c r="L243" s="6">
        <f>$J243*[1]Vectors!AC240</f>
        <v>0</v>
      </c>
      <c r="M243" s="6">
        <f>$J243*[1]Vectors!AE240</f>
        <v>0</v>
      </c>
      <c r="N243" s="6"/>
      <c r="O243" s="6"/>
      <c r="P243" s="6">
        <f>J243*[1]Vectors!AD240</f>
        <v>0</v>
      </c>
      <c r="Q243" s="8"/>
      <c r="R243" s="7"/>
      <c r="S243" s="7"/>
      <c r="T243" s="7"/>
      <c r="U243" s="7"/>
      <c r="V243" s="7"/>
      <c r="W243" s="7"/>
      <c r="X243" s="17"/>
      <c r="Y243" s="16"/>
      <c r="AM243" s="3"/>
      <c r="AN243" s="9"/>
      <c r="AP243" s="4"/>
    </row>
    <row r="244" spans="1:42" x14ac:dyDescent="0.5">
      <c r="A244" s="1">
        <v>240</v>
      </c>
      <c r="B244" s="13" t="s">
        <v>203</v>
      </c>
      <c r="C244" s="12">
        <v>324121</v>
      </c>
      <c r="D244" s="11">
        <v>0</v>
      </c>
      <c r="E244" s="6"/>
      <c r="F244" s="6"/>
      <c r="G244" s="6"/>
      <c r="H244" s="1">
        <f>IFERROR(IF((E$2=0),IF(D$2=0,D244/[1]Vectors!AB241,D244),D244),0)</f>
        <v>0</v>
      </c>
      <c r="I244" s="11">
        <v>0</v>
      </c>
      <c r="J244" s="6">
        <f>IF(I244=1,[1]Vectors!AA241*'Direct Effects'!H244,'Direct Effects'!H244)</f>
        <v>0</v>
      </c>
      <c r="K244" s="6">
        <f>$J244*[1]Vectors!AB241</f>
        <v>0</v>
      </c>
      <c r="L244" s="6">
        <f>$J244*[1]Vectors!AC241</f>
        <v>0</v>
      </c>
      <c r="M244" s="6">
        <f>$J244*[1]Vectors!AE241</f>
        <v>0</v>
      </c>
      <c r="N244" s="6"/>
      <c r="O244" s="6"/>
      <c r="P244" s="6">
        <f>J244*[1]Vectors!AD241</f>
        <v>0</v>
      </c>
      <c r="Q244" s="8"/>
      <c r="R244" s="7"/>
      <c r="S244" s="7"/>
      <c r="T244" s="7"/>
      <c r="U244" s="7"/>
      <c r="V244" s="7"/>
      <c r="W244" s="7"/>
      <c r="X244" s="17"/>
      <c r="Y244" s="16"/>
      <c r="AM244" s="3"/>
      <c r="AN244" s="9"/>
      <c r="AP244" s="4"/>
    </row>
    <row r="245" spans="1:42" x14ac:dyDescent="0.5">
      <c r="A245" s="1">
        <v>241</v>
      </c>
      <c r="B245" s="13" t="s">
        <v>202</v>
      </c>
      <c r="C245" s="12">
        <v>324122</v>
      </c>
      <c r="D245" s="11">
        <v>0</v>
      </c>
      <c r="E245" s="6"/>
      <c r="F245" s="6"/>
      <c r="G245" s="6"/>
      <c r="H245" s="1">
        <f>IFERROR(IF((E$2=0),IF(D$2=0,D245/[1]Vectors!AB242,D245),D245),0)</f>
        <v>0</v>
      </c>
      <c r="I245" s="11">
        <v>0</v>
      </c>
      <c r="J245" s="6">
        <f>IF(I245=1,[1]Vectors!AA242*'Direct Effects'!H245,'Direct Effects'!H245)</f>
        <v>0</v>
      </c>
      <c r="K245" s="6">
        <f>$J245*[1]Vectors!AB242</f>
        <v>0</v>
      </c>
      <c r="L245" s="6">
        <f>$J245*[1]Vectors!AC242</f>
        <v>0</v>
      </c>
      <c r="M245" s="6">
        <f>$J245*[1]Vectors!AE242</f>
        <v>0</v>
      </c>
      <c r="N245" s="6"/>
      <c r="O245" s="6"/>
      <c r="P245" s="6">
        <f>J245*[1]Vectors!AD242</f>
        <v>0</v>
      </c>
      <c r="Q245" s="8"/>
      <c r="R245" s="7"/>
      <c r="S245" s="7"/>
      <c r="T245" s="7"/>
      <c r="U245" s="7"/>
      <c r="V245" s="7"/>
      <c r="W245" s="7"/>
      <c r="X245" s="17"/>
      <c r="Y245" s="16"/>
      <c r="AM245" s="3"/>
      <c r="AN245" s="9"/>
      <c r="AP245" s="4"/>
    </row>
    <row r="246" spans="1:42" x14ac:dyDescent="0.5">
      <c r="A246" s="1">
        <v>242</v>
      </c>
      <c r="B246" s="13" t="s">
        <v>201</v>
      </c>
      <c r="C246" s="12">
        <v>324190</v>
      </c>
      <c r="D246" s="11">
        <v>0</v>
      </c>
      <c r="E246" s="6"/>
      <c r="F246" s="6"/>
      <c r="G246" s="6"/>
      <c r="H246" s="1">
        <f>IFERROR(IF((E$2=0),IF(D$2=0,D246/[1]Vectors!AB243,D246),D246),0)</f>
        <v>0</v>
      </c>
      <c r="I246" s="11">
        <v>0</v>
      </c>
      <c r="J246" s="6">
        <f>IF(I246=1,[1]Vectors!AA243*'Direct Effects'!H246,'Direct Effects'!H246)</f>
        <v>0</v>
      </c>
      <c r="K246" s="6">
        <f>$J246*[1]Vectors!AB243</f>
        <v>0</v>
      </c>
      <c r="L246" s="6">
        <f>$J246*[1]Vectors!AC243</f>
        <v>0</v>
      </c>
      <c r="M246" s="6">
        <f>$J246*[1]Vectors!AE243</f>
        <v>0</v>
      </c>
      <c r="N246" s="6"/>
      <c r="O246" s="6"/>
      <c r="P246" s="6">
        <f>J246*[1]Vectors!AD243</f>
        <v>0</v>
      </c>
      <c r="Q246" s="8"/>
      <c r="R246" s="7"/>
      <c r="S246" s="7"/>
      <c r="T246" s="7"/>
      <c r="U246" s="7"/>
      <c r="V246" s="7"/>
      <c r="W246" s="7"/>
      <c r="X246" s="17"/>
      <c r="Y246" s="16"/>
      <c r="AM246" s="3"/>
      <c r="AN246" s="9"/>
      <c r="AP246" s="4"/>
    </row>
    <row r="247" spans="1:42" x14ac:dyDescent="0.5">
      <c r="A247" s="1">
        <v>243</v>
      </c>
      <c r="B247" s="13" t="s">
        <v>200</v>
      </c>
      <c r="C247" s="12">
        <v>325110</v>
      </c>
      <c r="D247" s="11">
        <v>0</v>
      </c>
      <c r="E247" s="6"/>
      <c r="F247" s="6"/>
      <c r="G247" s="6"/>
      <c r="H247" s="1">
        <f>IFERROR(IF((E$2=0),IF(D$2=0,D247/[1]Vectors!AB244,D247),D247),0)</f>
        <v>0</v>
      </c>
      <c r="I247" s="11">
        <v>0</v>
      </c>
      <c r="J247" s="6">
        <f>IF(I247=1,[1]Vectors!AA244*'Direct Effects'!H247,'Direct Effects'!H247)</f>
        <v>0</v>
      </c>
      <c r="K247" s="6">
        <f>$J247*[1]Vectors!AB244</f>
        <v>0</v>
      </c>
      <c r="L247" s="6">
        <f>$J247*[1]Vectors!AC244</f>
        <v>0</v>
      </c>
      <c r="M247" s="6">
        <f>$J247*[1]Vectors!AE244</f>
        <v>0</v>
      </c>
      <c r="N247" s="6"/>
      <c r="O247" s="6"/>
      <c r="P247" s="6">
        <f>J247*[1]Vectors!AD244</f>
        <v>0</v>
      </c>
      <c r="Q247" s="8"/>
      <c r="R247" s="7"/>
      <c r="S247" s="7"/>
      <c r="T247" s="7"/>
      <c r="U247" s="7"/>
      <c r="V247" s="7"/>
      <c r="W247" s="7"/>
      <c r="X247" s="17"/>
      <c r="Y247" s="16"/>
      <c r="AM247" s="3"/>
      <c r="AN247" s="9"/>
      <c r="AP247" s="4"/>
    </row>
    <row r="248" spans="1:42" x14ac:dyDescent="0.5">
      <c r="A248" s="1">
        <v>244</v>
      </c>
      <c r="B248" s="13" t="s">
        <v>199</v>
      </c>
      <c r="C248" s="12">
        <v>325120</v>
      </c>
      <c r="D248" s="11">
        <v>0</v>
      </c>
      <c r="E248" s="6"/>
      <c r="F248" s="6"/>
      <c r="G248" s="6"/>
      <c r="H248" s="1">
        <f>IFERROR(IF((E$2=0),IF(D$2=0,D248/[1]Vectors!AB245,D248),D248),0)</f>
        <v>0</v>
      </c>
      <c r="I248" s="11">
        <v>0</v>
      </c>
      <c r="J248" s="6">
        <f>IF(I248=1,[1]Vectors!AA245*'Direct Effects'!H248,'Direct Effects'!H248)</f>
        <v>0</v>
      </c>
      <c r="K248" s="6">
        <f>$J248*[1]Vectors!AB245</f>
        <v>0</v>
      </c>
      <c r="L248" s="6">
        <f>$J248*[1]Vectors!AC245</f>
        <v>0</v>
      </c>
      <c r="M248" s="6">
        <f>$J248*[1]Vectors!AE245</f>
        <v>0</v>
      </c>
      <c r="N248" s="6"/>
      <c r="O248" s="6"/>
      <c r="P248" s="6">
        <f>J248*[1]Vectors!AD245</f>
        <v>0</v>
      </c>
      <c r="Q248" s="8"/>
      <c r="R248" s="7"/>
      <c r="S248" s="7"/>
      <c r="T248" s="7"/>
      <c r="U248" s="7"/>
      <c r="V248" s="7"/>
      <c r="W248" s="7"/>
      <c r="X248" s="17"/>
      <c r="Y248" s="16"/>
      <c r="AM248" s="3"/>
      <c r="AN248" s="9"/>
      <c r="AP248" s="4"/>
    </row>
    <row r="249" spans="1:42" x14ac:dyDescent="0.5">
      <c r="A249" s="1">
        <v>245</v>
      </c>
      <c r="B249" s="13" t="s">
        <v>198</v>
      </c>
      <c r="C249" s="12">
        <v>325130</v>
      </c>
      <c r="D249" s="11">
        <v>0</v>
      </c>
      <c r="E249" s="6"/>
      <c r="F249" s="6"/>
      <c r="G249" s="6"/>
      <c r="H249" s="1">
        <f>IFERROR(IF((E$2=0),IF(D$2=0,D249/[1]Vectors!AB246,D249),D249),0)</f>
        <v>0</v>
      </c>
      <c r="I249" s="11">
        <v>0</v>
      </c>
      <c r="J249" s="6">
        <f>IF(I249=1,[1]Vectors!AA246*'Direct Effects'!H249,'Direct Effects'!H249)</f>
        <v>0</v>
      </c>
      <c r="K249" s="6">
        <f>$J249*[1]Vectors!AB246</f>
        <v>0</v>
      </c>
      <c r="L249" s="6">
        <f>$J249*[1]Vectors!AC246</f>
        <v>0</v>
      </c>
      <c r="M249" s="6">
        <f>$J249*[1]Vectors!AE246</f>
        <v>0</v>
      </c>
      <c r="N249" s="6"/>
      <c r="O249" s="6"/>
      <c r="P249" s="6">
        <f>J249*[1]Vectors!AD246</f>
        <v>0</v>
      </c>
      <c r="Q249" s="8"/>
      <c r="R249" s="7"/>
      <c r="S249" s="7"/>
      <c r="T249" s="7"/>
      <c r="U249" s="7"/>
      <c r="V249" s="7"/>
      <c r="W249" s="7"/>
      <c r="X249" s="17"/>
      <c r="Y249" s="16"/>
      <c r="AM249" s="3"/>
      <c r="AN249" s="9"/>
      <c r="AP249" s="4"/>
    </row>
    <row r="250" spans="1:42" x14ac:dyDescent="0.5">
      <c r="A250" s="1">
        <v>246</v>
      </c>
      <c r="B250" s="13" t="s">
        <v>197</v>
      </c>
      <c r="C250" s="12">
        <v>325180</v>
      </c>
      <c r="D250" s="11">
        <v>0</v>
      </c>
      <c r="E250" s="6"/>
      <c r="F250" s="6"/>
      <c r="G250" s="6"/>
      <c r="H250" s="1">
        <f>IFERROR(IF((E$2=0),IF(D$2=0,D250/[1]Vectors!AB247,D250),D250),0)</f>
        <v>0</v>
      </c>
      <c r="I250" s="11">
        <v>0</v>
      </c>
      <c r="J250" s="6">
        <f>IF(I250=1,[1]Vectors!AA247*'Direct Effects'!H250,'Direct Effects'!H250)</f>
        <v>0</v>
      </c>
      <c r="K250" s="6">
        <f>$J250*[1]Vectors!AB247</f>
        <v>0</v>
      </c>
      <c r="L250" s="6">
        <f>$J250*[1]Vectors!AC247</f>
        <v>0</v>
      </c>
      <c r="M250" s="6">
        <f>$J250*[1]Vectors!AE247</f>
        <v>0</v>
      </c>
      <c r="N250" s="6"/>
      <c r="O250" s="6"/>
      <c r="P250" s="6">
        <f>J250*[1]Vectors!AD247</f>
        <v>0</v>
      </c>
      <c r="Q250" s="8"/>
      <c r="R250" s="7"/>
      <c r="S250" s="7"/>
      <c r="T250" s="7"/>
      <c r="U250" s="7"/>
      <c r="V250" s="7"/>
      <c r="W250" s="7"/>
      <c r="X250" s="17"/>
      <c r="Y250" s="16"/>
      <c r="AM250" s="3"/>
      <c r="AN250" s="9"/>
      <c r="AP250" s="4"/>
    </row>
    <row r="251" spans="1:42" x14ac:dyDescent="0.5">
      <c r="A251" s="1">
        <v>247</v>
      </c>
      <c r="B251" s="13" t="s">
        <v>196</v>
      </c>
      <c r="C251" s="12">
        <v>325190</v>
      </c>
      <c r="D251" s="11">
        <v>0</v>
      </c>
      <c r="E251" s="6"/>
      <c r="F251" s="6"/>
      <c r="G251" s="6"/>
      <c r="H251" s="1">
        <f>IFERROR(IF((E$2=0),IF(D$2=0,D251/[1]Vectors!AB248,D251),D251),0)</f>
        <v>0</v>
      </c>
      <c r="I251" s="11">
        <v>0</v>
      </c>
      <c r="J251" s="6">
        <f>IF(I251=1,[1]Vectors!AA248*'Direct Effects'!H251,'Direct Effects'!H251)</f>
        <v>0</v>
      </c>
      <c r="K251" s="6">
        <f>$J251*[1]Vectors!AB248</f>
        <v>0</v>
      </c>
      <c r="L251" s="6">
        <f>$J251*[1]Vectors!AC248</f>
        <v>0</v>
      </c>
      <c r="M251" s="6">
        <f>$J251*[1]Vectors!AE248</f>
        <v>0</v>
      </c>
      <c r="N251" s="6"/>
      <c r="O251" s="6"/>
      <c r="P251" s="6">
        <f>J251*[1]Vectors!AD248</f>
        <v>0</v>
      </c>
      <c r="Q251" s="8"/>
      <c r="R251" s="7"/>
      <c r="S251" s="7"/>
      <c r="T251" s="7"/>
      <c r="U251" s="7"/>
      <c r="V251" s="7"/>
      <c r="W251" s="7"/>
      <c r="X251" s="17"/>
      <c r="Y251" s="16"/>
      <c r="AM251" s="3"/>
      <c r="AN251" s="9"/>
      <c r="AP251" s="4"/>
    </row>
    <row r="252" spans="1:42" x14ac:dyDescent="0.5">
      <c r="A252" s="1">
        <v>248</v>
      </c>
      <c r="B252" s="13" t="s">
        <v>195</v>
      </c>
      <c r="C252" s="12">
        <v>325211</v>
      </c>
      <c r="D252" s="11">
        <v>0</v>
      </c>
      <c r="E252" s="6"/>
      <c r="F252" s="6"/>
      <c r="G252" s="6"/>
      <c r="H252" s="1">
        <f>IFERROR(IF((E$2=0),IF(D$2=0,D252/[1]Vectors!AB249,D252),D252),0)</f>
        <v>0</v>
      </c>
      <c r="I252" s="11">
        <v>0</v>
      </c>
      <c r="J252" s="6">
        <f>IF(I252=1,[1]Vectors!AA249*'Direct Effects'!H252,'Direct Effects'!H252)</f>
        <v>0</v>
      </c>
      <c r="K252" s="6">
        <f>$J252*[1]Vectors!AB249</f>
        <v>0</v>
      </c>
      <c r="L252" s="6">
        <f>$J252*[1]Vectors!AC249</f>
        <v>0</v>
      </c>
      <c r="M252" s="6">
        <f>$J252*[1]Vectors!AE249</f>
        <v>0</v>
      </c>
      <c r="N252" s="6"/>
      <c r="O252" s="6"/>
      <c r="P252" s="6">
        <f>J252*[1]Vectors!AD249</f>
        <v>0</v>
      </c>
      <c r="Q252" s="8"/>
      <c r="R252" s="7"/>
      <c r="S252" s="7"/>
      <c r="T252" s="7"/>
      <c r="U252" s="7"/>
      <c r="V252" s="7"/>
      <c r="W252" s="7"/>
      <c r="X252" s="17"/>
      <c r="Y252" s="16"/>
      <c r="AM252" s="3"/>
      <c r="AN252" s="9"/>
      <c r="AP252" s="4"/>
    </row>
    <row r="253" spans="1:42" x14ac:dyDescent="0.5">
      <c r="A253" s="1">
        <v>249</v>
      </c>
      <c r="B253" s="13" t="s">
        <v>194</v>
      </c>
      <c r="C253" s="12" t="s">
        <v>193</v>
      </c>
      <c r="D253" s="11">
        <v>0</v>
      </c>
      <c r="E253" s="6"/>
      <c r="F253" s="6"/>
      <c r="G253" s="6"/>
      <c r="H253" s="1">
        <f>IFERROR(IF((E$2=0),IF(D$2=0,D253/[1]Vectors!AB250,D253),D253),0)</f>
        <v>0</v>
      </c>
      <c r="I253" s="11">
        <v>0</v>
      </c>
      <c r="J253" s="6">
        <f>IF(I253=1,[1]Vectors!AA250*'Direct Effects'!H253,'Direct Effects'!H253)</f>
        <v>0</v>
      </c>
      <c r="K253" s="6">
        <f>$J253*[1]Vectors!AB250</f>
        <v>0</v>
      </c>
      <c r="L253" s="6">
        <f>$J253*[1]Vectors!AC250</f>
        <v>0</v>
      </c>
      <c r="M253" s="6">
        <f>$J253*[1]Vectors!AE250</f>
        <v>0</v>
      </c>
      <c r="N253" s="6"/>
      <c r="O253" s="6"/>
      <c r="P253" s="6">
        <f>J253*[1]Vectors!AD250</f>
        <v>0</v>
      </c>
      <c r="Q253" s="8"/>
      <c r="R253" s="7"/>
      <c r="S253" s="7"/>
      <c r="T253" s="7"/>
      <c r="U253" s="7"/>
      <c r="V253" s="7"/>
      <c r="W253" s="7"/>
      <c r="X253" s="17"/>
      <c r="Y253" s="16"/>
      <c r="AM253" s="3"/>
      <c r="AN253" s="9"/>
      <c r="AP253" s="4"/>
    </row>
    <row r="254" spans="1:42" x14ac:dyDescent="0.5">
      <c r="A254" s="1">
        <v>250</v>
      </c>
      <c r="B254" s="13" t="s">
        <v>192</v>
      </c>
      <c r="C254" s="12">
        <v>325411</v>
      </c>
      <c r="D254" s="11">
        <v>0</v>
      </c>
      <c r="E254" s="6"/>
      <c r="F254" s="6"/>
      <c r="G254" s="6"/>
      <c r="H254" s="1">
        <f>IFERROR(IF((E$2=0),IF(D$2=0,D254/[1]Vectors!AB251,D254),D254),0)</f>
        <v>0</v>
      </c>
      <c r="I254" s="11">
        <v>0</v>
      </c>
      <c r="J254" s="6">
        <f>IF(I254=1,[1]Vectors!AA251*'Direct Effects'!H254,'Direct Effects'!H254)</f>
        <v>0</v>
      </c>
      <c r="K254" s="6">
        <f>$J254*[1]Vectors!AB251</f>
        <v>0</v>
      </c>
      <c r="L254" s="6">
        <f>$J254*[1]Vectors!AC251</f>
        <v>0</v>
      </c>
      <c r="M254" s="6">
        <f>$J254*[1]Vectors!AE251</f>
        <v>0</v>
      </c>
      <c r="N254" s="6"/>
      <c r="O254" s="6"/>
      <c r="P254" s="6">
        <f>J254*[1]Vectors!AD251</f>
        <v>0</v>
      </c>
      <c r="Q254" s="8"/>
      <c r="R254" s="7"/>
      <c r="S254" s="7"/>
      <c r="T254" s="7"/>
      <c r="U254" s="7"/>
      <c r="V254" s="7"/>
      <c r="W254" s="7"/>
      <c r="X254" s="17"/>
      <c r="Y254" s="16"/>
      <c r="AM254" s="3"/>
      <c r="AN254" s="9"/>
      <c r="AP254" s="4"/>
    </row>
    <row r="255" spans="1:42" x14ac:dyDescent="0.5">
      <c r="A255" s="1">
        <v>251</v>
      </c>
      <c r="B255" s="13" t="s">
        <v>191</v>
      </c>
      <c r="C255" s="12">
        <v>325412</v>
      </c>
      <c r="D255" s="11">
        <v>0</v>
      </c>
      <c r="E255" s="6"/>
      <c r="F255" s="6"/>
      <c r="G255" s="6"/>
      <c r="H255" s="1">
        <f>IFERROR(IF((E$2=0),IF(D$2=0,D255/[1]Vectors!AB252,D255),D255),0)</f>
        <v>0</v>
      </c>
      <c r="I255" s="11">
        <v>0</v>
      </c>
      <c r="J255" s="6">
        <f>IF(I255=1,[1]Vectors!AA252*'Direct Effects'!H255,'Direct Effects'!H255)</f>
        <v>0</v>
      </c>
      <c r="K255" s="6">
        <f>$J255*[1]Vectors!AB252</f>
        <v>0</v>
      </c>
      <c r="L255" s="6">
        <f>$J255*[1]Vectors!AC252</f>
        <v>0</v>
      </c>
      <c r="M255" s="6">
        <f>$J255*[1]Vectors!AE252</f>
        <v>0</v>
      </c>
      <c r="N255" s="6"/>
      <c r="O255" s="6"/>
      <c r="P255" s="6">
        <f>J255*[1]Vectors!AD252</f>
        <v>0</v>
      </c>
      <c r="Q255" s="8"/>
      <c r="R255" s="7"/>
      <c r="S255" s="7"/>
      <c r="T255" s="7"/>
      <c r="U255" s="7"/>
      <c r="V255" s="7"/>
      <c r="W255" s="7"/>
      <c r="X255" s="17"/>
      <c r="Y255" s="16"/>
      <c r="AM255" s="3"/>
      <c r="AN255" s="9"/>
      <c r="AP255" s="4"/>
    </row>
    <row r="256" spans="1:42" x14ac:dyDescent="0.5">
      <c r="A256" s="1">
        <v>252</v>
      </c>
      <c r="B256" s="13" t="s">
        <v>190</v>
      </c>
      <c r="C256" s="12">
        <v>325413</v>
      </c>
      <c r="D256" s="11">
        <v>0</v>
      </c>
      <c r="E256" s="6"/>
      <c r="F256" s="6"/>
      <c r="G256" s="6"/>
      <c r="H256" s="1">
        <f>IFERROR(IF((E$2=0),IF(D$2=0,D256/[1]Vectors!AB253,D256),D256),0)</f>
        <v>0</v>
      </c>
      <c r="I256" s="11">
        <v>0</v>
      </c>
      <c r="J256" s="6">
        <f>IF(I256=1,[1]Vectors!AA253*'Direct Effects'!H256,'Direct Effects'!H256)</f>
        <v>0</v>
      </c>
      <c r="K256" s="6">
        <f>$J256*[1]Vectors!AB253</f>
        <v>0</v>
      </c>
      <c r="L256" s="6">
        <f>$J256*[1]Vectors!AC253</f>
        <v>0</v>
      </c>
      <c r="M256" s="6">
        <f>$J256*[1]Vectors!AE253</f>
        <v>0</v>
      </c>
      <c r="N256" s="6"/>
      <c r="O256" s="6"/>
      <c r="P256" s="6">
        <f>J256*[1]Vectors!AD253</f>
        <v>0</v>
      </c>
      <c r="Q256" s="8"/>
      <c r="R256" s="7"/>
      <c r="S256" s="7"/>
      <c r="T256" s="7"/>
      <c r="U256" s="7"/>
      <c r="V256" s="7"/>
      <c r="W256" s="7"/>
      <c r="X256" s="17"/>
      <c r="Y256" s="16"/>
      <c r="AM256" s="3"/>
      <c r="AN256" s="9"/>
      <c r="AP256" s="4"/>
    </row>
    <row r="257" spans="1:42" x14ac:dyDescent="0.5">
      <c r="A257" s="1">
        <v>253</v>
      </c>
      <c r="B257" s="13" t="s">
        <v>189</v>
      </c>
      <c r="C257" s="12">
        <v>325414</v>
      </c>
      <c r="D257" s="11">
        <v>0</v>
      </c>
      <c r="E257" s="6"/>
      <c r="F257" s="6"/>
      <c r="G257" s="6"/>
      <c r="H257" s="1">
        <f>IFERROR(IF((E$2=0),IF(D$2=0,D257/[1]Vectors!AB254,D257),D257),0)</f>
        <v>0</v>
      </c>
      <c r="I257" s="11">
        <v>0</v>
      </c>
      <c r="J257" s="6">
        <f>IF(I257=1,[1]Vectors!AA254*'Direct Effects'!H257,'Direct Effects'!H257)</f>
        <v>0</v>
      </c>
      <c r="K257" s="6">
        <f>$J257*[1]Vectors!AB254</f>
        <v>0</v>
      </c>
      <c r="L257" s="6">
        <f>$J257*[1]Vectors!AC254</f>
        <v>0</v>
      </c>
      <c r="M257" s="6">
        <f>$J257*[1]Vectors!AE254</f>
        <v>0</v>
      </c>
      <c r="N257" s="6"/>
      <c r="O257" s="6"/>
      <c r="P257" s="6">
        <f>J257*[1]Vectors!AD254</f>
        <v>0</v>
      </c>
      <c r="Q257" s="8"/>
      <c r="R257" s="7"/>
      <c r="S257" s="7"/>
      <c r="T257" s="7"/>
      <c r="U257" s="7"/>
      <c r="V257" s="7"/>
      <c r="W257" s="7"/>
      <c r="X257" s="17"/>
      <c r="Y257" s="16"/>
      <c r="AM257" s="3"/>
      <c r="AN257" s="9"/>
      <c r="AP257" s="4"/>
    </row>
    <row r="258" spans="1:42" x14ac:dyDescent="0.5">
      <c r="A258" s="1">
        <v>254</v>
      </c>
      <c r="B258" s="13" t="s">
        <v>188</v>
      </c>
      <c r="C258" s="12">
        <v>325310</v>
      </c>
      <c r="D258" s="11">
        <v>0</v>
      </c>
      <c r="E258" s="6"/>
      <c r="F258" s="6"/>
      <c r="G258" s="6"/>
      <c r="H258" s="1">
        <f>IFERROR(IF((E$2=0),IF(D$2=0,D258/[1]Vectors!AB255,D258),D258),0)</f>
        <v>0</v>
      </c>
      <c r="I258" s="11">
        <v>0</v>
      </c>
      <c r="J258" s="6">
        <f>IF(I258=1,[1]Vectors!AA255*'Direct Effects'!H258,'Direct Effects'!H258)</f>
        <v>0</v>
      </c>
      <c r="K258" s="6">
        <f>$J258*[1]Vectors!AB255</f>
        <v>0</v>
      </c>
      <c r="L258" s="6">
        <f>$J258*[1]Vectors!AC255</f>
        <v>0</v>
      </c>
      <c r="M258" s="6">
        <f>$J258*[1]Vectors!AE255</f>
        <v>0</v>
      </c>
      <c r="N258" s="6"/>
      <c r="O258" s="6"/>
      <c r="P258" s="6">
        <f>J258*[1]Vectors!AD255</f>
        <v>0</v>
      </c>
      <c r="Q258" s="8"/>
      <c r="R258" s="7"/>
      <c r="S258" s="7"/>
      <c r="T258" s="7"/>
      <c r="U258" s="7"/>
      <c r="V258" s="7"/>
      <c r="W258" s="7"/>
      <c r="X258" s="17"/>
      <c r="Y258" s="16"/>
      <c r="AM258" s="3"/>
      <c r="AN258" s="9"/>
      <c r="AP258" s="4"/>
    </row>
    <row r="259" spans="1:42" x14ac:dyDescent="0.5">
      <c r="A259" s="1">
        <v>255</v>
      </c>
      <c r="B259" s="13" t="s">
        <v>187</v>
      </c>
      <c r="C259" s="12">
        <v>325320</v>
      </c>
      <c r="D259" s="11">
        <v>0</v>
      </c>
      <c r="E259" s="6"/>
      <c r="F259" s="6"/>
      <c r="G259" s="6"/>
      <c r="H259" s="1">
        <f>IFERROR(IF((E$2=0),IF(D$2=0,D259/[1]Vectors!AB256,D259),D259),0)</f>
        <v>0</v>
      </c>
      <c r="I259" s="11">
        <v>0</v>
      </c>
      <c r="J259" s="6">
        <f>IF(I259=1,[1]Vectors!AA256*'Direct Effects'!H259,'Direct Effects'!H259)</f>
        <v>0</v>
      </c>
      <c r="K259" s="6">
        <f>$J259*[1]Vectors!AB256</f>
        <v>0</v>
      </c>
      <c r="L259" s="6">
        <f>$J259*[1]Vectors!AC256</f>
        <v>0</v>
      </c>
      <c r="M259" s="6">
        <f>$J259*[1]Vectors!AE256</f>
        <v>0</v>
      </c>
      <c r="N259" s="6"/>
      <c r="O259" s="6"/>
      <c r="P259" s="6">
        <f>J259*[1]Vectors!AD256</f>
        <v>0</v>
      </c>
      <c r="Q259" s="8"/>
      <c r="R259" s="7"/>
      <c r="S259" s="7"/>
      <c r="T259" s="7"/>
      <c r="U259" s="7"/>
      <c r="V259" s="7"/>
      <c r="W259" s="7"/>
      <c r="X259" s="17"/>
      <c r="Y259" s="16"/>
      <c r="AM259" s="3"/>
      <c r="AN259" s="9"/>
      <c r="AP259" s="4"/>
    </row>
    <row r="260" spans="1:42" x14ac:dyDescent="0.5">
      <c r="A260" s="1">
        <v>256</v>
      </c>
      <c r="B260" s="13" t="s">
        <v>186</v>
      </c>
      <c r="C260" s="12">
        <v>325510</v>
      </c>
      <c r="D260" s="11">
        <v>0</v>
      </c>
      <c r="E260" s="6"/>
      <c r="F260" s="6"/>
      <c r="G260" s="6"/>
      <c r="H260" s="1">
        <f>IFERROR(IF((E$2=0),IF(D$2=0,D260/[1]Vectors!AB257,D260),D260),0)</f>
        <v>0</v>
      </c>
      <c r="I260" s="11">
        <v>0</v>
      </c>
      <c r="J260" s="6">
        <f>IF(I260=1,[1]Vectors!AA257*'Direct Effects'!H260,'Direct Effects'!H260)</f>
        <v>0</v>
      </c>
      <c r="K260" s="6">
        <f>$J260*[1]Vectors!AB257</f>
        <v>0</v>
      </c>
      <c r="L260" s="6">
        <f>$J260*[1]Vectors!AC257</f>
        <v>0</v>
      </c>
      <c r="M260" s="6">
        <f>$J260*[1]Vectors!AE257</f>
        <v>0</v>
      </c>
      <c r="N260" s="6"/>
      <c r="O260" s="6"/>
      <c r="P260" s="6">
        <f>J260*[1]Vectors!AD257</f>
        <v>0</v>
      </c>
      <c r="Q260" s="8"/>
      <c r="R260" s="7"/>
      <c r="S260" s="7"/>
      <c r="T260" s="7"/>
      <c r="U260" s="7"/>
      <c r="V260" s="7"/>
      <c r="W260" s="7"/>
      <c r="X260" s="17"/>
      <c r="Y260" s="16"/>
      <c r="AM260" s="3"/>
      <c r="AN260" s="9"/>
      <c r="AP260" s="4"/>
    </row>
    <row r="261" spans="1:42" x14ac:dyDescent="0.5">
      <c r="A261" s="1">
        <v>257</v>
      </c>
      <c r="B261" s="13" t="s">
        <v>185</v>
      </c>
      <c r="C261" s="12">
        <v>325520</v>
      </c>
      <c r="D261" s="11">
        <v>0</v>
      </c>
      <c r="E261" s="6"/>
      <c r="F261" s="6"/>
      <c r="G261" s="6"/>
      <c r="H261" s="1">
        <f>IFERROR(IF((E$2=0),IF(D$2=0,D261/[1]Vectors!AB258,D261),D261),0)</f>
        <v>0</v>
      </c>
      <c r="I261" s="11">
        <v>0</v>
      </c>
      <c r="J261" s="6">
        <f>IF(I261=1,[1]Vectors!AA258*'Direct Effects'!H261,'Direct Effects'!H261)</f>
        <v>0</v>
      </c>
      <c r="K261" s="6">
        <f>$J261*[1]Vectors!AB258</f>
        <v>0</v>
      </c>
      <c r="L261" s="6">
        <f>$J261*[1]Vectors!AC258</f>
        <v>0</v>
      </c>
      <c r="M261" s="6">
        <f>$J261*[1]Vectors!AE258</f>
        <v>0</v>
      </c>
      <c r="N261" s="6"/>
      <c r="O261" s="6"/>
      <c r="P261" s="6">
        <f>J261*[1]Vectors!AD258</f>
        <v>0</v>
      </c>
      <c r="Q261" s="8"/>
      <c r="R261" s="7"/>
      <c r="S261" s="7"/>
      <c r="T261" s="7"/>
      <c r="U261" s="7"/>
      <c r="V261" s="7"/>
      <c r="W261" s="7"/>
      <c r="X261" s="17"/>
      <c r="Y261" s="16"/>
      <c r="AM261" s="3"/>
      <c r="AN261" s="9"/>
      <c r="AP261" s="4"/>
    </row>
    <row r="262" spans="1:42" x14ac:dyDescent="0.5">
      <c r="A262" s="1">
        <v>258</v>
      </c>
      <c r="B262" s="13" t="s">
        <v>184</v>
      </c>
      <c r="C262" s="12">
        <v>325610</v>
      </c>
      <c r="D262" s="11">
        <v>0</v>
      </c>
      <c r="E262" s="6"/>
      <c r="F262" s="6"/>
      <c r="G262" s="6"/>
      <c r="H262" s="1">
        <f>IFERROR(IF((E$2=0),IF(D$2=0,D262/[1]Vectors!AB259,D262),D262),0)</f>
        <v>0</v>
      </c>
      <c r="I262" s="11">
        <v>0</v>
      </c>
      <c r="J262" s="6">
        <f>IF(I262=1,[1]Vectors!AA259*'Direct Effects'!H262,'Direct Effects'!H262)</f>
        <v>0</v>
      </c>
      <c r="K262" s="6">
        <f>$J262*[1]Vectors!AB259</f>
        <v>0</v>
      </c>
      <c r="L262" s="6">
        <f>$J262*[1]Vectors!AC259</f>
        <v>0</v>
      </c>
      <c r="M262" s="6">
        <f>$J262*[1]Vectors!AE259</f>
        <v>0</v>
      </c>
      <c r="N262" s="6"/>
      <c r="O262" s="6"/>
      <c r="P262" s="6">
        <f>J262*[1]Vectors!AD259</f>
        <v>0</v>
      </c>
      <c r="Q262" s="8"/>
      <c r="R262" s="7"/>
      <c r="S262" s="7"/>
      <c r="T262" s="7"/>
      <c r="U262" s="7"/>
      <c r="V262" s="7"/>
      <c r="W262" s="7"/>
      <c r="X262" s="17"/>
      <c r="Y262" s="16"/>
      <c r="AM262" s="3"/>
      <c r="AN262" s="9"/>
      <c r="AP262" s="4"/>
    </row>
    <row r="263" spans="1:42" x14ac:dyDescent="0.5">
      <c r="A263" s="1">
        <v>259</v>
      </c>
      <c r="B263" s="13" t="s">
        <v>183</v>
      </c>
      <c r="C263" s="12">
        <v>325620</v>
      </c>
      <c r="D263" s="11">
        <v>0</v>
      </c>
      <c r="E263" s="6"/>
      <c r="F263" s="6"/>
      <c r="G263" s="6"/>
      <c r="H263" s="1">
        <f>IFERROR(IF((E$2=0),IF(D$2=0,D263/[1]Vectors!AB260,D263),D263),0)</f>
        <v>0</v>
      </c>
      <c r="I263" s="11">
        <v>0</v>
      </c>
      <c r="J263" s="6">
        <f>IF(I263=1,[1]Vectors!AA260*'Direct Effects'!H263,'Direct Effects'!H263)</f>
        <v>0</v>
      </c>
      <c r="K263" s="6">
        <f>$J263*[1]Vectors!AB260</f>
        <v>0</v>
      </c>
      <c r="L263" s="6">
        <f>$J263*[1]Vectors!AC260</f>
        <v>0</v>
      </c>
      <c r="M263" s="6">
        <f>$J263*[1]Vectors!AE260</f>
        <v>0</v>
      </c>
      <c r="N263" s="6"/>
      <c r="O263" s="6"/>
      <c r="P263" s="6">
        <f>J263*[1]Vectors!AD260</f>
        <v>0</v>
      </c>
      <c r="Q263" s="8"/>
      <c r="R263" s="7"/>
      <c r="S263" s="7"/>
      <c r="T263" s="7"/>
      <c r="U263" s="7"/>
      <c r="V263" s="7"/>
      <c r="W263" s="7"/>
      <c r="X263" s="17"/>
      <c r="Y263" s="16"/>
      <c r="AM263" s="3"/>
      <c r="AN263" s="9"/>
      <c r="AP263" s="4"/>
    </row>
    <row r="264" spans="1:42" x14ac:dyDescent="0.5">
      <c r="A264" s="1">
        <v>260</v>
      </c>
      <c r="B264" s="13" t="s">
        <v>182</v>
      </c>
      <c r="C264" s="12">
        <v>325910</v>
      </c>
      <c r="D264" s="11">
        <v>0</v>
      </c>
      <c r="E264" s="6"/>
      <c r="F264" s="6"/>
      <c r="G264" s="6"/>
      <c r="H264" s="1">
        <f>IFERROR(IF((E$2=0),IF(D$2=0,D264/[1]Vectors!AB261,D264),D264),0)</f>
        <v>0</v>
      </c>
      <c r="I264" s="11">
        <v>0</v>
      </c>
      <c r="J264" s="6">
        <f>IF(I264=1,[1]Vectors!AA261*'Direct Effects'!H264,'Direct Effects'!H264)</f>
        <v>0</v>
      </c>
      <c r="K264" s="6">
        <f>$J264*[1]Vectors!AB261</f>
        <v>0</v>
      </c>
      <c r="L264" s="6">
        <f>$J264*[1]Vectors!AC261</f>
        <v>0</v>
      </c>
      <c r="M264" s="6">
        <f>$J264*[1]Vectors!AE261</f>
        <v>0</v>
      </c>
      <c r="N264" s="6"/>
      <c r="O264" s="6"/>
      <c r="P264" s="6">
        <f>J264*[1]Vectors!AD261</f>
        <v>0</v>
      </c>
      <c r="Q264" s="8"/>
      <c r="R264" s="7"/>
      <c r="S264" s="7"/>
      <c r="T264" s="7"/>
      <c r="U264" s="7"/>
      <c r="V264" s="7"/>
      <c r="W264" s="7"/>
      <c r="X264" s="17"/>
      <c r="Y264" s="16"/>
      <c r="AM264" s="3"/>
      <c r="AN264" s="9"/>
      <c r="AP264" s="4"/>
    </row>
    <row r="265" spans="1:42" x14ac:dyDescent="0.5">
      <c r="A265" s="1">
        <v>261</v>
      </c>
      <c r="B265" s="13" t="s">
        <v>181</v>
      </c>
      <c r="C265" s="12" t="s">
        <v>180</v>
      </c>
      <c r="D265" s="11">
        <v>0</v>
      </c>
      <c r="E265" s="6"/>
      <c r="F265" s="6"/>
      <c r="G265" s="6"/>
      <c r="H265" s="1">
        <f>IFERROR(IF((E$2=0),IF(D$2=0,D265/[1]Vectors!AB262,D265),D265),0)</f>
        <v>0</v>
      </c>
      <c r="I265" s="11">
        <v>0</v>
      </c>
      <c r="J265" s="6">
        <f>IF(I265=1,[1]Vectors!AA262*'Direct Effects'!H265,'Direct Effects'!H265)</f>
        <v>0</v>
      </c>
      <c r="K265" s="6">
        <f>$J265*[1]Vectors!AB262</f>
        <v>0</v>
      </c>
      <c r="L265" s="6">
        <f>$J265*[1]Vectors!AC262</f>
        <v>0</v>
      </c>
      <c r="M265" s="6">
        <f>$J265*[1]Vectors!AE262</f>
        <v>0</v>
      </c>
      <c r="N265" s="6"/>
      <c r="O265" s="6"/>
      <c r="P265" s="6">
        <f>J265*[1]Vectors!AD262</f>
        <v>0</v>
      </c>
      <c r="Q265" s="8"/>
      <c r="R265" s="7"/>
      <c r="S265" s="7"/>
      <c r="T265" s="7"/>
      <c r="U265" s="7"/>
      <c r="V265" s="7"/>
      <c r="W265" s="7"/>
      <c r="X265" s="17"/>
      <c r="Y265" s="16"/>
      <c r="AM265" s="3"/>
      <c r="AN265" s="9"/>
      <c r="AP265" s="4"/>
    </row>
    <row r="266" spans="1:42" x14ac:dyDescent="0.5">
      <c r="A266" s="1">
        <v>262</v>
      </c>
      <c r="B266" s="13" t="s">
        <v>179</v>
      </c>
      <c r="C266" s="12">
        <v>326110</v>
      </c>
      <c r="D266" s="11">
        <v>0</v>
      </c>
      <c r="E266" s="6"/>
      <c r="F266" s="6"/>
      <c r="G266" s="6"/>
      <c r="H266" s="1">
        <f>IFERROR(IF((E$2=0),IF(D$2=0,D266/[1]Vectors!AB263,D266),D266),0)</f>
        <v>0</v>
      </c>
      <c r="I266" s="11">
        <v>0</v>
      </c>
      <c r="J266" s="6">
        <f>IF(I266=1,[1]Vectors!AA263*'Direct Effects'!H266,'Direct Effects'!H266)</f>
        <v>0</v>
      </c>
      <c r="K266" s="6">
        <f>$J266*[1]Vectors!AB263</f>
        <v>0</v>
      </c>
      <c r="L266" s="6">
        <f>$J266*[1]Vectors!AC263</f>
        <v>0</v>
      </c>
      <c r="M266" s="6">
        <f>$J266*[1]Vectors!AE263</f>
        <v>0</v>
      </c>
      <c r="N266" s="6"/>
      <c r="O266" s="6"/>
      <c r="P266" s="6">
        <f>J266*[1]Vectors!AD263</f>
        <v>0</v>
      </c>
      <c r="Q266" s="8"/>
      <c r="R266" s="7"/>
      <c r="S266" s="7"/>
      <c r="T266" s="7"/>
      <c r="U266" s="7"/>
      <c r="V266" s="7"/>
      <c r="W266" s="7"/>
      <c r="X266" s="17"/>
      <c r="Y266" s="16"/>
      <c r="AM266" s="3"/>
      <c r="AN266" s="9"/>
      <c r="AP266" s="4"/>
    </row>
    <row r="267" spans="1:42" x14ac:dyDescent="0.5">
      <c r="A267" s="1">
        <v>263</v>
      </c>
      <c r="B267" s="13" t="s">
        <v>178</v>
      </c>
      <c r="C267" s="12">
        <v>326120</v>
      </c>
      <c r="D267" s="11">
        <v>0</v>
      </c>
      <c r="E267" s="6"/>
      <c r="F267" s="6"/>
      <c r="G267" s="6"/>
      <c r="H267" s="1">
        <f>IFERROR(IF((E$2=0),IF(D$2=0,D267/[1]Vectors!AB264,D267),D267),0)</f>
        <v>0</v>
      </c>
      <c r="I267" s="11">
        <v>0</v>
      </c>
      <c r="J267" s="6">
        <f>IF(I267=1,[1]Vectors!AA264*'Direct Effects'!H267,'Direct Effects'!H267)</f>
        <v>0</v>
      </c>
      <c r="K267" s="6">
        <f>$J267*[1]Vectors!AB264</f>
        <v>0</v>
      </c>
      <c r="L267" s="6">
        <f>$J267*[1]Vectors!AC264</f>
        <v>0</v>
      </c>
      <c r="M267" s="6">
        <f>$J267*[1]Vectors!AE264</f>
        <v>0</v>
      </c>
      <c r="N267" s="6"/>
      <c r="O267" s="6"/>
      <c r="P267" s="6">
        <f>J267*[1]Vectors!AD264</f>
        <v>0</v>
      </c>
      <c r="Q267" s="8"/>
      <c r="R267" s="7"/>
      <c r="S267" s="7"/>
      <c r="T267" s="7"/>
      <c r="U267" s="7"/>
      <c r="V267" s="7"/>
      <c r="W267" s="7"/>
      <c r="X267" s="17"/>
      <c r="Y267" s="16"/>
      <c r="AM267" s="3"/>
      <c r="AN267" s="9"/>
      <c r="AP267" s="4"/>
    </row>
    <row r="268" spans="1:42" x14ac:dyDescent="0.5">
      <c r="A268" s="1">
        <v>264</v>
      </c>
      <c r="B268" s="13" t="s">
        <v>177</v>
      </c>
      <c r="C268" s="12">
        <v>326130</v>
      </c>
      <c r="D268" s="11">
        <v>0</v>
      </c>
      <c r="E268" s="6"/>
      <c r="F268" s="6"/>
      <c r="G268" s="6"/>
      <c r="H268" s="1">
        <f>IFERROR(IF((E$2=0),IF(D$2=0,D268/[1]Vectors!AB265,D268),D268),0)</f>
        <v>0</v>
      </c>
      <c r="I268" s="11">
        <v>0</v>
      </c>
      <c r="J268" s="6">
        <f>IF(I268=1,[1]Vectors!AA265*'Direct Effects'!H268,'Direct Effects'!H268)</f>
        <v>0</v>
      </c>
      <c r="K268" s="6">
        <f>$J268*[1]Vectors!AB265</f>
        <v>0</v>
      </c>
      <c r="L268" s="6">
        <f>$J268*[1]Vectors!AC265</f>
        <v>0</v>
      </c>
      <c r="M268" s="6">
        <f>$J268*[1]Vectors!AE265</f>
        <v>0</v>
      </c>
      <c r="N268" s="6"/>
      <c r="O268" s="6"/>
      <c r="P268" s="6">
        <f>J268*[1]Vectors!AD265</f>
        <v>0</v>
      </c>
      <c r="Q268" s="8"/>
      <c r="R268" s="7"/>
      <c r="S268" s="7"/>
      <c r="T268" s="7"/>
      <c r="U268" s="7"/>
      <c r="V268" s="7"/>
      <c r="W268" s="7"/>
      <c r="X268" s="17"/>
      <c r="Y268" s="16"/>
      <c r="AM268" s="3"/>
      <c r="AN268" s="9"/>
      <c r="AP268" s="4"/>
    </row>
    <row r="269" spans="1:42" x14ac:dyDescent="0.5">
      <c r="A269" s="1">
        <v>265</v>
      </c>
      <c r="B269" s="13" t="s">
        <v>176</v>
      </c>
      <c r="C269" s="12">
        <v>326140</v>
      </c>
      <c r="D269" s="11">
        <v>0</v>
      </c>
      <c r="E269" s="6"/>
      <c r="F269" s="6"/>
      <c r="G269" s="6"/>
      <c r="H269" s="1">
        <f>IFERROR(IF((E$2=0),IF(D$2=0,D269/[1]Vectors!AB266,D269),D269),0)</f>
        <v>0</v>
      </c>
      <c r="I269" s="11">
        <v>0</v>
      </c>
      <c r="J269" s="6">
        <f>IF(I269=1,[1]Vectors!AA266*'Direct Effects'!H269,'Direct Effects'!H269)</f>
        <v>0</v>
      </c>
      <c r="K269" s="6">
        <f>$J269*[1]Vectors!AB266</f>
        <v>0</v>
      </c>
      <c r="L269" s="6">
        <f>$J269*[1]Vectors!AC266</f>
        <v>0</v>
      </c>
      <c r="M269" s="6">
        <f>$J269*[1]Vectors!AE266</f>
        <v>0</v>
      </c>
      <c r="N269" s="6"/>
      <c r="O269" s="6"/>
      <c r="P269" s="6">
        <f>J269*[1]Vectors!AD266</f>
        <v>0</v>
      </c>
      <c r="Q269" s="8"/>
      <c r="R269" s="7"/>
      <c r="S269" s="7"/>
      <c r="T269" s="7"/>
      <c r="U269" s="7"/>
      <c r="V269" s="7"/>
      <c r="W269" s="7"/>
      <c r="X269" s="17"/>
      <c r="Y269" s="16"/>
      <c r="AM269" s="3"/>
      <c r="AN269" s="9"/>
      <c r="AP269" s="4"/>
    </row>
    <row r="270" spans="1:42" x14ac:dyDescent="0.5">
      <c r="A270" s="1">
        <v>266</v>
      </c>
      <c r="B270" s="13" t="s">
        <v>175</v>
      </c>
      <c r="C270" s="12">
        <v>326150</v>
      </c>
      <c r="D270" s="11">
        <v>0</v>
      </c>
      <c r="E270" s="6"/>
      <c r="F270" s="6"/>
      <c r="G270" s="6"/>
      <c r="H270" s="1">
        <f>IFERROR(IF((E$2=0),IF(D$2=0,D270/[1]Vectors!AB267,D270),D270),0)</f>
        <v>0</v>
      </c>
      <c r="I270" s="11">
        <v>0</v>
      </c>
      <c r="J270" s="6">
        <f>IF(I270=1,[1]Vectors!AA267*'Direct Effects'!H270,'Direct Effects'!H270)</f>
        <v>0</v>
      </c>
      <c r="K270" s="6">
        <f>$J270*[1]Vectors!AB267</f>
        <v>0</v>
      </c>
      <c r="L270" s="6">
        <f>$J270*[1]Vectors!AC267</f>
        <v>0</v>
      </c>
      <c r="M270" s="6">
        <f>$J270*[1]Vectors!AE267</f>
        <v>0</v>
      </c>
      <c r="N270" s="6"/>
      <c r="O270" s="6"/>
      <c r="P270" s="6">
        <f>J270*[1]Vectors!AD267</f>
        <v>0</v>
      </c>
      <c r="Q270" s="8"/>
      <c r="R270" s="7"/>
      <c r="S270" s="7"/>
      <c r="T270" s="7"/>
      <c r="U270" s="7"/>
      <c r="V270" s="7"/>
      <c r="W270" s="7"/>
      <c r="X270" s="17"/>
      <c r="Y270" s="16"/>
      <c r="AM270" s="3"/>
      <c r="AN270" s="9"/>
      <c r="AP270" s="4"/>
    </row>
    <row r="271" spans="1:42" x14ac:dyDescent="0.5">
      <c r="A271" s="1">
        <v>267</v>
      </c>
      <c r="B271" s="13" t="s">
        <v>174</v>
      </c>
      <c r="C271" s="12">
        <v>326160</v>
      </c>
      <c r="D271" s="11">
        <v>0</v>
      </c>
      <c r="E271" s="6"/>
      <c r="F271" s="6"/>
      <c r="G271" s="6"/>
      <c r="H271" s="1">
        <f>IFERROR(IF((E$2=0),IF(D$2=0,D271/[1]Vectors!AB268,D271),D271),0)</f>
        <v>0</v>
      </c>
      <c r="I271" s="11">
        <v>0</v>
      </c>
      <c r="J271" s="6">
        <f>IF(I271=1,[1]Vectors!AA268*'Direct Effects'!H271,'Direct Effects'!H271)</f>
        <v>0</v>
      </c>
      <c r="K271" s="6">
        <f>$J271*[1]Vectors!AB268</f>
        <v>0</v>
      </c>
      <c r="L271" s="6">
        <f>$J271*[1]Vectors!AC268</f>
        <v>0</v>
      </c>
      <c r="M271" s="6">
        <f>$J271*[1]Vectors!AE268</f>
        <v>0</v>
      </c>
      <c r="N271" s="6"/>
      <c r="O271" s="6"/>
      <c r="P271" s="6">
        <f>J271*[1]Vectors!AD268</f>
        <v>0</v>
      </c>
      <c r="Q271" s="8"/>
      <c r="R271" s="7"/>
      <c r="S271" s="7"/>
      <c r="T271" s="7"/>
      <c r="U271" s="7"/>
      <c r="V271" s="7"/>
      <c r="W271" s="7"/>
      <c r="X271" s="17"/>
      <c r="Y271" s="16"/>
      <c r="AM271" s="3"/>
      <c r="AN271" s="9"/>
      <c r="AP271" s="4"/>
    </row>
    <row r="272" spans="1:42" x14ac:dyDescent="0.5">
      <c r="A272" s="1">
        <v>268</v>
      </c>
      <c r="B272" s="13" t="s">
        <v>173</v>
      </c>
      <c r="C272" s="12">
        <v>326190</v>
      </c>
      <c r="D272" s="11">
        <v>0</v>
      </c>
      <c r="E272" s="6"/>
      <c r="F272" s="6"/>
      <c r="G272" s="6"/>
      <c r="H272" s="1">
        <f>IFERROR(IF((E$2=0),IF(D$2=0,D272/[1]Vectors!AB269,D272),D272),0)</f>
        <v>0</v>
      </c>
      <c r="I272" s="11">
        <v>0</v>
      </c>
      <c r="J272" s="6">
        <f>IF(I272=1,[1]Vectors!AA269*'Direct Effects'!H272,'Direct Effects'!H272)</f>
        <v>0</v>
      </c>
      <c r="K272" s="6">
        <f>$J272*[1]Vectors!AB269</f>
        <v>0</v>
      </c>
      <c r="L272" s="6">
        <f>$J272*[1]Vectors!AC269</f>
        <v>0</v>
      </c>
      <c r="M272" s="6">
        <f>$J272*[1]Vectors!AE269</f>
        <v>0</v>
      </c>
      <c r="N272" s="6"/>
      <c r="O272" s="6"/>
      <c r="P272" s="6">
        <f>J272*[1]Vectors!AD269</f>
        <v>0</v>
      </c>
      <c r="Q272" s="8"/>
      <c r="R272" s="7"/>
      <c r="S272" s="7"/>
      <c r="T272" s="7"/>
      <c r="U272" s="7"/>
      <c r="V272" s="7"/>
      <c r="W272" s="7"/>
      <c r="X272" s="17"/>
      <c r="Y272" s="16"/>
      <c r="AM272" s="3"/>
      <c r="AN272" s="9"/>
      <c r="AP272" s="4"/>
    </row>
    <row r="273" spans="1:42" x14ac:dyDescent="0.5">
      <c r="A273" s="1">
        <v>269</v>
      </c>
      <c r="B273" s="13" t="s">
        <v>172</v>
      </c>
      <c r="C273" s="12">
        <v>326210</v>
      </c>
      <c r="D273" s="11">
        <v>0</v>
      </c>
      <c r="E273" s="6"/>
      <c r="F273" s="6"/>
      <c r="G273" s="6"/>
      <c r="H273" s="1">
        <f>IFERROR(IF((E$2=0),IF(D$2=0,D273/[1]Vectors!AB270,D273),D273),0)</f>
        <v>0</v>
      </c>
      <c r="I273" s="11">
        <v>0</v>
      </c>
      <c r="J273" s="6">
        <f>IF(I273=1,[1]Vectors!AA270*'Direct Effects'!H273,'Direct Effects'!H273)</f>
        <v>0</v>
      </c>
      <c r="K273" s="6">
        <f>$J273*[1]Vectors!AB270</f>
        <v>0</v>
      </c>
      <c r="L273" s="6">
        <f>$J273*[1]Vectors!AC270</f>
        <v>0</v>
      </c>
      <c r="M273" s="6">
        <f>$J273*[1]Vectors!AE270</f>
        <v>0</v>
      </c>
      <c r="N273" s="6"/>
      <c r="O273" s="6"/>
      <c r="P273" s="6">
        <f>J273*[1]Vectors!AD270</f>
        <v>0</v>
      </c>
      <c r="Q273" s="8"/>
      <c r="R273" s="7"/>
      <c r="S273" s="7"/>
      <c r="T273" s="7"/>
      <c r="U273" s="7"/>
      <c r="V273" s="7"/>
      <c r="W273" s="7"/>
      <c r="X273" s="17"/>
      <c r="Y273" s="16"/>
      <c r="AM273" s="3"/>
      <c r="AN273" s="9"/>
      <c r="AP273" s="4"/>
    </row>
    <row r="274" spans="1:42" x14ac:dyDescent="0.5">
      <c r="A274" s="1">
        <v>270</v>
      </c>
      <c r="B274" s="13" t="s">
        <v>171</v>
      </c>
      <c r="C274" s="12">
        <v>326220</v>
      </c>
      <c r="D274" s="11">
        <v>0</v>
      </c>
      <c r="E274" s="6"/>
      <c r="F274" s="6"/>
      <c r="G274" s="6"/>
      <c r="H274" s="1">
        <f>IFERROR(IF((E$2=0),IF(D$2=0,D274/[1]Vectors!AB271,D274),D274),0)</f>
        <v>0</v>
      </c>
      <c r="I274" s="11">
        <v>0</v>
      </c>
      <c r="J274" s="6">
        <f>IF(I274=1,[1]Vectors!AA271*'Direct Effects'!H274,'Direct Effects'!H274)</f>
        <v>0</v>
      </c>
      <c r="K274" s="6">
        <f>$J274*[1]Vectors!AB271</f>
        <v>0</v>
      </c>
      <c r="L274" s="6">
        <f>$J274*[1]Vectors!AC271</f>
        <v>0</v>
      </c>
      <c r="M274" s="6">
        <f>$J274*[1]Vectors!AE271</f>
        <v>0</v>
      </c>
      <c r="N274" s="6"/>
      <c r="O274" s="6"/>
      <c r="P274" s="6">
        <f>J274*[1]Vectors!AD271</f>
        <v>0</v>
      </c>
      <c r="Q274" s="8"/>
      <c r="R274" s="7"/>
      <c r="S274" s="7"/>
      <c r="T274" s="7"/>
      <c r="U274" s="7"/>
      <c r="V274" s="7"/>
      <c r="W274" s="7"/>
      <c r="X274" s="17"/>
      <c r="Y274" s="16"/>
      <c r="AM274" s="3"/>
      <c r="AN274" s="9"/>
      <c r="AP274" s="4"/>
    </row>
    <row r="275" spans="1:42" x14ac:dyDescent="0.5">
      <c r="A275" s="1">
        <v>271</v>
      </c>
      <c r="B275" s="13" t="s">
        <v>170</v>
      </c>
      <c r="C275" s="12">
        <v>326290</v>
      </c>
      <c r="D275" s="11">
        <v>0</v>
      </c>
      <c r="E275" s="6"/>
      <c r="F275" s="6"/>
      <c r="G275" s="6"/>
      <c r="H275" s="1">
        <f>IFERROR(IF((E$2=0),IF(D$2=0,D275/[1]Vectors!AB272,D275),D275),0)</f>
        <v>0</v>
      </c>
      <c r="I275" s="11">
        <v>0</v>
      </c>
      <c r="J275" s="6">
        <f>IF(I275=1,[1]Vectors!AA272*'Direct Effects'!H275,'Direct Effects'!H275)</f>
        <v>0</v>
      </c>
      <c r="K275" s="6">
        <f>$J275*[1]Vectors!AB272</f>
        <v>0</v>
      </c>
      <c r="L275" s="6">
        <f>$J275*[1]Vectors!AC272</f>
        <v>0</v>
      </c>
      <c r="M275" s="6">
        <f>$J275*[1]Vectors!AE272</f>
        <v>0</v>
      </c>
      <c r="N275" s="6"/>
      <c r="O275" s="6"/>
      <c r="P275" s="6">
        <f>J275*[1]Vectors!AD272</f>
        <v>0</v>
      </c>
      <c r="Q275" s="8"/>
      <c r="R275" s="7"/>
      <c r="S275" s="7"/>
      <c r="T275" s="7"/>
      <c r="U275" s="7"/>
      <c r="V275" s="7"/>
      <c r="W275" s="7"/>
      <c r="X275" s="17"/>
      <c r="Y275" s="16"/>
      <c r="AM275" s="3"/>
      <c r="AN275" s="9"/>
      <c r="AP275" s="4"/>
    </row>
    <row r="276" spans="1:42" x14ac:dyDescent="0.5">
      <c r="A276" s="1">
        <v>272</v>
      </c>
      <c r="B276" s="13" t="s">
        <v>169</v>
      </c>
      <c r="C276" s="12">
        <v>423100</v>
      </c>
      <c r="D276" s="11">
        <v>0</v>
      </c>
      <c r="E276" s="6"/>
      <c r="F276" s="6"/>
      <c r="G276" s="6"/>
      <c r="H276" s="1">
        <f>IFERROR(IF((E$2=0),IF(D$2=0,D276/[1]Vectors!AB273,D276),D276),0)</f>
        <v>0</v>
      </c>
      <c r="I276" s="11">
        <v>0</v>
      </c>
      <c r="J276" s="6">
        <f>IF(I276=1,[1]Vectors!AA273*'Direct Effects'!H276,'Direct Effects'!H276)</f>
        <v>0</v>
      </c>
      <c r="K276" s="6">
        <f>$J276*[1]Vectors!AB273</f>
        <v>0</v>
      </c>
      <c r="L276" s="6">
        <f>$J276*[1]Vectors!AC273</f>
        <v>0</v>
      </c>
      <c r="M276" s="6">
        <f>$J276*[1]Vectors!AE273</f>
        <v>0</v>
      </c>
      <c r="N276" s="6"/>
      <c r="O276" s="6"/>
      <c r="P276" s="6">
        <f>J276*[1]Vectors!AD273</f>
        <v>0</v>
      </c>
      <c r="Q276" s="8"/>
      <c r="R276" s="7"/>
      <c r="S276" s="7"/>
      <c r="T276" s="7"/>
      <c r="U276" s="7"/>
      <c r="V276" s="7"/>
      <c r="W276" s="7"/>
      <c r="X276" s="17"/>
      <c r="Y276" s="16"/>
      <c r="AM276" s="3"/>
      <c r="AN276" s="9"/>
      <c r="AP276" s="4"/>
    </row>
    <row r="277" spans="1:42" x14ac:dyDescent="0.5">
      <c r="A277" s="1">
        <v>273</v>
      </c>
      <c r="B277" s="13" t="s">
        <v>168</v>
      </c>
      <c r="C277" s="12">
        <v>423400</v>
      </c>
      <c r="D277" s="11">
        <v>0</v>
      </c>
      <c r="E277" s="6"/>
      <c r="F277" s="6"/>
      <c r="G277" s="6"/>
      <c r="H277" s="1">
        <f>IFERROR(IF((E$2=0),IF(D$2=0,D277/[1]Vectors!AB274,D277),D277),0)</f>
        <v>0</v>
      </c>
      <c r="I277" s="11">
        <v>0</v>
      </c>
      <c r="J277" s="6">
        <f>IF(I277=1,[1]Vectors!AA274*'Direct Effects'!H277,'Direct Effects'!H277)</f>
        <v>0</v>
      </c>
      <c r="K277" s="6">
        <f>$J277*[1]Vectors!AB274</f>
        <v>0</v>
      </c>
      <c r="L277" s="6">
        <f>$J277*[1]Vectors!AC274</f>
        <v>0</v>
      </c>
      <c r="M277" s="6">
        <f>$J277*[1]Vectors!AE274</f>
        <v>0</v>
      </c>
      <c r="N277" s="6"/>
      <c r="O277" s="6"/>
      <c r="P277" s="6">
        <f>J277*[1]Vectors!AD274</f>
        <v>0</v>
      </c>
      <c r="Q277" s="8"/>
      <c r="R277" s="7"/>
      <c r="S277" s="7"/>
      <c r="T277" s="7"/>
      <c r="U277" s="7"/>
      <c r="V277" s="7"/>
      <c r="W277" s="7"/>
      <c r="X277" s="17"/>
      <c r="Y277" s="16"/>
      <c r="AM277" s="3"/>
      <c r="AN277" s="9"/>
      <c r="AP277" s="4"/>
    </row>
    <row r="278" spans="1:42" x14ac:dyDescent="0.5">
      <c r="A278" s="1">
        <v>274</v>
      </c>
      <c r="B278" s="13" t="s">
        <v>167</v>
      </c>
      <c r="C278" s="12">
        <v>423600</v>
      </c>
      <c r="D278" s="11">
        <v>0</v>
      </c>
      <c r="E278" s="6"/>
      <c r="F278" s="6"/>
      <c r="G278" s="6"/>
      <c r="H278" s="1">
        <f>IFERROR(IF((E$2=0),IF(D$2=0,D278/[1]Vectors!AB275,D278),D278),0)</f>
        <v>0</v>
      </c>
      <c r="I278" s="11">
        <v>0</v>
      </c>
      <c r="J278" s="6">
        <f>IF(I278=1,[1]Vectors!AA275*'Direct Effects'!H278,'Direct Effects'!H278)</f>
        <v>0</v>
      </c>
      <c r="K278" s="6">
        <f>$J278*[1]Vectors!AB275</f>
        <v>0</v>
      </c>
      <c r="L278" s="6">
        <f>$J278*[1]Vectors!AC275</f>
        <v>0</v>
      </c>
      <c r="M278" s="6">
        <f>$J278*[1]Vectors!AE275</f>
        <v>0</v>
      </c>
      <c r="N278" s="6"/>
      <c r="O278" s="6"/>
      <c r="P278" s="6">
        <f>J278*[1]Vectors!AD275</f>
        <v>0</v>
      </c>
      <c r="Q278" s="8"/>
      <c r="R278" s="7"/>
      <c r="S278" s="7"/>
      <c r="T278" s="7"/>
      <c r="U278" s="7"/>
      <c r="V278" s="7"/>
      <c r="W278" s="7"/>
      <c r="X278" s="17"/>
      <c r="Y278" s="16"/>
      <c r="AM278" s="3"/>
      <c r="AN278" s="9"/>
      <c r="AP278" s="4"/>
    </row>
    <row r="279" spans="1:42" x14ac:dyDescent="0.5">
      <c r="A279" s="1">
        <v>275</v>
      </c>
      <c r="B279" s="13" t="s">
        <v>166</v>
      </c>
      <c r="C279" s="12">
        <v>423800</v>
      </c>
      <c r="D279" s="11">
        <v>0</v>
      </c>
      <c r="E279" s="6"/>
      <c r="F279" s="6"/>
      <c r="G279" s="6"/>
      <c r="H279" s="1">
        <f>IFERROR(IF((E$2=0),IF(D$2=0,D279/[1]Vectors!AB276,D279),D279),0)</f>
        <v>0</v>
      </c>
      <c r="I279" s="11">
        <v>0</v>
      </c>
      <c r="J279" s="6">
        <f>IF(I279=1,[1]Vectors!AA276*'Direct Effects'!H279,'Direct Effects'!H279)</f>
        <v>0</v>
      </c>
      <c r="K279" s="6">
        <f>$J279*[1]Vectors!AB276</f>
        <v>0</v>
      </c>
      <c r="L279" s="6">
        <f>$J279*[1]Vectors!AC276</f>
        <v>0</v>
      </c>
      <c r="M279" s="6">
        <f>$J279*[1]Vectors!AE276</f>
        <v>0</v>
      </c>
      <c r="N279" s="6"/>
      <c r="O279" s="6"/>
      <c r="P279" s="6">
        <f>J279*[1]Vectors!AD276</f>
        <v>0</v>
      </c>
      <c r="Q279" s="8"/>
      <c r="R279" s="7"/>
      <c r="S279" s="7"/>
      <c r="T279" s="7"/>
      <c r="U279" s="7"/>
      <c r="V279" s="7"/>
      <c r="W279" s="7"/>
      <c r="X279" s="17"/>
      <c r="Y279" s="16"/>
      <c r="AM279" s="3"/>
      <c r="AN279" s="9"/>
      <c r="AP279" s="4"/>
    </row>
    <row r="280" spans="1:42" x14ac:dyDescent="0.5">
      <c r="A280" s="1">
        <v>276</v>
      </c>
      <c r="B280" s="13" t="s">
        <v>165</v>
      </c>
      <c r="C280" s="12" t="s">
        <v>164</v>
      </c>
      <c r="D280" s="11">
        <v>0</v>
      </c>
      <c r="E280" s="6"/>
      <c r="F280" s="6"/>
      <c r="G280" s="6"/>
      <c r="H280" s="1">
        <f>IFERROR(IF((E$2=0),IF(D$2=0,D280/[1]Vectors!AB277,D280),D280),0)</f>
        <v>0</v>
      </c>
      <c r="I280" s="11">
        <v>1</v>
      </c>
      <c r="J280" s="6">
        <f>IF(I280=1,[1]Vectors!AA277*'Direct Effects'!H280,'Direct Effects'!H280)</f>
        <v>0</v>
      </c>
      <c r="K280" s="6">
        <f>$J280*[1]Vectors!AB277</f>
        <v>0</v>
      </c>
      <c r="L280" s="6">
        <f>$J280*[1]Vectors!AC277</f>
        <v>0</v>
      </c>
      <c r="M280" s="6">
        <f>$J280*[1]Vectors!AE277</f>
        <v>0</v>
      </c>
      <c r="N280" s="6"/>
      <c r="O280" s="6"/>
      <c r="P280" s="6">
        <f>J280*[1]Vectors!AD277</f>
        <v>0</v>
      </c>
      <c r="Q280" s="8"/>
      <c r="R280" s="7"/>
      <c r="S280" s="7"/>
      <c r="T280" s="7"/>
      <c r="U280" s="7"/>
      <c r="V280" s="7"/>
      <c r="W280" s="7"/>
      <c r="X280" s="17"/>
      <c r="Y280" s="16"/>
      <c r="AM280" s="3"/>
      <c r="AN280" s="9"/>
      <c r="AP280" s="4"/>
    </row>
    <row r="281" spans="1:42" x14ac:dyDescent="0.5">
      <c r="A281" s="1">
        <v>277</v>
      </c>
      <c r="B281" s="13" t="s">
        <v>163</v>
      </c>
      <c r="C281" s="12">
        <v>424200</v>
      </c>
      <c r="D281" s="11">
        <v>0</v>
      </c>
      <c r="E281" s="6"/>
      <c r="F281" s="6"/>
      <c r="G281" s="6"/>
      <c r="H281" s="1">
        <f>IFERROR(IF((E$2=0),IF(D$2=0,D281/[1]Vectors!AB278,D281),D281),0)</f>
        <v>0</v>
      </c>
      <c r="I281" s="11">
        <v>0</v>
      </c>
      <c r="J281" s="6">
        <f>IF(I281=1,[1]Vectors!AA278*'Direct Effects'!H281,'Direct Effects'!H281)</f>
        <v>0</v>
      </c>
      <c r="K281" s="6">
        <f>$J281*[1]Vectors!AB278</f>
        <v>0</v>
      </c>
      <c r="L281" s="6">
        <f>$J281*[1]Vectors!AC278</f>
        <v>0</v>
      </c>
      <c r="M281" s="6">
        <f>$J281*[1]Vectors!AE278</f>
        <v>0</v>
      </c>
      <c r="N281" s="6"/>
      <c r="O281" s="6"/>
      <c r="P281" s="6">
        <f>J281*[1]Vectors!AD278</f>
        <v>0</v>
      </c>
      <c r="Q281" s="8"/>
      <c r="R281" s="7"/>
      <c r="S281" s="7"/>
      <c r="T281" s="7"/>
      <c r="U281" s="7"/>
      <c r="V281" s="7"/>
      <c r="W281" s="7"/>
      <c r="X281" s="17"/>
      <c r="Y281" s="16"/>
      <c r="AM281" s="3"/>
      <c r="AN281" s="9"/>
      <c r="AP281" s="4"/>
    </row>
    <row r="282" spans="1:42" x14ac:dyDescent="0.5">
      <c r="A282" s="1">
        <v>278</v>
      </c>
      <c r="B282" s="13" t="s">
        <v>162</v>
      </c>
      <c r="C282" s="12">
        <v>424400</v>
      </c>
      <c r="D282" s="11">
        <v>0</v>
      </c>
      <c r="E282" s="6"/>
      <c r="F282" s="6"/>
      <c r="G282" s="6"/>
      <c r="H282" s="1">
        <f>IFERROR(IF((E$2=0),IF(D$2=0,D282/[1]Vectors!AB279,D282),D282),0)</f>
        <v>0</v>
      </c>
      <c r="I282" s="11">
        <v>0</v>
      </c>
      <c r="J282" s="6">
        <f>IF(I282=1,[1]Vectors!AA279*'Direct Effects'!H282,'Direct Effects'!H282)</f>
        <v>0</v>
      </c>
      <c r="K282" s="6">
        <f>$J282*[1]Vectors!AB279</f>
        <v>0</v>
      </c>
      <c r="L282" s="6">
        <f>$J282*[1]Vectors!AC279</f>
        <v>0</v>
      </c>
      <c r="M282" s="6">
        <f>$J282*[1]Vectors!AE279</f>
        <v>0</v>
      </c>
      <c r="N282" s="6"/>
      <c r="O282" s="6"/>
      <c r="P282" s="6">
        <f>J282*[1]Vectors!AD279</f>
        <v>0</v>
      </c>
      <c r="Q282" s="8"/>
      <c r="R282" s="7"/>
      <c r="S282" s="7"/>
      <c r="T282" s="7"/>
      <c r="U282" s="7"/>
      <c r="V282" s="7"/>
      <c r="W282" s="7"/>
      <c r="X282" s="17"/>
      <c r="Y282" s="16"/>
      <c r="AM282" s="3"/>
      <c r="AN282" s="9"/>
      <c r="AP282" s="4"/>
    </row>
    <row r="283" spans="1:42" x14ac:dyDescent="0.5">
      <c r="A283" s="1">
        <v>279</v>
      </c>
      <c r="B283" s="13" t="s">
        <v>161</v>
      </c>
      <c r="C283" s="12">
        <v>424700</v>
      </c>
      <c r="D283" s="11">
        <v>0</v>
      </c>
      <c r="E283" s="6"/>
      <c r="F283" s="6"/>
      <c r="G283" s="6"/>
      <c r="H283" s="1">
        <f>IFERROR(IF((E$2=0),IF(D$2=0,D283/[1]Vectors!AB280,D283),D283),0)</f>
        <v>0</v>
      </c>
      <c r="I283" s="11">
        <v>0</v>
      </c>
      <c r="J283" s="6">
        <f>IF(I283=1,[1]Vectors!AA280*'Direct Effects'!H283,'Direct Effects'!H283)</f>
        <v>0</v>
      </c>
      <c r="K283" s="6">
        <f>$J283*[1]Vectors!AB280</f>
        <v>0</v>
      </c>
      <c r="L283" s="6">
        <f>$J283*[1]Vectors!AC280</f>
        <v>0</v>
      </c>
      <c r="M283" s="6">
        <f>$J283*[1]Vectors!AE280</f>
        <v>0</v>
      </c>
      <c r="N283" s="6"/>
      <c r="O283" s="6"/>
      <c r="P283" s="6">
        <f>J283*[1]Vectors!AD280</f>
        <v>0</v>
      </c>
      <c r="Q283" s="8"/>
      <c r="R283" s="7"/>
      <c r="S283" s="7"/>
      <c r="T283" s="7"/>
      <c r="U283" s="7"/>
      <c r="V283" s="7"/>
      <c r="W283" s="7"/>
      <c r="X283" s="17"/>
      <c r="Y283" s="16"/>
      <c r="AM283" s="3"/>
      <c r="AN283" s="9"/>
      <c r="AP283" s="4"/>
    </row>
    <row r="284" spans="1:42" x14ac:dyDescent="0.5">
      <c r="A284" s="1">
        <v>280</v>
      </c>
      <c r="B284" s="13" t="s">
        <v>160</v>
      </c>
      <c r="C284" s="12" t="s">
        <v>159</v>
      </c>
      <c r="D284" s="11">
        <v>0</v>
      </c>
      <c r="E284" s="6"/>
      <c r="F284" s="6"/>
      <c r="G284" s="6"/>
      <c r="H284" s="1">
        <f>IFERROR(IF((E$2=0),IF(D$2=0,D284/[1]Vectors!AB281,D284),D284),0)</f>
        <v>0</v>
      </c>
      <c r="I284" s="11">
        <v>0</v>
      </c>
      <c r="J284" s="6">
        <f>IF(I284=1,[1]Vectors!AA281*'Direct Effects'!H284,'Direct Effects'!H284)</f>
        <v>0</v>
      </c>
      <c r="K284" s="6">
        <f>$J284*[1]Vectors!AB281</f>
        <v>0</v>
      </c>
      <c r="L284" s="6">
        <f>$J284*[1]Vectors!AC281</f>
        <v>0</v>
      </c>
      <c r="M284" s="6">
        <f>$J284*[1]Vectors!AE281</f>
        <v>0</v>
      </c>
      <c r="N284" s="6"/>
      <c r="O284" s="6"/>
      <c r="P284" s="6">
        <f>J284*[1]Vectors!AD281</f>
        <v>0</v>
      </c>
      <c r="Q284" s="8"/>
      <c r="R284" s="7"/>
      <c r="S284" s="7"/>
      <c r="T284" s="7"/>
      <c r="U284" s="7"/>
      <c r="V284" s="7"/>
      <c r="W284" s="7"/>
      <c r="X284" s="17"/>
      <c r="Y284" s="16"/>
      <c r="AM284" s="3"/>
      <c r="AN284" s="9"/>
      <c r="AP284" s="4"/>
    </row>
    <row r="285" spans="1:42" x14ac:dyDescent="0.5">
      <c r="A285" s="1">
        <v>281</v>
      </c>
      <c r="B285" s="13" t="s">
        <v>158</v>
      </c>
      <c r="C285" s="12">
        <v>425000</v>
      </c>
      <c r="D285" s="11">
        <v>0</v>
      </c>
      <c r="E285" s="6"/>
      <c r="F285" s="6"/>
      <c r="G285" s="6"/>
      <c r="H285" s="1">
        <f>IFERROR(IF((E$2=0),IF(D$2=0,D285/[1]Vectors!AB282,D285),D285),0)</f>
        <v>0</v>
      </c>
      <c r="I285" s="11">
        <v>0</v>
      </c>
      <c r="J285" s="6">
        <f>IF(I285=1,[1]Vectors!AA282*'Direct Effects'!H285,'Direct Effects'!H285)</f>
        <v>0</v>
      </c>
      <c r="K285" s="6">
        <f>$J285*[1]Vectors!AB282</f>
        <v>0</v>
      </c>
      <c r="L285" s="6">
        <f>$J285*[1]Vectors!AC282</f>
        <v>0</v>
      </c>
      <c r="M285" s="6">
        <f>$J285*[1]Vectors!AE282</f>
        <v>0</v>
      </c>
      <c r="N285" s="6"/>
      <c r="O285" s="6"/>
      <c r="P285" s="6">
        <f>J285*[1]Vectors!AD282</f>
        <v>0</v>
      </c>
      <c r="Q285" s="8"/>
      <c r="R285" s="7"/>
      <c r="S285" s="7"/>
      <c r="T285" s="7"/>
      <c r="U285" s="7"/>
      <c r="V285" s="7"/>
      <c r="W285" s="7"/>
      <c r="X285" s="17"/>
      <c r="Y285" s="16"/>
      <c r="AM285" s="3"/>
      <c r="AN285" s="9"/>
      <c r="AP285" s="4"/>
    </row>
    <row r="286" spans="1:42" x14ac:dyDescent="0.5">
      <c r="A286" s="1">
        <v>282</v>
      </c>
      <c r="B286" s="13" t="s">
        <v>157</v>
      </c>
      <c r="C286" s="12" t="s">
        <v>156</v>
      </c>
      <c r="D286" s="11">
        <v>0</v>
      </c>
      <c r="E286" s="6"/>
      <c r="F286" s="6"/>
      <c r="G286" s="6"/>
      <c r="H286" s="1">
        <f>IFERROR(IF((E$2=0),IF(D$2=0,D286/[1]Vectors!AB283,D286),D286),0)</f>
        <v>0</v>
      </c>
      <c r="I286" s="11">
        <v>0</v>
      </c>
      <c r="J286" s="6">
        <f>IF(I286=1,[1]Vectors!AA283*'Direct Effects'!H286,'Direct Effects'!H286)</f>
        <v>0</v>
      </c>
      <c r="K286" s="6">
        <f>$J286*[1]Vectors!AB283</f>
        <v>0</v>
      </c>
      <c r="L286" s="6">
        <f>$J286*[1]Vectors!AC283</f>
        <v>0</v>
      </c>
      <c r="M286" s="6">
        <f>$J286*[1]Vectors!AE283</f>
        <v>0</v>
      </c>
      <c r="N286" s="6"/>
      <c r="O286" s="6"/>
      <c r="P286" s="6">
        <f>J286*[1]Vectors!AD283</f>
        <v>0</v>
      </c>
      <c r="Q286" s="8"/>
      <c r="R286" s="7"/>
      <c r="S286" s="7"/>
      <c r="T286" s="7"/>
      <c r="U286" s="7"/>
      <c r="V286" s="7"/>
      <c r="W286" s="7"/>
      <c r="X286" s="17"/>
      <c r="Y286" s="16"/>
      <c r="AM286" s="3"/>
      <c r="AN286" s="9"/>
      <c r="AP286" s="4"/>
    </row>
    <row r="287" spans="1:42" x14ac:dyDescent="0.5">
      <c r="A287" s="1">
        <v>283</v>
      </c>
      <c r="B287" s="13" t="s">
        <v>155</v>
      </c>
      <c r="C287" s="12">
        <v>441000</v>
      </c>
      <c r="D287" s="11">
        <v>0</v>
      </c>
      <c r="E287" s="6"/>
      <c r="F287" s="6"/>
      <c r="G287" s="6"/>
      <c r="H287" s="1">
        <f>IFERROR(IF((E$2=0),IF(D$2=0,D287/[1]Vectors!AB284,D287),D287),0)</f>
        <v>0</v>
      </c>
      <c r="I287" s="11">
        <v>0</v>
      </c>
      <c r="J287" s="6">
        <f>IF(I287=1,[1]Vectors!AA284*'Direct Effects'!H287,'Direct Effects'!H287)</f>
        <v>0</v>
      </c>
      <c r="K287" s="6">
        <f>$J287*[1]Vectors!AB284</f>
        <v>0</v>
      </c>
      <c r="L287" s="6">
        <f>$J287*[1]Vectors!AC284</f>
        <v>0</v>
      </c>
      <c r="M287" s="6">
        <f>$J287*[1]Vectors!AE284</f>
        <v>0</v>
      </c>
      <c r="N287" s="6"/>
      <c r="O287" s="6"/>
      <c r="P287" s="6">
        <f>J287*[1]Vectors!AD284</f>
        <v>0</v>
      </c>
      <c r="Q287" s="8"/>
      <c r="R287" s="7"/>
      <c r="S287" s="7"/>
      <c r="T287" s="7"/>
      <c r="U287" s="7"/>
      <c r="V287" s="7"/>
      <c r="W287" s="7"/>
      <c r="X287" s="17"/>
      <c r="Y287" s="16"/>
      <c r="AM287" s="3"/>
      <c r="AN287" s="9"/>
      <c r="AP287" s="4"/>
    </row>
    <row r="288" spans="1:42" x14ac:dyDescent="0.5">
      <c r="A288" s="1">
        <v>284</v>
      </c>
      <c r="B288" s="13" t="s">
        <v>154</v>
      </c>
      <c r="C288" s="12">
        <v>445000</v>
      </c>
      <c r="D288" s="11">
        <v>0</v>
      </c>
      <c r="E288" s="6"/>
      <c r="F288" s="6"/>
      <c r="G288" s="6"/>
      <c r="H288" s="1">
        <f>IFERROR(IF((E$2=0),IF(D$2=0,D288/[1]Vectors!AB285,D288),D288),0)</f>
        <v>0</v>
      </c>
      <c r="I288" s="11">
        <v>0</v>
      </c>
      <c r="J288" s="6">
        <f>IF(I288=1,[1]Vectors!AA285*'Direct Effects'!H288,'Direct Effects'!H288)</f>
        <v>0</v>
      </c>
      <c r="K288" s="6">
        <f>$J288*[1]Vectors!AB285</f>
        <v>0</v>
      </c>
      <c r="L288" s="6">
        <f>$J288*[1]Vectors!AC285</f>
        <v>0</v>
      </c>
      <c r="M288" s="6">
        <f>$J288*[1]Vectors!AE285</f>
        <v>0</v>
      </c>
      <c r="N288" s="6"/>
      <c r="O288" s="6"/>
      <c r="P288" s="6">
        <f>J288*[1]Vectors!AD285</f>
        <v>0</v>
      </c>
      <c r="Q288" s="8"/>
      <c r="R288" s="7"/>
      <c r="S288" s="7"/>
      <c r="T288" s="7"/>
      <c r="U288" s="7"/>
      <c r="V288" s="7"/>
      <c r="W288" s="7"/>
      <c r="X288" s="17"/>
      <c r="Y288" s="16"/>
      <c r="AM288" s="3"/>
      <c r="AN288" s="9"/>
      <c r="AP288" s="4"/>
    </row>
    <row r="289" spans="1:42" x14ac:dyDescent="0.5">
      <c r="A289" s="1">
        <v>285</v>
      </c>
      <c r="B289" s="13" t="s">
        <v>153</v>
      </c>
      <c r="C289" s="12">
        <v>452000</v>
      </c>
      <c r="D289" s="11">
        <v>0</v>
      </c>
      <c r="E289" s="6"/>
      <c r="F289" s="6"/>
      <c r="G289" s="6"/>
      <c r="H289" s="1">
        <f>IFERROR(IF((E$2=0),IF(D$2=0,D289/[1]Vectors!AB286,D289),D289),0)</f>
        <v>0</v>
      </c>
      <c r="I289" s="11">
        <v>0</v>
      </c>
      <c r="J289" s="6">
        <f>IF(I289=1,[1]Vectors!AA286*'Direct Effects'!H289,'Direct Effects'!H289)</f>
        <v>0</v>
      </c>
      <c r="K289" s="6">
        <f>$J289*[1]Vectors!AB286</f>
        <v>0</v>
      </c>
      <c r="L289" s="6">
        <f>$J289*[1]Vectors!AC286</f>
        <v>0</v>
      </c>
      <c r="M289" s="6">
        <f>$J289*[1]Vectors!AE286</f>
        <v>0</v>
      </c>
      <c r="N289" s="6"/>
      <c r="O289" s="6"/>
      <c r="P289" s="6">
        <f>J289*[1]Vectors!AD286</f>
        <v>0</v>
      </c>
      <c r="Q289" s="8"/>
      <c r="R289" s="7"/>
      <c r="S289" s="7"/>
      <c r="T289" s="7"/>
      <c r="U289" s="7"/>
      <c r="V289" s="7"/>
      <c r="W289" s="7"/>
      <c r="X289" s="17"/>
      <c r="Y289" s="16"/>
      <c r="AM289" s="3"/>
      <c r="AN289" s="9"/>
      <c r="AP289" s="4"/>
    </row>
    <row r="290" spans="1:42" x14ac:dyDescent="0.5">
      <c r="A290" s="1">
        <v>286</v>
      </c>
      <c r="B290" s="13" t="s">
        <v>152</v>
      </c>
      <c r="C290" s="12">
        <v>444000</v>
      </c>
      <c r="D290" s="11">
        <v>0</v>
      </c>
      <c r="E290" s="6"/>
      <c r="F290" s="6"/>
      <c r="G290" s="6"/>
      <c r="H290" s="1">
        <f>IFERROR(IF((E$2=0),IF(D$2=0,D290/[1]Vectors!AB287,D290),D290),0)</f>
        <v>0</v>
      </c>
      <c r="I290" s="11">
        <v>0</v>
      </c>
      <c r="J290" s="6">
        <f>IF(I290=1,[1]Vectors!AA287*'Direct Effects'!H290,'Direct Effects'!H290)</f>
        <v>0</v>
      </c>
      <c r="K290" s="6">
        <f>$J290*[1]Vectors!AB287</f>
        <v>0</v>
      </c>
      <c r="L290" s="6">
        <f>$J290*[1]Vectors!AC287</f>
        <v>0</v>
      </c>
      <c r="M290" s="6">
        <f>$J290*[1]Vectors!AE287</f>
        <v>0</v>
      </c>
      <c r="N290" s="6"/>
      <c r="O290" s="6"/>
      <c r="P290" s="6">
        <f>J290*[1]Vectors!AD287</f>
        <v>0</v>
      </c>
      <c r="Q290" s="8"/>
      <c r="R290" s="7"/>
      <c r="S290" s="7"/>
      <c r="T290" s="7"/>
      <c r="U290" s="7"/>
      <c r="V290" s="7"/>
      <c r="W290" s="7"/>
      <c r="X290" s="17"/>
      <c r="Y290" s="16"/>
      <c r="AM290" s="3"/>
      <c r="AN290" s="9"/>
      <c r="AP290" s="4"/>
    </row>
    <row r="291" spans="1:42" x14ac:dyDescent="0.5">
      <c r="A291" s="1">
        <v>287</v>
      </c>
      <c r="B291" s="13" t="s">
        <v>151</v>
      </c>
      <c r="C291" s="12">
        <v>446000</v>
      </c>
      <c r="D291" s="11">
        <v>0</v>
      </c>
      <c r="E291" s="6"/>
      <c r="F291" s="6"/>
      <c r="G291" s="6"/>
      <c r="H291" s="1">
        <f>IFERROR(IF((E$2=0),IF(D$2=0,D291/[1]Vectors!AB288,D291),D291),0)</f>
        <v>0</v>
      </c>
      <c r="I291" s="11">
        <v>0</v>
      </c>
      <c r="J291" s="6">
        <f>IF(I291=1,[1]Vectors!AA288*'Direct Effects'!H291,'Direct Effects'!H291)</f>
        <v>0</v>
      </c>
      <c r="K291" s="6">
        <f>$J291*[1]Vectors!AB288</f>
        <v>0</v>
      </c>
      <c r="L291" s="6">
        <f>$J291*[1]Vectors!AC288</f>
        <v>0</v>
      </c>
      <c r="M291" s="6">
        <f>$J291*[1]Vectors!AE288</f>
        <v>0</v>
      </c>
      <c r="N291" s="6"/>
      <c r="O291" s="6"/>
      <c r="P291" s="6">
        <f>J291*[1]Vectors!AD288</f>
        <v>0</v>
      </c>
      <c r="Q291" s="8"/>
      <c r="R291" s="7"/>
      <c r="S291" s="7"/>
      <c r="T291" s="7"/>
      <c r="U291" s="7"/>
      <c r="V291" s="7"/>
      <c r="W291" s="7"/>
      <c r="X291" s="17"/>
      <c r="Y291" s="16"/>
      <c r="AM291" s="3"/>
      <c r="AN291" s="9"/>
      <c r="AP291" s="4"/>
    </row>
    <row r="292" spans="1:42" x14ac:dyDescent="0.5">
      <c r="A292" s="1">
        <v>288</v>
      </c>
      <c r="B292" s="13" t="s">
        <v>150</v>
      </c>
      <c r="C292" s="12">
        <v>447000</v>
      </c>
      <c r="D292" s="11">
        <v>0</v>
      </c>
      <c r="E292" s="6"/>
      <c r="F292" s="6"/>
      <c r="G292" s="6"/>
      <c r="H292" s="1">
        <f>IFERROR(IF((E$2=0),IF(D$2=0,D292/[1]Vectors!AB289,D292),D292),0)</f>
        <v>0</v>
      </c>
      <c r="I292" s="11">
        <v>0</v>
      </c>
      <c r="J292" s="6">
        <f>IF(I292=1,[1]Vectors!AA289*'Direct Effects'!H292,'Direct Effects'!H292)</f>
        <v>0</v>
      </c>
      <c r="K292" s="6">
        <f>$J292*[1]Vectors!AB289</f>
        <v>0</v>
      </c>
      <c r="L292" s="6">
        <f>$J292*[1]Vectors!AC289</f>
        <v>0</v>
      </c>
      <c r="M292" s="6">
        <f>$J292*[1]Vectors!AE289</f>
        <v>0</v>
      </c>
      <c r="N292" s="6"/>
      <c r="O292" s="6"/>
      <c r="P292" s="6">
        <f>J292*[1]Vectors!AD289</f>
        <v>0</v>
      </c>
      <c r="Q292" s="8"/>
      <c r="R292" s="7"/>
      <c r="S292" s="7"/>
      <c r="T292" s="7"/>
      <c r="U292" s="7"/>
      <c r="V292" s="7"/>
      <c r="W292" s="7"/>
      <c r="X292" s="17"/>
      <c r="Y292" s="16"/>
      <c r="AM292" s="3"/>
      <c r="AN292" s="9"/>
      <c r="AP292" s="4"/>
    </row>
    <row r="293" spans="1:42" x14ac:dyDescent="0.5">
      <c r="A293" s="1">
        <v>289</v>
      </c>
      <c r="B293" s="13" t="s">
        <v>149</v>
      </c>
      <c r="C293" s="12">
        <v>448000</v>
      </c>
      <c r="D293" s="11">
        <v>0</v>
      </c>
      <c r="E293" s="6"/>
      <c r="F293" s="6"/>
      <c r="G293" s="6"/>
      <c r="H293" s="1">
        <f>IFERROR(IF((E$2=0),IF(D$2=0,D293/[1]Vectors!AB290,D293),D293),0)</f>
        <v>0</v>
      </c>
      <c r="I293" s="11">
        <v>0</v>
      </c>
      <c r="J293" s="6">
        <f>IF(I293=1,[1]Vectors!AA290*'Direct Effects'!H293,'Direct Effects'!H293)</f>
        <v>0</v>
      </c>
      <c r="K293" s="6">
        <f>$J293*[1]Vectors!AB290</f>
        <v>0</v>
      </c>
      <c r="L293" s="6">
        <f>$J293*[1]Vectors!AC290</f>
        <v>0</v>
      </c>
      <c r="M293" s="6">
        <f>$J293*[1]Vectors!AE290</f>
        <v>0</v>
      </c>
      <c r="N293" s="6"/>
      <c r="O293" s="6"/>
      <c r="P293" s="6">
        <f>J293*[1]Vectors!AD290</f>
        <v>0</v>
      </c>
      <c r="Q293" s="8"/>
      <c r="R293" s="7"/>
      <c r="S293" s="7"/>
      <c r="T293" s="7"/>
      <c r="U293" s="7"/>
      <c r="V293" s="7"/>
      <c r="W293" s="7"/>
      <c r="X293" s="17"/>
      <c r="Y293" s="16"/>
      <c r="AM293" s="3"/>
      <c r="AN293" s="9"/>
      <c r="AP293" s="4"/>
    </row>
    <row r="294" spans="1:42" x14ac:dyDescent="0.5">
      <c r="A294" s="1">
        <v>290</v>
      </c>
      <c r="B294" s="13" t="s">
        <v>148</v>
      </c>
      <c r="C294" s="12">
        <v>454000</v>
      </c>
      <c r="D294" s="11">
        <v>0</v>
      </c>
      <c r="E294" s="6"/>
      <c r="F294" s="6"/>
      <c r="G294" s="6"/>
      <c r="H294" s="1">
        <f>IFERROR(IF((E$2=0),IF(D$2=0,D294/[1]Vectors!AB291,D294),D294),0)</f>
        <v>0</v>
      </c>
      <c r="I294" s="11">
        <v>0</v>
      </c>
      <c r="J294" s="6">
        <f>IF(I294=1,[1]Vectors!AA291*'Direct Effects'!H294,'Direct Effects'!H294)</f>
        <v>0</v>
      </c>
      <c r="K294" s="6">
        <f>$J294*[1]Vectors!AB291</f>
        <v>0</v>
      </c>
      <c r="L294" s="6">
        <f>$J294*[1]Vectors!AC291</f>
        <v>0</v>
      </c>
      <c r="M294" s="6">
        <f>$J294*[1]Vectors!AE291</f>
        <v>0</v>
      </c>
      <c r="N294" s="6"/>
      <c r="O294" s="6"/>
      <c r="P294" s="6">
        <f>J294*[1]Vectors!AD291</f>
        <v>0</v>
      </c>
      <c r="Q294" s="8"/>
      <c r="R294" s="7"/>
      <c r="S294" s="7"/>
      <c r="T294" s="7"/>
      <c r="U294" s="7"/>
      <c r="V294" s="7"/>
      <c r="W294" s="7"/>
      <c r="X294" s="17"/>
      <c r="Y294" s="16"/>
      <c r="AM294" s="3"/>
      <c r="AN294" s="9"/>
      <c r="AP294" s="4"/>
    </row>
    <row r="295" spans="1:42" x14ac:dyDescent="0.5">
      <c r="A295" s="1">
        <v>291</v>
      </c>
      <c r="B295" s="13" t="s">
        <v>147</v>
      </c>
      <c r="C295" s="12" t="s">
        <v>146</v>
      </c>
      <c r="D295" s="11">
        <v>0</v>
      </c>
      <c r="E295" s="6"/>
      <c r="F295" s="6"/>
      <c r="G295" s="6"/>
      <c r="H295" s="1">
        <f>IFERROR(IF((E$2=0),IF(D$2=0,D295/[1]Vectors!AB292,D295),D295),0)</f>
        <v>0</v>
      </c>
      <c r="I295" s="11">
        <v>0</v>
      </c>
      <c r="J295" s="6">
        <f>IF(I295=1,[1]Vectors!AA292*'Direct Effects'!H295,'Direct Effects'!H295)</f>
        <v>0</v>
      </c>
      <c r="K295" s="6">
        <f>$J295*[1]Vectors!AB292</f>
        <v>0</v>
      </c>
      <c r="L295" s="6">
        <f>$J295*[1]Vectors!AC292</f>
        <v>0</v>
      </c>
      <c r="M295" s="6">
        <f>$J295*[1]Vectors!AE292</f>
        <v>0</v>
      </c>
      <c r="N295" s="6"/>
      <c r="O295" s="6"/>
      <c r="P295" s="6">
        <f>J295*[1]Vectors!AD292</f>
        <v>0</v>
      </c>
      <c r="Q295" s="8"/>
      <c r="R295" s="7"/>
      <c r="S295" s="7"/>
      <c r="T295" s="7"/>
      <c r="U295" s="7"/>
      <c r="V295" s="7"/>
      <c r="W295" s="7"/>
      <c r="X295" s="17"/>
      <c r="Y295" s="16"/>
      <c r="AM295" s="3"/>
      <c r="AN295" s="9"/>
      <c r="AP295" s="4"/>
    </row>
    <row r="296" spans="1:42" x14ac:dyDescent="0.5">
      <c r="A296" s="1">
        <v>292</v>
      </c>
      <c r="B296" s="13" t="s">
        <v>145</v>
      </c>
      <c r="C296" s="12">
        <v>481000</v>
      </c>
      <c r="D296" s="11">
        <v>0</v>
      </c>
      <c r="E296" s="6"/>
      <c r="F296" s="6"/>
      <c r="G296" s="6"/>
      <c r="H296" s="1">
        <f>IFERROR(IF((E$2=0),IF(D$2=0,D296/[1]Vectors!AB293,D296),D296),0)</f>
        <v>0</v>
      </c>
      <c r="I296" s="11">
        <v>0</v>
      </c>
      <c r="J296" s="6">
        <f>IF(I296=1,[1]Vectors!AA293*'Direct Effects'!H296,'Direct Effects'!H296)</f>
        <v>0</v>
      </c>
      <c r="K296" s="6">
        <f>$J296*[1]Vectors!AB293</f>
        <v>0</v>
      </c>
      <c r="L296" s="6">
        <f>$J296*[1]Vectors!AC293</f>
        <v>0</v>
      </c>
      <c r="M296" s="6">
        <f>$J296*[1]Vectors!AE293</f>
        <v>0</v>
      </c>
      <c r="N296" s="6"/>
      <c r="O296" s="6"/>
      <c r="P296" s="6">
        <f>J296*[1]Vectors!AD293</f>
        <v>0</v>
      </c>
      <c r="Q296" s="8"/>
      <c r="R296" s="7"/>
      <c r="S296" s="7"/>
      <c r="T296" s="7"/>
      <c r="U296" s="7"/>
      <c r="V296" s="7"/>
      <c r="W296" s="7"/>
      <c r="X296" s="17"/>
      <c r="Y296" s="16"/>
      <c r="AM296" s="3"/>
      <c r="AN296" s="9"/>
      <c r="AP296" s="4"/>
    </row>
    <row r="297" spans="1:42" x14ac:dyDescent="0.5">
      <c r="A297" s="1">
        <v>293</v>
      </c>
      <c r="B297" s="13" t="s">
        <v>144</v>
      </c>
      <c r="C297" s="12">
        <v>482000</v>
      </c>
      <c r="D297" s="11">
        <v>0</v>
      </c>
      <c r="E297" s="6"/>
      <c r="F297" s="6"/>
      <c r="G297" s="6"/>
      <c r="H297" s="1">
        <f>IFERROR(IF((E$2=0),IF(D$2=0,D297/[1]Vectors!AB294,D297),D297),0)</f>
        <v>0</v>
      </c>
      <c r="I297" s="11">
        <v>0</v>
      </c>
      <c r="J297" s="6">
        <f>IF(I297=1,[1]Vectors!AA294*'Direct Effects'!H297,'Direct Effects'!H297)</f>
        <v>0</v>
      </c>
      <c r="K297" s="6">
        <f>$J297*[1]Vectors!AB294</f>
        <v>0</v>
      </c>
      <c r="L297" s="6">
        <f>$J297*[1]Vectors!AC294</f>
        <v>0</v>
      </c>
      <c r="M297" s="6">
        <f>$J297*[1]Vectors!AE294</f>
        <v>0</v>
      </c>
      <c r="N297" s="6"/>
      <c r="O297" s="6"/>
      <c r="P297" s="6">
        <f>J297*[1]Vectors!AD294</f>
        <v>0</v>
      </c>
      <c r="Q297" s="8"/>
      <c r="R297" s="7"/>
      <c r="S297" s="7"/>
      <c r="T297" s="7"/>
      <c r="U297" s="7"/>
      <c r="V297" s="7"/>
      <c r="W297" s="7"/>
      <c r="X297" s="17"/>
      <c r="Y297" s="16"/>
      <c r="AM297" s="3"/>
      <c r="AN297" s="9"/>
      <c r="AP297" s="4"/>
    </row>
    <row r="298" spans="1:42" x14ac:dyDescent="0.5">
      <c r="A298" s="1">
        <v>294</v>
      </c>
      <c r="B298" s="13" t="s">
        <v>143</v>
      </c>
      <c r="C298" s="12">
        <v>483000</v>
      </c>
      <c r="D298" s="11">
        <v>0</v>
      </c>
      <c r="E298" s="6"/>
      <c r="F298" s="6"/>
      <c r="G298" s="6"/>
      <c r="H298" s="1">
        <f>IFERROR(IF((E$2=0),IF(D$2=0,D298/[1]Vectors!AB295,D298),D298),0)</f>
        <v>0</v>
      </c>
      <c r="I298" s="11">
        <v>0</v>
      </c>
      <c r="J298" s="6">
        <f>IF(I298=1,[1]Vectors!AA295*'Direct Effects'!H298,'Direct Effects'!H298)</f>
        <v>0</v>
      </c>
      <c r="K298" s="6">
        <f>$J298*[1]Vectors!AB295</f>
        <v>0</v>
      </c>
      <c r="L298" s="6">
        <f>$J298*[1]Vectors!AC295</f>
        <v>0</v>
      </c>
      <c r="M298" s="6">
        <f>$J298*[1]Vectors!AE295</f>
        <v>0</v>
      </c>
      <c r="N298" s="6"/>
      <c r="O298" s="6"/>
      <c r="P298" s="6">
        <f>J298*[1]Vectors!AD295</f>
        <v>0</v>
      </c>
      <c r="Q298" s="8"/>
      <c r="R298" s="7"/>
      <c r="S298" s="7"/>
      <c r="T298" s="7"/>
      <c r="U298" s="7"/>
      <c r="V298" s="7"/>
      <c r="W298" s="7"/>
      <c r="X298" s="17"/>
      <c r="Y298" s="16"/>
      <c r="AM298" s="3"/>
      <c r="AN298" s="9"/>
      <c r="AP298" s="4"/>
    </row>
    <row r="299" spans="1:42" x14ac:dyDescent="0.5">
      <c r="A299" s="1">
        <v>295</v>
      </c>
      <c r="B299" s="13" t="s">
        <v>142</v>
      </c>
      <c r="C299" s="12">
        <v>484000</v>
      </c>
      <c r="D299" s="11">
        <v>0</v>
      </c>
      <c r="E299" s="6"/>
      <c r="F299" s="6"/>
      <c r="G299" s="6"/>
      <c r="H299" s="1">
        <f>IFERROR(IF((E$2=0),IF(D$2=0,D299/[1]Vectors!AB296,D299),D299),0)</f>
        <v>0</v>
      </c>
      <c r="I299" s="11">
        <v>0</v>
      </c>
      <c r="J299" s="6">
        <f>IF(I299=1,[1]Vectors!AA296*'Direct Effects'!H299,'Direct Effects'!H299)</f>
        <v>0</v>
      </c>
      <c r="K299" s="6">
        <f>$J299*[1]Vectors!AB296</f>
        <v>0</v>
      </c>
      <c r="L299" s="6">
        <f>$J299*[1]Vectors!AC296</f>
        <v>0</v>
      </c>
      <c r="M299" s="6">
        <f>$J299*[1]Vectors!AE296</f>
        <v>0</v>
      </c>
      <c r="N299" s="6"/>
      <c r="O299" s="6"/>
      <c r="P299" s="6">
        <f>J299*[1]Vectors!AD296</f>
        <v>0</v>
      </c>
      <c r="Q299" s="8"/>
      <c r="R299" s="7"/>
      <c r="S299" s="7"/>
      <c r="T299" s="7"/>
      <c r="U299" s="7"/>
      <c r="V299" s="7"/>
      <c r="W299" s="7"/>
      <c r="X299" s="17"/>
      <c r="Y299" s="16"/>
      <c r="AM299" s="3"/>
      <c r="AN299" s="9"/>
      <c r="AP299" s="4"/>
    </row>
    <row r="300" spans="1:42" x14ac:dyDescent="0.5">
      <c r="A300" s="1">
        <v>296</v>
      </c>
      <c r="B300" s="13" t="s">
        <v>141</v>
      </c>
      <c r="C300" s="12">
        <v>485000</v>
      </c>
      <c r="D300" s="11">
        <v>0</v>
      </c>
      <c r="E300" s="6"/>
      <c r="F300" s="6"/>
      <c r="G300" s="6"/>
      <c r="H300" s="1">
        <f>IFERROR(IF((E$2=0),IF(D$2=0,D300/[1]Vectors!AB297,D300),D300),0)</f>
        <v>0</v>
      </c>
      <c r="I300" s="11">
        <v>0</v>
      </c>
      <c r="J300" s="6">
        <f>IF(I300=1,[1]Vectors!AA297*'Direct Effects'!H300,'Direct Effects'!H300)</f>
        <v>0</v>
      </c>
      <c r="K300" s="6">
        <f>$J300*[1]Vectors!AB297</f>
        <v>0</v>
      </c>
      <c r="L300" s="6">
        <f>$J300*[1]Vectors!AC297</f>
        <v>0</v>
      </c>
      <c r="M300" s="6">
        <f>$J300*[1]Vectors!AE297</f>
        <v>0</v>
      </c>
      <c r="N300" s="6"/>
      <c r="O300" s="6"/>
      <c r="P300" s="6">
        <f>J300*[1]Vectors!AD297</f>
        <v>0</v>
      </c>
      <c r="Q300" s="8"/>
      <c r="R300" s="7"/>
      <c r="S300" s="7"/>
      <c r="T300" s="7"/>
      <c r="U300" s="7"/>
      <c r="V300" s="7"/>
      <c r="W300" s="7"/>
      <c r="X300" s="17"/>
      <c r="Y300" s="16"/>
      <c r="AM300" s="3"/>
      <c r="AN300" s="9"/>
      <c r="AP300" s="4"/>
    </row>
    <row r="301" spans="1:42" x14ac:dyDescent="0.5">
      <c r="A301" s="1">
        <v>297</v>
      </c>
      <c r="B301" s="13" t="s">
        <v>140</v>
      </c>
      <c r="C301" s="12">
        <v>486000</v>
      </c>
      <c r="D301" s="11">
        <v>0</v>
      </c>
      <c r="E301" s="6"/>
      <c r="F301" s="6"/>
      <c r="G301" s="6"/>
      <c r="H301" s="1">
        <f>IFERROR(IF((E$2=0),IF(D$2=0,D301/[1]Vectors!AB298,D301),D301),0)</f>
        <v>0</v>
      </c>
      <c r="I301" s="11">
        <v>0</v>
      </c>
      <c r="J301" s="6">
        <f>IF(I301=1,[1]Vectors!AA298*'Direct Effects'!H301,'Direct Effects'!H301)</f>
        <v>0</v>
      </c>
      <c r="K301" s="6">
        <f>$J301*[1]Vectors!AB298</f>
        <v>0</v>
      </c>
      <c r="L301" s="6">
        <f>$J301*[1]Vectors!AC298</f>
        <v>0</v>
      </c>
      <c r="M301" s="6">
        <f>$J301*[1]Vectors!AE298</f>
        <v>0</v>
      </c>
      <c r="N301" s="6"/>
      <c r="O301" s="6"/>
      <c r="P301" s="6">
        <f>J301*[1]Vectors!AD298</f>
        <v>0</v>
      </c>
      <c r="Q301" s="8"/>
      <c r="R301" s="7"/>
      <c r="S301" s="7"/>
      <c r="T301" s="7"/>
      <c r="U301" s="7"/>
      <c r="V301" s="7"/>
      <c r="W301" s="7"/>
      <c r="X301" s="17"/>
      <c r="Y301" s="16"/>
      <c r="AM301" s="3"/>
      <c r="AN301" s="9"/>
      <c r="AP301" s="4"/>
    </row>
    <row r="302" spans="1:42" x14ac:dyDescent="0.5">
      <c r="A302" s="1">
        <v>298</v>
      </c>
      <c r="B302" s="13" t="s">
        <v>139</v>
      </c>
      <c r="C302" s="12" t="s">
        <v>138</v>
      </c>
      <c r="D302" s="11">
        <v>0</v>
      </c>
      <c r="E302" s="6"/>
      <c r="F302" s="6"/>
      <c r="G302" s="6"/>
      <c r="H302" s="1">
        <f>IFERROR(IF((E$2=0),IF(D$2=0,D302/[1]Vectors!AB299,D302),D302),0)</f>
        <v>0</v>
      </c>
      <c r="I302" s="11">
        <v>0</v>
      </c>
      <c r="J302" s="6">
        <f>IF(I302=1,[1]Vectors!AA299*'Direct Effects'!H302,'Direct Effects'!H302)</f>
        <v>0</v>
      </c>
      <c r="K302" s="6">
        <f>$J302*[1]Vectors!AB299</f>
        <v>0</v>
      </c>
      <c r="L302" s="6">
        <f>$J302*[1]Vectors!AC299</f>
        <v>0</v>
      </c>
      <c r="M302" s="6">
        <f>$J302*[1]Vectors!AE299</f>
        <v>0</v>
      </c>
      <c r="N302" s="6"/>
      <c r="O302" s="6"/>
      <c r="P302" s="6">
        <f>J302*[1]Vectors!AD299</f>
        <v>0</v>
      </c>
      <c r="Q302" s="8"/>
      <c r="R302" s="7"/>
      <c r="S302" s="7"/>
      <c r="T302" s="7"/>
      <c r="U302" s="7"/>
      <c r="V302" s="7"/>
      <c r="W302" s="7"/>
      <c r="X302" s="17"/>
      <c r="Y302" s="16"/>
      <c r="AM302" s="3"/>
      <c r="AN302" s="9"/>
      <c r="AP302" s="4"/>
    </row>
    <row r="303" spans="1:42" x14ac:dyDescent="0.5">
      <c r="A303" s="1">
        <v>299</v>
      </c>
      <c r="B303" s="13" t="s">
        <v>137</v>
      </c>
      <c r="C303" s="12">
        <v>492000</v>
      </c>
      <c r="D303" s="11">
        <v>0</v>
      </c>
      <c r="E303" s="6"/>
      <c r="F303" s="6"/>
      <c r="G303" s="6"/>
      <c r="H303" s="1">
        <f>IFERROR(IF((E$2=0),IF(D$2=0,D303/[1]Vectors!AB300,D303),D303),0)</f>
        <v>0</v>
      </c>
      <c r="I303" s="11">
        <v>0</v>
      </c>
      <c r="J303" s="6">
        <f>IF(I303=1,[1]Vectors!AA300*'Direct Effects'!H303,'Direct Effects'!H303)</f>
        <v>0</v>
      </c>
      <c r="K303" s="6">
        <f>$J303*[1]Vectors!AB300</f>
        <v>0</v>
      </c>
      <c r="L303" s="6">
        <f>$J303*[1]Vectors!AC300</f>
        <v>0</v>
      </c>
      <c r="M303" s="6">
        <f>$J303*[1]Vectors!AE300</f>
        <v>0</v>
      </c>
      <c r="N303" s="6"/>
      <c r="O303" s="6"/>
      <c r="P303" s="6">
        <f>J303*[1]Vectors!AD300</f>
        <v>0</v>
      </c>
      <c r="Q303" s="8"/>
      <c r="R303" s="7"/>
      <c r="S303" s="7"/>
      <c r="T303" s="7"/>
      <c r="U303" s="7"/>
      <c r="V303" s="7"/>
      <c r="W303" s="7"/>
      <c r="X303" s="17"/>
      <c r="Y303" s="16"/>
      <c r="AM303" s="3"/>
      <c r="AN303" s="9"/>
      <c r="AP303" s="4"/>
    </row>
    <row r="304" spans="1:42" x14ac:dyDescent="0.5">
      <c r="A304" s="1">
        <v>300</v>
      </c>
      <c r="B304" s="13" t="s">
        <v>136</v>
      </c>
      <c r="C304" s="12">
        <v>493000</v>
      </c>
      <c r="D304" s="11">
        <v>0</v>
      </c>
      <c r="E304" s="6"/>
      <c r="F304" s="6"/>
      <c r="G304" s="6"/>
      <c r="H304" s="1">
        <f>IFERROR(IF((E$2=0),IF(D$2=0,D304/[1]Vectors!AB301,D304),D304),0)</f>
        <v>0</v>
      </c>
      <c r="I304" s="11">
        <v>0</v>
      </c>
      <c r="J304" s="6">
        <f>IF(I304=1,[1]Vectors!AA301*'Direct Effects'!H304,'Direct Effects'!H304)</f>
        <v>0</v>
      </c>
      <c r="K304" s="6">
        <f>$J304*[1]Vectors!AB301</f>
        <v>0</v>
      </c>
      <c r="L304" s="6">
        <f>$J304*[1]Vectors!AC301</f>
        <v>0</v>
      </c>
      <c r="M304" s="6">
        <f>$J304*[1]Vectors!AE301</f>
        <v>0</v>
      </c>
      <c r="N304" s="6"/>
      <c r="O304" s="6"/>
      <c r="P304" s="6">
        <f>J304*[1]Vectors!AD301</f>
        <v>0</v>
      </c>
      <c r="Q304" s="8"/>
      <c r="R304" s="7"/>
      <c r="S304" s="7"/>
      <c r="T304" s="7"/>
      <c r="U304" s="7"/>
      <c r="V304" s="7"/>
      <c r="W304" s="7"/>
      <c r="X304" s="17"/>
      <c r="Y304" s="16"/>
      <c r="AM304" s="3"/>
      <c r="AN304" s="9"/>
      <c r="AP304" s="4"/>
    </row>
    <row r="305" spans="1:42" x14ac:dyDescent="0.5">
      <c r="A305" s="1">
        <v>301</v>
      </c>
      <c r="B305" s="13" t="s">
        <v>135</v>
      </c>
      <c r="C305" s="12">
        <v>511110</v>
      </c>
      <c r="D305" s="11">
        <v>0</v>
      </c>
      <c r="E305" s="6"/>
      <c r="F305" s="6"/>
      <c r="G305" s="6"/>
      <c r="H305" s="1">
        <f>IFERROR(IF((E$2=0),IF(D$2=0,D305/[1]Vectors!AB302,D305),D305),0)</f>
        <v>0</v>
      </c>
      <c r="I305" s="11">
        <v>0</v>
      </c>
      <c r="J305" s="6">
        <f>IF(I305=1,[1]Vectors!AA302*'Direct Effects'!H305,'Direct Effects'!H305)</f>
        <v>0</v>
      </c>
      <c r="K305" s="6">
        <f>$J305*[1]Vectors!AB302</f>
        <v>0</v>
      </c>
      <c r="L305" s="6">
        <f>$J305*[1]Vectors!AC302</f>
        <v>0</v>
      </c>
      <c r="M305" s="6">
        <f>$J305*[1]Vectors!AE302</f>
        <v>0</v>
      </c>
      <c r="N305" s="6"/>
      <c r="O305" s="6"/>
      <c r="P305" s="6">
        <f>J305*[1]Vectors!AD302</f>
        <v>0</v>
      </c>
      <c r="Q305" s="8"/>
      <c r="R305" s="7"/>
      <c r="S305" s="7"/>
      <c r="T305" s="7"/>
      <c r="U305" s="7"/>
      <c r="V305" s="7"/>
      <c r="W305" s="7"/>
      <c r="X305" s="17"/>
      <c r="Y305" s="16"/>
      <c r="AM305" s="3"/>
      <c r="AN305" s="9"/>
      <c r="AP305" s="4"/>
    </row>
    <row r="306" spans="1:42" x14ac:dyDescent="0.5">
      <c r="A306" s="1">
        <v>302</v>
      </c>
      <c r="B306" s="13" t="s">
        <v>134</v>
      </c>
      <c r="C306" s="12">
        <v>511120</v>
      </c>
      <c r="D306" s="11">
        <v>0</v>
      </c>
      <c r="E306" s="6"/>
      <c r="F306" s="6"/>
      <c r="G306" s="6"/>
      <c r="H306" s="1">
        <f>IFERROR(IF((E$2=0),IF(D$2=0,D306/[1]Vectors!AB303,D306),D306),0)</f>
        <v>0</v>
      </c>
      <c r="I306" s="11">
        <v>0</v>
      </c>
      <c r="J306" s="6">
        <f>IF(I306=1,[1]Vectors!AA303*'Direct Effects'!H306,'Direct Effects'!H306)</f>
        <v>0</v>
      </c>
      <c r="K306" s="6">
        <f>$J306*[1]Vectors!AB303</f>
        <v>0</v>
      </c>
      <c r="L306" s="6">
        <f>$J306*[1]Vectors!AC303</f>
        <v>0</v>
      </c>
      <c r="M306" s="6">
        <f>$J306*[1]Vectors!AE303</f>
        <v>0</v>
      </c>
      <c r="N306" s="6"/>
      <c r="O306" s="6"/>
      <c r="P306" s="6">
        <f>J306*[1]Vectors!AD303</f>
        <v>0</v>
      </c>
      <c r="Q306" s="8"/>
      <c r="R306" s="7"/>
      <c r="S306" s="7"/>
      <c r="T306" s="7"/>
      <c r="U306" s="7"/>
      <c r="V306" s="7"/>
      <c r="W306" s="7"/>
      <c r="X306" s="17"/>
      <c r="Y306" s="16"/>
      <c r="AM306" s="3"/>
      <c r="AN306" s="9"/>
      <c r="AP306" s="4"/>
    </row>
    <row r="307" spans="1:42" x14ac:dyDescent="0.5">
      <c r="A307" s="1">
        <v>303</v>
      </c>
      <c r="B307" s="13" t="s">
        <v>133</v>
      </c>
      <c r="C307" s="12">
        <v>511130</v>
      </c>
      <c r="D307" s="11">
        <v>0</v>
      </c>
      <c r="E307" s="6"/>
      <c r="F307" s="6"/>
      <c r="G307" s="6"/>
      <c r="H307" s="1">
        <f>IFERROR(IF((E$2=0),IF(D$2=0,D307/[1]Vectors!AB304,D307),D307),0)</f>
        <v>0</v>
      </c>
      <c r="I307" s="11">
        <v>0</v>
      </c>
      <c r="J307" s="6">
        <f>IF(I307=1,[1]Vectors!AA304*'Direct Effects'!H307,'Direct Effects'!H307)</f>
        <v>0</v>
      </c>
      <c r="K307" s="6">
        <f>$J307*[1]Vectors!AB304</f>
        <v>0</v>
      </c>
      <c r="L307" s="6">
        <f>$J307*[1]Vectors!AC304</f>
        <v>0</v>
      </c>
      <c r="M307" s="6">
        <f>$J307*[1]Vectors!AE304</f>
        <v>0</v>
      </c>
      <c r="N307" s="6"/>
      <c r="O307" s="6"/>
      <c r="P307" s="6">
        <f>J307*[1]Vectors!AD304</f>
        <v>0</v>
      </c>
      <c r="Q307" s="8"/>
      <c r="R307" s="7"/>
      <c r="S307" s="7"/>
      <c r="T307" s="7"/>
      <c r="U307" s="7"/>
      <c r="V307" s="7"/>
      <c r="W307" s="7"/>
      <c r="X307" s="17"/>
      <c r="Y307" s="16"/>
      <c r="AM307" s="3"/>
      <c r="AN307" s="9"/>
      <c r="AP307" s="4"/>
    </row>
    <row r="308" spans="1:42" x14ac:dyDescent="0.5">
      <c r="A308" s="1">
        <v>304</v>
      </c>
      <c r="B308" s="13" t="s">
        <v>132</v>
      </c>
      <c r="C308" s="12" t="s">
        <v>131</v>
      </c>
      <c r="D308" s="11">
        <v>0</v>
      </c>
      <c r="E308" s="6"/>
      <c r="F308" s="6"/>
      <c r="G308" s="6"/>
      <c r="H308" s="1">
        <f>IFERROR(IF((E$2=0),IF(D$2=0,D308/[1]Vectors!AB305,D308),D308),0)</f>
        <v>0</v>
      </c>
      <c r="I308" s="11">
        <v>0</v>
      </c>
      <c r="J308" s="6">
        <f>IF(I308=1,[1]Vectors!AA305*'Direct Effects'!H308,'Direct Effects'!H308)</f>
        <v>0</v>
      </c>
      <c r="K308" s="6">
        <f>$J308*[1]Vectors!AB305</f>
        <v>0</v>
      </c>
      <c r="L308" s="6">
        <f>$J308*[1]Vectors!AC305</f>
        <v>0</v>
      </c>
      <c r="M308" s="6">
        <f>$J308*[1]Vectors!AE305</f>
        <v>0</v>
      </c>
      <c r="N308" s="6"/>
      <c r="O308" s="6"/>
      <c r="P308" s="6">
        <f>J308*[1]Vectors!AD305</f>
        <v>0</v>
      </c>
      <c r="Q308" s="8"/>
      <c r="R308" s="7"/>
      <c r="S308" s="7"/>
      <c r="T308" s="7"/>
      <c r="U308" s="7"/>
      <c r="V308" s="7"/>
      <c r="W308" s="7"/>
      <c r="X308" s="17"/>
      <c r="Y308" s="16"/>
      <c r="AM308" s="3"/>
      <c r="AN308" s="9"/>
      <c r="AP308" s="4"/>
    </row>
    <row r="309" spans="1:42" x14ac:dyDescent="0.5">
      <c r="A309" s="1">
        <v>305</v>
      </c>
      <c r="B309" s="13" t="s">
        <v>130</v>
      </c>
      <c r="C309" s="12">
        <v>511200</v>
      </c>
      <c r="D309" s="11">
        <v>0</v>
      </c>
      <c r="E309" s="6"/>
      <c r="F309" s="6"/>
      <c r="G309" s="6"/>
      <c r="H309" s="1">
        <f>IFERROR(IF((E$2=0),IF(D$2=0,D309/[1]Vectors!AB306,D309),D309),0)</f>
        <v>0</v>
      </c>
      <c r="I309" s="11">
        <v>0</v>
      </c>
      <c r="J309" s="6">
        <f>IF(I309=1,[1]Vectors!AA306*'Direct Effects'!H309,'Direct Effects'!H309)</f>
        <v>0</v>
      </c>
      <c r="K309" s="6">
        <f>$J309*[1]Vectors!AB306</f>
        <v>0</v>
      </c>
      <c r="L309" s="6">
        <f>$J309*[1]Vectors!AC306</f>
        <v>0</v>
      </c>
      <c r="M309" s="6">
        <f>$J309*[1]Vectors!AE306</f>
        <v>0</v>
      </c>
      <c r="N309" s="6"/>
      <c r="O309" s="6"/>
      <c r="P309" s="6">
        <f>J309*[1]Vectors!AD306</f>
        <v>0</v>
      </c>
      <c r="Q309" s="8"/>
      <c r="R309" s="7"/>
      <c r="S309" s="7"/>
      <c r="T309" s="7"/>
      <c r="U309" s="7"/>
      <c r="V309" s="7"/>
      <c r="W309" s="7"/>
      <c r="X309" s="17"/>
      <c r="Y309" s="16"/>
      <c r="AM309" s="3"/>
      <c r="AN309" s="9"/>
      <c r="AP309" s="4"/>
    </row>
    <row r="310" spans="1:42" x14ac:dyDescent="0.5">
      <c r="A310" s="1">
        <v>306</v>
      </c>
      <c r="B310" s="13" t="s">
        <v>129</v>
      </c>
      <c r="C310" s="12">
        <v>512100</v>
      </c>
      <c r="D310" s="11">
        <v>0</v>
      </c>
      <c r="E310" s="6"/>
      <c r="F310" s="6"/>
      <c r="G310" s="6"/>
      <c r="H310" s="1">
        <f>IFERROR(IF((E$2=0),IF(D$2=0,D310/[1]Vectors!AB307,D310),D310),0)</f>
        <v>0</v>
      </c>
      <c r="I310" s="11">
        <v>0</v>
      </c>
      <c r="J310" s="6">
        <f>IF(I310=1,[1]Vectors!AA307*'Direct Effects'!H310,'Direct Effects'!H310)</f>
        <v>0</v>
      </c>
      <c r="K310" s="6">
        <f>$J310*[1]Vectors!AB307</f>
        <v>0</v>
      </c>
      <c r="L310" s="6">
        <f>$J310*[1]Vectors!AC307</f>
        <v>0</v>
      </c>
      <c r="M310" s="6">
        <f>$J310*[1]Vectors!AE307</f>
        <v>0</v>
      </c>
      <c r="N310" s="6"/>
      <c r="O310" s="6"/>
      <c r="P310" s="6">
        <f>J310*[1]Vectors!AD307</f>
        <v>0</v>
      </c>
      <c r="Q310" s="8"/>
      <c r="R310" s="7"/>
      <c r="S310" s="7"/>
      <c r="T310" s="7"/>
      <c r="U310" s="7"/>
      <c r="V310" s="7"/>
      <c r="W310" s="7"/>
      <c r="X310" s="17"/>
      <c r="Y310" s="16"/>
      <c r="AM310" s="3"/>
      <c r="AN310" s="9"/>
      <c r="AP310" s="4"/>
    </row>
    <row r="311" spans="1:42" x14ac:dyDescent="0.5">
      <c r="A311" s="1">
        <v>307</v>
      </c>
      <c r="B311" s="13" t="s">
        <v>128</v>
      </c>
      <c r="C311" s="12">
        <v>512200</v>
      </c>
      <c r="D311" s="11">
        <v>0</v>
      </c>
      <c r="E311" s="6"/>
      <c r="F311" s="6"/>
      <c r="G311" s="6"/>
      <c r="H311" s="1">
        <f>IFERROR(IF((E$2=0),IF(D$2=0,D311/[1]Vectors!AB308,D311),D311),0)</f>
        <v>0</v>
      </c>
      <c r="I311" s="11">
        <v>0</v>
      </c>
      <c r="J311" s="6">
        <f>IF(I311=1,[1]Vectors!AA308*'Direct Effects'!H311,'Direct Effects'!H311)</f>
        <v>0</v>
      </c>
      <c r="K311" s="6">
        <f>$J311*[1]Vectors!AB308</f>
        <v>0</v>
      </c>
      <c r="L311" s="6">
        <f>$J311*[1]Vectors!AC308</f>
        <v>0</v>
      </c>
      <c r="M311" s="6">
        <f>$J311*[1]Vectors!AE308</f>
        <v>0</v>
      </c>
      <c r="N311" s="6"/>
      <c r="O311" s="6"/>
      <c r="P311" s="6">
        <f>J311*[1]Vectors!AD308</f>
        <v>0</v>
      </c>
      <c r="Q311" s="8"/>
      <c r="R311" s="7"/>
      <c r="S311" s="7"/>
      <c r="T311" s="7"/>
      <c r="U311" s="7"/>
      <c r="V311" s="7"/>
      <c r="W311" s="7"/>
      <c r="X311" s="17"/>
      <c r="Y311" s="16"/>
      <c r="AM311" s="3"/>
      <c r="AN311" s="9"/>
      <c r="AP311" s="4"/>
    </row>
    <row r="312" spans="1:42" x14ac:dyDescent="0.5">
      <c r="A312" s="1">
        <v>308</v>
      </c>
      <c r="B312" s="13" t="s">
        <v>127</v>
      </c>
      <c r="C312" s="12">
        <v>515100</v>
      </c>
      <c r="D312" s="11">
        <v>0</v>
      </c>
      <c r="E312" s="6"/>
      <c r="F312" s="6"/>
      <c r="G312" s="6"/>
      <c r="H312" s="1">
        <f>IFERROR(IF((E$2=0),IF(D$2=0,D312/[1]Vectors!AB309,D312),D312),0)</f>
        <v>0</v>
      </c>
      <c r="I312" s="11">
        <v>0</v>
      </c>
      <c r="J312" s="6">
        <f>IF(I312=1,[1]Vectors!AA309*'Direct Effects'!H312,'Direct Effects'!H312)</f>
        <v>0</v>
      </c>
      <c r="K312" s="6">
        <f>$J312*[1]Vectors!AB309</f>
        <v>0</v>
      </c>
      <c r="L312" s="6">
        <f>$J312*[1]Vectors!AC309</f>
        <v>0</v>
      </c>
      <c r="M312" s="6">
        <f>$J312*[1]Vectors!AE309</f>
        <v>0</v>
      </c>
      <c r="N312" s="6"/>
      <c r="O312" s="6"/>
      <c r="P312" s="6">
        <f>J312*[1]Vectors!AD309</f>
        <v>0</v>
      </c>
      <c r="Q312" s="8"/>
      <c r="R312" s="7"/>
      <c r="S312" s="7"/>
      <c r="T312" s="7"/>
      <c r="U312" s="7"/>
      <c r="V312" s="7"/>
      <c r="W312" s="7"/>
      <c r="X312" s="17"/>
      <c r="Y312" s="16"/>
      <c r="AM312" s="3"/>
      <c r="AN312" s="9"/>
      <c r="AP312" s="4"/>
    </row>
    <row r="313" spans="1:42" x14ac:dyDescent="0.5">
      <c r="A313" s="1">
        <v>309</v>
      </c>
      <c r="B313" s="13" t="s">
        <v>126</v>
      </c>
      <c r="C313" s="12">
        <v>515200</v>
      </c>
      <c r="D313" s="11">
        <v>0</v>
      </c>
      <c r="E313" s="6"/>
      <c r="F313" s="6"/>
      <c r="G313" s="6"/>
      <c r="H313" s="1">
        <f>IFERROR(IF((E$2=0),IF(D$2=0,D313/[1]Vectors!AB310,D313),D313),0)</f>
        <v>0</v>
      </c>
      <c r="I313" s="11">
        <v>0</v>
      </c>
      <c r="J313" s="6">
        <f>IF(I313=1,[1]Vectors!AA310*'Direct Effects'!H313,'Direct Effects'!H313)</f>
        <v>0</v>
      </c>
      <c r="K313" s="6">
        <f>$J313*[1]Vectors!AB310</f>
        <v>0</v>
      </c>
      <c r="L313" s="6">
        <f>$J313*[1]Vectors!AC310</f>
        <v>0</v>
      </c>
      <c r="M313" s="6">
        <f>$J313*[1]Vectors!AE310</f>
        <v>0</v>
      </c>
      <c r="N313" s="6"/>
      <c r="O313" s="6"/>
      <c r="P313" s="6">
        <f>J313*[1]Vectors!AD310</f>
        <v>0</v>
      </c>
      <c r="Q313" s="8"/>
      <c r="R313" s="7"/>
      <c r="S313" s="7"/>
      <c r="T313" s="7"/>
      <c r="U313" s="7"/>
      <c r="V313" s="7"/>
      <c r="W313" s="7"/>
      <c r="X313" s="17"/>
      <c r="Y313" s="16"/>
      <c r="AM313" s="3"/>
      <c r="AN313" s="9"/>
      <c r="AP313" s="4"/>
    </row>
    <row r="314" spans="1:42" x14ac:dyDescent="0.5">
      <c r="A314" s="1">
        <v>310</v>
      </c>
      <c r="B314" s="13" t="s">
        <v>125</v>
      </c>
      <c r="C314" s="12">
        <v>517110</v>
      </c>
      <c r="D314" s="11">
        <v>0</v>
      </c>
      <c r="E314" s="6"/>
      <c r="F314" s="6"/>
      <c r="G314" s="6"/>
      <c r="H314" s="1">
        <f>IFERROR(IF((E$2=0),IF(D$2=0,D314/[1]Vectors!AB311,D314),D314),0)</f>
        <v>0</v>
      </c>
      <c r="I314" s="11">
        <v>0</v>
      </c>
      <c r="J314" s="6">
        <f>IF(I314=1,[1]Vectors!AA311*'Direct Effects'!H314,'Direct Effects'!H314)</f>
        <v>0</v>
      </c>
      <c r="K314" s="6">
        <f>$J314*[1]Vectors!AB311</f>
        <v>0</v>
      </c>
      <c r="L314" s="6">
        <f>$J314*[1]Vectors!AC311</f>
        <v>0</v>
      </c>
      <c r="M314" s="6">
        <f>$J314*[1]Vectors!AE311</f>
        <v>0</v>
      </c>
      <c r="N314" s="6"/>
      <c r="O314" s="6"/>
      <c r="P314" s="6">
        <f>J314*[1]Vectors!AD311</f>
        <v>0</v>
      </c>
      <c r="Q314" s="8"/>
      <c r="R314" s="7"/>
      <c r="S314" s="7"/>
      <c r="T314" s="7"/>
      <c r="U314" s="7"/>
      <c r="V314" s="7"/>
      <c r="W314" s="7"/>
      <c r="X314" s="17"/>
      <c r="Y314" s="16"/>
      <c r="AM314" s="3"/>
      <c r="AN314" s="9"/>
      <c r="AP314" s="4"/>
    </row>
    <row r="315" spans="1:42" x14ac:dyDescent="0.5">
      <c r="A315" s="1">
        <v>311</v>
      </c>
      <c r="B315" s="13" t="s">
        <v>124</v>
      </c>
      <c r="C315" s="12">
        <v>517210</v>
      </c>
      <c r="D315" s="11">
        <v>0</v>
      </c>
      <c r="E315" s="6"/>
      <c r="F315" s="6"/>
      <c r="G315" s="6"/>
      <c r="H315" s="1">
        <f>IFERROR(IF((E$2=0),IF(D$2=0,D315/[1]Vectors!AB312,D315),D315),0)</f>
        <v>0</v>
      </c>
      <c r="I315" s="11">
        <v>0</v>
      </c>
      <c r="J315" s="6">
        <f>IF(I315=1,[1]Vectors!AA312*'Direct Effects'!H315,'Direct Effects'!H315)</f>
        <v>0</v>
      </c>
      <c r="K315" s="6">
        <f>$J315*[1]Vectors!AB312</f>
        <v>0</v>
      </c>
      <c r="L315" s="6">
        <f>$J315*[1]Vectors!AC312</f>
        <v>0</v>
      </c>
      <c r="M315" s="6">
        <f>$J315*[1]Vectors!AE312</f>
        <v>0</v>
      </c>
      <c r="N315" s="6"/>
      <c r="O315" s="6"/>
      <c r="P315" s="6">
        <f>J315*[1]Vectors!AD312</f>
        <v>0</v>
      </c>
      <c r="Q315" s="8"/>
      <c r="R315" s="7"/>
      <c r="S315" s="7"/>
      <c r="T315" s="7"/>
      <c r="U315" s="7"/>
      <c r="V315" s="7"/>
      <c r="W315" s="7"/>
      <c r="X315" s="17"/>
      <c r="Y315" s="16"/>
      <c r="AM315" s="3"/>
      <c r="AN315" s="9"/>
      <c r="AP315" s="4"/>
    </row>
    <row r="316" spans="1:42" x14ac:dyDescent="0.5">
      <c r="A316" s="1">
        <v>312</v>
      </c>
      <c r="B316" s="13" t="s">
        <v>123</v>
      </c>
      <c r="C316" s="12" t="s">
        <v>122</v>
      </c>
      <c r="D316" s="11">
        <v>0</v>
      </c>
      <c r="E316" s="6"/>
      <c r="F316" s="6"/>
      <c r="G316" s="6"/>
      <c r="H316" s="1">
        <f>IFERROR(IF((E$2=0),IF(D$2=0,D316/[1]Vectors!AB313,D316),D316),0)</f>
        <v>0</v>
      </c>
      <c r="I316" s="11">
        <v>0</v>
      </c>
      <c r="J316" s="6">
        <f>IF(I316=1,[1]Vectors!AA313*'Direct Effects'!H316,'Direct Effects'!H316)</f>
        <v>0</v>
      </c>
      <c r="K316" s="6">
        <f>$J316*[1]Vectors!AB313</f>
        <v>0</v>
      </c>
      <c r="L316" s="6">
        <f>$J316*[1]Vectors!AC313</f>
        <v>0</v>
      </c>
      <c r="M316" s="6">
        <f>$J316*[1]Vectors!AE313</f>
        <v>0</v>
      </c>
      <c r="N316" s="6"/>
      <c r="O316" s="6"/>
      <c r="P316" s="6">
        <f>J316*[1]Vectors!AD313</f>
        <v>0</v>
      </c>
      <c r="Q316" s="8"/>
      <c r="R316" s="7"/>
      <c r="S316" s="7"/>
      <c r="T316" s="7"/>
      <c r="U316" s="7"/>
      <c r="V316" s="7"/>
      <c r="W316" s="7"/>
      <c r="X316" s="17"/>
      <c r="Y316" s="16"/>
      <c r="AM316" s="3"/>
      <c r="AN316" s="9"/>
      <c r="AP316" s="4"/>
    </row>
    <row r="317" spans="1:42" x14ac:dyDescent="0.5">
      <c r="A317" s="1">
        <v>313</v>
      </c>
      <c r="B317" s="13" t="s">
        <v>121</v>
      </c>
      <c r="C317" s="12">
        <v>518200</v>
      </c>
      <c r="D317" s="11">
        <v>0</v>
      </c>
      <c r="E317" s="6"/>
      <c r="F317" s="6"/>
      <c r="G317" s="6"/>
      <c r="H317" s="1">
        <f>IFERROR(IF((E$2=0),IF(D$2=0,D317/[1]Vectors!AB314,D317),D317),0)</f>
        <v>0</v>
      </c>
      <c r="I317" s="11">
        <v>0</v>
      </c>
      <c r="J317" s="6">
        <f>IF(I317=1,[1]Vectors!AA314*'Direct Effects'!H317,'Direct Effects'!H317)</f>
        <v>0</v>
      </c>
      <c r="K317" s="6">
        <f>$J317*[1]Vectors!AB314</f>
        <v>0</v>
      </c>
      <c r="L317" s="6">
        <f>$J317*[1]Vectors!AC314</f>
        <v>0</v>
      </c>
      <c r="M317" s="6">
        <f>$J317*[1]Vectors!AE314</f>
        <v>0</v>
      </c>
      <c r="N317" s="6"/>
      <c r="O317" s="6"/>
      <c r="P317" s="6">
        <f>J317*[1]Vectors!AD314</f>
        <v>0</v>
      </c>
      <c r="Q317" s="8"/>
      <c r="R317" s="7"/>
      <c r="S317" s="7"/>
      <c r="T317" s="7"/>
      <c r="U317" s="7"/>
      <c r="V317" s="7"/>
      <c r="W317" s="7"/>
      <c r="X317" s="17"/>
      <c r="Y317" s="16"/>
      <c r="AM317" s="3"/>
      <c r="AN317" s="9"/>
      <c r="AP317" s="4"/>
    </row>
    <row r="318" spans="1:42" x14ac:dyDescent="0.5">
      <c r="A318" s="1">
        <v>314</v>
      </c>
      <c r="B318" s="13" t="s">
        <v>120</v>
      </c>
      <c r="C318" s="12">
        <v>519130</v>
      </c>
      <c r="D318" s="11">
        <v>0</v>
      </c>
      <c r="E318" s="6"/>
      <c r="F318" s="6"/>
      <c r="G318" s="6"/>
      <c r="H318" s="1">
        <f>IFERROR(IF((E$2=0),IF(D$2=0,D318/[1]Vectors!AB315,D318),D318),0)</f>
        <v>0</v>
      </c>
      <c r="I318" s="11">
        <v>0</v>
      </c>
      <c r="J318" s="6">
        <f>IF(I318=1,[1]Vectors!AA315*'Direct Effects'!H318,'Direct Effects'!H318)</f>
        <v>0</v>
      </c>
      <c r="K318" s="6">
        <f>$J318*[1]Vectors!AB315</f>
        <v>0</v>
      </c>
      <c r="L318" s="6">
        <f>$J318*[1]Vectors!AC315</f>
        <v>0</v>
      </c>
      <c r="M318" s="6">
        <f>$J318*[1]Vectors!AE315</f>
        <v>0</v>
      </c>
      <c r="N318" s="6"/>
      <c r="O318" s="6"/>
      <c r="P318" s="6">
        <f>J318*[1]Vectors!AD315</f>
        <v>0</v>
      </c>
      <c r="Q318" s="8"/>
      <c r="R318" s="7"/>
      <c r="S318" s="7"/>
      <c r="T318" s="7"/>
      <c r="U318" s="7"/>
      <c r="V318" s="7"/>
      <c r="W318" s="7"/>
      <c r="X318" s="17"/>
      <c r="Y318" s="16"/>
      <c r="AM318" s="3"/>
      <c r="AN318" s="9"/>
      <c r="AP318" s="4"/>
    </row>
    <row r="319" spans="1:42" x14ac:dyDescent="0.5">
      <c r="A319" s="1">
        <v>315</v>
      </c>
      <c r="B319" s="13" t="s">
        <v>119</v>
      </c>
      <c r="C319" s="12" t="s">
        <v>118</v>
      </c>
      <c r="D319" s="11">
        <v>0</v>
      </c>
      <c r="E319" s="6"/>
      <c r="F319" s="6"/>
      <c r="G319" s="6"/>
      <c r="H319" s="1">
        <f>IFERROR(IF((E$2=0),IF(D$2=0,D319/[1]Vectors!AB316,D319),D319),0)</f>
        <v>0</v>
      </c>
      <c r="I319" s="11">
        <v>0</v>
      </c>
      <c r="J319" s="6">
        <f>IF(I319=1,[1]Vectors!AA316*'Direct Effects'!H319,'Direct Effects'!H319)</f>
        <v>0</v>
      </c>
      <c r="K319" s="6">
        <f>$J319*[1]Vectors!AB316</f>
        <v>0</v>
      </c>
      <c r="L319" s="6">
        <f>$J319*[1]Vectors!AC316</f>
        <v>0</v>
      </c>
      <c r="M319" s="6">
        <f>$J319*[1]Vectors!AE316</f>
        <v>0</v>
      </c>
      <c r="N319" s="6"/>
      <c r="O319" s="6"/>
      <c r="P319" s="6">
        <f>J319*[1]Vectors!AD316</f>
        <v>0</v>
      </c>
      <c r="Q319" s="8"/>
      <c r="R319" s="7"/>
      <c r="S319" s="7"/>
      <c r="T319" s="7"/>
      <c r="U319" s="7"/>
      <c r="V319" s="7"/>
      <c r="W319" s="7"/>
      <c r="X319" s="17"/>
      <c r="Y319" s="16"/>
      <c r="AM319" s="3"/>
      <c r="AN319" s="9"/>
      <c r="AP319" s="4"/>
    </row>
    <row r="320" spans="1:42" x14ac:dyDescent="0.5">
      <c r="A320" s="1">
        <v>316</v>
      </c>
      <c r="B320" s="13" t="s">
        <v>117</v>
      </c>
      <c r="C320" s="12" t="s">
        <v>116</v>
      </c>
      <c r="D320" s="11">
        <v>0</v>
      </c>
      <c r="E320" s="6"/>
      <c r="F320" s="6"/>
      <c r="G320" s="6"/>
      <c r="H320" s="1">
        <f>IFERROR(IF((E$2=0),IF(D$2=0,D320/[1]Vectors!AB317,D320),D320),0)</f>
        <v>0</v>
      </c>
      <c r="I320" s="11">
        <v>0</v>
      </c>
      <c r="J320" s="6">
        <f>IF(I320=1,[1]Vectors!AA317*'Direct Effects'!H320,'Direct Effects'!H320)</f>
        <v>0</v>
      </c>
      <c r="K320" s="6">
        <f>$J320*[1]Vectors!AB317</f>
        <v>0</v>
      </c>
      <c r="L320" s="6">
        <f>$J320*[1]Vectors!AC317</f>
        <v>0</v>
      </c>
      <c r="M320" s="6">
        <f>$J320*[1]Vectors!AE317</f>
        <v>0</v>
      </c>
      <c r="N320" s="6"/>
      <c r="O320" s="6"/>
      <c r="P320" s="6">
        <f>J320*[1]Vectors!AD317</f>
        <v>0</v>
      </c>
      <c r="Q320" s="8"/>
      <c r="R320" s="7"/>
      <c r="S320" s="7"/>
      <c r="T320" s="7"/>
      <c r="U320" s="7"/>
      <c r="V320" s="7"/>
      <c r="W320" s="7"/>
      <c r="X320" s="17"/>
      <c r="Y320" s="16"/>
      <c r="AM320" s="3"/>
      <c r="AN320" s="9"/>
      <c r="AP320" s="4"/>
    </row>
    <row r="321" spans="1:42" x14ac:dyDescent="0.5">
      <c r="A321" s="1">
        <v>317</v>
      </c>
      <c r="B321" s="13" t="s">
        <v>115</v>
      </c>
      <c r="C321" s="12" t="s">
        <v>114</v>
      </c>
      <c r="D321" s="11">
        <v>0</v>
      </c>
      <c r="E321" s="6"/>
      <c r="F321" s="6"/>
      <c r="G321" s="6"/>
      <c r="H321" s="1">
        <f>IFERROR(IF((E$2=0),IF(D$2=0,D321/[1]Vectors!AB318,D321),D321),0)</f>
        <v>0</v>
      </c>
      <c r="I321" s="11">
        <v>0</v>
      </c>
      <c r="J321" s="6">
        <f>IF(I321=1,[1]Vectors!AA318*'Direct Effects'!H321,'Direct Effects'!H321)</f>
        <v>0</v>
      </c>
      <c r="K321" s="6">
        <f>$J321*[1]Vectors!AB318</f>
        <v>0</v>
      </c>
      <c r="L321" s="6">
        <f>$J321*[1]Vectors!AC318</f>
        <v>0</v>
      </c>
      <c r="M321" s="6">
        <f>$J321*[1]Vectors!AE318</f>
        <v>0</v>
      </c>
      <c r="N321" s="6"/>
      <c r="O321" s="6"/>
      <c r="P321" s="6">
        <f>J321*[1]Vectors!AD318</f>
        <v>0</v>
      </c>
      <c r="Q321" s="8"/>
      <c r="R321" s="7"/>
      <c r="S321" s="7"/>
      <c r="T321" s="7"/>
      <c r="U321" s="7"/>
      <c r="V321" s="7"/>
      <c r="W321" s="7"/>
      <c r="X321" s="17"/>
      <c r="Y321" s="16"/>
      <c r="AM321" s="3"/>
      <c r="AN321" s="9"/>
      <c r="AP321" s="4"/>
    </row>
    <row r="322" spans="1:42" x14ac:dyDescent="0.5">
      <c r="A322" s="1">
        <v>318</v>
      </c>
      <c r="B322" s="13" t="s">
        <v>113</v>
      </c>
      <c r="C322" s="12">
        <v>523900</v>
      </c>
      <c r="D322" s="11">
        <v>0</v>
      </c>
      <c r="E322" s="6"/>
      <c r="F322" s="6"/>
      <c r="G322" s="6"/>
      <c r="H322" s="1">
        <f>IFERROR(IF((E$2=0),IF(D$2=0,D322/[1]Vectors!AB319,D322),D322),0)</f>
        <v>0</v>
      </c>
      <c r="I322" s="11">
        <v>0</v>
      </c>
      <c r="J322" s="6">
        <f>IF(I322=1,[1]Vectors!AA319*'Direct Effects'!H322,'Direct Effects'!H322)</f>
        <v>0</v>
      </c>
      <c r="K322" s="6">
        <f>$J322*[1]Vectors!AB319</f>
        <v>0</v>
      </c>
      <c r="L322" s="6">
        <f>$J322*[1]Vectors!AC319</f>
        <v>0</v>
      </c>
      <c r="M322" s="6">
        <f>$J322*[1]Vectors!AE319</f>
        <v>0</v>
      </c>
      <c r="N322" s="6"/>
      <c r="O322" s="6"/>
      <c r="P322" s="6">
        <f>J322*[1]Vectors!AD319</f>
        <v>0</v>
      </c>
      <c r="Q322" s="8"/>
      <c r="R322" s="7"/>
      <c r="S322" s="7"/>
      <c r="T322" s="7"/>
      <c r="U322" s="7"/>
      <c r="V322" s="7"/>
      <c r="W322" s="7"/>
      <c r="X322" s="17"/>
      <c r="Y322" s="16"/>
      <c r="AM322" s="3"/>
      <c r="AN322" s="9"/>
      <c r="AP322" s="4"/>
    </row>
    <row r="323" spans="1:42" x14ac:dyDescent="0.5">
      <c r="A323" s="1">
        <v>319</v>
      </c>
      <c r="B323" s="13" t="s">
        <v>112</v>
      </c>
      <c r="C323" s="12" t="s">
        <v>111</v>
      </c>
      <c r="D323" s="11">
        <v>0</v>
      </c>
      <c r="E323" s="6"/>
      <c r="F323" s="6"/>
      <c r="G323" s="6"/>
      <c r="H323" s="1">
        <f>IFERROR(IF((E$2=0),IF(D$2=0,D323/[1]Vectors!AB320,D323),D323),0)</f>
        <v>0</v>
      </c>
      <c r="I323" s="11">
        <v>0</v>
      </c>
      <c r="J323" s="6">
        <f>IF(I323=1,[1]Vectors!AA320*'Direct Effects'!H323,'Direct Effects'!H323)</f>
        <v>0</v>
      </c>
      <c r="K323" s="6">
        <f>$J323*[1]Vectors!AB320</f>
        <v>0</v>
      </c>
      <c r="L323" s="6">
        <f>$J323*[1]Vectors!AC320</f>
        <v>0</v>
      </c>
      <c r="M323" s="6">
        <f>$J323*[1]Vectors!AE320</f>
        <v>0</v>
      </c>
      <c r="N323" s="6"/>
      <c r="O323" s="6"/>
      <c r="P323" s="6">
        <f>J323*[1]Vectors!AD320</f>
        <v>0</v>
      </c>
      <c r="Q323" s="8"/>
      <c r="R323" s="7"/>
      <c r="S323" s="7"/>
      <c r="T323" s="7"/>
      <c r="U323" s="7"/>
      <c r="V323" s="7"/>
      <c r="W323" s="7"/>
      <c r="X323" s="17"/>
      <c r="Y323" s="16"/>
      <c r="AM323" s="3"/>
      <c r="AN323" s="9"/>
      <c r="AP323" s="4"/>
    </row>
    <row r="324" spans="1:42" x14ac:dyDescent="0.5">
      <c r="A324" s="1">
        <v>320</v>
      </c>
      <c r="B324" s="13" t="s">
        <v>110</v>
      </c>
      <c r="C324" s="12">
        <v>524113</v>
      </c>
      <c r="D324" s="11">
        <v>0</v>
      </c>
      <c r="E324" s="6"/>
      <c r="F324" s="6"/>
      <c r="G324" s="6"/>
      <c r="H324" s="1">
        <f>IFERROR(IF((E$2=0),IF(D$2=0,D324/[1]Vectors!AB321,D324),D324),0)</f>
        <v>0</v>
      </c>
      <c r="I324" s="11">
        <v>0</v>
      </c>
      <c r="J324" s="6">
        <f>IF(I324=1,[1]Vectors!AA321*'Direct Effects'!H324,'Direct Effects'!H324)</f>
        <v>0</v>
      </c>
      <c r="K324" s="6">
        <f>$J324*[1]Vectors!AB321</f>
        <v>0</v>
      </c>
      <c r="L324" s="6">
        <f>$J324*[1]Vectors!AC321</f>
        <v>0</v>
      </c>
      <c r="M324" s="6">
        <f>$J324*[1]Vectors!AE321</f>
        <v>0</v>
      </c>
      <c r="N324" s="6"/>
      <c r="O324" s="6"/>
      <c r="P324" s="6">
        <f>J324*[1]Vectors!AD321</f>
        <v>0</v>
      </c>
      <c r="Q324" s="8"/>
      <c r="R324" s="7"/>
      <c r="S324" s="7"/>
      <c r="T324" s="7"/>
      <c r="U324" s="7"/>
      <c r="V324" s="7"/>
      <c r="W324" s="7"/>
      <c r="X324" s="17"/>
      <c r="Y324" s="16"/>
      <c r="AM324" s="3"/>
      <c r="AN324" s="9"/>
      <c r="AP324" s="4"/>
    </row>
    <row r="325" spans="1:42" x14ac:dyDescent="0.5">
      <c r="A325" s="1">
        <v>321</v>
      </c>
      <c r="B325" s="13" t="s">
        <v>109</v>
      </c>
      <c r="C325" s="12" t="s">
        <v>108</v>
      </c>
      <c r="D325" s="11">
        <v>0</v>
      </c>
      <c r="E325" s="6"/>
      <c r="F325" s="6"/>
      <c r="G325" s="6"/>
      <c r="H325" s="1">
        <f>IFERROR(IF((E$2=0),IF(D$2=0,D325/[1]Vectors!AB322,D325),D325),0)</f>
        <v>0</v>
      </c>
      <c r="I325" s="11">
        <v>0</v>
      </c>
      <c r="J325" s="6">
        <f>IF(I325=1,[1]Vectors!AA322*'Direct Effects'!H325,'Direct Effects'!H325)</f>
        <v>0</v>
      </c>
      <c r="K325" s="6">
        <f>$J325*[1]Vectors!AB322</f>
        <v>0</v>
      </c>
      <c r="L325" s="6">
        <f>$J325*[1]Vectors!AC322</f>
        <v>0</v>
      </c>
      <c r="M325" s="6">
        <f>$J325*[1]Vectors!AE322</f>
        <v>0</v>
      </c>
      <c r="N325" s="6"/>
      <c r="O325" s="6"/>
      <c r="P325" s="6">
        <f>J325*[1]Vectors!AD322</f>
        <v>0</v>
      </c>
      <c r="Q325" s="8"/>
      <c r="R325" s="7"/>
      <c r="S325" s="7"/>
      <c r="T325" s="7"/>
      <c r="U325" s="7"/>
      <c r="V325" s="7"/>
      <c r="W325" s="7"/>
      <c r="X325" s="17"/>
      <c r="Y325" s="16"/>
      <c r="AM325" s="3"/>
      <c r="AN325" s="9"/>
      <c r="AP325" s="4"/>
    </row>
    <row r="326" spans="1:42" x14ac:dyDescent="0.5">
      <c r="A326" s="1">
        <v>322</v>
      </c>
      <c r="B326" s="13" t="s">
        <v>107</v>
      </c>
      <c r="C326" s="12">
        <v>524200</v>
      </c>
      <c r="D326" s="11">
        <v>0</v>
      </c>
      <c r="E326" s="6"/>
      <c r="F326" s="6"/>
      <c r="G326" s="6"/>
      <c r="H326" s="1">
        <f>IFERROR(IF((E$2=0),IF(D$2=0,D326/[1]Vectors!AB323,D326),D326),0)</f>
        <v>0</v>
      </c>
      <c r="I326" s="11">
        <v>0</v>
      </c>
      <c r="J326" s="6">
        <f>IF(I326=1,[1]Vectors!AA323*'Direct Effects'!H326,'Direct Effects'!H326)</f>
        <v>0</v>
      </c>
      <c r="K326" s="6">
        <f>$J326*[1]Vectors!AB323</f>
        <v>0</v>
      </c>
      <c r="L326" s="6">
        <f>$J326*[1]Vectors!AC323</f>
        <v>0</v>
      </c>
      <c r="M326" s="6">
        <f>$J326*[1]Vectors!AE323</f>
        <v>0</v>
      </c>
      <c r="N326" s="6"/>
      <c r="O326" s="6"/>
      <c r="P326" s="6">
        <f>J326*[1]Vectors!AD323</f>
        <v>0</v>
      </c>
      <c r="Q326" s="8"/>
      <c r="R326" s="7"/>
      <c r="S326" s="7"/>
      <c r="T326" s="7"/>
      <c r="U326" s="7"/>
      <c r="V326" s="7"/>
      <c r="W326" s="7"/>
      <c r="X326" s="17"/>
      <c r="Y326" s="16"/>
      <c r="AM326" s="3"/>
      <c r="AN326" s="9"/>
      <c r="AP326" s="4"/>
    </row>
    <row r="327" spans="1:42" x14ac:dyDescent="0.5">
      <c r="A327" s="1">
        <v>323</v>
      </c>
      <c r="B327" s="13" t="s">
        <v>106</v>
      </c>
      <c r="C327" s="12">
        <v>525000</v>
      </c>
      <c r="D327" s="11">
        <v>0</v>
      </c>
      <c r="E327" s="6"/>
      <c r="F327" s="6"/>
      <c r="G327" s="6"/>
      <c r="H327" s="1">
        <f>IFERROR(IF((E$2=0),IF(D$2=0,D327/[1]Vectors!AB324,D327),D327),0)</f>
        <v>0</v>
      </c>
      <c r="I327" s="11">
        <v>0</v>
      </c>
      <c r="J327" s="6">
        <f>IF(I327=1,[1]Vectors!AA324*'Direct Effects'!H327,'Direct Effects'!H327)</f>
        <v>0</v>
      </c>
      <c r="K327" s="6">
        <f>$J327*[1]Vectors!AB324</f>
        <v>0</v>
      </c>
      <c r="L327" s="6">
        <f>$J327*[1]Vectors!AC324</f>
        <v>0</v>
      </c>
      <c r="M327" s="6">
        <f>$J327*[1]Vectors!AE324</f>
        <v>0</v>
      </c>
      <c r="N327" s="6"/>
      <c r="O327" s="6"/>
      <c r="P327" s="6">
        <f>J327*[1]Vectors!AD324</f>
        <v>0</v>
      </c>
      <c r="Q327" s="8"/>
      <c r="R327" s="7"/>
      <c r="S327" s="7"/>
      <c r="T327" s="7"/>
      <c r="U327" s="7"/>
      <c r="V327" s="7"/>
      <c r="W327" s="7"/>
      <c r="X327" s="17"/>
      <c r="Y327" s="16"/>
      <c r="AM327" s="3"/>
      <c r="AN327" s="9"/>
      <c r="AP327" s="4"/>
    </row>
    <row r="328" spans="1:42" x14ac:dyDescent="0.5">
      <c r="A328" s="1">
        <v>324</v>
      </c>
      <c r="B328" s="13" t="s">
        <v>105</v>
      </c>
      <c r="C328" s="12" t="s">
        <v>104</v>
      </c>
      <c r="D328" s="11">
        <v>0</v>
      </c>
      <c r="E328" s="6"/>
      <c r="F328" s="6"/>
      <c r="G328" s="6"/>
      <c r="H328" s="1">
        <f>IFERROR(IF((E$2=0),IF(D$2=0,D328/[1]Vectors!AB325,D328),D328),0)</f>
        <v>0</v>
      </c>
      <c r="I328" s="11">
        <v>0</v>
      </c>
      <c r="J328" s="6">
        <f>IF(I328=1,[1]Vectors!AA325*'Direct Effects'!H328,'Direct Effects'!H328)</f>
        <v>0</v>
      </c>
      <c r="K328" s="6">
        <f>$J328*[1]Vectors!AB325</f>
        <v>0</v>
      </c>
      <c r="L328" s="6">
        <f>$J328*[1]Vectors!AC325</f>
        <v>0</v>
      </c>
      <c r="M328" s="6">
        <f>$J328*[1]Vectors!AE325</f>
        <v>0</v>
      </c>
      <c r="N328" s="6"/>
      <c r="O328" s="6"/>
      <c r="P328" s="6">
        <f>J328*[1]Vectors!AD325</f>
        <v>0</v>
      </c>
      <c r="Q328" s="8"/>
      <c r="R328" s="7"/>
      <c r="S328" s="7"/>
      <c r="T328" s="7"/>
      <c r="U328" s="7"/>
      <c r="V328" s="7"/>
      <c r="W328" s="7"/>
      <c r="X328" s="17"/>
      <c r="Y328" s="16"/>
      <c r="AM328" s="3"/>
      <c r="AN328" s="9"/>
      <c r="AP328" s="4"/>
    </row>
    <row r="329" spans="1:42" x14ac:dyDescent="0.5">
      <c r="A329" s="1">
        <v>325</v>
      </c>
      <c r="B329" s="13" t="s">
        <v>103</v>
      </c>
      <c r="C329" s="12" t="s">
        <v>102</v>
      </c>
      <c r="D329" s="11">
        <v>0</v>
      </c>
      <c r="E329" s="6"/>
      <c r="F329" s="6"/>
      <c r="G329" s="6"/>
      <c r="H329" s="1">
        <f>IFERROR(IF((E$2=0),IF(D$2=0,D329/[1]Vectors!AB326,D329),D329),0)</f>
        <v>0</v>
      </c>
      <c r="I329" s="11">
        <v>0</v>
      </c>
      <c r="J329" s="6">
        <f>IF(I329=1,[1]Vectors!AA326*'Direct Effects'!H329,'Direct Effects'!H329)</f>
        <v>0</v>
      </c>
      <c r="K329" s="6">
        <f>$J329*[1]Vectors!AB326</f>
        <v>0</v>
      </c>
      <c r="L329" s="6">
        <f>$J329*[1]Vectors!AC326</f>
        <v>0</v>
      </c>
      <c r="M329" s="6">
        <f>$J329*[1]Vectors!AE326</f>
        <v>0</v>
      </c>
      <c r="N329" s="6"/>
      <c r="O329" s="6"/>
      <c r="P329" s="6">
        <f>J329*[1]Vectors!AD326</f>
        <v>0</v>
      </c>
      <c r="Q329" s="8"/>
      <c r="R329" s="7"/>
      <c r="S329" s="7"/>
      <c r="T329" s="7"/>
      <c r="U329" s="7"/>
      <c r="V329" s="7"/>
      <c r="W329" s="7"/>
      <c r="X329" s="17"/>
      <c r="Y329" s="16"/>
      <c r="AM329" s="3"/>
      <c r="AN329" s="9"/>
      <c r="AP329" s="4"/>
    </row>
    <row r="330" spans="1:42" x14ac:dyDescent="0.5">
      <c r="A330" s="1">
        <v>326</v>
      </c>
      <c r="B330" s="13" t="s">
        <v>101</v>
      </c>
      <c r="C330" s="12" t="s">
        <v>100</v>
      </c>
      <c r="D330" s="11">
        <v>0</v>
      </c>
      <c r="E330" s="6"/>
      <c r="F330" s="6"/>
      <c r="G330" s="6"/>
      <c r="H330" s="1">
        <f>IFERROR(IF((E$2=0),IF(D$2=0,D330/[1]Vectors!AB327,D330),D330),0)</f>
        <v>0</v>
      </c>
      <c r="I330" s="11">
        <v>1</v>
      </c>
      <c r="J330" s="6">
        <f>IF(I330=1,[1]Vectors!AA327*'Direct Effects'!H330,'Direct Effects'!H330)</f>
        <v>0</v>
      </c>
      <c r="K330" s="6">
        <f>$J330*[1]Vectors!AB327</f>
        <v>0</v>
      </c>
      <c r="L330" s="6">
        <f>$J330*[1]Vectors!AC327</f>
        <v>0</v>
      </c>
      <c r="M330" s="6">
        <f>$J330*[1]Vectors!AE327</f>
        <v>0</v>
      </c>
      <c r="N330" s="6"/>
      <c r="O330" s="6"/>
      <c r="P330" s="6">
        <f>J330*[1]Vectors!AD327</f>
        <v>0</v>
      </c>
      <c r="Q330" s="8"/>
      <c r="R330" s="7"/>
      <c r="S330" s="7"/>
      <c r="T330" s="7"/>
      <c r="U330" s="7"/>
      <c r="V330" s="7"/>
      <c r="W330" s="7"/>
      <c r="X330" s="17"/>
      <c r="Y330" s="16"/>
      <c r="AM330" s="3"/>
      <c r="AN330" s="9"/>
      <c r="AP330" s="4"/>
    </row>
    <row r="331" spans="1:42" x14ac:dyDescent="0.5">
      <c r="A331" s="1">
        <v>327</v>
      </c>
      <c r="B331" s="13" t="s">
        <v>99</v>
      </c>
      <c r="C331" s="12">
        <v>532100</v>
      </c>
      <c r="D331" s="11">
        <v>0</v>
      </c>
      <c r="E331" s="6"/>
      <c r="F331" s="6"/>
      <c r="G331" s="6"/>
      <c r="H331" s="1">
        <f>IFERROR(IF((E$2=0),IF(D$2=0,D331/[1]Vectors!AB328,D331),D331),0)</f>
        <v>0</v>
      </c>
      <c r="I331" s="11">
        <v>0</v>
      </c>
      <c r="J331" s="6">
        <f>IF(I331=1,[1]Vectors!AA328*'Direct Effects'!H331,'Direct Effects'!H331)</f>
        <v>0</v>
      </c>
      <c r="K331" s="6">
        <f>$J331*[1]Vectors!AB328</f>
        <v>0</v>
      </c>
      <c r="L331" s="6">
        <f>$J331*[1]Vectors!AC328</f>
        <v>0</v>
      </c>
      <c r="M331" s="6">
        <f>$J331*[1]Vectors!AE328</f>
        <v>0</v>
      </c>
      <c r="N331" s="6"/>
      <c r="O331" s="6"/>
      <c r="P331" s="6">
        <f>J331*[1]Vectors!AD328</f>
        <v>0</v>
      </c>
      <c r="Q331" s="8"/>
      <c r="R331" s="7"/>
      <c r="S331" s="7"/>
      <c r="T331" s="7"/>
      <c r="U331" s="7"/>
      <c r="V331" s="7"/>
      <c r="W331" s="7"/>
      <c r="X331" s="17"/>
      <c r="Y331" s="16"/>
      <c r="AM331" s="3"/>
      <c r="AN331" s="9"/>
      <c r="AP331" s="4"/>
    </row>
    <row r="332" spans="1:42" x14ac:dyDescent="0.5">
      <c r="A332" s="1">
        <v>328</v>
      </c>
      <c r="B332" s="13" t="s">
        <v>98</v>
      </c>
      <c r="C332" s="12">
        <v>532400</v>
      </c>
      <c r="D332" s="11">
        <v>0</v>
      </c>
      <c r="E332" s="6"/>
      <c r="F332" s="6"/>
      <c r="G332" s="6"/>
      <c r="H332" s="1">
        <f>IFERROR(IF((E$2=0),IF(D$2=0,D332/[1]Vectors!AB329,D332),D332),0)</f>
        <v>0</v>
      </c>
      <c r="I332" s="11">
        <v>0</v>
      </c>
      <c r="J332" s="6">
        <f>IF(I332=1,[1]Vectors!AA329*'Direct Effects'!H332,'Direct Effects'!H332)</f>
        <v>0</v>
      </c>
      <c r="K332" s="6">
        <f>$J332*[1]Vectors!AB329</f>
        <v>0</v>
      </c>
      <c r="L332" s="6">
        <f>$J332*[1]Vectors!AC329</f>
        <v>0</v>
      </c>
      <c r="M332" s="6">
        <f>$J332*[1]Vectors!AE329</f>
        <v>0</v>
      </c>
      <c r="N332" s="6"/>
      <c r="O332" s="6"/>
      <c r="P332" s="6">
        <f>J332*[1]Vectors!AD329</f>
        <v>0</v>
      </c>
      <c r="Q332" s="8"/>
      <c r="R332" s="7"/>
      <c r="S332" s="7"/>
      <c r="T332" s="7"/>
      <c r="U332" s="7"/>
      <c r="V332" s="7"/>
      <c r="W332" s="7"/>
      <c r="X332" s="17"/>
      <c r="Y332" s="16"/>
      <c r="AM332" s="3"/>
      <c r="AN332" s="9"/>
      <c r="AP332" s="4"/>
    </row>
    <row r="333" spans="1:42" x14ac:dyDescent="0.5">
      <c r="A333" s="1">
        <v>329</v>
      </c>
      <c r="B333" s="13" t="s">
        <v>97</v>
      </c>
      <c r="C333" s="12" t="s">
        <v>96</v>
      </c>
      <c r="D333" s="11">
        <v>0</v>
      </c>
      <c r="E333" s="6"/>
      <c r="F333" s="6"/>
      <c r="G333" s="6"/>
      <c r="H333" s="1">
        <f>IFERROR(IF((E$2=0),IF(D$2=0,D333/[1]Vectors!AB330,D333),D333),0)</f>
        <v>0</v>
      </c>
      <c r="I333" s="11">
        <v>0</v>
      </c>
      <c r="J333" s="6">
        <f>IF(I333=1,[1]Vectors!AA330*'Direct Effects'!H333,'Direct Effects'!H333)</f>
        <v>0</v>
      </c>
      <c r="K333" s="6">
        <f>$J333*[1]Vectors!AB330</f>
        <v>0</v>
      </c>
      <c r="L333" s="6">
        <f>$J333*[1]Vectors!AC330</f>
        <v>0</v>
      </c>
      <c r="M333" s="6">
        <f>$J333*[1]Vectors!AE330</f>
        <v>0</v>
      </c>
      <c r="N333" s="6"/>
      <c r="O333" s="6"/>
      <c r="P333" s="6">
        <f>J333*[1]Vectors!AD330</f>
        <v>0</v>
      </c>
      <c r="Q333" s="8"/>
      <c r="R333" s="7"/>
      <c r="S333" s="7"/>
      <c r="T333" s="7"/>
      <c r="U333" s="7"/>
      <c r="V333" s="7"/>
      <c r="W333" s="7"/>
      <c r="X333" s="17"/>
      <c r="Y333" s="16"/>
      <c r="AM333" s="3"/>
      <c r="AN333" s="9"/>
      <c r="AP333" s="4"/>
    </row>
    <row r="334" spans="1:42" x14ac:dyDescent="0.5">
      <c r="A334" s="1">
        <v>330</v>
      </c>
      <c r="B334" s="13" t="s">
        <v>95</v>
      </c>
      <c r="C334" s="12">
        <v>533000</v>
      </c>
      <c r="D334" s="11">
        <v>0</v>
      </c>
      <c r="E334" s="6"/>
      <c r="F334" s="6"/>
      <c r="G334" s="6"/>
      <c r="H334" s="1">
        <f>IFERROR(IF((E$2=0),IF(D$2=0,D334/[1]Vectors!AB331,D334),D334),0)</f>
        <v>0</v>
      </c>
      <c r="I334" s="11">
        <v>0</v>
      </c>
      <c r="J334" s="6">
        <f>IF(I334=1,[1]Vectors!AA331*'Direct Effects'!H334,'Direct Effects'!H334)</f>
        <v>0</v>
      </c>
      <c r="K334" s="6">
        <f>$J334*[1]Vectors!AB331</f>
        <v>0</v>
      </c>
      <c r="L334" s="6">
        <f>$J334*[1]Vectors!AC331</f>
        <v>0</v>
      </c>
      <c r="M334" s="6">
        <f>$J334*[1]Vectors!AE331</f>
        <v>0</v>
      </c>
      <c r="N334" s="6"/>
      <c r="O334" s="6"/>
      <c r="P334" s="6">
        <f>J334*[1]Vectors!AD331</f>
        <v>0</v>
      </c>
      <c r="Q334" s="8"/>
      <c r="R334" s="7"/>
      <c r="S334" s="7"/>
      <c r="T334" s="7"/>
      <c r="U334" s="7"/>
      <c r="V334" s="7"/>
      <c r="W334" s="7"/>
      <c r="X334" s="17"/>
      <c r="Y334" s="16"/>
      <c r="AM334" s="3"/>
      <c r="AN334" s="9"/>
      <c r="AP334" s="4"/>
    </row>
    <row r="335" spans="1:42" x14ac:dyDescent="0.5">
      <c r="A335" s="1">
        <v>331</v>
      </c>
      <c r="B335" s="13" t="s">
        <v>94</v>
      </c>
      <c r="C335" s="12">
        <v>541100</v>
      </c>
      <c r="D335" s="11">
        <v>0</v>
      </c>
      <c r="E335" s="6"/>
      <c r="F335" s="6"/>
      <c r="G335" s="6"/>
      <c r="H335" s="1">
        <f>IFERROR(IF((E$2=0),IF(D$2=0,D335/[1]Vectors!AB332,D335),D335),0)</f>
        <v>0</v>
      </c>
      <c r="I335" s="11">
        <v>1</v>
      </c>
      <c r="J335" s="6">
        <f>IF(I335=1,[1]Vectors!AA332*'Direct Effects'!H335,'Direct Effects'!H335)</f>
        <v>0</v>
      </c>
      <c r="K335" s="6">
        <f>$J335*[1]Vectors!AB332</f>
        <v>0</v>
      </c>
      <c r="L335" s="6">
        <f>$J335*[1]Vectors!AC332</f>
        <v>0</v>
      </c>
      <c r="M335" s="6">
        <f>$J335*[1]Vectors!AE332</f>
        <v>0</v>
      </c>
      <c r="N335" s="6"/>
      <c r="O335" s="6"/>
      <c r="P335" s="6">
        <f>J335*[1]Vectors!AD332</f>
        <v>0</v>
      </c>
      <c r="Q335" s="8"/>
      <c r="R335" s="7"/>
      <c r="S335" s="7"/>
      <c r="T335" s="7"/>
      <c r="U335" s="7"/>
      <c r="V335" s="7"/>
      <c r="W335" s="7"/>
      <c r="X335" s="17"/>
      <c r="Y335" s="16"/>
      <c r="AM335" s="3"/>
      <c r="AN335" s="9"/>
      <c r="AP335" s="4"/>
    </row>
    <row r="336" spans="1:42" x14ac:dyDescent="0.5">
      <c r="A336" s="1">
        <v>332</v>
      </c>
      <c r="B336" s="13" t="s">
        <v>93</v>
      </c>
      <c r="C336" s="12">
        <v>541511</v>
      </c>
      <c r="D336" s="11">
        <v>0</v>
      </c>
      <c r="E336" s="6"/>
      <c r="F336" s="6"/>
      <c r="G336" s="6"/>
      <c r="H336" s="1">
        <f>IFERROR(IF((E$2=0),IF(D$2=0,D336/[1]Vectors!AB333,D336),D336),0)</f>
        <v>0</v>
      </c>
      <c r="I336" s="11">
        <v>0</v>
      </c>
      <c r="J336" s="6">
        <f>IF(I336=1,[1]Vectors!AA333*'Direct Effects'!H336,'Direct Effects'!H336)</f>
        <v>0</v>
      </c>
      <c r="K336" s="6">
        <f>$J336*[1]Vectors!AB333</f>
        <v>0</v>
      </c>
      <c r="L336" s="6">
        <f>$J336*[1]Vectors!AC333</f>
        <v>0</v>
      </c>
      <c r="M336" s="6">
        <f>$J336*[1]Vectors!AE333</f>
        <v>0</v>
      </c>
      <c r="N336" s="6"/>
      <c r="O336" s="6"/>
      <c r="P336" s="6">
        <f>J336*[1]Vectors!AD333</f>
        <v>0</v>
      </c>
      <c r="Q336" s="8"/>
      <c r="R336" s="7"/>
      <c r="S336" s="7"/>
      <c r="T336" s="7"/>
      <c r="U336" s="7"/>
      <c r="V336" s="7"/>
      <c r="W336" s="7"/>
      <c r="X336" s="17"/>
      <c r="Y336" s="16"/>
      <c r="AM336" s="3"/>
      <c r="AN336" s="9"/>
      <c r="AP336" s="4"/>
    </row>
    <row r="337" spans="1:42" x14ac:dyDescent="0.5">
      <c r="A337" s="1">
        <v>333</v>
      </c>
      <c r="B337" s="13" t="s">
        <v>92</v>
      </c>
      <c r="C337" s="12">
        <v>541512</v>
      </c>
      <c r="D337" s="11">
        <v>0</v>
      </c>
      <c r="E337" s="6"/>
      <c r="F337" s="6"/>
      <c r="G337" s="6"/>
      <c r="H337" s="1">
        <f>IFERROR(IF((E$2=0),IF(D$2=0,D337/[1]Vectors!AB334,D337),D337),0)</f>
        <v>0</v>
      </c>
      <c r="I337" s="11">
        <v>1</v>
      </c>
      <c r="J337" s="6">
        <f>IF(I337=1,[1]Vectors!AA334*'Direct Effects'!H337,'Direct Effects'!H337)</f>
        <v>0</v>
      </c>
      <c r="K337" s="6">
        <f>$J337*[1]Vectors!AB334</f>
        <v>0</v>
      </c>
      <c r="L337" s="6">
        <f>$J337*[1]Vectors!AC334</f>
        <v>0</v>
      </c>
      <c r="M337" s="6">
        <f>$J337*[1]Vectors!AE334</f>
        <v>0</v>
      </c>
      <c r="N337" s="6"/>
      <c r="O337" s="6"/>
      <c r="P337" s="6">
        <f>J337*[1]Vectors!AD334</f>
        <v>0</v>
      </c>
      <c r="Q337" s="8"/>
      <c r="R337" s="7"/>
      <c r="S337" s="7"/>
      <c r="T337" s="7"/>
      <c r="U337" s="7"/>
      <c r="V337" s="7"/>
      <c r="W337" s="7"/>
      <c r="X337" s="17"/>
      <c r="Y337" s="16"/>
      <c r="AM337" s="3"/>
      <c r="AN337" s="9"/>
      <c r="AP337" s="4"/>
    </row>
    <row r="338" spans="1:42" x14ac:dyDescent="0.5">
      <c r="A338" s="1">
        <v>334</v>
      </c>
      <c r="B338" s="13" t="s">
        <v>91</v>
      </c>
      <c r="C338" s="12" t="s">
        <v>90</v>
      </c>
      <c r="D338" s="11">
        <v>0</v>
      </c>
      <c r="E338" s="6"/>
      <c r="F338" s="6"/>
      <c r="G338" s="6"/>
      <c r="H338" s="1">
        <f>IFERROR(IF((E$2=0),IF(D$2=0,D338/[1]Vectors!AB335,D338),D338),0)</f>
        <v>0</v>
      </c>
      <c r="I338" s="11">
        <v>1</v>
      </c>
      <c r="J338" s="6">
        <f>IF(I338=1,[1]Vectors!AA335*'Direct Effects'!H338,'Direct Effects'!H338)</f>
        <v>0</v>
      </c>
      <c r="K338" s="6">
        <f>$J338*[1]Vectors!AB335</f>
        <v>0</v>
      </c>
      <c r="L338" s="6">
        <f>$J338*[1]Vectors!AC335</f>
        <v>0</v>
      </c>
      <c r="M338" s="6">
        <f>$J338*[1]Vectors!AE335</f>
        <v>0</v>
      </c>
      <c r="N338" s="6"/>
      <c r="O338" s="6"/>
      <c r="P338" s="6">
        <f>J338*[1]Vectors!AD335</f>
        <v>0</v>
      </c>
      <c r="Q338" s="8"/>
      <c r="R338" s="7"/>
      <c r="S338" s="7"/>
      <c r="T338" s="7"/>
      <c r="U338" s="7"/>
      <c r="V338" s="7"/>
      <c r="W338" s="7"/>
      <c r="X338" s="17"/>
      <c r="Y338" s="16"/>
      <c r="AM338" s="3"/>
      <c r="AN338" s="9"/>
      <c r="AP338" s="4"/>
    </row>
    <row r="339" spans="1:42" x14ac:dyDescent="0.5">
      <c r="A339" s="1">
        <v>335</v>
      </c>
      <c r="B339" s="13" t="s">
        <v>89</v>
      </c>
      <c r="C339" s="12">
        <v>541200</v>
      </c>
      <c r="D339" s="11">
        <v>0</v>
      </c>
      <c r="E339" s="6"/>
      <c r="F339" s="6"/>
      <c r="G339" s="6"/>
      <c r="H339" s="1">
        <f>IFERROR(IF((E$2=0),IF(D$2=0,D339/[1]Vectors!AB336,D339),D339),0)</f>
        <v>0</v>
      </c>
      <c r="I339" s="11">
        <v>0</v>
      </c>
      <c r="J339" s="6">
        <f>IF(I339=1,[1]Vectors!AA336*'Direct Effects'!H339,'Direct Effects'!H339)</f>
        <v>0</v>
      </c>
      <c r="K339" s="6">
        <f>$J339*[1]Vectors!AB336</f>
        <v>0</v>
      </c>
      <c r="L339" s="6">
        <f>$J339*[1]Vectors!AC336</f>
        <v>0</v>
      </c>
      <c r="M339" s="6">
        <f>$J339*[1]Vectors!AE336</f>
        <v>0</v>
      </c>
      <c r="N339" s="6"/>
      <c r="O339" s="6"/>
      <c r="P339" s="6">
        <f>J339*[1]Vectors!AD336</f>
        <v>0</v>
      </c>
      <c r="Q339" s="8"/>
      <c r="R339" s="7"/>
      <c r="S339" s="7"/>
      <c r="T339" s="7"/>
      <c r="U339" s="7"/>
      <c r="V339" s="7"/>
      <c r="W339" s="7"/>
      <c r="X339" s="17"/>
      <c r="Y339" s="16"/>
      <c r="AM339" s="3"/>
      <c r="AN339" s="9"/>
      <c r="AP339" s="4"/>
    </row>
    <row r="340" spans="1:42" x14ac:dyDescent="0.5">
      <c r="A340" s="1">
        <v>336</v>
      </c>
      <c r="B340" s="13" t="s">
        <v>88</v>
      </c>
      <c r="C340" s="12">
        <v>541300</v>
      </c>
      <c r="D340" s="11">
        <v>0</v>
      </c>
      <c r="E340" s="6"/>
      <c r="F340" s="6"/>
      <c r="G340" s="6"/>
      <c r="H340" s="1">
        <f>IFERROR(IF((E$2=0),IF(D$2=0,D340/[1]Vectors!AB337,D340),D340),0)</f>
        <v>0</v>
      </c>
      <c r="I340" s="11">
        <v>1</v>
      </c>
      <c r="J340" s="6">
        <f>IF(I340=1,[1]Vectors!AA337*'Direct Effects'!H340,'Direct Effects'!H340)</f>
        <v>0</v>
      </c>
      <c r="K340" s="6">
        <f>$J340*[1]Vectors!AB337</f>
        <v>0</v>
      </c>
      <c r="L340" s="6">
        <f>$J340*[1]Vectors!AC337</f>
        <v>0</v>
      </c>
      <c r="M340" s="6">
        <f>$J340*[1]Vectors!AE337</f>
        <v>0</v>
      </c>
      <c r="N340" s="6"/>
      <c r="O340" s="6"/>
      <c r="P340" s="6">
        <f>J340*[1]Vectors!AD337</f>
        <v>0</v>
      </c>
      <c r="Q340" s="8"/>
      <c r="R340" s="7"/>
      <c r="S340" s="7"/>
      <c r="T340" s="7"/>
      <c r="U340" s="7"/>
      <c r="V340" s="7"/>
      <c r="W340" s="7"/>
      <c r="X340" s="17"/>
      <c r="Y340" s="16"/>
      <c r="AM340" s="3"/>
      <c r="AN340" s="9"/>
      <c r="AP340" s="4"/>
    </row>
    <row r="341" spans="1:42" x14ac:dyDescent="0.5">
      <c r="A341" s="1">
        <v>337</v>
      </c>
      <c r="B341" s="13" t="s">
        <v>87</v>
      </c>
      <c r="C341" s="12">
        <v>541610</v>
      </c>
      <c r="D341" s="11">
        <v>0</v>
      </c>
      <c r="E341" s="6"/>
      <c r="F341" s="6"/>
      <c r="G341" s="6"/>
      <c r="H341" s="1">
        <f>IFERROR(IF((E$2=0),IF(D$2=0,D341/[1]Vectors!AB338,D341),D341),0)</f>
        <v>0</v>
      </c>
      <c r="I341" s="11">
        <v>1</v>
      </c>
      <c r="J341" s="6">
        <f>IF(I341=1,[1]Vectors!AA338*'Direct Effects'!H341,'Direct Effects'!H341)</f>
        <v>0</v>
      </c>
      <c r="K341" s="6">
        <f>$J341*[1]Vectors!AB338</f>
        <v>0</v>
      </c>
      <c r="L341" s="6">
        <f>$J341*[1]Vectors!AC338</f>
        <v>0</v>
      </c>
      <c r="M341" s="6">
        <f>$J341*[1]Vectors!AE338</f>
        <v>0</v>
      </c>
      <c r="N341" s="6"/>
      <c r="O341" s="6"/>
      <c r="P341" s="6">
        <f>J341*[1]Vectors!AD338</f>
        <v>0</v>
      </c>
      <c r="Q341" s="8"/>
      <c r="R341" s="7"/>
      <c r="S341" s="7"/>
      <c r="T341" s="7"/>
      <c r="U341" s="7"/>
      <c r="V341" s="7"/>
      <c r="W341" s="7"/>
      <c r="X341" s="17"/>
      <c r="Y341" s="16"/>
      <c r="AM341" s="3"/>
      <c r="AN341" s="9"/>
      <c r="AP341" s="4"/>
    </row>
    <row r="342" spans="1:42" x14ac:dyDescent="0.5">
      <c r="A342" s="1">
        <v>338</v>
      </c>
      <c r="B342" s="13" t="s">
        <v>86</v>
      </c>
      <c r="C342" s="12" t="s">
        <v>85</v>
      </c>
      <c r="D342" s="11">
        <v>0</v>
      </c>
      <c r="E342" s="6"/>
      <c r="F342" s="6"/>
      <c r="G342" s="6"/>
      <c r="H342" s="1">
        <f>IFERROR(IF((E$2=0),IF(D$2=0,D342/[1]Vectors!AB339,D342),D342),0)</f>
        <v>0</v>
      </c>
      <c r="I342" s="11">
        <v>0</v>
      </c>
      <c r="J342" s="6">
        <f>IF(I342=1,[1]Vectors!AA339*'Direct Effects'!H342,'Direct Effects'!H342)</f>
        <v>0</v>
      </c>
      <c r="K342" s="6">
        <f>$J342*[1]Vectors!AB339</f>
        <v>0</v>
      </c>
      <c r="L342" s="6">
        <f>$J342*[1]Vectors!AC339</f>
        <v>0</v>
      </c>
      <c r="M342" s="6">
        <f>$J342*[1]Vectors!AE339</f>
        <v>0</v>
      </c>
      <c r="N342" s="6"/>
      <c r="O342" s="6"/>
      <c r="P342" s="6">
        <f>J342*[1]Vectors!AD339</f>
        <v>0</v>
      </c>
      <c r="Q342" s="8"/>
      <c r="R342" s="7"/>
      <c r="S342" s="7"/>
      <c r="T342" s="7"/>
      <c r="U342" s="7"/>
      <c r="V342" s="7"/>
      <c r="W342" s="7"/>
      <c r="X342" s="17"/>
      <c r="Y342" s="16"/>
      <c r="AM342" s="3"/>
      <c r="AN342" s="9"/>
      <c r="AP342" s="4"/>
    </row>
    <row r="343" spans="1:42" x14ac:dyDescent="0.5">
      <c r="A343" s="1">
        <v>339</v>
      </c>
      <c r="B343" s="13" t="s">
        <v>84</v>
      </c>
      <c r="C343" s="12">
        <v>541700</v>
      </c>
      <c r="D343" s="11">
        <v>0</v>
      </c>
      <c r="E343" s="6"/>
      <c r="F343" s="6"/>
      <c r="G343" s="6"/>
      <c r="H343" s="1">
        <f>IFERROR(IF((E$2=0),IF(D$2=0,D343/[1]Vectors!AB340,D343),D343),0)</f>
        <v>0</v>
      </c>
      <c r="I343" s="11">
        <v>0</v>
      </c>
      <c r="J343" s="6">
        <f>IF(I343=1,[1]Vectors!AA340*'Direct Effects'!H343,'Direct Effects'!H343)</f>
        <v>0</v>
      </c>
      <c r="K343" s="6">
        <f>$J343*[1]Vectors!AB340</f>
        <v>0</v>
      </c>
      <c r="L343" s="6">
        <f>$J343*[1]Vectors!AC340</f>
        <v>0</v>
      </c>
      <c r="M343" s="6">
        <f>$J343*[1]Vectors!AE340</f>
        <v>0</v>
      </c>
      <c r="N343" s="6"/>
      <c r="O343" s="6"/>
      <c r="P343" s="6">
        <f>J343*[1]Vectors!AD340</f>
        <v>0</v>
      </c>
      <c r="Q343" s="8"/>
      <c r="R343" s="7"/>
      <c r="S343" s="7"/>
      <c r="T343" s="7"/>
      <c r="U343" s="7"/>
      <c r="V343" s="7"/>
      <c r="W343" s="7"/>
      <c r="X343" s="17"/>
      <c r="Y343" s="16"/>
      <c r="AM343" s="3"/>
      <c r="AN343" s="9"/>
      <c r="AP343" s="4"/>
    </row>
    <row r="344" spans="1:42" x14ac:dyDescent="0.5">
      <c r="A344" s="1">
        <v>340</v>
      </c>
      <c r="B344" s="13" t="s">
        <v>83</v>
      </c>
      <c r="C344" s="12">
        <v>541800</v>
      </c>
      <c r="D344" s="11">
        <v>0</v>
      </c>
      <c r="E344" s="6"/>
      <c r="F344" s="6"/>
      <c r="G344" s="6"/>
      <c r="H344" s="1">
        <f>IFERROR(IF((E$2=0),IF(D$2=0,D344/[1]Vectors!AB341,D344),D344),0)</f>
        <v>0</v>
      </c>
      <c r="I344" s="11">
        <v>1</v>
      </c>
      <c r="J344" s="6">
        <f>IF(I344=1,[1]Vectors!AA341*'Direct Effects'!H344,'Direct Effects'!H344)</f>
        <v>0</v>
      </c>
      <c r="K344" s="6">
        <f>$J344*[1]Vectors!AB341</f>
        <v>0</v>
      </c>
      <c r="L344" s="6">
        <f>$J344*[1]Vectors!AC341</f>
        <v>0</v>
      </c>
      <c r="M344" s="6">
        <f>$J344*[1]Vectors!AE341</f>
        <v>0</v>
      </c>
      <c r="N344" s="6"/>
      <c r="O344" s="6"/>
      <c r="P344" s="6">
        <f>J344*[1]Vectors!AD341</f>
        <v>0</v>
      </c>
      <c r="Q344" s="8"/>
      <c r="R344" s="7"/>
      <c r="S344" s="7"/>
      <c r="T344" s="7"/>
      <c r="U344" s="7"/>
      <c r="V344" s="7"/>
      <c r="W344" s="7"/>
      <c r="X344" s="17"/>
      <c r="Y344" s="16"/>
      <c r="AM344" s="3"/>
      <c r="AN344" s="9"/>
      <c r="AP344" s="4"/>
    </row>
    <row r="345" spans="1:42" x14ac:dyDescent="0.5">
      <c r="A345" s="1">
        <v>341</v>
      </c>
      <c r="B345" s="13" t="s">
        <v>82</v>
      </c>
      <c r="C345" s="12">
        <v>541400</v>
      </c>
      <c r="D345" s="11">
        <v>0</v>
      </c>
      <c r="E345" s="6"/>
      <c r="F345" s="6"/>
      <c r="G345" s="6"/>
      <c r="H345" s="1">
        <f>IFERROR(IF((E$2=0),IF(D$2=0,D345/[1]Vectors!AB342,D345),D345),0)</f>
        <v>0</v>
      </c>
      <c r="I345" s="11">
        <v>1</v>
      </c>
      <c r="J345" s="6">
        <f>IF(I345=1,[1]Vectors!AA342*'Direct Effects'!H345,'Direct Effects'!H345)</f>
        <v>0</v>
      </c>
      <c r="K345" s="6">
        <f>$J345*[1]Vectors!AB342</f>
        <v>0</v>
      </c>
      <c r="L345" s="6">
        <f>$J345*[1]Vectors!AC342</f>
        <v>0</v>
      </c>
      <c r="M345" s="6">
        <f>$J345*[1]Vectors!AE342</f>
        <v>0</v>
      </c>
      <c r="N345" s="6"/>
      <c r="O345" s="6"/>
      <c r="P345" s="6">
        <f>J345*[1]Vectors!AD342</f>
        <v>0</v>
      </c>
      <c r="Q345" s="8"/>
      <c r="R345" s="7"/>
      <c r="S345" s="7"/>
      <c r="T345" s="7"/>
      <c r="U345" s="7"/>
      <c r="V345" s="7"/>
      <c r="W345" s="7"/>
      <c r="X345" s="17"/>
      <c r="Y345" s="16"/>
      <c r="AM345" s="3"/>
      <c r="AN345" s="9"/>
      <c r="AP345" s="4"/>
    </row>
    <row r="346" spans="1:42" x14ac:dyDescent="0.5">
      <c r="A346" s="1">
        <v>342</v>
      </c>
      <c r="B346" s="13" t="s">
        <v>81</v>
      </c>
      <c r="C346" s="12">
        <v>541920</v>
      </c>
      <c r="D346" s="11">
        <v>0</v>
      </c>
      <c r="E346" s="6"/>
      <c r="F346" s="6"/>
      <c r="G346" s="6"/>
      <c r="H346" s="1">
        <f>IFERROR(IF((E$2=0),IF(D$2=0,D346/[1]Vectors!AB343,D346),D346),0)</f>
        <v>0</v>
      </c>
      <c r="I346" s="11">
        <v>1</v>
      </c>
      <c r="J346" s="6">
        <f>IF(I346=1,[1]Vectors!AA343*'Direct Effects'!H346,'Direct Effects'!H346)</f>
        <v>0</v>
      </c>
      <c r="K346" s="6">
        <f>$J346*[1]Vectors!AB343</f>
        <v>0</v>
      </c>
      <c r="L346" s="6">
        <f>$J346*[1]Vectors!AC343</f>
        <v>0</v>
      </c>
      <c r="M346" s="6">
        <f>$J346*[1]Vectors!AE343</f>
        <v>0</v>
      </c>
      <c r="N346" s="6"/>
      <c r="O346" s="6"/>
      <c r="P346" s="6">
        <f>J346*[1]Vectors!AD343</f>
        <v>0</v>
      </c>
      <c r="Q346" s="8"/>
      <c r="R346" s="7"/>
      <c r="S346" s="7"/>
      <c r="T346" s="7"/>
      <c r="U346" s="7"/>
      <c r="V346" s="7"/>
      <c r="W346" s="7"/>
      <c r="X346" s="17"/>
      <c r="Y346" s="16"/>
      <c r="AM346" s="3"/>
      <c r="AN346" s="9"/>
      <c r="AP346" s="4"/>
    </row>
    <row r="347" spans="1:42" x14ac:dyDescent="0.5">
      <c r="A347" s="1">
        <v>343</v>
      </c>
      <c r="B347" s="13" t="s">
        <v>80</v>
      </c>
      <c r="C347" s="12">
        <v>541940</v>
      </c>
      <c r="D347" s="11">
        <v>0</v>
      </c>
      <c r="E347" s="6"/>
      <c r="F347" s="6"/>
      <c r="G347" s="6"/>
      <c r="H347" s="1">
        <f>IFERROR(IF((E$2=0),IF(D$2=0,D347/[1]Vectors!AB344,D347),D347),0)</f>
        <v>0</v>
      </c>
      <c r="I347" s="11">
        <v>0</v>
      </c>
      <c r="J347" s="6">
        <f>IF(I347=1,[1]Vectors!AA344*'Direct Effects'!H347,'Direct Effects'!H347)</f>
        <v>0</v>
      </c>
      <c r="K347" s="6">
        <f>$J347*[1]Vectors!AB344</f>
        <v>0</v>
      </c>
      <c r="L347" s="6">
        <f>$J347*[1]Vectors!AC344</f>
        <v>0</v>
      </c>
      <c r="M347" s="6">
        <f>$J347*[1]Vectors!AE344</f>
        <v>0</v>
      </c>
      <c r="N347" s="6"/>
      <c r="O347" s="6"/>
      <c r="P347" s="6">
        <f>J347*[1]Vectors!AD344</f>
        <v>0</v>
      </c>
      <c r="Q347" s="8"/>
      <c r="R347" s="7"/>
      <c r="S347" s="7"/>
      <c r="T347" s="7"/>
      <c r="U347" s="7"/>
      <c r="V347" s="7"/>
      <c r="W347" s="7"/>
      <c r="X347" s="17"/>
      <c r="Y347" s="16"/>
      <c r="AM347" s="3"/>
      <c r="AN347" s="9"/>
      <c r="AP347" s="4"/>
    </row>
    <row r="348" spans="1:42" x14ac:dyDescent="0.5">
      <c r="A348" s="1">
        <v>344</v>
      </c>
      <c r="B348" s="13" t="s">
        <v>79</v>
      </c>
      <c r="C348" s="12" t="s">
        <v>78</v>
      </c>
      <c r="D348" s="11">
        <v>0</v>
      </c>
      <c r="E348" s="6"/>
      <c r="F348" s="6"/>
      <c r="G348" s="6"/>
      <c r="H348" s="1">
        <f>IFERROR(IF((E$2=0),IF(D$2=0,D348/[1]Vectors!AB345,D348),D348),0)</f>
        <v>0</v>
      </c>
      <c r="I348" s="11">
        <v>0</v>
      </c>
      <c r="J348" s="6">
        <f>IF(I348=1,[1]Vectors!AA345*'Direct Effects'!H348,'Direct Effects'!H348)</f>
        <v>0</v>
      </c>
      <c r="K348" s="6">
        <f>$J348*[1]Vectors!AB345</f>
        <v>0</v>
      </c>
      <c r="L348" s="6">
        <f>$J348*[1]Vectors!AC345</f>
        <v>0</v>
      </c>
      <c r="M348" s="6">
        <f>$J348*[1]Vectors!AE345</f>
        <v>0</v>
      </c>
      <c r="N348" s="6"/>
      <c r="O348" s="6"/>
      <c r="P348" s="6">
        <f>J348*[1]Vectors!AD345</f>
        <v>0</v>
      </c>
      <c r="Q348" s="8"/>
      <c r="R348" s="7"/>
      <c r="S348" s="7"/>
      <c r="T348" s="7"/>
      <c r="U348" s="7"/>
      <c r="V348" s="7"/>
      <c r="W348" s="7"/>
      <c r="X348" s="17"/>
      <c r="Y348" s="16"/>
      <c r="AM348" s="3"/>
      <c r="AN348" s="9"/>
      <c r="AP348" s="4"/>
    </row>
    <row r="349" spans="1:42" x14ac:dyDescent="0.5">
      <c r="A349" s="1">
        <v>345</v>
      </c>
      <c r="B349" s="13" t="s">
        <v>77</v>
      </c>
      <c r="C349" s="12">
        <v>550000</v>
      </c>
      <c r="D349" s="11">
        <v>0</v>
      </c>
      <c r="E349" s="6"/>
      <c r="F349" s="6"/>
      <c r="G349" s="6"/>
      <c r="H349" s="1">
        <f>IFERROR(IF((E$2=0),IF(D$2=0,D349/[1]Vectors!AB346,D349),D349),0)</f>
        <v>0</v>
      </c>
      <c r="I349" s="11">
        <v>0</v>
      </c>
      <c r="J349" s="6">
        <f>IF(I349=1,[1]Vectors!AA346*'Direct Effects'!H349,'Direct Effects'!H349)</f>
        <v>0</v>
      </c>
      <c r="K349" s="6">
        <f>$J349*[1]Vectors!AB346</f>
        <v>0</v>
      </c>
      <c r="L349" s="6">
        <f>$J349*[1]Vectors!AC346</f>
        <v>0</v>
      </c>
      <c r="M349" s="6">
        <f>$J349*[1]Vectors!AE346</f>
        <v>0</v>
      </c>
      <c r="N349" s="6"/>
      <c r="O349" s="6"/>
      <c r="P349" s="6">
        <f>J349*[1]Vectors!AD346</f>
        <v>0</v>
      </c>
      <c r="Q349" s="8"/>
      <c r="R349" s="7"/>
      <c r="S349" s="7"/>
      <c r="T349" s="7"/>
      <c r="U349" s="7"/>
      <c r="V349" s="7"/>
      <c r="W349" s="7"/>
      <c r="X349" s="17"/>
      <c r="Y349" s="16"/>
      <c r="AM349" s="3"/>
      <c r="AN349" s="9"/>
      <c r="AP349" s="4"/>
    </row>
    <row r="350" spans="1:42" x14ac:dyDescent="0.5">
      <c r="A350" s="1">
        <v>346</v>
      </c>
      <c r="B350" s="13" t="s">
        <v>76</v>
      </c>
      <c r="C350" s="12">
        <v>561300</v>
      </c>
      <c r="D350" s="11">
        <v>0</v>
      </c>
      <c r="E350" s="6"/>
      <c r="F350" s="6"/>
      <c r="G350" s="6"/>
      <c r="H350" s="1">
        <f>IFERROR(IF((E$2=0),IF(D$2=0,D350/[1]Vectors!AB347,D350),D350),0)</f>
        <v>0</v>
      </c>
      <c r="I350" s="11">
        <v>0</v>
      </c>
      <c r="J350" s="6">
        <f>IF(I350=1,[1]Vectors!AA347*'Direct Effects'!H350,'Direct Effects'!H350)</f>
        <v>0</v>
      </c>
      <c r="K350" s="6">
        <f>$J350*[1]Vectors!AB347</f>
        <v>0</v>
      </c>
      <c r="L350" s="6">
        <f>$J350*[1]Vectors!AC347</f>
        <v>0</v>
      </c>
      <c r="M350" s="6">
        <f>$J350*[1]Vectors!AE347</f>
        <v>0</v>
      </c>
      <c r="N350" s="6"/>
      <c r="O350" s="6"/>
      <c r="P350" s="6">
        <f>J350*[1]Vectors!AD347</f>
        <v>0</v>
      </c>
      <c r="Q350" s="8"/>
      <c r="R350" s="7"/>
      <c r="S350" s="7"/>
      <c r="T350" s="7"/>
      <c r="U350" s="7"/>
      <c r="V350" s="7"/>
      <c r="W350" s="7"/>
      <c r="X350" s="17"/>
      <c r="Y350" s="16"/>
      <c r="AM350" s="3"/>
      <c r="AN350" s="9"/>
      <c r="AP350" s="4"/>
    </row>
    <row r="351" spans="1:42" x14ac:dyDescent="0.5">
      <c r="A351" s="1">
        <v>347</v>
      </c>
      <c r="B351" s="13" t="s">
        <v>75</v>
      </c>
      <c r="C351" s="12">
        <v>561700</v>
      </c>
      <c r="D351" s="11">
        <v>0</v>
      </c>
      <c r="E351" s="6"/>
      <c r="F351" s="6"/>
      <c r="G351" s="6"/>
      <c r="H351" s="1">
        <f>IFERROR(IF((E$2=0),IF(D$2=0,D351/[1]Vectors!AB348,D351),D351),0)</f>
        <v>0</v>
      </c>
      <c r="I351" s="11">
        <v>0</v>
      </c>
      <c r="J351" s="6">
        <f>IF(I351=1,[1]Vectors!AA348*'Direct Effects'!H351,'Direct Effects'!H351)</f>
        <v>0</v>
      </c>
      <c r="K351" s="6">
        <f>$J351*[1]Vectors!AB348</f>
        <v>0</v>
      </c>
      <c r="L351" s="6">
        <f>$J351*[1]Vectors!AC348</f>
        <v>0</v>
      </c>
      <c r="M351" s="6">
        <f>$J351*[1]Vectors!AE348</f>
        <v>0</v>
      </c>
      <c r="N351" s="6"/>
      <c r="O351" s="6"/>
      <c r="P351" s="6">
        <f>J351*[1]Vectors!AD348</f>
        <v>0</v>
      </c>
      <c r="Q351" s="8"/>
      <c r="R351" s="7"/>
      <c r="S351" s="7"/>
      <c r="T351" s="7"/>
      <c r="U351" s="7"/>
      <c r="V351" s="7"/>
      <c r="W351" s="7"/>
      <c r="X351" s="17"/>
      <c r="Y351" s="16"/>
      <c r="AM351" s="3"/>
      <c r="AN351" s="9"/>
      <c r="AP351" s="4"/>
    </row>
    <row r="352" spans="1:42" x14ac:dyDescent="0.5">
      <c r="A352" s="1">
        <v>348</v>
      </c>
      <c r="B352" s="13" t="s">
        <v>74</v>
      </c>
      <c r="C352" s="12">
        <v>561100</v>
      </c>
      <c r="D352" s="11">
        <v>0</v>
      </c>
      <c r="E352" s="6"/>
      <c r="F352" s="6"/>
      <c r="G352" s="6"/>
      <c r="H352" s="1">
        <f>IFERROR(IF((E$2=0),IF(D$2=0,D352/[1]Vectors!AB349,D352),D352),0)</f>
        <v>0</v>
      </c>
      <c r="I352" s="11">
        <v>0</v>
      </c>
      <c r="J352" s="6">
        <f>IF(I352=1,[1]Vectors!AA349*'Direct Effects'!H352,'Direct Effects'!H352)</f>
        <v>0</v>
      </c>
      <c r="K352" s="6">
        <f>$J352*[1]Vectors!AB349</f>
        <v>0</v>
      </c>
      <c r="L352" s="6">
        <f>$J352*[1]Vectors!AC349</f>
        <v>0</v>
      </c>
      <c r="M352" s="6">
        <f>$J352*[1]Vectors!AE349</f>
        <v>0</v>
      </c>
      <c r="N352" s="6"/>
      <c r="O352" s="6"/>
      <c r="P352" s="6">
        <f>J352*[1]Vectors!AD349</f>
        <v>0</v>
      </c>
      <c r="Q352" s="8"/>
      <c r="R352" s="7"/>
      <c r="S352" s="7"/>
      <c r="T352" s="7"/>
      <c r="U352" s="7"/>
      <c r="V352" s="7"/>
      <c r="W352" s="7"/>
      <c r="X352" s="17"/>
      <c r="Y352" s="16"/>
      <c r="AM352" s="3"/>
      <c r="AN352" s="9"/>
      <c r="AP352" s="4"/>
    </row>
    <row r="353" spans="1:42" x14ac:dyDescent="0.5">
      <c r="A353" s="1">
        <v>349</v>
      </c>
      <c r="B353" s="13" t="s">
        <v>73</v>
      </c>
      <c r="C353" s="12">
        <v>561200</v>
      </c>
      <c r="D353" s="11">
        <v>0</v>
      </c>
      <c r="E353" s="6"/>
      <c r="F353" s="6"/>
      <c r="G353" s="6"/>
      <c r="H353" s="1">
        <f>IFERROR(IF((E$2=0),IF(D$2=0,D353/[1]Vectors!AB350,D353),D353),0)</f>
        <v>0</v>
      </c>
      <c r="I353" s="11">
        <v>0</v>
      </c>
      <c r="J353" s="6">
        <f>IF(I353=1,[1]Vectors!AA350*'Direct Effects'!H353,'Direct Effects'!H353)</f>
        <v>0</v>
      </c>
      <c r="K353" s="6">
        <f>$J353*[1]Vectors!AB350</f>
        <v>0</v>
      </c>
      <c r="L353" s="6">
        <f>$J353*[1]Vectors!AC350</f>
        <v>0</v>
      </c>
      <c r="M353" s="6">
        <f>$J353*[1]Vectors!AE350</f>
        <v>0</v>
      </c>
      <c r="N353" s="6"/>
      <c r="O353" s="6"/>
      <c r="P353" s="6">
        <f>J353*[1]Vectors!AD350</f>
        <v>0</v>
      </c>
      <c r="Q353" s="8"/>
      <c r="R353" s="7"/>
      <c r="S353" s="7"/>
      <c r="T353" s="7"/>
      <c r="U353" s="7"/>
      <c r="V353" s="7"/>
      <c r="W353" s="7"/>
      <c r="X353" s="17"/>
      <c r="Y353" s="16"/>
      <c r="AM353" s="3"/>
      <c r="AN353" s="9"/>
      <c r="AP353" s="4"/>
    </row>
    <row r="354" spans="1:42" x14ac:dyDescent="0.5">
      <c r="A354" s="1">
        <v>350</v>
      </c>
      <c r="B354" s="13" t="s">
        <v>72</v>
      </c>
      <c r="C354" s="12">
        <v>561400</v>
      </c>
      <c r="D354" s="11">
        <v>0</v>
      </c>
      <c r="E354" s="6"/>
      <c r="F354" s="6"/>
      <c r="G354" s="6"/>
      <c r="H354" s="1">
        <f>IFERROR(IF((E$2=0),IF(D$2=0,D354/[1]Vectors!AB351,D354),D354),0)</f>
        <v>0</v>
      </c>
      <c r="I354" s="11">
        <v>0</v>
      </c>
      <c r="J354" s="6">
        <f>IF(I354=1,[1]Vectors!AA351*'Direct Effects'!H354,'Direct Effects'!H354)</f>
        <v>0</v>
      </c>
      <c r="K354" s="6">
        <f>$J354*[1]Vectors!AB351</f>
        <v>0</v>
      </c>
      <c r="L354" s="6">
        <f>$J354*[1]Vectors!AC351</f>
        <v>0</v>
      </c>
      <c r="M354" s="6">
        <f>$J354*[1]Vectors!AE351</f>
        <v>0</v>
      </c>
      <c r="N354" s="6"/>
      <c r="O354" s="6"/>
      <c r="P354" s="6">
        <f>J354*[1]Vectors!AD351</f>
        <v>0</v>
      </c>
      <c r="Q354" s="8"/>
      <c r="R354" s="7"/>
      <c r="S354" s="7"/>
      <c r="T354" s="7"/>
      <c r="U354" s="7"/>
      <c r="V354" s="7"/>
      <c r="W354" s="7"/>
      <c r="X354" s="17"/>
      <c r="Y354" s="16"/>
      <c r="AM354" s="3"/>
      <c r="AN354" s="9"/>
      <c r="AP354" s="4"/>
    </row>
    <row r="355" spans="1:42" x14ac:dyDescent="0.5">
      <c r="A355" s="1">
        <v>351</v>
      </c>
      <c r="B355" s="13" t="s">
        <v>71</v>
      </c>
      <c r="C355" s="12">
        <v>561500</v>
      </c>
      <c r="D355" s="11">
        <v>0</v>
      </c>
      <c r="E355" s="6"/>
      <c r="F355" s="6"/>
      <c r="G355" s="6"/>
      <c r="H355" s="1">
        <f>IFERROR(IF((E$2=0),IF(D$2=0,D355/[1]Vectors!AB352,D355),D355),0)</f>
        <v>0</v>
      </c>
      <c r="I355" s="11">
        <v>0</v>
      </c>
      <c r="J355" s="6">
        <f>IF(I355=1,[1]Vectors!AA352*'Direct Effects'!H355,'Direct Effects'!H355)</f>
        <v>0</v>
      </c>
      <c r="K355" s="6">
        <f>$J355*[1]Vectors!AB352</f>
        <v>0</v>
      </c>
      <c r="L355" s="6">
        <f>$J355*[1]Vectors!AC352</f>
        <v>0</v>
      </c>
      <c r="M355" s="6">
        <f>$J355*[1]Vectors!AE352</f>
        <v>0</v>
      </c>
      <c r="N355" s="6"/>
      <c r="O355" s="6"/>
      <c r="P355" s="6">
        <f>J355*[1]Vectors!AD352</f>
        <v>0</v>
      </c>
      <c r="Q355" s="8"/>
      <c r="R355" s="7"/>
      <c r="S355" s="7"/>
      <c r="T355" s="7"/>
      <c r="U355" s="7"/>
      <c r="V355" s="7"/>
      <c r="W355" s="7"/>
      <c r="X355" s="17"/>
      <c r="Y355" s="16"/>
      <c r="AM355" s="3"/>
      <c r="AN355" s="9"/>
      <c r="AP355" s="4"/>
    </row>
    <row r="356" spans="1:42" x14ac:dyDescent="0.5">
      <c r="A356" s="1">
        <v>352</v>
      </c>
      <c r="B356" s="13" t="s">
        <v>70</v>
      </c>
      <c r="C356" s="12">
        <v>561600</v>
      </c>
      <c r="D356" s="11">
        <v>0</v>
      </c>
      <c r="E356" s="6"/>
      <c r="F356" s="6"/>
      <c r="G356" s="6"/>
      <c r="H356" s="1">
        <f>IFERROR(IF((E$2=0),IF(D$2=0,D356/[1]Vectors!AB353,D356),D356),0)</f>
        <v>0</v>
      </c>
      <c r="I356" s="11">
        <v>0</v>
      </c>
      <c r="J356" s="6">
        <f>IF(I356=1,[1]Vectors!AA353*'Direct Effects'!H356,'Direct Effects'!H356)</f>
        <v>0</v>
      </c>
      <c r="K356" s="6">
        <f>$J356*[1]Vectors!AB353</f>
        <v>0</v>
      </c>
      <c r="L356" s="6">
        <f>$J356*[1]Vectors!AC353</f>
        <v>0</v>
      </c>
      <c r="M356" s="6">
        <f>$J356*[1]Vectors!AE353</f>
        <v>0</v>
      </c>
      <c r="N356" s="6"/>
      <c r="O356" s="6"/>
      <c r="P356" s="6">
        <f>J356*[1]Vectors!AD353</f>
        <v>0</v>
      </c>
      <c r="Q356" s="8"/>
      <c r="R356" s="7"/>
      <c r="S356" s="7"/>
      <c r="T356" s="7"/>
      <c r="U356" s="7"/>
      <c r="V356" s="7"/>
      <c r="W356" s="7"/>
      <c r="X356" s="17"/>
      <c r="Y356" s="16"/>
      <c r="AM356" s="3"/>
      <c r="AN356" s="9"/>
      <c r="AP356" s="4"/>
    </row>
    <row r="357" spans="1:42" x14ac:dyDescent="0.5">
      <c r="A357" s="1">
        <v>353</v>
      </c>
      <c r="B357" s="13" t="s">
        <v>69</v>
      </c>
      <c r="C357" s="12">
        <v>561900</v>
      </c>
      <c r="D357" s="11">
        <v>0</v>
      </c>
      <c r="E357" s="6"/>
      <c r="F357" s="6"/>
      <c r="G357" s="6"/>
      <c r="H357" s="1">
        <f>IFERROR(IF((E$2=0),IF(D$2=0,D357/[1]Vectors!AB354,D357),D357),0)</f>
        <v>0</v>
      </c>
      <c r="I357" s="11">
        <v>0</v>
      </c>
      <c r="J357" s="6">
        <f>IF(I357=1,[1]Vectors!AA354*'Direct Effects'!H357,'Direct Effects'!H357)</f>
        <v>0</v>
      </c>
      <c r="K357" s="6">
        <f>$J357*[1]Vectors!AB354</f>
        <v>0</v>
      </c>
      <c r="L357" s="6">
        <f>$J357*[1]Vectors!AC354</f>
        <v>0</v>
      </c>
      <c r="M357" s="6">
        <f>$J357*[1]Vectors!AE354</f>
        <v>0</v>
      </c>
      <c r="N357" s="6"/>
      <c r="O357" s="6"/>
      <c r="P357" s="6">
        <f>J357*[1]Vectors!AD354</f>
        <v>0</v>
      </c>
      <c r="Q357" s="8"/>
      <c r="R357" s="7"/>
      <c r="S357" s="7"/>
      <c r="T357" s="7"/>
      <c r="U357" s="7"/>
      <c r="V357" s="7"/>
      <c r="W357" s="7"/>
      <c r="X357" s="17"/>
      <c r="Y357" s="16"/>
      <c r="AM357" s="3"/>
      <c r="AN357" s="9"/>
      <c r="AP357" s="4"/>
    </row>
    <row r="358" spans="1:42" x14ac:dyDescent="0.5">
      <c r="A358" s="1">
        <v>354</v>
      </c>
      <c r="B358" s="13" t="s">
        <v>68</v>
      </c>
      <c r="C358" s="12">
        <v>562000</v>
      </c>
      <c r="D358" s="11">
        <v>0</v>
      </c>
      <c r="E358" s="6"/>
      <c r="F358" s="6"/>
      <c r="G358" s="6"/>
      <c r="H358" s="1">
        <f>IFERROR(IF((E$2=0),IF(D$2=0,D358/[1]Vectors!AB355,D358),D358),0)</f>
        <v>0</v>
      </c>
      <c r="I358" s="11">
        <v>0</v>
      </c>
      <c r="J358" s="6">
        <f>IF(I358=1,[1]Vectors!AA355*'Direct Effects'!H358,'Direct Effects'!H358)</f>
        <v>0</v>
      </c>
      <c r="K358" s="6">
        <f>$J358*[1]Vectors!AB355</f>
        <v>0</v>
      </c>
      <c r="L358" s="6">
        <f>$J358*[1]Vectors!AC355</f>
        <v>0</v>
      </c>
      <c r="M358" s="6">
        <f>$J358*[1]Vectors!AE355</f>
        <v>0</v>
      </c>
      <c r="N358" s="6"/>
      <c r="O358" s="6"/>
      <c r="P358" s="6">
        <f>J358*[1]Vectors!AD355</f>
        <v>0</v>
      </c>
      <c r="Q358" s="8"/>
      <c r="R358" s="7"/>
      <c r="S358" s="7"/>
      <c r="T358" s="7"/>
      <c r="U358" s="7"/>
      <c r="V358" s="7"/>
      <c r="W358" s="7"/>
      <c r="X358" s="17"/>
      <c r="Y358" s="16"/>
      <c r="AM358" s="3"/>
      <c r="AN358" s="9"/>
      <c r="AP358" s="4"/>
    </row>
    <row r="359" spans="1:42" x14ac:dyDescent="0.5">
      <c r="A359" s="1">
        <v>355</v>
      </c>
      <c r="B359" s="13" t="s">
        <v>67</v>
      </c>
      <c r="C359" s="12">
        <v>611100</v>
      </c>
      <c r="D359" s="11">
        <v>0</v>
      </c>
      <c r="E359" s="6"/>
      <c r="F359" s="6"/>
      <c r="G359" s="6"/>
      <c r="H359" s="1">
        <f>IFERROR(IF((E$2=0),IF(D$2=0,D359/[1]Vectors!AB356,D359),D359),0)</f>
        <v>0</v>
      </c>
      <c r="I359" s="11">
        <v>0</v>
      </c>
      <c r="J359" s="6">
        <f>IF(I359=1,[1]Vectors!AA356*'Direct Effects'!H359,'Direct Effects'!H359)</f>
        <v>0</v>
      </c>
      <c r="K359" s="6">
        <f>$J359*[1]Vectors!AB356</f>
        <v>0</v>
      </c>
      <c r="L359" s="6">
        <f>$J359*[1]Vectors!AC356</f>
        <v>0</v>
      </c>
      <c r="M359" s="6">
        <f>$J359*[1]Vectors!AE356</f>
        <v>0</v>
      </c>
      <c r="N359" s="6"/>
      <c r="O359" s="6"/>
      <c r="P359" s="6">
        <f>J359*[1]Vectors!AD356</f>
        <v>0</v>
      </c>
      <c r="Q359" s="8"/>
      <c r="R359" s="7"/>
      <c r="S359" s="7"/>
      <c r="T359" s="7"/>
      <c r="U359" s="7"/>
      <c r="V359" s="7"/>
      <c r="W359" s="7"/>
      <c r="X359" s="17"/>
      <c r="Y359" s="16"/>
      <c r="AM359" s="3"/>
      <c r="AN359" s="9"/>
      <c r="AP359" s="4"/>
    </row>
    <row r="360" spans="1:42" x14ac:dyDescent="0.5">
      <c r="A360" s="1">
        <v>356</v>
      </c>
      <c r="B360" s="13" t="s">
        <v>66</v>
      </c>
      <c r="C360" s="12" t="s">
        <v>65</v>
      </c>
      <c r="D360" s="11">
        <v>0</v>
      </c>
      <c r="E360" s="6"/>
      <c r="F360" s="6"/>
      <c r="G360" s="6"/>
      <c r="H360" s="1">
        <f>IFERROR(IF((E$2=0),IF(D$2=0,D360/[1]Vectors!AB357,D360),D360),0)</f>
        <v>0</v>
      </c>
      <c r="I360" s="11">
        <v>0</v>
      </c>
      <c r="J360" s="6">
        <f>IF(I360=1,[1]Vectors!AA357*'Direct Effects'!H360,'Direct Effects'!H360)</f>
        <v>0</v>
      </c>
      <c r="K360" s="6">
        <f>$J360*[1]Vectors!AB357</f>
        <v>0</v>
      </c>
      <c r="L360" s="6">
        <f>$J360*[1]Vectors!AC357</f>
        <v>0</v>
      </c>
      <c r="M360" s="6">
        <f>$J360*[1]Vectors!AE357</f>
        <v>0</v>
      </c>
      <c r="N360" s="6"/>
      <c r="O360" s="6"/>
      <c r="P360" s="6">
        <f>J360*[1]Vectors!AD357</f>
        <v>0</v>
      </c>
      <c r="Q360" s="8"/>
      <c r="R360" s="7"/>
      <c r="S360" s="7"/>
      <c r="T360" s="7"/>
      <c r="U360" s="7"/>
      <c r="V360" s="7"/>
      <c r="W360" s="7"/>
      <c r="X360" s="17"/>
      <c r="Y360" s="16"/>
      <c r="AM360" s="3"/>
      <c r="AN360" s="9"/>
      <c r="AP360" s="4"/>
    </row>
    <row r="361" spans="1:42" x14ac:dyDescent="0.5">
      <c r="A361" s="1">
        <v>357</v>
      </c>
      <c r="B361" s="13" t="s">
        <v>64</v>
      </c>
      <c r="C361" s="12" t="s">
        <v>63</v>
      </c>
      <c r="D361" s="11">
        <v>0</v>
      </c>
      <c r="E361" s="6"/>
      <c r="F361" s="6"/>
      <c r="G361" s="6"/>
      <c r="H361" s="1">
        <f>IFERROR(IF((E$2=0),IF(D$2=0,D361/[1]Vectors!AB358,D361),D361),0)</f>
        <v>0</v>
      </c>
      <c r="I361" s="11">
        <v>0</v>
      </c>
      <c r="J361" s="6">
        <f>IF(I361=1,[1]Vectors!AA358*'Direct Effects'!H361,'Direct Effects'!H361)</f>
        <v>0</v>
      </c>
      <c r="K361" s="6">
        <f>$J361*[1]Vectors!AB358</f>
        <v>0</v>
      </c>
      <c r="L361" s="6">
        <f>$J361*[1]Vectors!AC358</f>
        <v>0</v>
      </c>
      <c r="M361" s="6">
        <f>$J361*[1]Vectors!AE358</f>
        <v>0</v>
      </c>
      <c r="N361" s="6"/>
      <c r="O361" s="6"/>
      <c r="P361" s="6">
        <f>J361*[1]Vectors!AD358</f>
        <v>0</v>
      </c>
      <c r="Q361" s="8"/>
      <c r="R361" s="7"/>
      <c r="S361" s="7"/>
      <c r="T361" s="7"/>
      <c r="U361" s="7"/>
      <c r="V361" s="7"/>
      <c r="W361" s="7"/>
      <c r="X361" s="17"/>
      <c r="Y361" s="16"/>
      <c r="AM361" s="3"/>
      <c r="AN361" s="9"/>
      <c r="AP361" s="4"/>
    </row>
    <row r="362" spans="1:42" x14ac:dyDescent="0.5">
      <c r="A362" s="1">
        <v>358</v>
      </c>
      <c r="B362" s="13" t="s">
        <v>62</v>
      </c>
      <c r="C362" s="12">
        <v>621100</v>
      </c>
      <c r="D362" s="11">
        <v>0</v>
      </c>
      <c r="E362" s="6"/>
      <c r="F362" s="6"/>
      <c r="G362" s="6"/>
      <c r="H362" s="1">
        <f>IFERROR(IF((E$2=0),IF(D$2=0,D362/[1]Vectors!AB359,D362),D362),0)</f>
        <v>0</v>
      </c>
      <c r="I362" s="11">
        <v>0</v>
      </c>
      <c r="J362" s="6">
        <f>IF(I362=1,[1]Vectors!AA359*'Direct Effects'!H362,'Direct Effects'!H362)</f>
        <v>0</v>
      </c>
      <c r="K362" s="6">
        <f>$J362*[1]Vectors!AB359</f>
        <v>0</v>
      </c>
      <c r="L362" s="6">
        <f>$J362*[1]Vectors!AC359</f>
        <v>0</v>
      </c>
      <c r="M362" s="6">
        <f>$J362*[1]Vectors!AE359</f>
        <v>0</v>
      </c>
      <c r="N362" s="6"/>
      <c r="O362" s="6"/>
      <c r="P362" s="6">
        <f>J362*[1]Vectors!AD359</f>
        <v>0</v>
      </c>
      <c r="Q362" s="8"/>
      <c r="R362" s="7"/>
      <c r="S362" s="7"/>
      <c r="T362" s="7"/>
      <c r="U362" s="7"/>
      <c r="V362" s="7"/>
      <c r="W362" s="7"/>
      <c r="X362" s="17"/>
      <c r="Y362" s="16"/>
      <c r="AM362" s="3"/>
      <c r="AN362" s="9"/>
      <c r="AP362" s="4"/>
    </row>
    <row r="363" spans="1:42" x14ac:dyDescent="0.5">
      <c r="A363" s="1">
        <v>359</v>
      </c>
      <c r="B363" s="13" t="s">
        <v>61</v>
      </c>
      <c r="C363" s="12">
        <v>621200</v>
      </c>
      <c r="D363" s="11">
        <v>0</v>
      </c>
      <c r="E363" s="6"/>
      <c r="F363" s="6"/>
      <c r="G363" s="6"/>
      <c r="H363" s="1">
        <f>IFERROR(IF((E$2=0),IF(D$2=0,D363/[1]Vectors!AB360,D363),D363),0)</f>
        <v>0</v>
      </c>
      <c r="I363" s="11">
        <v>0</v>
      </c>
      <c r="J363" s="6">
        <f>IF(I363=1,[1]Vectors!AA360*'Direct Effects'!H363,'Direct Effects'!H363)</f>
        <v>0</v>
      </c>
      <c r="K363" s="6">
        <f>$J363*[1]Vectors!AB360</f>
        <v>0</v>
      </c>
      <c r="L363" s="6">
        <f>$J363*[1]Vectors!AC360</f>
        <v>0</v>
      </c>
      <c r="M363" s="6">
        <f>$J363*[1]Vectors!AE360</f>
        <v>0</v>
      </c>
      <c r="N363" s="6"/>
      <c r="O363" s="6"/>
      <c r="P363" s="6">
        <f>J363*[1]Vectors!AD360</f>
        <v>0</v>
      </c>
      <c r="Q363" s="8"/>
      <c r="R363" s="7"/>
      <c r="S363" s="7"/>
      <c r="T363" s="7"/>
      <c r="U363" s="7"/>
      <c r="V363" s="7"/>
      <c r="W363" s="7"/>
      <c r="X363" s="17"/>
      <c r="Y363" s="16"/>
      <c r="AM363" s="3"/>
      <c r="AN363" s="9"/>
      <c r="AP363" s="4"/>
    </row>
    <row r="364" spans="1:42" x14ac:dyDescent="0.5">
      <c r="A364" s="1">
        <v>360</v>
      </c>
      <c r="B364" s="13" t="s">
        <v>60</v>
      </c>
      <c r="C364" s="12">
        <v>621300</v>
      </c>
      <c r="D364" s="11">
        <v>0</v>
      </c>
      <c r="E364" s="6"/>
      <c r="F364" s="6"/>
      <c r="G364" s="6"/>
      <c r="H364" s="1">
        <f>IFERROR(IF((E$2=0),IF(D$2=0,D364/[1]Vectors!AB361,D364),D364),0)</f>
        <v>0</v>
      </c>
      <c r="I364" s="11">
        <v>0</v>
      </c>
      <c r="J364" s="6">
        <f>IF(I364=1,[1]Vectors!AA361*'Direct Effects'!H364,'Direct Effects'!H364)</f>
        <v>0</v>
      </c>
      <c r="K364" s="6">
        <f>$J364*[1]Vectors!AB361</f>
        <v>0</v>
      </c>
      <c r="L364" s="6">
        <f>$J364*[1]Vectors!AC361</f>
        <v>0</v>
      </c>
      <c r="M364" s="6">
        <f>$J364*[1]Vectors!AE361</f>
        <v>0</v>
      </c>
      <c r="N364" s="6"/>
      <c r="O364" s="6"/>
      <c r="P364" s="6">
        <f>J364*[1]Vectors!AD361</f>
        <v>0</v>
      </c>
      <c r="Q364" s="8"/>
      <c r="R364" s="7"/>
      <c r="S364" s="7"/>
      <c r="T364" s="7"/>
      <c r="U364" s="7"/>
      <c r="V364" s="7"/>
      <c r="W364" s="7"/>
      <c r="X364" s="17"/>
      <c r="Y364" s="16"/>
      <c r="AM364" s="3"/>
      <c r="AN364" s="9"/>
      <c r="AP364" s="4"/>
    </row>
    <row r="365" spans="1:42" x14ac:dyDescent="0.5">
      <c r="A365" s="1">
        <v>361</v>
      </c>
      <c r="B365" s="13" t="s">
        <v>59</v>
      </c>
      <c r="C365" s="12">
        <v>621400</v>
      </c>
      <c r="D365" s="11">
        <v>0</v>
      </c>
      <c r="E365" s="6"/>
      <c r="F365" s="6"/>
      <c r="G365" s="6"/>
      <c r="H365" s="1">
        <f>IFERROR(IF((E$2=0),IF(D$2=0,D365/[1]Vectors!AB362,D365),D365),0)</f>
        <v>0</v>
      </c>
      <c r="I365" s="11">
        <v>0</v>
      </c>
      <c r="J365" s="6">
        <f>IF(I365=1,[1]Vectors!AA362*'Direct Effects'!H365,'Direct Effects'!H365)</f>
        <v>0</v>
      </c>
      <c r="K365" s="6">
        <f>$J365*[1]Vectors!AB362</f>
        <v>0</v>
      </c>
      <c r="L365" s="6">
        <f>$J365*[1]Vectors!AC362</f>
        <v>0</v>
      </c>
      <c r="M365" s="6">
        <f>$J365*[1]Vectors!AE362</f>
        <v>0</v>
      </c>
      <c r="N365" s="6"/>
      <c r="O365" s="6"/>
      <c r="P365" s="6">
        <f>J365*[1]Vectors!AD362</f>
        <v>0</v>
      </c>
      <c r="Q365" s="8"/>
      <c r="R365" s="7"/>
      <c r="S365" s="7"/>
      <c r="T365" s="7"/>
      <c r="U365" s="7"/>
      <c r="V365" s="7"/>
      <c r="W365" s="7"/>
      <c r="X365" s="17"/>
      <c r="Y365" s="16"/>
      <c r="AM365" s="3"/>
      <c r="AN365" s="9"/>
      <c r="AP365" s="4"/>
    </row>
    <row r="366" spans="1:42" x14ac:dyDescent="0.5">
      <c r="A366" s="1">
        <v>362</v>
      </c>
      <c r="B366" s="13" t="s">
        <v>58</v>
      </c>
      <c r="C366" s="12">
        <v>621500</v>
      </c>
      <c r="D366" s="11">
        <v>0</v>
      </c>
      <c r="E366" s="6"/>
      <c r="F366" s="6"/>
      <c r="G366" s="6"/>
      <c r="H366" s="1">
        <f>IFERROR(IF((E$2=0),IF(D$2=0,D366/[1]Vectors!AB363,D366),D366),0)</f>
        <v>0</v>
      </c>
      <c r="I366" s="11">
        <v>0</v>
      </c>
      <c r="J366" s="6">
        <f>IF(I366=1,[1]Vectors!AA363*'Direct Effects'!H366,'Direct Effects'!H366)</f>
        <v>0</v>
      </c>
      <c r="K366" s="6">
        <f>$J366*[1]Vectors!AB363</f>
        <v>0</v>
      </c>
      <c r="L366" s="6">
        <f>$J366*[1]Vectors!AC363</f>
        <v>0</v>
      </c>
      <c r="M366" s="6">
        <f>$J366*[1]Vectors!AE363</f>
        <v>0</v>
      </c>
      <c r="N366" s="6"/>
      <c r="O366" s="6"/>
      <c r="P366" s="6">
        <f>J366*[1]Vectors!AD363</f>
        <v>0</v>
      </c>
      <c r="Q366" s="8"/>
      <c r="R366" s="7"/>
      <c r="S366" s="7"/>
      <c r="T366" s="7"/>
      <c r="U366" s="7"/>
      <c r="V366" s="7"/>
      <c r="W366" s="7"/>
      <c r="X366" s="17"/>
      <c r="Y366" s="16"/>
      <c r="AM366" s="3"/>
      <c r="AN366" s="9"/>
      <c r="AP366" s="4"/>
    </row>
    <row r="367" spans="1:42" x14ac:dyDescent="0.5">
      <c r="A367" s="1">
        <v>363</v>
      </c>
      <c r="B367" s="13" t="s">
        <v>57</v>
      </c>
      <c r="C367" s="12">
        <v>621600</v>
      </c>
      <c r="D367" s="11">
        <v>0</v>
      </c>
      <c r="E367" s="6"/>
      <c r="F367" s="6"/>
      <c r="G367" s="6"/>
      <c r="H367" s="1">
        <f>IFERROR(IF((E$2=0),IF(D$2=0,D367/[1]Vectors!AB364,D367),D367),0)</f>
        <v>0</v>
      </c>
      <c r="I367" s="11">
        <v>0</v>
      </c>
      <c r="J367" s="6">
        <f>IF(I367=1,[1]Vectors!AA364*'Direct Effects'!H367,'Direct Effects'!H367)</f>
        <v>0</v>
      </c>
      <c r="K367" s="6">
        <f>$J367*[1]Vectors!AB364</f>
        <v>0</v>
      </c>
      <c r="L367" s="6">
        <f>$J367*[1]Vectors!AC364</f>
        <v>0</v>
      </c>
      <c r="M367" s="6">
        <f>$J367*[1]Vectors!AE364</f>
        <v>0</v>
      </c>
      <c r="N367" s="6"/>
      <c r="O367" s="6"/>
      <c r="P367" s="6">
        <f>J367*[1]Vectors!AD364</f>
        <v>0</v>
      </c>
      <c r="Q367" s="8"/>
      <c r="R367" s="7"/>
      <c r="S367" s="7"/>
      <c r="T367" s="7"/>
      <c r="U367" s="7"/>
      <c r="V367" s="7"/>
      <c r="W367" s="7"/>
      <c r="X367" s="17"/>
      <c r="Y367" s="16"/>
      <c r="AM367" s="3"/>
      <c r="AN367" s="9"/>
      <c r="AP367" s="4"/>
    </row>
    <row r="368" spans="1:42" x14ac:dyDescent="0.5">
      <c r="A368" s="1">
        <v>364</v>
      </c>
      <c r="B368" s="13" t="s">
        <v>56</v>
      </c>
      <c r="C368" s="12">
        <v>621900</v>
      </c>
      <c r="D368" s="11">
        <v>0</v>
      </c>
      <c r="E368" s="6"/>
      <c r="F368" s="6"/>
      <c r="G368" s="6"/>
      <c r="H368" s="1">
        <f>IFERROR(IF((E$2=0),IF(D$2=0,D368/[1]Vectors!AB365,D368),D368),0)</f>
        <v>0</v>
      </c>
      <c r="I368" s="11">
        <v>0</v>
      </c>
      <c r="J368" s="6">
        <f>IF(I368=1,[1]Vectors!AA365*'Direct Effects'!H368,'Direct Effects'!H368)</f>
        <v>0</v>
      </c>
      <c r="K368" s="6">
        <f>$J368*[1]Vectors!AB365</f>
        <v>0</v>
      </c>
      <c r="L368" s="6">
        <f>$J368*[1]Vectors!AC365</f>
        <v>0</v>
      </c>
      <c r="M368" s="6">
        <f>$J368*[1]Vectors!AE365</f>
        <v>0</v>
      </c>
      <c r="N368" s="6"/>
      <c r="O368" s="6"/>
      <c r="P368" s="6">
        <f>J368*[1]Vectors!AD365</f>
        <v>0</v>
      </c>
      <c r="Q368" s="8"/>
      <c r="R368" s="7"/>
      <c r="S368" s="7"/>
      <c r="T368" s="7"/>
      <c r="U368" s="7"/>
      <c r="V368" s="7"/>
      <c r="W368" s="7"/>
      <c r="X368" s="17"/>
      <c r="Y368" s="16"/>
      <c r="AM368" s="3"/>
      <c r="AN368" s="9"/>
      <c r="AP368" s="4"/>
    </row>
    <row r="369" spans="1:42" x14ac:dyDescent="0.5">
      <c r="A369" s="1">
        <v>365</v>
      </c>
      <c r="B369" s="13" t="s">
        <v>55</v>
      </c>
      <c r="C369" s="12">
        <v>622000</v>
      </c>
      <c r="D369" s="11">
        <v>0</v>
      </c>
      <c r="E369" s="6"/>
      <c r="F369" s="6"/>
      <c r="G369" s="6"/>
      <c r="H369" s="1">
        <f>IFERROR(IF((E$2=0),IF(D$2=0,D369/[1]Vectors!AB366,D369),D369),0)</f>
        <v>0</v>
      </c>
      <c r="I369" s="11">
        <v>0</v>
      </c>
      <c r="J369" s="6">
        <f>IF(I369=1,[1]Vectors!AA366*'Direct Effects'!H369,'Direct Effects'!H369)</f>
        <v>0</v>
      </c>
      <c r="K369" s="6">
        <f>$J369*[1]Vectors!AB366</f>
        <v>0</v>
      </c>
      <c r="L369" s="6">
        <f>$J369*[1]Vectors!AC366</f>
        <v>0</v>
      </c>
      <c r="M369" s="6">
        <f>$J369*[1]Vectors!AE366</f>
        <v>0</v>
      </c>
      <c r="N369" s="6"/>
      <c r="O369" s="6"/>
      <c r="P369" s="6">
        <f>J369*[1]Vectors!AD366</f>
        <v>0</v>
      </c>
      <c r="Q369" s="8"/>
      <c r="R369" s="7"/>
      <c r="S369" s="7"/>
      <c r="T369" s="7"/>
      <c r="U369" s="7"/>
      <c r="V369" s="7"/>
      <c r="W369" s="7"/>
      <c r="X369" s="17"/>
      <c r="Y369" s="16"/>
      <c r="AM369" s="3"/>
      <c r="AN369" s="9"/>
      <c r="AP369" s="4"/>
    </row>
    <row r="370" spans="1:42" x14ac:dyDescent="0.5">
      <c r="A370" s="1">
        <v>366</v>
      </c>
      <c r="B370" s="13" t="s">
        <v>54</v>
      </c>
      <c r="C370" s="12" t="s">
        <v>53</v>
      </c>
      <c r="D370" s="11">
        <v>0</v>
      </c>
      <c r="E370" s="6"/>
      <c r="F370" s="6"/>
      <c r="G370" s="6"/>
      <c r="H370" s="1">
        <f>IFERROR(IF((E$2=0),IF(D$2=0,D370/[1]Vectors!AB367,D370),D370),0)</f>
        <v>0</v>
      </c>
      <c r="I370" s="11">
        <v>0</v>
      </c>
      <c r="J370" s="6">
        <f>IF(I370=1,[1]Vectors!AA367*'Direct Effects'!H370,'Direct Effects'!H370)</f>
        <v>0</v>
      </c>
      <c r="K370" s="6">
        <f>$J370*[1]Vectors!AB367</f>
        <v>0</v>
      </c>
      <c r="L370" s="6">
        <f>$J370*[1]Vectors!AC367</f>
        <v>0</v>
      </c>
      <c r="M370" s="6">
        <f>$J370*[1]Vectors!AE367</f>
        <v>0</v>
      </c>
      <c r="N370" s="6"/>
      <c r="O370" s="6"/>
      <c r="P370" s="6">
        <f>J370*[1]Vectors!AD367</f>
        <v>0</v>
      </c>
      <c r="Q370" s="8"/>
      <c r="R370" s="7"/>
      <c r="S370" s="7"/>
      <c r="T370" s="7"/>
      <c r="U370" s="7"/>
      <c r="V370" s="7"/>
      <c r="W370" s="7"/>
      <c r="X370" s="17"/>
      <c r="Y370" s="16"/>
      <c r="AM370" s="3"/>
      <c r="AN370" s="9"/>
      <c r="AP370" s="4"/>
    </row>
    <row r="371" spans="1:42" x14ac:dyDescent="0.5">
      <c r="A371" s="1">
        <v>367</v>
      </c>
      <c r="B371" s="13" t="s">
        <v>52</v>
      </c>
      <c r="C371" s="12" t="s">
        <v>51</v>
      </c>
      <c r="D371" s="11">
        <v>0</v>
      </c>
      <c r="E371" s="6"/>
      <c r="F371" s="6"/>
      <c r="G371" s="6"/>
      <c r="H371" s="1">
        <f>IFERROR(IF((E$2=0),IF(D$2=0,D371/[1]Vectors!AB368,D371),D371),0)</f>
        <v>0</v>
      </c>
      <c r="I371" s="11">
        <v>0</v>
      </c>
      <c r="J371" s="6">
        <f>IF(I371=1,[1]Vectors!AA368*'Direct Effects'!H371,'Direct Effects'!H371)</f>
        <v>0</v>
      </c>
      <c r="K371" s="6">
        <f>$J371*[1]Vectors!AB368</f>
        <v>0</v>
      </c>
      <c r="L371" s="6">
        <f>$J371*[1]Vectors!AC368</f>
        <v>0</v>
      </c>
      <c r="M371" s="6">
        <f>$J371*[1]Vectors!AE368</f>
        <v>0</v>
      </c>
      <c r="N371" s="6"/>
      <c r="O371" s="6"/>
      <c r="P371" s="6">
        <f>J371*[1]Vectors!AD368</f>
        <v>0</v>
      </c>
      <c r="Q371" s="8"/>
      <c r="R371" s="7"/>
      <c r="S371" s="7"/>
      <c r="T371" s="7"/>
      <c r="U371" s="7"/>
      <c r="V371" s="7"/>
      <c r="W371" s="7"/>
      <c r="X371" s="17"/>
      <c r="Y371" s="16"/>
      <c r="AM371" s="3"/>
      <c r="AN371" s="9"/>
      <c r="AP371" s="4"/>
    </row>
    <row r="372" spans="1:42" x14ac:dyDescent="0.5">
      <c r="A372" s="1">
        <v>368</v>
      </c>
      <c r="B372" s="13" t="s">
        <v>50</v>
      </c>
      <c r="C372" s="12">
        <v>624100</v>
      </c>
      <c r="D372" s="11">
        <v>0</v>
      </c>
      <c r="E372" s="6"/>
      <c r="F372" s="6"/>
      <c r="G372" s="6"/>
      <c r="H372" s="1">
        <f>IFERROR(IF((E$2=0),IF(D$2=0,D372/[1]Vectors!AB369,D372),D372),0)</f>
        <v>0</v>
      </c>
      <c r="I372" s="11">
        <v>0</v>
      </c>
      <c r="J372" s="6">
        <f>IF(I372=1,[1]Vectors!AA369*'Direct Effects'!H372,'Direct Effects'!H372)</f>
        <v>0</v>
      </c>
      <c r="K372" s="6">
        <f>$J372*[1]Vectors!AB369</f>
        <v>0</v>
      </c>
      <c r="L372" s="6">
        <f>$J372*[1]Vectors!AC369</f>
        <v>0</v>
      </c>
      <c r="M372" s="6">
        <f>$J372*[1]Vectors!AE369</f>
        <v>0</v>
      </c>
      <c r="N372" s="6"/>
      <c r="O372" s="6"/>
      <c r="P372" s="6">
        <f>J372*[1]Vectors!AD369</f>
        <v>0</v>
      </c>
      <c r="Q372" s="8"/>
      <c r="R372" s="7"/>
      <c r="S372" s="7"/>
      <c r="T372" s="7"/>
      <c r="U372" s="7"/>
      <c r="V372" s="7"/>
      <c r="W372" s="7"/>
      <c r="X372" s="17"/>
      <c r="Y372" s="16"/>
      <c r="AM372" s="3"/>
      <c r="AN372" s="9"/>
      <c r="AP372" s="4"/>
    </row>
    <row r="373" spans="1:42" x14ac:dyDescent="0.5">
      <c r="A373" s="1">
        <v>369</v>
      </c>
      <c r="B373" s="13" t="s">
        <v>49</v>
      </c>
      <c r="C373" s="12">
        <v>624400</v>
      </c>
      <c r="D373" s="11">
        <v>0</v>
      </c>
      <c r="E373" s="6"/>
      <c r="F373" s="6"/>
      <c r="G373" s="6"/>
      <c r="H373" s="1">
        <f>IFERROR(IF((E$2=0),IF(D$2=0,D373/[1]Vectors!AB370,D373),D373),0)</f>
        <v>0</v>
      </c>
      <c r="I373" s="11">
        <v>0</v>
      </c>
      <c r="J373" s="6">
        <f>IF(I373=1,[1]Vectors!AA370*'Direct Effects'!H373,'Direct Effects'!H373)</f>
        <v>0</v>
      </c>
      <c r="K373" s="6">
        <f>$J373*[1]Vectors!AB370</f>
        <v>0</v>
      </c>
      <c r="L373" s="6">
        <f>$J373*[1]Vectors!AC370</f>
        <v>0</v>
      </c>
      <c r="M373" s="6">
        <f>$J373*[1]Vectors!AE370</f>
        <v>0</v>
      </c>
      <c r="N373" s="6"/>
      <c r="O373" s="6"/>
      <c r="P373" s="6">
        <f>J373*[1]Vectors!AD370</f>
        <v>0</v>
      </c>
      <c r="Q373" s="8"/>
      <c r="R373" s="7"/>
      <c r="S373" s="7"/>
      <c r="T373" s="7"/>
      <c r="U373" s="7"/>
      <c r="V373" s="7"/>
      <c r="W373" s="7"/>
      <c r="X373" s="17"/>
      <c r="Y373" s="16"/>
      <c r="AM373" s="3"/>
      <c r="AN373" s="9"/>
      <c r="AP373" s="4"/>
    </row>
    <row r="374" spans="1:42" x14ac:dyDescent="0.5">
      <c r="A374" s="1">
        <v>370</v>
      </c>
      <c r="B374" s="13" t="s">
        <v>48</v>
      </c>
      <c r="C374" s="12" t="s">
        <v>47</v>
      </c>
      <c r="D374" s="11">
        <v>0</v>
      </c>
      <c r="E374" s="6"/>
      <c r="F374" s="6"/>
      <c r="G374" s="6"/>
      <c r="H374" s="1">
        <f>IFERROR(IF((E$2=0),IF(D$2=0,D374/[1]Vectors!AB371,D374),D374),0)</f>
        <v>0</v>
      </c>
      <c r="I374" s="11">
        <v>0</v>
      </c>
      <c r="J374" s="6">
        <f>IF(I374=1,[1]Vectors!AA371*'Direct Effects'!H374,'Direct Effects'!H374)</f>
        <v>0</v>
      </c>
      <c r="K374" s="6">
        <f>$J374*[1]Vectors!AB371</f>
        <v>0</v>
      </c>
      <c r="L374" s="6">
        <f>$J374*[1]Vectors!AC371</f>
        <v>0</v>
      </c>
      <c r="M374" s="6">
        <f>$J374*[1]Vectors!AE371</f>
        <v>0</v>
      </c>
      <c r="N374" s="6"/>
      <c r="O374" s="6"/>
      <c r="P374" s="6">
        <f>J374*[1]Vectors!AD371</f>
        <v>0</v>
      </c>
      <c r="Q374" s="8"/>
      <c r="R374" s="7"/>
      <c r="S374" s="7"/>
      <c r="T374" s="7"/>
      <c r="U374" s="7"/>
      <c r="V374" s="7"/>
      <c r="W374" s="7"/>
      <c r="X374" s="17"/>
      <c r="Y374" s="16"/>
      <c r="AM374" s="3"/>
      <c r="AN374" s="9"/>
      <c r="AP374" s="4"/>
    </row>
    <row r="375" spans="1:42" x14ac:dyDescent="0.5">
      <c r="A375" s="1">
        <v>371</v>
      </c>
      <c r="B375" s="13" t="s">
        <v>46</v>
      </c>
      <c r="C375" s="12">
        <v>711100</v>
      </c>
      <c r="D375" s="11">
        <v>0</v>
      </c>
      <c r="E375" s="6"/>
      <c r="F375" s="6"/>
      <c r="G375" s="6"/>
      <c r="H375" s="1">
        <f>IFERROR(IF((E$2=0),IF(D$2=0,D375/[1]Vectors!AB372,D375),D375),0)</f>
        <v>0</v>
      </c>
      <c r="I375" s="11">
        <v>0</v>
      </c>
      <c r="J375" s="6">
        <f>IF(I375=1,[1]Vectors!AA372*'Direct Effects'!H375,'Direct Effects'!H375)</f>
        <v>0</v>
      </c>
      <c r="K375" s="6">
        <f>$J375*[1]Vectors!AB372</f>
        <v>0</v>
      </c>
      <c r="L375" s="6">
        <f>$J375*[1]Vectors!AC372</f>
        <v>0</v>
      </c>
      <c r="M375" s="6">
        <f>$J375*[1]Vectors!AE372</f>
        <v>0</v>
      </c>
      <c r="N375" s="6"/>
      <c r="O375" s="6"/>
      <c r="P375" s="6">
        <f>J375*[1]Vectors!AD372</f>
        <v>0</v>
      </c>
      <c r="Q375" s="8"/>
      <c r="R375" s="7"/>
      <c r="S375" s="7"/>
      <c r="T375" s="7"/>
      <c r="U375" s="7"/>
      <c r="V375" s="7"/>
      <c r="W375" s="7"/>
      <c r="X375" s="17"/>
      <c r="Y375" s="16"/>
      <c r="AM375" s="3"/>
      <c r="AN375" s="9"/>
      <c r="AP375" s="4"/>
    </row>
    <row r="376" spans="1:42" x14ac:dyDescent="0.5">
      <c r="A376" s="1">
        <v>372</v>
      </c>
      <c r="B376" s="13" t="s">
        <v>45</v>
      </c>
      <c r="C376" s="12">
        <v>711200</v>
      </c>
      <c r="D376" s="11">
        <v>0</v>
      </c>
      <c r="E376" s="6"/>
      <c r="F376" s="6"/>
      <c r="G376" s="6"/>
      <c r="H376" s="1">
        <f>IFERROR(IF((E$2=0),IF(D$2=0,D376/[1]Vectors!AB373,D376),D376),0)</f>
        <v>0</v>
      </c>
      <c r="I376" s="11">
        <v>0</v>
      </c>
      <c r="J376" s="6">
        <f>IF(I376=1,[1]Vectors!AA373*'Direct Effects'!H376,'Direct Effects'!H376)</f>
        <v>0</v>
      </c>
      <c r="K376" s="6">
        <f>$J376*[1]Vectors!AB373</f>
        <v>0</v>
      </c>
      <c r="L376" s="6">
        <f>$J376*[1]Vectors!AC373</f>
        <v>0</v>
      </c>
      <c r="M376" s="6">
        <f>$J376*[1]Vectors!AE373</f>
        <v>0</v>
      </c>
      <c r="N376" s="6"/>
      <c r="O376" s="6"/>
      <c r="P376" s="6">
        <f>J376*[1]Vectors!AD373</f>
        <v>0</v>
      </c>
      <c r="Q376" s="8"/>
      <c r="R376" s="7"/>
      <c r="S376" s="7"/>
      <c r="T376" s="7"/>
      <c r="U376" s="7"/>
      <c r="V376" s="7"/>
      <c r="W376" s="7"/>
      <c r="X376" s="17"/>
      <c r="Y376" s="16"/>
      <c r="AM376" s="3"/>
      <c r="AN376" s="9"/>
      <c r="AP376" s="4"/>
    </row>
    <row r="377" spans="1:42" x14ac:dyDescent="0.5">
      <c r="A377" s="1">
        <v>373</v>
      </c>
      <c r="B377" s="13" t="s">
        <v>44</v>
      </c>
      <c r="C377" s="12">
        <v>711500</v>
      </c>
      <c r="D377" s="11">
        <v>0</v>
      </c>
      <c r="E377" s="6"/>
      <c r="F377" s="6"/>
      <c r="G377" s="6"/>
      <c r="H377" s="1">
        <f>IFERROR(IF((E$2=0),IF(D$2=0,D377/[1]Vectors!AB374,D377),D377),0)</f>
        <v>0</v>
      </c>
      <c r="I377" s="11">
        <v>0</v>
      </c>
      <c r="J377" s="6">
        <f>IF(I377=1,[1]Vectors!AA374*'Direct Effects'!H377,'Direct Effects'!H377)</f>
        <v>0</v>
      </c>
      <c r="K377" s="6">
        <f>$J377*[1]Vectors!AB374</f>
        <v>0</v>
      </c>
      <c r="L377" s="6">
        <f>$J377*[1]Vectors!AC374</f>
        <v>0</v>
      </c>
      <c r="M377" s="6">
        <f>$J377*[1]Vectors!AE374</f>
        <v>0</v>
      </c>
      <c r="N377" s="6"/>
      <c r="O377" s="6"/>
      <c r="P377" s="6">
        <f>J377*[1]Vectors!AD374</f>
        <v>0</v>
      </c>
      <c r="Q377" s="8"/>
      <c r="R377" s="7"/>
      <c r="S377" s="7"/>
      <c r="T377" s="7"/>
      <c r="U377" s="7"/>
      <c r="V377" s="7"/>
      <c r="W377" s="7"/>
      <c r="X377" s="17"/>
      <c r="Y377" s="16"/>
      <c r="AM377" s="3"/>
      <c r="AN377" s="9"/>
      <c r="AP377" s="4"/>
    </row>
    <row r="378" spans="1:42" x14ac:dyDescent="0.5">
      <c r="A378" s="1">
        <v>374</v>
      </c>
      <c r="B378" s="13" t="s">
        <v>43</v>
      </c>
      <c r="C378" s="12" t="s">
        <v>42</v>
      </c>
      <c r="D378" s="11">
        <v>0</v>
      </c>
      <c r="E378" s="6"/>
      <c r="F378" s="6"/>
      <c r="G378" s="6"/>
      <c r="H378" s="1">
        <f>IFERROR(IF((E$2=0),IF(D$2=0,D378/[1]Vectors!AB375,D378),D378),0)</f>
        <v>0</v>
      </c>
      <c r="I378" s="11">
        <v>0</v>
      </c>
      <c r="J378" s="6">
        <f>IF(I378=1,[1]Vectors!AA375*'Direct Effects'!H378,'Direct Effects'!H378)</f>
        <v>0</v>
      </c>
      <c r="K378" s="6">
        <f>$J378*[1]Vectors!AB375</f>
        <v>0</v>
      </c>
      <c r="L378" s="6">
        <f>$J378*[1]Vectors!AC375</f>
        <v>0</v>
      </c>
      <c r="M378" s="6">
        <f>$J378*[1]Vectors!AE375</f>
        <v>0</v>
      </c>
      <c r="N378" s="6"/>
      <c r="O378" s="6"/>
      <c r="P378" s="6">
        <f>J378*[1]Vectors!AD375</f>
        <v>0</v>
      </c>
      <c r="Q378" s="8"/>
      <c r="R378" s="7"/>
      <c r="S378" s="7"/>
      <c r="T378" s="7"/>
      <c r="U378" s="7"/>
      <c r="V378" s="7"/>
      <c r="W378" s="7"/>
      <c r="X378" s="17"/>
      <c r="Y378" s="16"/>
      <c r="AM378" s="3"/>
      <c r="AN378" s="9"/>
      <c r="AP378" s="4"/>
    </row>
    <row r="379" spans="1:42" x14ac:dyDescent="0.5">
      <c r="A379" s="1">
        <v>375</v>
      </c>
      <c r="B379" s="13" t="s">
        <v>41</v>
      </c>
      <c r="C379" s="12">
        <v>712000</v>
      </c>
      <c r="D379" s="11">
        <v>0</v>
      </c>
      <c r="E379" s="6"/>
      <c r="F379" s="6"/>
      <c r="G379" s="6"/>
      <c r="H379" s="1">
        <f>IFERROR(IF((E$2=0),IF(D$2=0,D379/[1]Vectors!AB376,D379),D379),0)</f>
        <v>0</v>
      </c>
      <c r="I379" s="11">
        <v>0</v>
      </c>
      <c r="J379" s="6">
        <f>IF(I379=1,[1]Vectors!AA376*'Direct Effects'!H379,'Direct Effects'!H379)</f>
        <v>0</v>
      </c>
      <c r="K379" s="6">
        <f>$J379*[1]Vectors!AB376</f>
        <v>0</v>
      </c>
      <c r="L379" s="6">
        <f>$J379*[1]Vectors!AC376</f>
        <v>0</v>
      </c>
      <c r="M379" s="6">
        <f>$J379*[1]Vectors!AE376</f>
        <v>0</v>
      </c>
      <c r="N379" s="6"/>
      <c r="O379" s="6"/>
      <c r="P379" s="6">
        <f>J379*[1]Vectors!AD376</f>
        <v>0</v>
      </c>
      <c r="Q379" s="8"/>
      <c r="R379" s="7"/>
      <c r="S379" s="7"/>
      <c r="T379" s="7"/>
      <c r="U379" s="7"/>
      <c r="V379" s="7"/>
      <c r="W379" s="7"/>
      <c r="X379" s="17"/>
      <c r="Y379" s="16"/>
      <c r="AM379" s="3"/>
      <c r="AN379" s="9"/>
      <c r="AP379" s="4"/>
    </row>
    <row r="380" spans="1:42" x14ac:dyDescent="0.5">
      <c r="A380" s="1">
        <v>376</v>
      </c>
      <c r="B380" s="13" t="s">
        <v>40</v>
      </c>
      <c r="C380" s="12">
        <v>713100</v>
      </c>
      <c r="D380" s="11">
        <v>0</v>
      </c>
      <c r="E380" s="6"/>
      <c r="F380" s="6"/>
      <c r="G380" s="6"/>
      <c r="H380" s="1">
        <f>IFERROR(IF((E$2=0),IF(D$2=0,D380/[1]Vectors!AB377,D380),D380),0)</f>
        <v>0</v>
      </c>
      <c r="I380" s="11">
        <v>0</v>
      </c>
      <c r="J380" s="6">
        <f>IF(I380=1,[1]Vectors!AA377*'Direct Effects'!H380,'Direct Effects'!H380)</f>
        <v>0</v>
      </c>
      <c r="K380" s="6">
        <f>$J380*[1]Vectors!AB377</f>
        <v>0</v>
      </c>
      <c r="L380" s="6">
        <f>$J380*[1]Vectors!AC377</f>
        <v>0</v>
      </c>
      <c r="M380" s="6">
        <f>$J380*[1]Vectors!AE377</f>
        <v>0</v>
      </c>
      <c r="N380" s="6"/>
      <c r="O380" s="6"/>
      <c r="P380" s="6">
        <f>J380*[1]Vectors!AD377</f>
        <v>0</v>
      </c>
      <c r="Q380" s="8"/>
      <c r="R380" s="7"/>
      <c r="S380" s="7"/>
      <c r="T380" s="7"/>
      <c r="U380" s="7"/>
      <c r="V380" s="7"/>
      <c r="W380" s="7"/>
      <c r="X380" s="17"/>
      <c r="Y380" s="16"/>
      <c r="AM380" s="3"/>
      <c r="AN380" s="9"/>
      <c r="AP380" s="4"/>
    </row>
    <row r="381" spans="1:42" x14ac:dyDescent="0.5">
      <c r="A381" s="1">
        <v>377</v>
      </c>
      <c r="B381" s="13" t="s">
        <v>39</v>
      </c>
      <c r="C381" s="12">
        <v>713200</v>
      </c>
      <c r="D381" s="11">
        <v>0</v>
      </c>
      <c r="E381" s="6"/>
      <c r="F381" s="6"/>
      <c r="G381" s="6"/>
      <c r="H381" s="1">
        <f>IFERROR(IF((E$2=0),IF(D$2=0,D381/[1]Vectors!AB378,D381),D381),0)</f>
        <v>0</v>
      </c>
      <c r="I381" s="11">
        <v>0</v>
      </c>
      <c r="J381" s="6">
        <f>IF(I381=1,[1]Vectors!AA378*'Direct Effects'!H381,'Direct Effects'!H381)</f>
        <v>0</v>
      </c>
      <c r="K381" s="6">
        <f>$J381*[1]Vectors!AB378</f>
        <v>0</v>
      </c>
      <c r="L381" s="6">
        <f>$J381*[1]Vectors!AC378</f>
        <v>0</v>
      </c>
      <c r="M381" s="6">
        <f>$J381*[1]Vectors!AE378</f>
        <v>0</v>
      </c>
      <c r="N381" s="6"/>
      <c r="O381" s="6"/>
      <c r="P381" s="6">
        <f>J381*[1]Vectors!AD378</f>
        <v>0</v>
      </c>
      <c r="Q381" s="8"/>
      <c r="R381" s="7"/>
      <c r="S381" s="7"/>
      <c r="T381" s="7"/>
      <c r="U381" s="7"/>
      <c r="V381" s="7"/>
      <c r="W381" s="7"/>
      <c r="X381" s="17"/>
      <c r="Y381" s="16"/>
      <c r="AM381" s="3"/>
      <c r="AN381" s="9"/>
      <c r="AP381" s="4"/>
    </row>
    <row r="382" spans="1:42" x14ac:dyDescent="0.5">
      <c r="A382" s="1">
        <v>378</v>
      </c>
      <c r="B382" s="13" t="s">
        <v>38</v>
      </c>
      <c r="C382" s="12">
        <v>713900</v>
      </c>
      <c r="D382" s="11">
        <v>0</v>
      </c>
      <c r="E382" s="6"/>
      <c r="F382" s="6"/>
      <c r="G382" s="6"/>
      <c r="H382" s="1">
        <f>IFERROR(IF((E$2=0),IF(D$2=0,D382/[1]Vectors!AB379,D382),D382),0)</f>
        <v>0</v>
      </c>
      <c r="I382" s="11">
        <v>0</v>
      </c>
      <c r="J382" s="6">
        <f>IF(I382=1,[1]Vectors!AA379*'Direct Effects'!H382,'Direct Effects'!H382)</f>
        <v>0</v>
      </c>
      <c r="K382" s="6">
        <f>$J382*[1]Vectors!AB379</f>
        <v>0</v>
      </c>
      <c r="L382" s="6">
        <f>$J382*[1]Vectors!AC379</f>
        <v>0</v>
      </c>
      <c r="M382" s="6">
        <f>$J382*[1]Vectors!AE379</f>
        <v>0</v>
      </c>
      <c r="N382" s="6"/>
      <c r="O382" s="6"/>
      <c r="P382" s="6">
        <f>J382*[1]Vectors!AD379</f>
        <v>0</v>
      </c>
      <c r="Q382" s="8"/>
      <c r="R382" s="7"/>
      <c r="S382" s="7"/>
      <c r="T382" s="7"/>
      <c r="U382" s="7"/>
      <c r="V382" s="7"/>
      <c r="W382" s="7"/>
      <c r="X382" s="17"/>
      <c r="Y382" s="16"/>
      <c r="AM382" s="3"/>
      <c r="AN382" s="9"/>
      <c r="AP382" s="4"/>
    </row>
    <row r="383" spans="1:42" x14ac:dyDescent="0.5">
      <c r="A383" s="1">
        <v>379</v>
      </c>
      <c r="B383" s="13" t="s">
        <v>37</v>
      </c>
      <c r="C383" s="12">
        <v>721000</v>
      </c>
      <c r="D383" s="11">
        <v>0</v>
      </c>
      <c r="E383" s="6"/>
      <c r="F383" s="6"/>
      <c r="G383" s="6"/>
      <c r="H383" s="1">
        <f>IFERROR(IF((E$2=0),IF(D$2=0,D383/[1]Vectors!AB380,D383),D383),0)</f>
        <v>0</v>
      </c>
      <c r="I383" s="11">
        <v>0</v>
      </c>
      <c r="J383" s="6">
        <f>IF(I383=1,[1]Vectors!AA380*'Direct Effects'!H383,'Direct Effects'!H383)</f>
        <v>0</v>
      </c>
      <c r="K383" s="6">
        <f>$J383*[1]Vectors!AB380</f>
        <v>0</v>
      </c>
      <c r="L383" s="6">
        <f>$J383*[1]Vectors!AC380</f>
        <v>0</v>
      </c>
      <c r="M383" s="6">
        <f>$J383*[1]Vectors!AE380</f>
        <v>0</v>
      </c>
      <c r="N383" s="6"/>
      <c r="O383" s="6"/>
      <c r="P383" s="6">
        <f>J383*[1]Vectors!AD380</f>
        <v>0</v>
      </c>
      <c r="Q383" s="8"/>
      <c r="R383" s="7"/>
      <c r="S383" s="7"/>
      <c r="T383" s="7"/>
      <c r="U383" s="7"/>
      <c r="V383" s="7"/>
      <c r="W383" s="7"/>
      <c r="X383" s="17"/>
      <c r="Y383" s="16"/>
      <c r="AM383" s="3"/>
      <c r="AN383" s="9"/>
      <c r="AP383" s="4"/>
    </row>
    <row r="384" spans="1:42" x14ac:dyDescent="0.5">
      <c r="A384" s="1">
        <v>380</v>
      </c>
      <c r="B384" s="13" t="s">
        <v>36</v>
      </c>
      <c r="C384" s="12">
        <v>722110</v>
      </c>
      <c r="D384" s="11">
        <v>0</v>
      </c>
      <c r="E384" s="6"/>
      <c r="F384" s="6"/>
      <c r="G384" s="6"/>
      <c r="H384" s="1">
        <f>IFERROR(IF((E$2=0),IF(D$2=0,D384/[1]Vectors!AB381,D384),D384),0)</f>
        <v>0</v>
      </c>
      <c r="I384" s="11">
        <v>0</v>
      </c>
      <c r="J384" s="6">
        <f>IF(I384=1,[1]Vectors!AA381*'Direct Effects'!H384,'Direct Effects'!H384)</f>
        <v>0</v>
      </c>
      <c r="K384" s="6">
        <f>$J384*[1]Vectors!AB381</f>
        <v>0</v>
      </c>
      <c r="L384" s="6">
        <f>$J384*[1]Vectors!AC381</f>
        <v>0</v>
      </c>
      <c r="M384" s="6">
        <f>$J384*[1]Vectors!AE381</f>
        <v>0</v>
      </c>
      <c r="N384" s="6"/>
      <c r="O384" s="6"/>
      <c r="P384" s="6">
        <f>J384*[1]Vectors!AD381</f>
        <v>0</v>
      </c>
      <c r="Q384" s="8"/>
      <c r="R384" s="7"/>
      <c r="S384" s="7"/>
      <c r="T384" s="7"/>
      <c r="U384" s="7"/>
      <c r="V384" s="7"/>
      <c r="W384" s="7"/>
      <c r="X384" s="17"/>
      <c r="Y384" s="16"/>
      <c r="AM384" s="3"/>
      <c r="AN384" s="9"/>
      <c r="AP384" s="4"/>
    </row>
    <row r="385" spans="1:42" x14ac:dyDescent="0.5">
      <c r="A385" s="1">
        <v>381</v>
      </c>
      <c r="B385" s="13" t="s">
        <v>35</v>
      </c>
      <c r="C385" s="12">
        <v>722211</v>
      </c>
      <c r="D385" s="11">
        <v>0</v>
      </c>
      <c r="E385" s="6"/>
      <c r="F385" s="6"/>
      <c r="G385" s="6"/>
      <c r="H385" s="1">
        <f>IFERROR(IF((E$2=0),IF(D$2=0,D385/[1]Vectors!AB382,D385),D385),0)</f>
        <v>0</v>
      </c>
      <c r="I385" s="11">
        <v>0</v>
      </c>
      <c r="J385" s="6">
        <f>IF(I385=1,[1]Vectors!AA382*'Direct Effects'!H385,'Direct Effects'!H385)</f>
        <v>0</v>
      </c>
      <c r="K385" s="6">
        <f>$J385*[1]Vectors!AB382</f>
        <v>0</v>
      </c>
      <c r="L385" s="6">
        <f>$J385*[1]Vectors!AC382</f>
        <v>0</v>
      </c>
      <c r="M385" s="6">
        <f>$J385*[1]Vectors!AE382</f>
        <v>0</v>
      </c>
      <c r="N385" s="6"/>
      <c r="O385" s="6"/>
      <c r="P385" s="6">
        <f>J385*[1]Vectors!AD382</f>
        <v>0</v>
      </c>
      <c r="Q385" s="8"/>
      <c r="R385" s="7"/>
      <c r="S385" s="7"/>
      <c r="T385" s="7"/>
      <c r="U385" s="7"/>
      <c r="V385" s="7"/>
      <c r="W385" s="7"/>
      <c r="X385" s="17"/>
      <c r="Y385" s="16"/>
      <c r="AM385" s="3"/>
      <c r="AN385" s="9"/>
      <c r="AP385" s="4"/>
    </row>
    <row r="386" spans="1:42" x14ac:dyDescent="0.5">
      <c r="A386" s="1">
        <v>382</v>
      </c>
      <c r="B386" s="13" t="s">
        <v>34</v>
      </c>
      <c r="C386" s="12" t="s">
        <v>33</v>
      </c>
      <c r="D386" s="11">
        <v>0</v>
      </c>
      <c r="E386" s="15"/>
      <c r="F386" s="6"/>
      <c r="G386" s="6"/>
      <c r="H386" s="1">
        <f>IFERROR(IF((E$2=0),IF(D$2=0,D386/[1]Vectors!AB383,D386),D386),0)</f>
        <v>0</v>
      </c>
      <c r="I386" s="11">
        <v>0</v>
      </c>
      <c r="J386" s="6">
        <f>IF(I386=1,[1]Vectors!AA383*'Direct Effects'!H386,'Direct Effects'!H386)</f>
        <v>0</v>
      </c>
      <c r="K386" s="6">
        <f>$J386*[1]Vectors!AB383</f>
        <v>0</v>
      </c>
      <c r="L386" s="6">
        <f>$J386*[1]Vectors!AC383</f>
        <v>0</v>
      </c>
      <c r="M386" s="6">
        <f>$J386*[1]Vectors!AE383</f>
        <v>0</v>
      </c>
      <c r="N386" s="6"/>
      <c r="O386" s="6"/>
      <c r="P386" s="6">
        <f>J386*[1]Vectors!AD383</f>
        <v>0</v>
      </c>
      <c r="Q386" s="8"/>
      <c r="R386" s="7"/>
      <c r="S386" s="7"/>
      <c r="T386" s="7"/>
      <c r="U386" s="7"/>
      <c r="V386" s="7"/>
      <c r="W386" s="7"/>
      <c r="AM386" s="3"/>
      <c r="AN386" s="9"/>
      <c r="AP386" s="4"/>
    </row>
    <row r="387" spans="1:42" x14ac:dyDescent="0.5">
      <c r="A387" s="1">
        <v>383</v>
      </c>
      <c r="B387" s="13" t="s">
        <v>32</v>
      </c>
      <c r="C387" s="12">
        <v>811100</v>
      </c>
      <c r="D387" s="11">
        <v>0</v>
      </c>
      <c r="E387" s="9"/>
      <c r="F387" s="6"/>
      <c r="G387" s="6"/>
      <c r="H387" s="1">
        <f>IFERROR(IF((E$2=0),IF(D$2=0,D387/[1]Vectors!AB384,D387),D387),0)</f>
        <v>0</v>
      </c>
      <c r="I387" s="11">
        <v>0</v>
      </c>
      <c r="J387" s="6">
        <f>IF(I387=1,[1]Vectors!AA384*'Direct Effects'!H387,'Direct Effects'!H387)</f>
        <v>0</v>
      </c>
      <c r="K387" s="6">
        <f>$J387*[1]Vectors!AB384</f>
        <v>0</v>
      </c>
      <c r="L387" s="6">
        <f>$J387*[1]Vectors!AC384</f>
        <v>0</v>
      </c>
      <c r="M387" s="6">
        <f>$J387*[1]Vectors!AE384</f>
        <v>0</v>
      </c>
      <c r="N387" s="6"/>
      <c r="O387" s="6"/>
      <c r="P387" s="6">
        <f>J387*[1]Vectors!AD384</f>
        <v>0</v>
      </c>
      <c r="Q387" s="8"/>
      <c r="R387" s="7"/>
      <c r="S387" s="6"/>
      <c r="T387" s="6"/>
      <c r="U387" s="6"/>
      <c r="V387" s="6"/>
      <c r="W387" s="6"/>
      <c r="AM387" s="3"/>
      <c r="AN387" s="9"/>
      <c r="AP387" s="4"/>
    </row>
    <row r="388" spans="1:42" x14ac:dyDescent="0.5">
      <c r="A388" s="1">
        <v>384</v>
      </c>
      <c r="B388" s="13" t="s">
        <v>31</v>
      </c>
      <c r="C388" s="12">
        <v>811200</v>
      </c>
      <c r="D388" s="11">
        <v>0</v>
      </c>
      <c r="E388" s="9"/>
      <c r="F388" s="6"/>
      <c r="G388" s="6"/>
      <c r="H388" s="1">
        <f>IFERROR(IF((E$2=0),IF(D$2=0,D388/[1]Vectors!AB385,D388),D388),0)</f>
        <v>0</v>
      </c>
      <c r="I388" s="11">
        <v>0</v>
      </c>
      <c r="J388" s="6">
        <f>IF(I388=1,[1]Vectors!AA385*'Direct Effects'!H388,'Direct Effects'!H388)</f>
        <v>0</v>
      </c>
      <c r="K388" s="6">
        <f>$J388*[1]Vectors!AB385</f>
        <v>0</v>
      </c>
      <c r="L388" s="6">
        <f>$J388*[1]Vectors!AC385</f>
        <v>0</v>
      </c>
      <c r="M388" s="6">
        <f>$J388*[1]Vectors!AE385</f>
        <v>0</v>
      </c>
      <c r="N388" s="6"/>
      <c r="O388" s="6"/>
      <c r="P388" s="6">
        <f>J388*[1]Vectors!AD385</f>
        <v>0</v>
      </c>
      <c r="Q388" s="14"/>
      <c r="R388" s="14"/>
      <c r="S388" s="14"/>
      <c r="T388" s="14"/>
      <c r="U388" s="14"/>
      <c r="V388" s="14"/>
      <c r="W388" s="14"/>
      <c r="AM388" s="3"/>
      <c r="AN388" s="9"/>
      <c r="AP388" s="4"/>
    </row>
    <row r="389" spans="1:42" x14ac:dyDescent="0.5">
      <c r="A389" s="1">
        <v>385</v>
      </c>
      <c r="B389" s="13" t="s">
        <v>30</v>
      </c>
      <c r="C389" s="12">
        <v>811300</v>
      </c>
      <c r="D389" s="11">
        <v>0</v>
      </c>
      <c r="E389" s="9"/>
      <c r="F389" s="1"/>
      <c r="G389" s="1"/>
      <c r="H389" s="1">
        <f>IFERROR(IF((E$2=0),IF(D$2=0,D389/[1]Vectors!AB386,D389),D389),0)</f>
        <v>0</v>
      </c>
      <c r="I389" s="11">
        <v>0</v>
      </c>
      <c r="J389" s="6">
        <f>IF(I389=1,[1]Vectors!AA386*'Direct Effects'!H389,'Direct Effects'!H389)</f>
        <v>0</v>
      </c>
      <c r="K389" s="6">
        <f>$J389*[1]Vectors!AB386</f>
        <v>0</v>
      </c>
      <c r="L389" s="6">
        <f>$J389*[1]Vectors!AC386</f>
        <v>0</v>
      </c>
      <c r="M389" s="6">
        <f>$J389*[1]Vectors!AE386</f>
        <v>0</v>
      </c>
      <c r="N389" s="6"/>
      <c r="O389" s="6"/>
      <c r="P389" s="6">
        <f>J389*[1]Vectors!AD386</f>
        <v>0</v>
      </c>
      <c r="Q389" s="8"/>
      <c r="R389" s="7"/>
      <c r="S389" s="6"/>
      <c r="T389" s="6"/>
      <c r="U389" s="6"/>
      <c r="V389" s="6"/>
      <c r="W389" s="6"/>
      <c r="AM389" s="3"/>
      <c r="AN389" s="9"/>
      <c r="AP389" s="4"/>
    </row>
    <row r="390" spans="1:42" x14ac:dyDescent="0.5">
      <c r="A390" s="1">
        <v>386</v>
      </c>
      <c r="B390" s="13" t="s">
        <v>29</v>
      </c>
      <c r="C390" s="12">
        <v>811400</v>
      </c>
      <c r="D390" s="11">
        <v>0</v>
      </c>
      <c r="E390" s="9"/>
      <c r="F390" s="1"/>
      <c r="G390" s="1"/>
      <c r="H390" s="1">
        <f>IFERROR(IF((E$2=0),IF(D$2=0,D390/[1]Vectors!AB387,D390),D390),0)</f>
        <v>0</v>
      </c>
      <c r="I390" s="11">
        <v>0</v>
      </c>
      <c r="J390" s="6">
        <f>IF(I390=1,[1]Vectors!AA387*'Direct Effects'!H390,'Direct Effects'!H390)</f>
        <v>0</v>
      </c>
      <c r="K390" s="6">
        <f>$J390*[1]Vectors!AB387</f>
        <v>0</v>
      </c>
      <c r="L390" s="6">
        <f>$J390*[1]Vectors!AC387</f>
        <v>0</v>
      </c>
      <c r="M390" s="6">
        <f>$J390*[1]Vectors!AE387</f>
        <v>0</v>
      </c>
      <c r="N390" s="6"/>
      <c r="O390" s="6"/>
      <c r="P390" s="6">
        <f>J390*[1]Vectors!AD387</f>
        <v>0</v>
      </c>
      <c r="Q390" s="8"/>
      <c r="R390" s="7"/>
      <c r="S390" s="6"/>
      <c r="T390" s="6"/>
      <c r="U390" s="6"/>
      <c r="V390" s="6"/>
      <c r="W390" s="6"/>
      <c r="AM390" s="3"/>
      <c r="AN390" s="9"/>
      <c r="AP390" s="4"/>
    </row>
    <row r="391" spans="1:42" x14ac:dyDescent="0.5">
      <c r="A391" s="1">
        <v>387</v>
      </c>
      <c r="B391" s="13" t="s">
        <v>28</v>
      </c>
      <c r="C391" s="12">
        <v>812100</v>
      </c>
      <c r="D391" s="11">
        <v>0</v>
      </c>
      <c r="E391" s="9"/>
      <c r="F391" s="1"/>
      <c r="G391" s="1"/>
      <c r="H391" s="1">
        <f>IFERROR(IF((E$2=0),IF(D$2=0,D391/[1]Vectors!AB388,D391),D391),0)</f>
        <v>0</v>
      </c>
      <c r="I391" s="11">
        <v>0</v>
      </c>
      <c r="J391" s="6">
        <f>IF(I391=1,[1]Vectors!AA388*'Direct Effects'!H391,'Direct Effects'!H391)</f>
        <v>0</v>
      </c>
      <c r="K391" s="6">
        <f>$J391*[1]Vectors!AB388</f>
        <v>0</v>
      </c>
      <c r="L391" s="6">
        <f>$J391*[1]Vectors!AC388</f>
        <v>0</v>
      </c>
      <c r="M391" s="6">
        <f>$J391*[1]Vectors!AE388</f>
        <v>0</v>
      </c>
      <c r="N391" s="6"/>
      <c r="O391" s="6"/>
      <c r="P391" s="6">
        <f>J391*[1]Vectors!AD388</f>
        <v>0</v>
      </c>
      <c r="Q391" s="8"/>
      <c r="R391" s="7"/>
      <c r="S391" s="6"/>
      <c r="T391" s="6"/>
      <c r="U391" s="6"/>
      <c r="V391" s="6"/>
      <c r="W391" s="6"/>
      <c r="AM391" s="3"/>
      <c r="AN391" s="9"/>
      <c r="AP391" s="4"/>
    </row>
    <row r="392" spans="1:42" x14ac:dyDescent="0.5">
      <c r="A392" s="1">
        <v>388</v>
      </c>
      <c r="B392" s="13" t="s">
        <v>27</v>
      </c>
      <c r="C392" s="12">
        <v>812200</v>
      </c>
      <c r="D392" s="11">
        <v>0</v>
      </c>
      <c r="E392" s="1"/>
      <c r="F392" s="1"/>
      <c r="G392" s="1"/>
      <c r="H392" s="1">
        <f>IFERROR(IF((E$2=0),IF(D$2=0,D392/[1]Vectors!AB389,D392),D392),0)</f>
        <v>0</v>
      </c>
      <c r="I392" s="11">
        <v>0</v>
      </c>
      <c r="J392" s="6">
        <f>IF(I392=1,[1]Vectors!AA389*'Direct Effects'!H392,'Direct Effects'!H392)</f>
        <v>0</v>
      </c>
      <c r="K392" s="6">
        <f>$J392*[1]Vectors!AB389</f>
        <v>0</v>
      </c>
      <c r="L392" s="6">
        <f>$J392*[1]Vectors!AC389</f>
        <v>0</v>
      </c>
      <c r="M392" s="6">
        <f>$J392*[1]Vectors!AE389</f>
        <v>0</v>
      </c>
      <c r="N392" s="6"/>
      <c r="O392" s="6"/>
      <c r="P392" s="6">
        <f>J392*[1]Vectors!AD389</f>
        <v>0</v>
      </c>
      <c r="Q392" s="8"/>
      <c r="R392" s="7"/>
      <c r="S392" s="6"/>
      <c r="T392" s="6"/>
      <c r="U392" s="6"/>
      <c r="V392" s="6"/>
      <c r="W392" s="6"/>
      <c r="AM392" s="3"/>
      <c r="AN392" s="9"/>
      <c r="AP392" s="4"/>
    </row>
    <row r="393" spans="1:42" x14ac:dyDescent="0.5">
      <c r="A393" s="1">
        <v>389</v>
      </c>
      <c r="B393" s="13" t="s">
        <v>26</v>
      </c>
      <c r="C393" s="12">
        <v>812300</v>
      </c>
      <c r="D393" s="11">
        <v>0</v>
      </c>
      <c r="E393" s="1"/>
      <c r="F393" s="1"/>
      <c r="G393" s="1"/>
      <c r="H393" s="1">
        <f>IFERROR(IF((E$2=0),IF(D$2=0,D393/[1]Vectors!AB390,D393),D393),0)</f>
        <v>0</v>
      </c>
      <c r="I393" s="11">
        <v>0</v>
      </c>
      <c r="J393" s="6">
        <f>IF(I393=1,[1]Vectors!AA390*'Direct Effects'!H393,'Direct Effects'!H393)</f>
        <v>0</v>
      </c>
      <c r="K393" s="6">
        <f>$J393*[1]Vectors!AB390</f>
        <v>0</v>
      </c>
      <c r="L393" s="6">
        <f>$J393*[1]Vectors!AC390</f>
        <v>0</v>
      </c>
      <c r="M393" s="6">
        <f>$J393*[1]Vectors!AE390</f>
        <v>0</v>
      </c>
      <c r="N393" s="6"/>
      <c r="O393" s="6"/>
      <c r="P393" s="6">
        <f>J393*[1]Vectors!AD390</f>
        <v>0</v>
      </c>
      <c r="Q393" s="8"/>
      <c r="R393" s="7"/>
      <c r="S393" s="6"/>
      <c r="T393" s="6"/>
      <c r="U393" s="6"/>
      <c r="V393" s="6"/>
      <c r="W393" s="6"/>
      <c r="AM393" s="3"/>
      <c r="AN393" s="9"/>
      <c r="AP393" s="4"/>
    </row>
    <row r="394" spans="1:42" x14ac:dyDescent="0.5">
      <c r="A394" s="1">
        <v>390</v>
      </c>
      <c r="B394" s="13" t="s">
        <v>25</v>
      </c>
      <c r="C394" s="12">
        <v>812900</v>
      </c>
      <c r="D394" s="11">
        <v>0</v>
      </c>
      <c r="E394" s="1"/>
      <c r="F394" s="1"/>
      <c r="G394" s="1"/>
      <c r="H394" s="1">
        <f>IFERROR(IF((E$2=0),IF(D$2=0,D394/[1]Vectors!AB391,D394),D394),0)</f>
        <v>0</v>
      </c>
      <c r="I394" s="11">
        <v>0</v>
      </c>
      <c r="J394" s="6">
        <f>IF(I394=1,[1]Vectors!AA391*'Direct Effects'!H394,'Direct Effects'!H394)</f>
        <v>0</v>
      </c>
      <c r="K394" s="6">
        <f>$J394*[1]Vectors!AB391</f>
        <v>0</v>
      </c>
      <c r="L394" s="6">
        <f>$J394*[1]Vectors!AC391</f>
        <v>0</v>
      </c>
      <c r="M394" s="6">
        <f>$J394*[1]Vectors!AE391</f>
        <v>0</v>
      </c>
      <c r="N394" s="6"/>
      <c r="O394" s="6"/>
      <c r="P394" s="6">
        <f>J394*[1]Vectors!AD391</f>
        <v>0</v>
      </c>
      <c r="Q394" s="8"/>
      <c r="R394" s="7"/>
      <c r="S394" s="6"/>
      <c r="T394" s="6"/>
      <c r="U394" s="6"/>
      <c r="V394" s="6"/>
      <c r="W394" s="6"/>
      <c r="AM394" s="3"/>
      <c r="AN394" s="9"/>
      <c r="AP394" s="4"/>
    </row>
    <row r="395" spans="1:42" x14ac:dyDescent="0.5">
      <c r="A395" s="1">
        <v>391</v>
      </c>
      <c r="B395" s="13" t="s">
        <v>24</v>
      </c>
      <c r="C395" s="12">
        <v>813100</v>
      </c>
      <c r="D395" s="11">
        <v>0</v>
      </c>
      <c r="E395" s="1"/>
      <c r="F395" s="1"/>
      <c r="G395" s="1"/>
      <c r="H395" s="1">
        <f>IFERROR(IF((E$2=0),IF(D$2=0,D395/[1]Vectors!AB392,D395),D395),0)</f>
        <v>0</v>
      </c>
      <c r="I395" s="11">
        <v>0</v>
      </c>
      <c r="J395" s="6">
        <f>IF(I395=1,[1]Vectors!AA392*'Direct Effects'!H395,'Direct Effects'!H395)</f>
        <v>0</v>
      </c>
      <c r="K395" s="6">
        <f>$J395*[1]Vectors!AB392</f>
        <v>0</v>
      </c>
      <c r="L395" s="6">
        <f>$J395*[1]Vectors!AC392</f>
        <v>0</v>
      </c>
      <c r="M395" s="6">
        <f>$J395*[1]Vectors!AE392</f>
        <v>0</v>
      </c>
      <c r="N395" s="6"/>
      <c r="O395" s="6"/>
      <c r="P395" s="6">
        <f>J395*[1]Vectors!AD392</f>
        <v>0</v>
      </c>
      <c r="Q395" s="8"/>
      <c r="R395" s="7"/>
      <c r="S395" s="6"/>
      <c r="T395" s="6"/>
      <c r="U395" s="6"/>
      <c r="V395" s="6"/>
      <c r="W395" s="6"/>
      <c r="AM395" s="3"/>
      <c r="AN395" s="9"/>
      <c r="AP395" s="4"/>
    </row>
    <row r="396" spans="1:42" x14ac:dyDescent="0.5">
      <c r="A396" s="1">
        <v>392</v>
      </c>
      <c r="B396" s="13" t="s">
        <v>23</v>
      </c>
      <c r="C396" s="12" t="s">
        <v>22</v>
      </c>
      <c r="D396" s="11">
        <v>0</v>
      </c>
      <c r="E396" s="1"/>
      <c r="F396" s="1"/>
      <c r="G396" s="1"/>
      <c r="H396" s="1">
        <f>IFERROR(IF((E$2=0),IF(D$2=0,D396/[1]Vectors!AB393,D396),D396),0)</f>
        <v>0</v>
      </c>
      <c r="I396" s="11">
        <v>0</v>
      </c>
      <c r="J396" s="6">
        <f>IF(I396=1,[1]Vectors!AA393*'Direct Effects'!H396,'Direct Effects'!H396)</f>
        <v>0</v>
      </c>
      <c r="K396" s="6">
        <f>$J396*[1]Vectors!AB393</f>
        <v>0</v>
      </c>
      <c r="L396" s="6">
        <f>$J396*[1]Vectors!AC393</f>
        <v>0</v>
      </c>
      <c r="M396" s="6">
        <f>$J396*[1]Vectors!AE393</f>
        <v>0</v>
      </c>
      <c r="N396" s="6"/>
      <c r="O396" s="6"/>
      <c r="P396" s="6">
        <f>J396*[1]Vectors!AD393</f>
        <v>0</v>
      </c>
      <c r="Q396" s="8"/>
      <c r="R396" s="7"/>
      <c r="S396" s="6"/>
      <c r="T396" s="6"/>
      <c r="U396" s="6"/>
      <c r="V396" s="6"/>
      <c r="W396" s="6"/>
      <c r="AM396" s="3"/>
      <c r="AN396" s="9"/>
      <c r="AP396" s="4"/>
    </row>
    <row r="397" spans="1:42" x14ac:dyDescent="0.5">
      <c r="A397" s="1">
        <v>393</v>
      </c>
      <c r="B397" s="13" t="s">
        <v>21</v>
      </c>
      <c r="C397" s="12" t="s">
        <v>20</v>
      </c>
      <c r="D397" s="11">
        <v>0</v>
      </c>
      <c r="E397" s="1"/>
      <c r="F397" s="1"/>
      <c r="G397" s="1"/>
      <c r="H397" s="1">
        <f>IFERROR(IF((E$2=0),IF(D$2=0,D397/[1]Vectors!AB394,D397),D397),0)</f>
        <v>0</v>
      </c>
      <c r="I397" s="11">
        <v>0</v>
      </c>
      <c r="J397" s="6">
        <f>IF(I397=1,[1]Vectors!AA394*'Direct Effects'!H397,'Direct Effects'!H397)</f>
        <v>0</v>
      </c>
      <c r="K397" s="6">
        <f>$J397*[1]Vectors!AB394</f>
        <v>0</v>
      </c>
      <c r="L397" s="6">
        <f>$J397*[1]Vectors!AC394</f>
        <v>0</v>
      </c>
      <c r="M397" s="6">
        <f>$J397*[1]Vectors!AE394</f>
        <v>0</v>
      </c>
      <c r="N397" s="6"/>
      <c r="O397" s="6"/>
      <c r="P397" s="6">
        <f>J397*[1]Vectors!AD394</f>
        <v>0</v>
      </c>
      <c r="Q397" s="8"/>
      <c r="R397" s="7"/>
      <c r="S397" s="6"/>
      <c r="T397" s="6"/>
      <c r="U397" s="6"/>
      <c r="V397" s="6"/>
      <c r="W397" s="6"/>
      <c r="AM397" s="3"/>
      <c r="AN397" s="9"/>
      <c r="AP397" s="4"/>
    </row>
    <row r="398" spans="1:42" x14ac:dyDescent="0.5">
      <c r="A398" s="1">
        <v>394</v>
      </c>
      <c r="B398" s="13" t="s">
        <v>19</v>
      </c>
      <c r="C398" s="12">
        <v>814000</v>
      </c>
      <c r="D398" s="11">
        <v>0</v>
      </c>
      <c r="E398" s="1"/>
      <c r="F398" s="1"/>
      <c r="G398" s="1"/>
      <c r="H398" s="1">
        <f>IFERROR(IF((E$2=0),IF(D$2=0,D398/[1]Vectors!AB395,D398),D398),0)</f>
        <v>0</v>
      </c>
      <c r="I398" s="11">
        <v>0</v>
      </c>
      <c r="J398" s="6">
        <f>IF(I398=1,[1]Vectors!AA395*'Direct Effects'!H398,'Direct Effects'!H398)</f>
        <v>0</v>
      </c>
      <c r="K398" s="6">
        <f>$J398*[1]Vectors!AB395</f>
        <v>0</v>
      </c>
      <c r="L398" s="6">
        <f>$J398*[1]Vectors!AC395</f>
        <v>0</v>
      </c>
      <c r="M398" s="6">
        <f>$J398*[1]Vectors!AE395</f>
        <v>0</v>
      </c>
      <c r="N398" s="6"/>
      <c r="O398" s="6"/>
      <c r="P398" s="6">
        <f>J398*[1]Vectors!AD395</f>
        <v>0</v>
      </c>
      <c r="Q398" s="8"/>
      <c r="R398" s="7"/>
      <c r="S398" s="6"/>
      <c r="T398" s="6"/>
      <c r="U398" s="6"/>
      <c r="V398" s="6"/>
      <c r="W398" s="6"/>
      <c r="AM398" s="3"/>
      <c r="AN398" s="9"/>
      <c r="AP398" s="4"/>
    </row>
    <row r="399" spans="1:42" x14ac:dyDescent="0.5">
      <c r="A399" s="1">
        <v>395</v>
      </c>
      <c r="B399" s="13" t="s">
        <v>18</v>
      </c>
      <c r="C399" s="12" t="s">
        <v>17</v>
      </c>
      <c r="D399" s="11">
        <v>0</v>
      </c>
      <c r="E399" s="1"/>
      <c r="F399" s="1"/>
      <c r="G399" s="1"/>
      <c r="H399" s="1">
        <f>IFERROR(IF((E$2=0),IF(D$2=0,D399/[1]Vectors!AB396,D399),D399),0)</f>
        <v>0</v>
      </c>
      <c r="I399" s="11">
        <v>0</v>
      </c>
      <c r="J399" s="6">
        <f>IF(I399=1,[1]Vectors!AA396*'Direct Effects'!H399,'Direct Effects'!H399)</f>
        <v>0</v>
      </c>
      <c r="K399" s="6">
        <f>$J399*[1]Vectors!AB396</f>
        <v>0</v>
      </c>
      <c r="L399" s="6">
        <f>$J399*[1]Vectors!AC396</f>
        <v>0</v>
      </c>
      <c r="M399" s="6">
        <f>$J399*[1]Vectors!AE396</f>
        <v>0</v>
      </c>
      <c r="N399" s="6"/>
      <c r="O399" s="6"/>
      <c r="P399" s="6">
        <f>J399*[1]Vectors!AD396</f>
        <v>0</v>
      </c>
      <c r="Q399" s="8"/>
      <c r="R399" s="7"/>
      <c r="S399" s="6"/>
      <c r="T399" s="6"/>
      <c r="U399" s="6"/>
      <c r="V399" s="6"/>
      <c r="W399" s="6"/>
      <c r="AM399" s="3"/>
      <c r="AN399" s="9"/>
      <c r="AP399" s="4"/>
    </row>
    <row r="400" spans="1:42" x14ac:dyDescent="0.5">
      <c r="A400" s="1">
        <v>396</v>
      </c>
      <c r="B400" s="13" t="s">
        <v>16</v>
      </c>
      <c r="C400" s="12" t="s">
        <v>15</v>
      </c>
      <c r="D400" s="11">
        <v>0</v>
      </c>
      <c r="E400" s="1"/>
      <c r="F400" s="1"/>
      <c r="G400" s="1"/>
      <c r="H400" s="1">
        <f>IFERROR(IF((E$2=0),IF(D$2=0,D400/[1]Vectors!AB397,D400),D400),0)</f>
        <v>0</v>
      </c>
      <c r="I400" s="11">
        <v>0</v>
      </c>
      <c r="J400" s="6">
        <f>IF(I400=1,[1]Vectors!AA397*'Direct Effects'!H400,'Direct Effects'!H400)</f>
        <v>0</v>
      </c>
      <c r="K400" s="6">
        <f>$J400*[1]Vectors!AB397</f>
        <v>0</v>
      </c>
      <c r="L400" s="6">
        <f>$J400*[1]Vectors!AC397</f>
        <v>0</v>
      </c>
      <c r="M400" s="6">
        <f>$J400*[1]Vectors!AE397</f>
        <v>0</v>
      </c>
      <c r="N400" s="6"/>
      <c r="O400" s="6"/>
      <c r="P400" s="6">
        <f>J400*[1]Vectors!AD397</f>
        <v>0</v>
      </c>
      <c r="Q400" s="8"/>
      <c r="R400" s="7"/>
      <c r="S400" s="6"/>
      <c r="T400" s="6"/>
      <c r="U400" s="6"/>
      <c r="V400" s="6"/>
      <c r="W400" s="6"/>
      <c r="AM400" s="3"/>
      <c r="AN400" s="9"/>
      <c r="AP400" s="4"/>
    </row>
    <row r="401" spans="1:42" x14ac:dyDescent="0.5">
      <c r="A401" s="1">
        <v>397</v>
      </c>
      <c r="B401" s="13" t="s">
        <v>14</v>
      </c>
      <c r="C401" s="12">
        <v>491000</v>
      </c>
      <c r="D401" s="11">
        <v>0</v>
      </c>
      <c r="E401" s="1"/>
      <c r="F401" s="1"/>
      <c r="G401" s="1"/>
      <c r="H401" s="1">
        <f>IFERROR(IF((E$2=0),IF(D$2=0,D401/[1]Vectors!AB398,D401),D401),0)</f>
        <v>0</v>
      </c>
      <c r="I401" s="11">
        <v>0</v>
      </c>
      <c r="J401" s="6">
        <f>IF(I401=1,[1]Vectors!AA398*'Direct Effects'!H401,'Direct Effects'!H401)</f>
        <v>0</v>
      </c>
      <c r="K401" s="6">
        <f>$J401*[1]Vectors!AB398</f>
        <v>0</v>
      </c>
      <c r="L401" s="6">
        <f>$J401*[1]Vectors!AC398</f>
        <v>0</v>
      </c>
      <c r="M401" s="6">
        <f>$J401*[1]Vectors!AE398</f>
        <v>0</v>
      </c>
      <c r="N401" s="6"/>
      <c r="O401" s="6"/>
      <c r="P401" s="6">
        <f>J401*[1]Vectors!AD398</f>
        <v>0</v>
      </c>
      <c r="Q401" s="8"/>
      <c r="R401" s="7"/>
      <c r="S401" s="6"/>
      <c r="T401" s="6"/>
      <c r="U401" s="6"/>
      <c r="V401" s="6"/>
      <c r="W401" s="6"/>
      <c r="AM401" s="3"/>
      <c r="AN401" s="9"/>
      <c r="AP401" s="4"/>
    </row>
    <row r="402" spans="1:42" x14ac:dyDescent="0.5">
      <c r="A402" s="1">
        <v>398</v>
      </c>
      <c r="B402" s="13" t="s">
        <v>13</v>
      </c>
      <c r="C402" s="12" t="s">
        <v>12</v>
      </c>
      <c r="D402" s="11">
        <v>0</v>
      </c>
      <c r="E402" s="1"/>
      <c r="F402" s="1"/>
      <c r="G402" s="1"/>
      <c r="H402" s="1">
        <f>IFERROR(IF((E$2=0),IF(D$2=0,D402/[1]Vectors!AB399,D402),D402),0)</f>
        <v>0</v>
      </c>
      <c r="I402" s="11">
        <v>0</v>
      </c>
      <c r="J402" s="6">
        <f>IF(I402=1,[1]Vectors!AA399*'Direct Effects'!H402,'Direct Effects'!H402)</f>
        <v>0</v>
      </c>
      <c r="K402" s="6">
        <f>$J402*[1]Vectors!AB399</f>
        <v>0</v>
      </c>
      <c r="L402" s="6">
        <f>$J402*[1]Vectors!AC399</f>
        <v>0</v>
      </c>
      <c r="M402" s="6">
        <f>$J402*[1]Vectors!AE399</f>
        <v>0</v>
      </c>
      <c r="N402" s="6"/>
      <c r="O402" s="6"/>
      <c r="P402" s="6">
        <f>J402*[1]Vectors!AD399</f>
        <v>0</v>
      </c>
      <c r="Q402" s="8"/>
      <c r="R402" s="7"/>
      <c r="S402" s="6"/>
      <c r="T402" s="6"/>
      <c r="U402" s="6"/>
      <c r="V402" s="6"/>
      <c r="W402" s="6"/>
      <c r="AM402" s="3"/>
      <c r="AN402" s="9"/>
      <c r="AP402" s="4"/>
    </row>
    <row r="403" spans="1:42" x14ac:dyDescent="0.5">
      <c r="A403" s="1">
        <v>399</v>
      </c>
      <c r="B403" s="13" t="s">
        <v>11</v>
      </c>
      <c r="C403" s="12" t="s">
        <v>10</v>
      </c>
      <c r="D403" s="11">
        <v>0</v>
      </c>
      <c r="E403" s="1"/>
      <c r="F403" s="1"/>
      <c r="G403" s="1"/>
      <c r="H403" s="1">
        <f>IFERROR(IF((E$2=0),IF(D$2=0,D403/[1]Vectors!AB400,D403),D403),0)</f>
        <v>0</v>
      </c>
      <c r="I403" s="11">
        <v>0</v>
      </c>
      <c r="J403" s="6">
        <f>IF(I403=1,[1]Vectors!AA400*'Direct Effects'!H403,'Direct Effects'!H403)</f>
        <v>0</v>
      </c>
      <c r="K403" s="6">
        <f>$J403*[1]Vectors!AB400</f>
        <v>0</v>
      </c>
      <c r="L403" s="6">
        <f>$J403*[1]Vectors!AC400</f>
        <v>0</v>
      </c>
      <c r="M403" s="6">
        <f>$J403*[1]Vectors!AE400</f>
        <v>0</v>
      </c>
      <c r="N403" s="6"/>
      <c r="O403" s="6"/>
      <c r="P403" s="6">
        <f>J403*[1]Vectors!AD400</f>
        <v>0</v>
      </c>
      <c r="Q403" s="8"/>
      <c r="R403" s="7"/>
      <c r="S403" s="6"/>
      <c r="T403" s="6"/>
      <c r="U403" s="6"/>
      <c r="V403" s="6"/>
      <c r="W403" s="6"/>
      <c r="AM403" s="3"/>
      <c r="AN403" s="9"/>
      <c r="AP403" s="4"/>
    </row>
    <row r="404" spans="1:42" x14ac:dyDescent="0.5">
      <c r="A404" s="1">
        <v>400</v>
      </c>
      <c r="B404" s="13" t="s">
        <v>9</v>
      </c>
      <c r="C404" s="12" t="s">
        <v>8</v>
      </c>
      <c r="D404" s="11">
        <v>0</v>
      </c>
      <c r="E404" s="1"/>
      <c r="F404" s="1"/>
      <c r="G404" s="1"/>
      <c r="H404" s="1">
        <f>IFERROR(IF((E$2=0),IF(D$2=0,D404/[1]Vectors!AB401,D404),D404),0)</f>
        <v>0</v>
      </c>
      <c r="I404" s="11">
        <v>0</v>
      </c>
      <c r="J404" s="6">
        <f>IF(I404=1,[1]Vectors!AA401*'Direct Effects'!H404,'Direct Effects'!H404)</f>
        <v>0</v>
      </c>
      <c r="K404" s="6">
        <f>$J404*[1]Vectors!AB401</f>
        <v>0</v>
      </c>
      <c r="L404" s="6">
        <f>$J404*[1]Vectors!AC401</f>
        <v>0</v>
      </c>
      <c r="M404" s="6">
        <f>$J404*[1]Vectors!AE401</f>
        <v>0</v>
      </c>
      <c r="N404" s="6"/>
      <c r="O404" s="6"/>
      <c r="P404" s="6">
        <f>J404*[1]Vectors!AD401</f>
        <v>0</v>
      </c>
      <c r="Q404" s="8"/>
      <c r="R404" s="7"/>
      <c r="S404" s="6"/>
      <c r="T404" s="6"/>
      <c r="U404" s="6"/>
      <c r="V404" s="6"/>
      <c r="W404" s="6"/>
      <c r="AM404" s="3"/>
      <c r="AN404" s="9"/>
      <c r="AP404" s="4"/>
    </row>
    <row r="405" spans="1:42" x14ac:dyDescent="0.5">
      <c r="A405" s="1">
        <v>401</v>
      </c>
      <c r="B405" s="13" t="s">
        <v>7</v>
      </c>
      <c r="C405" s="12" t="s">
        <v>6</v>
      </c>
      <c r="D405" s="11">
        <v>0</v>
      </c>
      <c r="E405" s="1"/>
      <c r="F405" s="1"/>
      <c r="G405" s="1"/>
      <c r="H405" s="1">
        <f>IFERROR(IF((E$2=0),IF(D$2=0,D405/[1]Vectors!AB402,D405),D405),0)</f>
        <v>0</v>
      </c>
      <c r="I405" s="11">
        <v>0</v>
      </c>
      <c r="J405" s="6">
        <f>IF(I405=1,[1]Vectors!AA402*'Direct Effects'!H405,'Direct Effects'!H405)</f>
        <v>0</v>
      </c>
      <c r="K405" s="6">
        <f>$J405*[1]Vectors!AB402</f>
        <v>0</v>
      </c>
      <c r="L405" s="6">
        <f>$J405*[1]Vectors!AC402</f>
        <v>0</v>
      </c>
      <c r="M405" s="6">
        <f>$J405*[1]Vectors!AE402</f>
        <v>0</v>
      </c>
      <c r="N405" s="6"/>
      <c r="O405" s="6"/>
      <c r="P405" s="6">
        <f>J405*[1]Vectors!AD402</f>
        <v>0</v>
      </c>
      <c r="Q405" s="8"/>
      <c r="R405" s="7"/>
      <c r="S405" s="6"/>
      <c r="T405" s="6"/>
      <c r="U405" s="6"/>
      <c r="V405" s="6"/>
      <c r="W405" s="6"/>
      <c r="AM405" s="3"/>
      <c r="AN405" s="9"/>
      <c r="AP405" s="4"/>
    </row>
    <row r="406" spans="1:42" x14ac:dyDescent="0.5">
      <c r="A406" s="1">
        <v>402</v>
      </c>
      <c r="B406" s="13" t="s">
        <v>5</v>
      </c>
      <c r="C406" s="12" t="s">
        <v>4</v>
      </c>
      <c r="D406" s="11">
        <v>0</v>
      </c>
      <c r="E406" s="1"/>
      <c r="F406" s="1"/>
      <c r="G406" s="1"/>
      <c r="H406" s="1">
        <f>IFERROR(IF((E$2=0),IF(D$2=0,D406/[1]Vectors!AB403,D406),D406),0)</f>
        <v>0</v>
      </c>
      <c r="I406" s="11">
        <v>0</v>
      </c>
      <c r="J406" s="6">
        <f>IF(I406=1,[1]Vectors!AA403*'Direct Effects'!H406,'Direct Effects'!H406)</f>
        <v>0</v>
      </c>
      <c r="K406" s="6">
        <f>$J406*[1]Vectors!AB403</f>
        <v>0</v>
      </c>
      <c r="L406" s="6">
        <f>$J406*[1]Vectors!AC403</f>
        <v>0</v>
      </c>
      <c r="M406" s="6">
        <f>$J406*[1]Vectors!AE403</f>
        <v>0</v>
      </c>
      <c r="N406" s="6"/>
      <c r="O406" s="6"/>
      <c r="P406" s="6">
        <f>J406*[1]Vectors!AD403</f>
        <v>0</v>
      </c>
      <c r="Q406" s="8"/>
      <c r="R406" s="7"/>
      <c r="S406" s="6"/>
      <c r="T406" s="6"/>
      <c r="U406" s="6"/>
      <c r="V406" s="6"/>
      <c r="W406" s="6"/>
      <c r="AM406" s="3"/>
      <c r="AN406" s="9"/>
      <c r="AP406" s="4"/>
    </row>
    <row r="407" spans="1:42" x14ac:dyDescent="0.5">
      <c r="A407" s="1">
        <v>403</v>
      </c>
      <c r="B407" s="13" t="s">
        <v>3</v>
      </c>
      <c r="C407" s="12" t="s">
        <v>2</v>
      </c>
      <c r="D407" s="11">
        <v>0</v>
      </c>
      <c r="E407" s="1"/>
      <c r="F407" s="1"/>
      <c r="G407" s="1"/>
      <c r="H407" s="1">
        <f>IFERROR(IF((E$2=0),IF(D$2=0,D407/[1]Vectors!AB404,D407),D407),0)</f>
        <v>0</v>
      </c>
      <c r="I407" s="11">
        <v>0</v>
      </c>
      <c r="J407" s="6">
        <f>IF(I407=1,[1]Vectors!AA404*'Direct Effects'!H407,'Direct Effects'!H407)</f>
        <v>0</v>
      </c>
      <c r="K407" s="6">
        <f>$J407*[1]Vectors!AB404</f>
        <v>0</v>
      </c>
      <c r="L407" s="6">
        <f>$J407*[1]Vectors!AC404</f>
        <v>0</v>
      </c>
      <c r="M407" s="6">
        <f>$J407*[1]Vectors!AE404</f>
        <v>0</v>
      </c>
      <c r="N407" s="6"/>
      <c r="O407" s="6"/>
      <c r="P407" s="6">
        <f>J407*[1]Vectors!AD404</f>
        <v>0</v>
      </c>
      <c r="Q407" s="8"/>
      <c r="R407" s="7"/>
      <c r="S407" s="6"/>
      <c r="T407" s="6"/>
      <c r="U407" s="6"/>
      <c r="V407" s="6"/>
      <c r="W407" s="6"/>
      <c r="AM407" s="3"/>
      <c r="AN407" s="9"/>
      <c r="AP407" s="4"/>
    </row>
    <row r="408" spans="1:42" x14ac:dyDescent="0.5">
      <c r="A408" s="1">
        <v>404</v>
      </c>
      <c r="B408" s="13" t="s">
        <v>1</v>
      </c>
      <c r="C408" s="12" t="s">
        <v>0</v>
      </c>
      <c r="D408" s="11">
        <v>0</v>
      </c>
      <c r="E408" s="1"/>
      <c r="F408" s="1"/>
      <c r="G408" s="1"/>
      <c r="H408" s="1">
        <f>IFERROR(IF((E$2=0),IF(D$2=0,D408/[1]Vectors!AB405,D408),D408),0)</f>
        <v>0</v>
      </c>
      <c r="I408" s="11">
        <v>0</v>
      </c>
      <c r="J408" s="6">
        <f>IF(I408=1,[1]Vectors!AA405*'Direct Effects'!H408,'Direct Effects'!H408)</f>
        <v>0</v>
      </c>
      <c r="K408" s="6">
        <f>$J408*[1]Vectors!AB405</f>
        <v>0</v>
      </c>
      <c r="L408" s="6">
        <f>$J408*[1]Vectors!AC405</f>
        <v>0</v>
      </c>
      <c r="M408" s="6">
        <f>$J408*[1]Vectors!AE405</f>
        <v>0</v>
      </c>
      <c r="N408" s="6"/>
      <c r="O408" s="6"/>
      <c r="P408" s="6">
        <f>J408*[1]Vectors!AD405</f>
        <v>0</v>
      </c>
      <c r="Q408" s="8"/>
      <c r="R408" s="7"/>
      <c r="S408" s="6"/>
      <c r="T408" s="6"/>
      <c r="U408" s="6"/>
      <c r="V408" s="6"/>
      <c r="W408" s="6"/>
      <c r="AM408" s="3"/>
      <c r="AN408" s="9"/>
      <c r="AP408" s="4"/>
    </row>
    <row r="409" spans="1:42" x14ac:dyDescent="0.5">
      <c r="C409" s="1"/>
      <c r="D409" s="1"/>
      <c r="E409" s="1"/>
      <c r="F409" s="1"/>
      <c r="G409" s="1"/>
      <c r="I409" s="1"/>
      <c r="K409" s="1"/>
      <c r="L409" s="1"/>
      <c r="M409" s="1"/>
      <c r="N409" s="1"/>
      <c r="O409" s="1"/>
      <c r="P409" s="1"/>
      <c r="Q409" s="8"/>
      <c r="R409" s="7"/>
      <c r="S409" s="6"/>
      <c r="T409" s="6"/>
      <c r="U409" s="6"/>
      <c r="V409" s="6"/>
      <c r="W409" s="6"/>
      <c r="AM409" s="3"/>
      <c r="AN409" s="9"/>
      <c r="AP409" s="4"/>
    </row>
    <row r="410" spans="1:42" x14ac:dyDescent="0.5">
      <c r="C410" s="1"/>
      <c r="D410" s="6">
        <f>SUM(D5:D409)</f>
        <v>210</v>
      </c>
      <c r="E410" s="1"/>
      <c r="F410" s="1"/>
      <c r="G410" s="1"/>
      <c r="H410" s="10">
        <f>SUM(H5:H409)</f>
        <v>115229.17817457087</v>
      </c>
      <c r="I410" s="10"/>
      <c r="J410" s="10">
        <f>SUM(J5:J409)</f>
        <v>115229.17817457087</v>
      </c>
      <c r="K410" s="10">
        <f>SUM(K5:K409)</f>
        <v>210</v>
      </c>
      <c r="L410" s="10">
        <f>SUM(L5:L409)</f>
        <v>10679.726983930843</v>
      </c>
      <c r="M410" s="10">
        <f>SUM(M5:M409)</f>
        <v>65032.882357096976</v>
      </c>
      <c r="N410" s="10"/>
      <c r="O410" s="10"/>
      <c r="P410" s="10">
        <f>SUM(P5:P409)</f>
        <v>2854.1068726052381</v>
      </c>
      <c r="Q410" s="8"/>
      <c r="R410" s="7"/>
      <c r="S410" s="6"/>
      <c r="T410" s="6"/>
      <c r="U410" s="6"/>
      <c r="V410" s="6"/>
      <c r="W410" s="6"/>
      <c r="AM410" s="3"/>
      <c r="AN410" s="9"/>
      <c r="AP410" s="4"/>
    </row>
    <row r="411" spans="1:42" x14ac:dyDescent="0.5">
      <c r="C411" s="1"/>
      <c r="D411" s="1"/>
      <c r="E411" s="1"/>
      <c r="F411" s="1"/>
      <c r="G411" s="1"/>
      <c r="I411" s="1"/>
      <c r="K411" s="1"/>
      <c r="L411" s="1"/>
      <c r="M411" s="1"/>
      <c r="N411" s="1"/>
      <c r="O411" s="1"/>
      <c r="P411" s="1"/>
      <c r="Q411" s="8"/>
      <c r="R411" s="7"/>
      <c r="S411" s="6"/>
      <c r="T411" s="6"/>
      <c r="U411" s="6"/>
      <c r="V411" s="6"/>
      <c r="W411" s="6"/>
      <c r="AM411" s="3"/>
      <c r="AN411" s="9"/>
      <c r="AP411" s="4"/>
    </row>
    <row r="412" spans="1:42" x14ac:dyDescent="0.5">
      <c r="C412" s="1"/>
      <c r="D412" s="1"/>
      <c r="E412" s="1"/>
      <c r="F412" s="1"/>
      <c r="G412" s="1"/>
      <c r="I412" s="1"/>
      <c r="K412" s="1"/>
      <c r="L412" s="1"/>
      <c r="M412" s="1"/>
      <c r="N412" s="1"/>
      <c r="O412" s="1"/>
      <c r="P412" s="1"/>
      <c r="Q412" s="8"/>
      <c r="R412" s="7"/>
      <c r="S412" s="6"/>
      <c r="T412" s="6"/>
      <c r="U412" s="6"/>
      <c r="V412" s="6"/>
      <c r="W412" s="6"/>
      <c r="AM412" s="3"/>
      <c r="AN412" s="9"/>
      <c r="AP412" s="4"/>
    </row>
    <row r="413" spans="1:42" x14ac:dyDescent="0.5">
      <c r="C413" s="1"/>
      <c r="D413" s="1"/>
      <c r="E413" s="1"/>
      <c r="F413" s="1"/>
      <c r="G413" s="1"/>
      <c r="I413" s="1"/>
      <c r="K413" s="1"/>
      <c r="L413" s="1"/>
      <c r="M413" s="1"/>
      <c r="N413" s="1"/>
      <c r="O413" s="1"/>
      <c r="P413" s="1"/>
      <c r="Q413" s="8"/>
      <c r="R413" s="7"/>
      <c r="S413" s="6"/>
      <c r="T413" s="6"/>
      <c r="U413" s="6"/>
      <c r="V413" s="6"/>
      <c r="W413" s="6"/>
      <c r="AM413" s="3"/>
      <c r="AN413" s="9"/>
      <c r="AP413" s="4"/>
    </row>
    <row r="414" spans="1:42" x14ac:dyDescent="0.5">
      <c r="C414" s="1"/>
      <c r="D414" s="1"/>
      <c r="E414" s="1"/>
      <c r="F414" s="1"/>
      <c r="G414" s="1"/>
      <c r="I414" s="1"/>
      <c r="K414" s="1"/>
      <c r="L414" s="1"/>
      <c r="M414" s="1"/>
      <c r="N414" s="1"/>
      <c r="O414" s="1"/>
      <c r="P414" s="1"/>
      <c r="Q414" s="8"/>
      <c r="R414" s="7"/>
      <c r="S414" s="6"/>
      <c r="T414" s="6"/>
      <c r="U414" s="6"/>
      <c r="V414" s="6"/>
      <c r="W414" s="6"/>
      <c r="AM414" s="3"/>
      <c r="AN414" s="9"/>
      <c r="AP414" s="4"/>
    </row>
    <row r="415" spans="1:42" x14ac:dyDescent="0.5">
      <c r="C415" s="1"/>
      <c r="D415" s="1"/>
      <c r="E415" s="1"/>
      <c r="F415" s="1"/>
      <c r="G415" s="1"/>
      <c r="I415" s="1"/>
      <c r="K415" s="1"/>
      <c r="L415" s="1"/>
      <c r="M415" s="1"/>
      <c r="N415" s="1"/>
      <c r="O415" s="1"/>
      <c r="P415" s="1"/>
      <c r="Q415" s="8"/>
      <c r="R415" s="7"/>
      <c r="S415" s="6"/>
      <c r="T415" s="6"/>
      <c r="U415" s="6"/>
      <c r="V415" s="6"/>
      <c r="W415" s="6"/>
      <c r="AM415" s="3"/>
      <c r="AN415" s="9"/>
      <c r="AP415" s="4"/>
    </row>
    <row r="416" spans="1:42" x14ac:dyDescent="0.5">
      <c r="C416" s="1"/>
      <c r="D416" s="1"/>
      <c r="E416" s="1"/>
      <c r="F416" s="1"/>
      <c r="G416" s="1"/>
      <c r="I416" s="1"/>
      <c r="K416" s="1"/>
      <c r="L416" s="1"/>
      <c r="M416" s="1"/>
      <c r="N416" s="1"/>
      <c r="O416" s="1"/>
      <c r="P416" s="1"/>
      <c r="Q416" s="8"/>
      <c r="R416" s="7"/>
      <c r="S416" s="6"/>
      <c r="T416" s="6"/>
      <c r="U416" s="6"/>
      <c r="V416" s="6"/>
      <c r="W416" s="6"/>
      <c r="AM416" s="3"/>
      <c r="AN416" s="9"/>
      <c r="AP416" s="4"/>
    </row>
    <row r="417" spans="3:42" x14ac:dyDescent="0.5">
      <c r="C417" s="1"/>
      <c r="D417" s="1"/>
      <c r="E417" s="1"/>
      <c r="F417" s="1"/>
      <c r="G417" s="1"/>
      <c r="I417" s="1"/>
      <c r="K417" s="1"/>
      <c r="L417" s="1"/>
      <c r="M417" s="1"/>
      <c r="N417" s="1"/>
      <c r="O417" s="1"/>
      <c r="P417" s="1"/>
      <c r="Q417" s="8"/>
      <c r="R417" s="7"/>
      <c r="S417" s="6"/>
      <c r="T417" s="6"/>
      <c r="U417" s="6"/>
      <c r="V417" s="6"/>
      <c r="W417" s="6"/>
      <c r="AM417" s="3"/>
      <c r="AN417" s="9"/>
      <c r="AP417" s="4"/>
    </row>
    <row r="418" spans="3:42" x14ac:dyDescent="0.5">
      <c r="C418" s="1"/>
      <c r="D418" s="1"/>
      <c r="E418" s="1"/>
      <c r="F418" s="1"/>
      <c r="G418" s="1"/>
      <c r="I418" s="1"/>
      <c r="K418" s="1"/>
      <c r="L418" s="1"/>
      <c r="M418" s="1"/>
      <c r="N418" s="1"/>
      <c r="O418" s="1"/>
      <c r="P418" s="1"/>
      <c r="Q418" s="8"/>
      <c r="R418" s="7"/>
      <c r="S418" s="6"/>
      <c r="T418" s="6"/>
      <c r="U418" s="6"/>
      <c r="V418" s="6"/>
      <c r="W418" s="6"/>
      <c r="AM418" s="3"/>
      <c r="AN418" s="9"/>
      <c r="AP418" s="4"/>
    </row>
    <row r="419" spans="3:42" x14ac:dyDescent="0.5">
      <c r="C419" s="1"/>
      <c r="D419" s="1"/>
      <c r="E419" s="1"/>
      <c r="F419" s="1"/>
      <c r="G419" s="1"/>
      <c r="I419" s="1"/>
      <c r="K419" s="1"/>
      <c r="L419" s="1"/>
      <c r="M419" s="1"/>
      <c r="N419" s="1"/>
      <c r="O419" s="1"/>
      <c r="P419" s="1"/>
      <c r="Q419" s="8"/>
      <c r="R419" s="7"/>
      <c r="S419" s="6"/>
      <c r="T419" s="6"/>
      <c r="U419" s="6"/>
      <c r="V419" s="6"/>
      <c r="W419" s="6"/>
      <c r="AM419" s="3"/>
      <c r="AN419" s="9"/>
      <c r="AP419" s="4"/>
    </row>
    <row r="420" spans="3:42" x14ac:dyDescent="0.5">
      <c r="C420" s="1"/>
      <c r="D420" s="1"/>
      <c r="E420" s="1"/>
      <c r="F420" s="1"/>
      <c r="G420" s="1"/>
      <c r="I420" s="1"/>
      <c r="K420" s="1"/>
      <c r="L420" s="1"/>
      <c r="M420" s="1"/>
      <c r="N420" s="1"/>
      <c r="O420" s="1"/>
      <c r="P420" s="1"/>
      <c r="Q420" s="8"/>
      <c r="R420" s="7"/>
      <c r="S420" s="6"/>
      <c r="T420" s="6"/>
      <c r="U420" s="6"/>
      <c r="V420" s="6"/>
      <c r="W420" s="6"/>
      <c r="AM420" s="3"/>
      <c r="AN420" s="9"/>
      <c r="AP420" s="4"/>
    </row>
    <row r="421" spans="3:42" x14ac:dyDescent="0.5">
      <c r="C421" s="1"/>
      <c r="D421" s="1"/>
      <c r="E421" s="1"/>
      <c r="F421" s="1"/>
      <c r="G421" s="1"/>
      <c r="I421" s="1"/>
      <c r="K421" s="1"/>
      <c r="L421" s="1"/>
      <c r="M421" s="1"/>
      <c r="N421" s="1"/>
      <c r="O421" s="1"/>
      <c r="P421" s="1"/>
      <c r="Q421" s="8"/>
      <c r="R421" s="7"/>
      <c r="S421" s="6"/>
      <c r="T421" s="6"/>
      <c r="U421" s="6"/>
      <c r="V421" s="6"/>
      <c r="W421" s="6"/>
      <c r="AM421" s="3"/>
      <c r="AN421" s="9"/>
      <c r="AP421" s="4"/>
    </row>
    <row r="422" spans="3:42" x14ac:dyDescent="0.5">
      <c r="C422" s="1"/>
      <c r="D422" s="1"/>
      <c r="E422" s="1"/>
      <c r="F422" s="1"/>
      <c r="G422" s="1"/>
      <c r="I422" s="1"/>
      <c r="K422" s="1"/>
      <c r="L422" s="1"/>
      <c r="M422" s="1"/>
      <c r="N422" s="1"/>
      <c r="O422" s="1"/>
      <c r="P422" s="1"/>
      <c r="Q422" s="8"/>
      <c r="R422" s="7"/>
      <c r="S422" s="6"/>
      <c r="T422" s="6"/>
      <c r="U422" s="6"/>
      <c r="V422" s="6"/>
      <c r="W422" s="6"/>
      <c r="AM422" s="3"/>
      <c r="AN422" s="9"/>
      <c r="AP422" s="4"/>
    </row>
    <row r="423" spans="3:42" x14ac:dyDescent="0.5">
      <c r="C423" s="1"/>
      <c r="D423" s="1"/>
      <c r="E423" s="1"/>
      <c r="F423" s="1"/>
      <c r="G423" s="1"/>
      <c r="I423" s="1"/>
      <c r="K423" s="1"/>
      <c r="L423" s="1"/>
      <c r="M423" s="1"/>
      <c r="N423" s="1"/>
      <c r="O423" s="1"/>
      <c r="P423" s="1"/>
      <c r="Q423" s="8"/>
      <c r="R423" s="7"/>
      <c r="S423" s="6"/>
      <c r="T423" s="6"/>
      <c r="U423" s="6"/>
      <c r="V423" s="6"/>
      <c r="W423" s="6"/>
      <c r="AM423" s="3"/>
      <c r="AN423" s="9"/>
      <c r="AP423" s="4"/>
    </row>
    <row r="424" spans="3:42" x14ac:dyDescent="0.5">
      <c r="C424" s="1"/>
      <c r="D424" s="1"/>
      <c r="E424" s="1"/>
      <c r="F424" s="1"/>
      <c r="G424" s="1"/>
      <c r="I424" s="1"/>
      <c r="K424" s="1"/>
      <c r="L424" s="1"/>
      <c r="M424" s="1"/>
      <c r="N424" s="1"/>
      <c r="O424" s="1"/>
      <c r="P424" s="1"/>
      <c r="Q424" s="8"/>
      <c r="R424" s="7"/>
      <c r="S424" s="6"/>
      <c r="T424" s="6"/>
      <c r="U424" s="6"/>
      <c r="V424" s="6"/>
      <c r="W424" s="6"/>
      <c r="AM424" s="3"/>
      <c r="AN424" s="9"/>
      <c r="AP424" s="4"/>
    </row>
    <row r="425" spans="3:42" x14ac:dyDescent="0.5">
      <c r="C425" s="1"/>
      <c r="D425" s="1"/>
      <c r="E425" s="1"/>
      <c r="F425" s="1"/>
      <c r="G425" s="1"/>
      <c r="I425" s="1"/>
      <c r="K425" s="1"/>
      <c r="L425" s="1"/>
      <c r="M425" s="1"/>
      <c r="N425" s="1"/>
      <c r="O425" s="1"/>
      <c r="P425" s="1"/>
      <c r="Q425" s="8"/>
      <c r="R425" s="7"/>
      <c r="S425" s="6"/>
      <c r="T425" s="6"/>
      <c r="U425" s="6"/>
      <c r="V425" s="6"/>
      <c r="W425" s="6"/>
      <c r="AM425" s="3"/>
      <c r="AN425" s="9"/>
      <c r="AP425" s="4"/>
    </row>
    <row r="426" spans="3:42" x14ac:dyDescent="0.5">
      <c r="C426" s="1"/>
      <c r="D426" s="1"/>
      <c r="E426" s="1"/>
      <c r="F426" s="1"/>
      <c r="G426" s="1"/>
      <c r="I426" s="1"/>
      <c r="K426" s="1"/>
      <c r="L426" s="1"/>
      <c r="M426" s="1"/>
      <c r="N426" s="1"/>
      <c r="O426" s="1"/>
      <c r="P426" s="1"/>
      <c r="Q426" s="8"/>
      <c r="R426" s="7"/>
      <c r="S426" s="6"/>
      <c r="T426" s="6"/>
      <c r="U426" s="6"/>
      <c r="V426" s="6"/>
      <c r="W426" s="6"/>
      <c r="AM426" s="3"/>
      <c r="AN426" s="9"/>
      <c r="AP426" s="4"/>
    </row>
    <row r="427" spans="3:42" x14ac:dyDescent="0.5">
      <c r="C427" s="1"/>
      <c r="D427" s="1"/>
      <c r="E427" s="1"/>
      <c r="F427" s="1"/>
      <c r="G427" s="1"/>
      <c r="I427" s="1"/>
      <c r="K427" s="1"/>
      <c r="L427" s="1"/>
      <c r="M427" s="1"/>
      <c r="N427" s="1"/>
      <c r="O427" s="1"/>
      <c r="P427" s="1"/>
      <c r="Q427" s="8"/>
      <c r="R427" s="7"/>
      <c r="S427" s="6"/>
      <c r="T427" s="6"/>
      <c r="U427" s="6"/>
      <c r="V427" s="6"/>
      <c r="W427" s="6"/>
      <c r="AM427" s="3"/>
      <c r="AN427" s="9"/>
      <c r="AP427" s="4"/>
    </row>
    <row r="428" spans="3:42" x14ac:dyDescent="0.5">
      <c r="C428" s="1"/>
      <c r="D428" s="1"/>
      <c r="E428" s="1"/>
      <c r="F428" s="1"/>
      <c r="G428" s="1"/>
      <c r="I428" s="1"/>
      <c r="K428" s="1"/>
      <c r="L428" s="1"/>
      <c r="M428" s="1"/>
      <c r="N428" s="1"/>
      <c r="O428" s="1"/>
      <c r="P428" s="1"/>
      <c r="Q428" s="8"/>
      <c r="R428" s="7"/>
      <c r="S428" s="6"/>
      <c r="T428" s="6"/>
      <c r="U428" s="6"/>
      <c r="V428" s="6"/>
      <c r="W428" s="6"/>
      <c r="AM428" s="3"/>
      <c r="AN428" s="9"/>
      <c r="AP428" s="4"/>
    </row>
    <row r="429" spans="3:42" x14ac:dyDescent="0.5">
      <c r="C429" s="1"/>
      <c r="D429" s="1"/>
      <c r="E429" s="1"/>
      <c r="F429" s="1"/>
      <c r="G429" s="1"/>
      <c r="I429" s="1"/>
      <c r="K429" s="1"/>
      <c r="L429" s="1"/>
      <c r="M429" s="1"/>
      <c r="N429" s="1"/>
      <c r="O429" s="1"/>
      <c r="P429" s="1"/>
      <c r="Q429" s="8"/>
      <c r="R429" s="7"/>
      <c r="S429" s="6"/>
      <c r="T429" s="6"/>
      <c r="U429" s="6"/>
      <c r="V429" s="6"/>
      <c r="W429" s="6"/>
      <c r="AM429" s="3"/>
      <c r="AN429" s="9"/>
      <c r="AP429" s="4"/>
    </row>
    <row r="430" spans="3:42" x14ac:dyDescent="0.5">
      <c r="C430" s="1"/>
      <c r="D430" s="1"/>
      <c r="E430" s="1"/>
      <c r="F430" s="1"/>
      <c r="G430" s="1"/>
      <c r="I430" s="1"/>
      <c r="K430" s="1"/>
      <c r="L430" s="1"/>
      <c r="M430" s="1"/>
      <c r="N430" s="1"/>
      <c r="O430" s="1"/>
      <c r="P430" s="1"/>
      <c r="Q430" s="8"/>
      <c r="R430" s="7"/>
      <c r="S430" s="6"/>
      <c r="T430" s="6"/>
      <c r="U430" s="6"/>
      <c r="V430" s="6"/>
      <c r="W430" s="6"/>
      <c r="AM430" s="3"/>
      <c r="AN430" s="9"/>
      <c r="AP430" s="4"/>
    </row>
    <row r="431" spans="3:42" x14ac:dyDescent="0.5">
      <c r="C431" s="1"/>
      <c r="D431" s="1"/>
      <c r="E431" s="1"/>
      <c r="F431" s="1"/>
      <c r="G431" s="1"/>
      <c r="I431" s="1"/>
      <c r="K431" s="1"/>
      <c r="L431" s="1"/>
      <c r="M431" s="1"/>
      <c r="N431" s="1"/>
      <c r="O431" s="1"/>
      <c r="P431" s="1"/>
      <c r="Q431" s="8"/>
      <c r="R431" s="7"/>
      <c r="S431" s="6"/>
      <c r="T431" s="6"/>
      <c r="U431" s="6"/>
      <c r="V431" s="6"/>
      <c r="W431" s="6"/>
      <c r="AM431" s="3"/>
      <c r="AN431" s="9"/>
      <c r="AP431" s="4"/>
    </row>
    <row r="432" spans="3:42" x14ac:dyDescent="0.5">
      <c r="C432" s="1"/>
      <c r="D432" s="1"/>
      <c r="E432" s="1"/>
      <c r="F432" s="1"/>
      <c r="G432" s="1"/>
      <c r="I432" s="1"/>
      <c r="K432" s="1"/>
      <c r="L432" s="1"/>
      <c r="M432" s="1"/>
      <c r="N432" s="1"/>
      <c r="O432" s="1"/>
      <c r="P432" s="1"/>
      <c r="Q432" s="8"/>
      <c r="R432" s="7"/>
      <c r="S432" s="6"/>
      <c r="T432" s="6"/>
      <c r="U432" s="6"/>
      <c r="V432" s="6"/>
      <c r="W432" s="6"/>
      <c r="AM432" s="3"/>
      <c r="AN432" s="9"/>
      <c r="AP432" s="4"/>
    </row>
    <row r="433" spans="3:42" x14ac:dyDescent="0.5">
      <c r="C433" s="1"/>
      <c r="D433" s="1"/>
      <c r="E433" s="1"/>
      <c r="F433" s="1"/>
      <c r="G433" s="1"/>
      <c r="I433" s="1"/>
      <c r="K433" s="1"/>
      <c r="L433" s="1"/>
      <c r="M433" s="1"/>
      <c r="N433" s="1"/>
      <c r="O433" s="1"/>
      <c r="P433" s="1"/>
      <c r="Q433" s="8"/>
      <c r="R433" s="7"/>
      <c r="S433" s="6"/>
      <c r="T433" s="6"/>
      <c r="U433" s="6"/>
      <c r="V433" s="6"/>
      <c r="W433" s="6"/>
      <c r="AM433" s="3"/>
      <c r="AN433" s="9"/>
      <c r="AP433" s="4"/>
    </row>
    <row r="434" spans="3:42" x14ac:dyDescent="0.5">
      <c r="C434" s="1"/>
      <c r="D434" s="1"/>
      <c r="E434" s="1"/>
      <c r="F434" s="1"/>
      <c r="G434" s="1"/>
      <c r="I434" s="1"/>
      <c r="K434" s="1"/>
      <c r="L434" s="1"/>
      <c r="M434" s="1"/>
      <c r="N434" s="1"/>
      <c r="O434" s="1"/>
      <c r="P434" s="1"/>
      <c r="Q434" s="8"/>
      <c r="R434" s="7"/>
      <c r="S434" s="6"/>
      <c r="T434" s="6"/>
      <c r="U434" s="6"/>
      <c r="V434" s="6"/>
      <c r="W434" s="6"/>
      <c r="AM434" s="3"/>
      <c r="AN434" s="9"/>
      <c r="AP434" s="4"/>
    </row>
    <row r="435" spans="3:42" x14ac:dyDescent="0.5">
      <c r="C435" s="1"/>
      <c r="D435" s="1"/>
      <c r="E435" s="1"/>
      <c r="F435" s="1"/>
      <c r="G435" s="1"/>
      <c r="I435" s="1"/>
      <c r="K435" s="1"/>
      <c r="L435" s="1"/>
      <c r="M435" s="1"/>
      <c r="N435" s="1"/>
      <c r="O435" s="1"/>
      <c r="P435" s="1"/>
      <c r="Q435" s="8"/>
      <c r="R435" s="7"/>
      <c r="S435" s="6"/>
      <c r="T435" s="6"/>
      <c r="U435" s="6"/>
      <c r="V435" s="6"/>
      <c r="W435" s="6"/>
      <c r="AM435" s="3"/>
      <c r="AN435" s="9"/>
      <c r="AP435" s="4"/>
    </row>
    <row r="436" spans="3:42" x14ac:dyDescent="0.5">
      <c r="C436" s="1"/>
      <c r="D436" s="1"/>
      <c r="E436" s="1"/>
      <c r="F436" s="1"/>
      <c r="G436" s="1"/>
      <c r="I436" s="1"/>
      <c r="K436" s="1"/>
      <c r="L436" s="1"/>
      <c r="M436" s="1"/>
      <c r="N436" s="1"/>
      <c r="O436" s="1"/>
      <c r="P436" s="1"/>
      <c r="Q436" s="8"/>
      <c r="R436" s="7"/>
      <c r="S436" s="6"/>
      <c r="T436" s="6"/>
      <c r="U436" s="6"/>
      <c r="V436" s="6"/>
      <c r="W436" s="6"/>
      <c r="AM436" s="3"/>
      <c r="AN436" s="9"/>
      <c r="AP436" s="4"/>
    </row>
    <row r="437" spans="3:42" x14ac:dyDescent="0.5">
      <c r="C437" s="1"/>
      <c r="D437" s="1"/>
      <c r="E437" s="1"/>
      <c r="F437" s="1"/>
      <c r="G437" s="1"/>
      <c r="I437" s="1"/>
      <c r="K437" s="1"/>
      <c r="L437" s="1"/>
      <c r="M437" s="1"/>
      <c r="N437" s="1"/>
      <c r="O437" s="1"/>
      <c r="P437" s="1"/>
      <c r="Q437" s="8"/>
      <c r="R437" s="7"/>
      <c r="S437" s="6"/>
      <c r="T437" s="6"/>
      <c r="U437" s="6"/>
      <c r="V437" s="6"/>
      <c r="W437" s="6"/>
      <c r="AM437" s="3"/>
      <c r="AN437" s="9"/>
      <c r="AP437" s="4"/>
    </row>
    <row r="438" spans="3:42" x14ac:dyDescent="0.5">
      <c r="C438" s="1"/>
      <c r="D438" s="1"/>
      <c r="E438" s="1"/>
      <c r="F438" s="1"/>
      <c r="G438" s="1"/>
      <c r="I438" s="1"/>
      <c r="K438" s="1"/>
      <c r="L438" s="1"/>
      <c r="M438" s="1"/>
      <c r="N438" s="1"/>
      <c r="O438" s="1"/>
      <c r="P438" s="1"/>
      <c r="Q438" s="8"/>
      <c r="R438" s="7"/>
      <c r="S438" s="6"/>
      <c r="T438" s="6"/>
      <c r="U438" s="6"/>
      <c r="V438" s="6"/>
      <c r="W438" s="6"/>
      <c r="AM438" s="3"/>
      <c r="AN438" s="9"/>
      <c r="AP438" s="4"/>
    </row>
    <row r="439" spans="3:42" x14ac:dyDescent="0.5">
      <c r="C439" s="1"/>
      <c r="D439" s="1"/>
      <c r="E439" s="1"/>
      <c r="F439" s="1"/>
      <c r="G439" s="1"/>
      <c r="I439" s="1"/>
      <c r="K439" s="1"/>
      <c r="L439" s="1"/>
      <c r="M439" s="1"/>
      <c r="N439" s="1"/>
      <c r="O439" s="1"/>
      <c r="P439" s="1"/>
      <c r="Q439" s="8"/>
      <c r="R439" s="7"/>
      <c r="S439" s="6"/>
      <c r="T439" s="6"/>
      <c r="U439" s="6"/>
      <c r="V439" s="6"/>
      <c r="W439" s="6"/>
      <c r="AM439" s="3"/>
      <c r="AN439" s="9"/>
      <c r="AP439" s="4"/>
    </row>
    <row r="440" spans="3:42" x14ac:dyDescent="0.5">
      <c r="C440" s="1"/>
      <c r="D440" s="1"/>
      <c r="E440" s="1"/>
      <c r="F440" s="1"/>
      <c r="G440" s="1"/>
      <c r="I440" s="1"/>
      <c r="K440" s="1"/>
      <c r="L440" s="1"/>
      <c r="M440" s="1"/>
      <c r="N440" s="1"/>
      <c r="O440" s="1"/>
      <c r="P440" s="1"/>
      <c r="Q440" s="8"/>
      <c r="R440" s="7"/>
      <c r="S440" s="6"/>
      <c r="T440" s="6"/>
      <c r="U440" s="6"/>
      <c r="V440" s="6"/>
      <c r="W440" s="6"/>
      <c r="AM440" s="3"/>
      <c r="AN440" s="9"/>
      <c r="AP440" s="4"/>
    </row>
    <row r="441" spans="3:42" x14ac:dyDescent="0.5">
      <c r="C441" s="1"/>
      <c r="D441" s="1"/>
      <c r="E441" s="1"/>
      <c r="F441" s="1"/>
      <c r="G441" s="1"/>
      <c r="I441" s="1"/>
      <c r="K441" s="1"/>
      <c r="L441" s="1"/>
      <c r="M441" s="1"/>
      <c r="N441" s="1"/>
      <c r="O441" s="1"/>
      <c r="P441" s="1"/>
      <c r="Q441" s="8"/>
      <c r="R441" s="7"/>
      <c r="S441" s="6"/>
      <c r="T441" s="6"/>
      <c r="U441" s="6"/>
      <c r="V441" s="6"/>
      <c r="W441" s="6"/>
      <c r="AM441" s="3"/>
      <c r="AN441" s="9"/>
      <c r="AP441" s="4"/>
    </row>
    <row r="442" spans="3:42" x14ac:dyDescent="0.5">
      <c r="C442" s="1"/>
      <c r="D442" s="1"/>
      <c r="E442" s="1"/>
      <c r="F442" s="1"/>
      <c r="G442" s="1"/>
      <c r="I442" s="1"/>
      <c r="K442" s="1"/>
      <c r="L442" s="1"/>
      <c r="M442" s="1"/>
      <c r="N442" s="1"/>
      <c r="O442" s="1"/>
      <c r="P442" s="1"/>
      <c r="Q442" s="8"/>
      <c r="R442" s="7"/>
      <c r="S442" s="6"/>
      <c r="T442" s="6"/>
      <c r="U442" s="6"/>
      <c r="V442" s="6"/>
      <c r="W442" s="6"/>
      <c r="AM442" s="3"/>
      <c r="AN442" s="9"/>
      <c r="AP442" s="4"/>
    </row>
    <row r="443" spans="3:42" x14ac:dyDescent="0.5">
      <c r="C443" s="1"/>
      <c r="D443" s="1"/>
      <c r="E443" s="1"/>
      <c r="F443" s="1"/>
      <c r="G443" s="1"/>
      <c r="I443" s="1"/>
      <c r="K443" s="1"/>
      <c r="L443" s="1"/>
      <c r="M443" s="1"/>
      <c r="N443" s="1"/>
      <c r="O443" s="1"/>
      <c r="P443" s="1"/>
      <c r="Q443" s="8"/>
      <c r="R443" s="7"/>
      <c r="S443" s="6"/>
      <c r="T443" s="6"/>
      <c r="U443" s="6"/>
      <c r="V443" s="6"/>
      <c r="W443" s="6"/>
      <c r="AM443" s="3"/>
      <c r="AN443" s="9"/>
      <c r="AP443" s="4"/>
    </row>
    <row r="444" spans="3:42" x14ac:dyDescent="0.5">
      <c r="C444" s="1"/>
      <c r="D444" s="1"/>
      <c r="E444" s="1"/>
      <c r="F444" s="1"/>
      <c r="G444" s="1"/>
      <c r="I444" s="1"/>
      <c r="K444" s="1"/>
      <c r="L444" s="1"/>
      <c r="M444" s="1"/>
      <c r="N444" s="1"/>
      <c r="O444" s="1"/>
      <c r="P444" s="1"/>
      <c r="Q444" s="8"/>
      <c r="R444" s="7"/>
      <c r="S444" s="6"/>
      <c r="T444" s="6"/>
      <c r="U444" s="6"/>
      <c r="V444" s="6"/>
      <c r="W444" s="6"/>
      <c r="AM444" s="3"/>
      <c r="AN444" s="9"/>
      <c r="AP444" s="4"/>
    </row>
    <row r="445" spans="3:42" x14ac:dyDescent="0.5">
      <c r="C445" s="1"/>
      <c r="D445" s="1"/>
      <c r="E445" s="1"/>
      <c r="F445" s="1"/>
      <c r="G445" s="1"/>
      <c r="I445" s="1"/>
      <c r="K445" s="1"/>
      <c r="L445" s="1"/>
      <c r="M445" s="1"/>
      <c r="N445" s="1"/>
      <c r="O445" s="1"/>
      <c r="P445" s="1"/>
      <c r="Q445" s="8"/>
      <c r="R445" s="7"/>
      <c r="S445" s="6"/>
      <c r="T445" s="6"/>
      <c r="U445" s="6"/>
      <c r="V445" s="6"/>
      <c r="W445" s="6"/>
      <c r="AM445" s="3"/>
      <c r="AN445" s="9"/>
      <c r="AP445" s="4"/>
    </row>
    <row r="446" spans="3:42" x14ac:dyDescent="0.5">
      <c r="C446" s="1"/>
      <c r="D446" s="1"/>
      <c r="E446" s="1"/>
      <c r="F446" s="1"/>
      <c r="G446" s="1"/>
      <c r="I446" s="1"/>
      <c r="K446" s="1"/>
      <c r="L446" s="1"/>
      <c r="M446" s="1"/>
      <c r="N446" s="1"/>
      <c r="O446" s="1"/>
      <c r="P446" s="1"/>
      <c r="Q446" s="8"/>
      <c r="R446" s="7"/>
      <c r="S446" s="6"/>
      <c r="T446" s="6"/>
      <c r="U446" s="6"/>
      <c r="V446" s="6"/>
      <c r="W446" s="6"/>
      <c r="AM446" s="3"/>
      <c r="AN446" s="9"/>
      <c r="AP446" s="4"/>
    </row>
    <row r="447" spans="3:42" x14ac:dyDescent="0.5">
      <c r="C447" s="1"/>
      <c r="D447" s="1"/>
      <c r="E447" s="1"/>
      <c r="F447" s="1"/>
      <c r="G447" s="1"/>
      <c r="I447" s="1"/>
      <c r="K447" s="1"/>
      <c r="L447" s="1"/>
      <c r="M447" s="1"/>
      <c r="N447" s="1"/>
      <c r="O447" s="1"/>
      <c r="P447" s="1"/>
      <c r="Q447" s="8"/>
      <c r="R447" s="7"/>
      <c r="S447" s="6"/>
      <c r="T447" s="6"/>
      <c r="U447" s="6"/>
      <c r="V447" s="6"/>
      <c r="W447" s="6"/>
      <c r="AM447" s="3"/>
      <c r="AN447" s="9"/>
      <c r="AP447" s="4"/>
    </row>
    <row r="448" spans="3:42" x14ac:dyDescent="0.5">
      <c r="C448" s="1"/>
      <c r="D448" s="1"/>
      <c r="E448" s="1"/>
      <c r="F448" s="1"/>
      <c r="G448" s="1"/>
      <c r="I448" s="1"/>
      <c r="K448" s="1"/>
      <c r="L448" s="1"/>
      <c r="M448" s="1"/>
      <c r="N448" s="1"/>
      <c r="O448" s="1"/>
      <c r="P448" s="1"/>
      <c r="Q448" s="8"/>
      <c r="R448" s="7"/>
      <c r="S448" s="6"/>
      <c r="T448" s="6"/>
      <c r="U448" s="6"/>
      <c r="V448" s="6"/>
      <c r="W448" s="6"/>
      <c r="AM448" s="3"/>
      <c r="AN448" s="9"/>
      <c r="AP448" s="4"/>
    </row>
    <row r="449" spans="3:42" x14ac:dyDescent="0.5">
      <c r="C449" s="1"/>
      <c r="D449" s="1"/>
      <c r="E449" s="1"/>
      <c r="F449" s="1"/>
      <c r="G449" s="1"/>
      <c r="I449" s="1"/>
      <c r="K449" s="1"/>
      <c r="L449" s="1"/>
      <c r="M449" s="1"/>
      <c r="N449" s="1"/>
      <c r="O449" s="1"/>
      <c r="P449" s="1"/>
      <c r="Q449" s="8"/>
      <c r="R449" s="7"/>
      <c r="S449" s="6"/>
      <c r="T449" s="6"/>
      <c r="U449" s="6"/>
      <c r="V449" s="6"/>
      <c r="W449" s="6"/>
      <c r="AM449" s="3"/>
      <c r="AN449" s="9"/>
      <c r="AP449" s="4"/>
    </row>
    <row r="450" spans="3:42" x14ac:dyDescent="0.5">
      <c r="C450" s="1"/>
      <c r="D450" s="1"/>
      <c r="E450" s="1"/>
      <c r="F450" s="1"/>
      <c r="G450" s="1"/>
      <c r="I450" s="1"/>
      <c r="K450" s="1"/>
      <c r="L450" s="1"/>
      <c r="M450" s="1"/>
      <c r="N450" s="1"/>
      <c r="O450" s="1"/>
      <c r="P450" s="1"/>
      <c r="Q450" s="8"/>
      <c r="R450" s="7"/>
      <c r="S450" s="6"/>
      <c r="T450" s="6"/>
      <c r="U450" s="6"/>
      <c r="V450" s="6"/>
      <c r="W450" s="6"/>
      <c r="AM450" s="3"/>
      <c r="AN450" s="9"/>
      <c r="AP450" s="4"/>
    </row>
    <row r="451" spans="3:42" x14ac:dyDescent="0.5">
      <c r="C451" s="1"/>
      <c r="D451" s="1"/>
      <c r="E451" s="1"/>
      <c r="F451" s="1"/>
      <c r="G451" s="1"/>
      <c r="I451" s="1"/>
      <c r="K451" s="1"/>
      <c r="L451" s="1"/>
      <c r="M451" s="1"/>
      <c r="N451" s="1"/>
      <c r="O451" s="1"/>
      <c r="P451" s="1"/>
      <c r="Q451" s="8"/>
      <c r="R451" s="7"/>
      <c r="S451" s="6"/>
      <c r="T451" s="6"/>
      <c r="U451" s="6"/>
      <c r="V451" s="6"/>
      <c r="W451" s="6"/>
      <c r="AM451" s="3"/>
      <c r="AN451" s="9"/>
      <c r="AP451" s="4"/>
    </row>
    <row r="452" spans="3:42" x14ac:dyDescent="0.5">
      <c r="C452" s="1"/>
      <c r="D452" s="1"/>
      <c r="E452" s="1"/>
      <c r="F452" s="1"/>
      <c r="G452" s="1"/>
      <c r="I452" s="1"/>
      <c r="K452" s="1"/>
      <c r="L452" s="1"/>
      <c r="M452" s="1"/>
      <c r="N452" s="1"/>
      <c r="O452" s="1"/>
      <c r="P452" s="1"/>
      <c r="Q452" s="8"/>
      <c r="R452" s="7"/>
      <c r="S452" s="6"/>
      <c r="T452" s="6"/>
      <c r="U452" s="6"/>
      <c r="V452" s="6"/>
      <c r="W452" s="6"/>
      <c r="AM452" s="3"/>
      <c r="AN452" s="9"/>
      <c r="AP452" s="4"/>
    </row>
    <row r="453" spans="3:42" x14ac:dyDescent="0.5">
      <c r="C453" s="1"/>
      <c r="D453" s="1"/>
      <c r="E453" s="1"/>
      <c r="F453" s="1"/>
      <c r="G453" s="1"/>
      <c r="I453" s="1"/>
      <c r="K453" s="1"/>
      <c r="L453" s="1"/>
      <c r="M453" s="1"/>
      <c r="N453" s="1"/>
      <c r="O453" s="1"/>
      <c r="P453" s="1"/>
      <c r="Q453" s="8"/>
      <c r="R453" s="7"/>
      <c r="S453" s="6"/>
      <c r="T453" s="6"/>
      <c r="U453" s="6"/>
      <c r="V453" s="6"/>
      <c r="W453" s="6"/>
      <c r="AM453" s="3"/>
      <c r="AN453" s="9"/>
      <c r="AP453" s="4"/>
    </row>
    <row r="454" spans="3:42" x14ac:dyDescent="0.5">
      <c r="C454" s="1"/>
      <c r="D454" s="1"/>
      <c r="E454" s="1"/>
      <c r="F454" s="1"/>
      <c r="G454" s="1"/>
      <c r="I454" s="1"/>
      <c r="K454" s="1"/>
      <c r="L454" s="1"/>
      <c r="M454" s="1"/>
      <c r="N454" s="1"/>
      <c r="O454" s="1"/>
      <c r="P454" s="1"/>
      <c r="Q454" s="8"/>
      <c r="R454" s="7"/>
      <c r="S454" s="6"/>
      <c r="T454" s="6"/>
      <c r="U454" s="6"/>
      <c r="V454" s="6"/>
      <c r="W454" s="6"/>
      <c r="AM454" s="3"/>
      <c r="AN454" s="9"/>
      <c r="AP454" s="4"/>
    </row>
    <row r="455" spans="3:42" x14ac:dyDescent="0.5">
      <c r="C455" s="1"/>
      <c r="D455" s="1"/>
      <c r="E455" s="1"/>
      <c r="F455" s="1"/>
      <c r="G455" s="1"/>
      <c r="I455" s="1"/>
      <c r="K455" s="1"/>
      <c r="L455" s="1"/>
      <c r="M455" s="1"/>
      <c r="N455" s="1"/>
      <c r="O455" s="1"/>
      <c r="P455" s="1"/>
      <c r="Q455" s="8"/>
      <c r="R455" s="7"/>
      <c r="S455" s="6"/>
      <c r="T455" s="6"/>
      <c r="U455" s="6"/>
      <c r="V455" s="6"/>
      <c r="W455" s="6"/>
      <c r="AM455" s="3"/>
      <c r="AN455" s="9"/>
      <c r="AP455" s="4"/>
    </row>
    <row r="456" spans="3:42" x14ac:dyDescent="0.5">
      <c r="C456" s="1"/>
      <c r="D456" s="1"/>
      <c r="E456" s="1"/>
      <c r="F456" s="1"/>
      <c r="G456" s="1"/>
      <c r="I456" s="1"/>
      <c r="K456" s="1"/>
      <c r="L456" s="1"/>
      <c r="M456" s="1"/>
      <c r="N456" s="1"/>
      <c r="O456" s="1"/>
      <c r="P456" s="1"/>
      <c r="Q456" s="8"/>
      <c r="R456" s="7"/>
      <c r="S456" s="6"/>
      <c r="T456" s="6"/>
      <c r="U456" s="6"/>
      <c r="V456" s="6"/>
      <c r="W456" s="6"/>
      <c r="AM456" s="3"/>
      <c r="AN456" s="9"/>
      <c r="AP456" s="4"/>
    </row>
    <row r="457" spans="3:42" x14ac:dyDescent="0.5">
      <c r="C457" s="1"/>
      <c r="D457" s="1"/>
      <c r="E457" s="1"/>
      <c r="F457" s="1"/>
      <c r="G457" s="1"/>
      <c r="I457" s="1"/>
      <c r="K457" s="1"/>
      <c r="L457" s="1"/>
      <c r="M457" s="1"/>
      <c r="N457" s="1"/>
      <c r="O457" s="1"/>
      <c r="P457" s="1"/>
      <c r="Q457" s="8"/>
      <c r="R457" s="7"/>
      <c r="S457" s="6"/>
      <c r="T457" s="6"/>
      <c r="U457" s="6"/>
      <c r="V457" s="6"/>
      <c r="W457" s="6"/>
      <c r="AM457" s="3"/>
      <c r="AN457" s="9"/>
      <c r="AP457" s="4"/>
    </row>
    <row r="458" spans="3:42" x14ac:dyDescent="0.5">
      <c r="C458" s="1"/>
      <c r="D458" s="1"/>
      <c r="E458" s="1"/>
      <c r="F458" s="1"/>
      <c r="G458" s="1"/>
      <c r="I458" s="1"/>
      <c r="K458" s="1"/>
      <c r="L458" s="1"/>
      <c r="M458" s="1"/>
      <c r="N458" s="1"/>
      <c r="O458" s="1"/>
      <c r="P458" s="1"/>
      <c r="Q458" s="8"/>
      <c r="R458" s="7"/>
      <c r="S458" s="6"/>
      <c r="T458" s="6"/>
      <c r="U458" s="6"/>
      <c r="V458" s="6"/>
      <c r="W458" s="6"/>
      <c r="AM458" s="3"/>
      <c r="AN458" s="9"/>
      <c r="AP458" s="4"/>
    </row>
    <row r="459" spans="3:42" x14ac:dyDescent="0.5">
      <c r="C459" s="1"/>
      <c r="D459" s="1"/>
      <c r="E459" s="1"/>
      <c r="F459" s="1"/>
      <c r="G459" s="1"/>
      <c r="I459" s="1"/>
      <c r="K459" s="1"/>
      <c r="L459" s="1"/>
      <c r="M459" s="1"/>
      <c r="N459" s="1"/>
      <c r="O459" s="1"/>
      <c r="P459" s="1"/>
      <c r="Q459" s="8"/>
      <c r="R459" s="7"/>
      <c r="S459" s="6"/>
      <c r="T459" s="6"/>
      <c r="U459" s="6"/>
      <c r="V459" s="6"/>
      <c r="W459" s="6"/>
      <c r="AM459" s="3"/>
      <c r="AN459" s="9"/>
      <c r="AP459" s="4"/>
    </row>
    <row r="460" spans="3:42" x14ac:dyDescent="0.5">
      <c r="C460" s="1"/>
      <c r="D460" s="1"/>
      <c r="E460" s="1"/>
      <c r="F460" s="1"/>
      <c r="G460" s="1"/>
      <c r="I460" s="1"/>
      <c r="K460" s="1"/>
      <c r="L460" s="1"/>
      <c r="M460" s="1"/>
      <c r="N460" s="1"/>
      <c r="O460" s="1"/>
      <c r="P460" s="1"/>
      <c r="Q460" s="8"/>
      <c r="R460" s="7"/>
      <c r="S460" s="6"/>
      <c r="T460" s="6"/>
      <c r="U460" s="6"/>
      <c r="V460" s="6"/>
      <c r="W460" s="6"/>
      <c r="AM460" s="3"/>
      <c r="AN460" s="9"/>
      <c r="AP460" s="4"/>
    </row>
    <row r="461" spans="3:42" x14ac:dyDescent="0.5">
      <c r="C461" s="1"/>
      <c r="D461" s="1"/>
      <c r="E461" s="1"/>
      <c r="F461" s="1"/>
      <c r="G461" s="1"/>
      <c r="I461" s="1"/>
      <c r="K461" s="1"/>
      <c r="L461" s="1"/>
      <c r="M461" s="1"/>
      <c r="N461" s="1"/>
      <c r="O461" s="1"/>
      <c r="P461" s="1"/>
      <c r="Q461" s="8"/>
      <c r="R461" s="7"/>
      <c r="S461" s="6"/>
      <c r="T461" s="6"/>
      <c r="U461" s="6"/>
      <c r="V461" s="6"/>
      <c r="W461" s="6"/>
      <c r="AM461" s="3"/>
      <c r="AN461" s="9"/>
      <c r="AP461" s="4"/>
    </row>
    <row r="462" spans="3:42" x14ac:dyDescent="0.5">
      <c r="C462" s="1"/>
      <c r="D462" s="1"/>
      <c r="E462" s="1"/>
      <c r="F462" s="1"/>
      <c r="G462" s="1"/>
      <c r="I462" s="1"/>
      <c r="K462" s="1"/>
      <c r="L462" s="1"/>
      <c r="M462" s="1"/>
      <c r="N462" s="1"/>
      <c r="O462" s="1"/>
      <c r="P462" s="1"/>
      <c r="Q462" s="8"/>
      <c r="R462" s="7"/>
      <c r="S462" s="6"/>
      <c r="T462" s="6"/>
      <c r="U462" s="6"/>
      <c r="V462" s="6"/>
      <c r="W462" s="6"/>
      <c r="AM462" s="3"/>
      <c r="AN462" s="9"/>
      <c r="AP462" s="4"/>
    </row>
    <row r="463" spans="3:42" x14ac:dyDescent="0.5">
      <c r="C463" s="1"/>
      <c r="D463" s="1"/>
      <c r="E463" s="1"/>
      <c r="F463" s="1"/>
      <c r="G463" s="1"/>
      <c r="I463" s="1"/>
      <c r="K463" s="1"/>
      <c r="L463" s="1"/>
      <c r="M463" s="1"/>
      <c r="N463" s="1"/>
      <c r="O463" s="1"/>
      <c r="P463" s="1"/>
      <c r="Q463" s="8"/>
      <c r="R463" s="7"/>
      <c r="S463" s="6"/>
      <c r="T463" s="6"/>
      <c r="U463" s="6"/>
      <c r="V463" s="6"/>
      <c r="W463" s="6"/>
      <c r="AM463" s="3"/>
      <c r="AN463" s="9"/>
      <c r="AP463" s="4"/>
    </row>
    <row r="464" spans="3:42" x14ac:dyDescent="0.5">
      <c r="C464" s="1"/>
      <c r="D464" s="1"/>
      <c r="E464" s="1"/>
      <c r="F464" s="1"/>
      <c r="G464" s="1"/>
      <c r="I464" s="1"/>
      <c r="K464" s="1"/>
      <c r="L464" s="1"/>
      <c r="M464" s="1"/>
      <c r="N464" s="1"/>
      <c r="O464" s="1"/>
      <c r="P464" s="1"/>
      <c r="Q464" s="8"/>
      <c r="R464" s="7"/>
      <c r="S464" s="6"/>
      <c r="T464" s="6"/>
      <c r="U464" s="6"/>
      <c r="V464" s="6"/>
      <c r="W464" s="6"/>
      <c r="AM464" s="3"/>
      <c r="AN464" s="9"/>
      <c r="AP464" s="4"/>
    </row>
    <row r="465" spans="3:42" x14ac:dyDescent="0.5">
      <c r="C465" s="1"/>
      <c r="D465" s="1"/>
      <c r="E465" s="1"/>
      <c r="F465" s="1"/>
      <c r="G465" s="1"/>
      <c r="I465" s="1"/>
      <c r="K465" s="1"/>
      <c r="L465" s="1"/>
      <c r="M465" s="1"/>
      <c r="N465" s="1"/>
      <c r="O465" s="1"/>
      <c r="P465" s="1"/>
      <c r="Q465" s="8"/>
      <c r="R465" s="7"/>
      <c r="S465" s="6"/>
      <c r="T465" s="6"/>
      <c r="U465" s="6"/>
      <c r="V465" s="6"/>
      <c r="W465" s="6"/>
      <c r="AM465" s="3"/>
      <c r="AN465" s="9"/>
      <c r="AP465" s="4"/>
    </row>
    <row r="466" spans="3:42" x14ac:dyDescent="0.5">
      <c r="C466" s="1"/>
      <c r="D466" s="1"/>
      <c r="E466" s="1"/>
      <c r="F466" s="1"/>
      <c r="G466" s="1"/>
      <c r="I466" s="1"/>
      <c r="K466" s="1"/>
      <c r="L466" s="1"/>
      <c r="M466" s="1"/>
      <c r="N466" s="1"/>
      <c r="O466" s="1"/>
      <c r="P466" s="1"/>
      <c r="Q466" s="8"/>
      <c r="R466" s="7"/>
      <c r="S466" s="6"/>
      <c r="T466" s="6"/>
      <c r="U466" s="6"/>
      <c r="V466" s="6"/>
      <c r="W466" s="6"/>
      <c r="AM466" s="3"/>
      <c r="AN466" s="9"/>
      <c r="AP466" s="4"/>
    </row>
    <row r="467" spans="3:42" x14ac:dyDescent="0.5">
      <c r="C467" s="1"/>
      <c r="D467" s="1"/>
      <c r="E467" s="1"/>
      <c r="F467" s="1"/>
      <c r="G467" s="1"/>
      <c r="I467" s="1"/>
      <c r="K467" s="1"/>
      <c r="L467" s="1"/>
      <c r="M467" s="1"/>
      <c r="N467" s="1"/>
      <c r="O467" s="1"/>
      <c r="P467" s="1"/>
      <c r="Q467" s="8"/>
      <c r="R467" s="7"/>
      <c r="S467" s="6"/>
      <c r="T467" s="6"/>
      <c r="U467" s="6"/>
      <c r="V467" s="6"/>
      <c r="W467" s="6"/>
      <c r="AM467" s="3"/>
      <c r="AP467" s="4"/>
    </row>
    <row r="468" spans="3:42" ht="13.8" x14ac:dyDescent="0.45">
      <c r="C468" s="1"/>
      <c r="D468" s="1"/>
      <c r="E468" s="1"/>
      <c r="F468" s="1"/>
      <c r="G468" s="1"/>
      <c r="I468" s="1"/>
      <c r="K468" s="1"/>
      <c r="L468" s="1"/>
      <c r="M468" s="1"/>
      <c r="N468" s="1"/>
      <c r="O468" s="1"/>
      <c r="P468" s="1"/>
      <c r="Q468" s="8"/>
      <c r="R468" s="7"/>
      <c r="S468" s="6"/>
      <c r="T468" s="6"/>
      <c r="U468" s="6"/>
      <c r="V468" s="6"/>
      <c r="W468" s="6"/>
      <c r="X468" s="5"/>
      <c r="Y468" s="5"/>
      <c r="Z468" s="5"/>
      <c r="AA468" s="5" t="e">
        <f>L388/K388</f>
        <v>#DIV/0!</v>
      </c>
      <c r="AP468" s="4"/>
    </row>
    <row r="469" spans="3:42" ht="13.8" x14ac:dyDescent="0.45">
      <c r="C469" s="1"/>
      <c r="D469" s="1"/>
      <c r="E469" s="1"/>
      <c r="F469" s="1"/>
      <c r="G469" s="1"/>
      <c r="I469" s="1"/>
      <c r="K469" s="1"/>
      <c r="L469" s="1"/>
      <c r="M469" s="1"/>
      <c r="N469" s="1"/>
      <c r="O469" s="1"/>
      <c r="P469" s="1"/>
      <c r="Q469" s="1"/>
    </row>
    <row r="470" spans="3:42" ht="13.8" x14ac:dyDescent="0.45">
      <c r="C470" s="1"/>
      <c r="D470" s="1"/>
      <c r="E470" s="1"/>
      <c r="F470" s="1"/>
      <c r="G470" s="1"/>
      <c r="I470" s="1"/>
      <c r="K470" s="1"/>
      <c r="L470" s="1"/>
      <c r="M470" s="1"/>
      <c r="N470" s="1"/>
      <c r="O470" s="1"/>
      <c r="P470" s="1"/>
      <c r="Q470" s="1"/>
    </row>
    <row r="471" spans="3:42" ht="13.8" x14ac:dyDescent="0.45">
      <c r="C471" s="1"/>
      <c r="D471" s="1"/>
      <c r="E471" s="1"/>
      <c r="F471" s="1"/>
      <c r="G471" s="1"/>
      <c r="I471" s="1"/>
      <c r="K471" s="1"/>
      <c r="L471" s="1"/>
      <c r="M471" s="1"/>
      <c r="N471" s="1"/>
      <c r="O471" s="1"/>
      <c r="P471" s="1"/>
      <c r="Q471" s="1"/>
    </row>
    <row r="472" spans="3:42" ht="13.8" x14ac:dyDescent="0.45">
      <c r="C472" s="1"/>
      <c r="D472" s="1"/>
      <c r="E472" s="1"/>
      <c r="F472" s="1"/>
      <c r="G472" s="1"/>
      <c r="I472" s="1"/>
      <c r="K472" s="1"/>
      <c r="L472" s="1"/>
      <c r="M472" s="1"/>
      <c r="N472" s="1"/>
      <c r="O472" s="1"/>
      <c r="P472" s="1"/>
      <c r="Q472" s="1"/>
    </row>
    <row r="473" spans="3:42" ht="13.8" x14ac:dyDescent="0.45">
      <c r="C473" s="1"/>
      <c r="D473" s="1"/>
      <c r="E473" s="1"/>
      <c r="F473" s="1"/>
      <c r="G473" s="1"/>
      <c r="I473" s="1"/>
      <c r="K473" s="1"/>
      <c r="L473" s="1"/>
      <c r="M473" s="1"/>
      <c r="N473" s="1"/>
      <c r="O473" s="1"/>
      <c r="P473" s="1"/>
      <c r="Q473" s="1"/>
    </row>
    <row r="474" spans="3:42" ht="13.8" x14ac:dyDescent="0.45">
      <c r="C474" s="1"/>
      <c r="D474" s="1"/>
      <c r="E474" s="1"/>
      <c r="F474" s="1"/>
      <c r="G474" s="1"/>
      <c r="I474" s="1"/>
      <c r="K474" s="1"/>
      <c r="L474" s="1"/>
      <c r="M474" s="1"/>
      <c r="N474" s="1"/>
      <c r="O474" s="1"/>
      <c r="P474" s="1"/>
      <c r="Q474" s="1"/>
    </row>
    <row r="475" spans="3:42" ht="13.8" x14ac:dyDescent="0.45">
      <c r="C475" s="1"/>
      <c r="D475" s="1"/>
      <c r="E475" s="1"/>
      <c r="F475" s="1"/>
      <c r="G475" s="1"/>
      <c r="I475" s="1"/>
      <c r="K475" s="1"/>
      <c r="L475" s="1"/>
      <c r="M475" s="1"/>
      <c r="N475" s="1"/>
      <c r="O475" s="1"/>
      <c r="P475" s="1"/>
      <c r="Q475" s="1"/>
    </row>
    <row r="476" spans="3:42" ht="13.8" x14ac:dyDescent="0.45">
      <c r="C476" s="1"/>
      <c r="D476" s="1"/>
      <c r="E476" s="1"/>
      <c r="F476" s="1"/>
      <c r="G476" s="1"/>
      <c r="I476" s="1"/>
      <c r="K476" s="1"/>
      <c r="L476" s="1"/>
      <c r="M476" s="1"/>
      <c r="N476" s="1"/>
      <c r="O476" s="1"/>
      <c r="P476" s="1"/>
      <c r="Q476" s="1"/>
    </row>
    <row r="477" spans="3:42" ht="13.8" x14ac:dyDescent="0.45">
      <c r="C477" s="1"/>
      <c r="D477" s="1"/>
      <c r="E477" s="1"/>
      <c r="F477" s="1"/>
      <c r="G477" s="1"/>
      <c r="I477" s="1"/>
      <c r="K477" s="1"/>
      <c r="L477" s="1"/>
      <c r="M477" s="1"/>
      <c r="N477" s="1"/>
      <c r="O477" s="1"/>
      <c r="P477" s="1"/>
      <c r="Q477" s="1"/>
    </row>
    <row r="478" spans="3:42" ht="13.8" x14ac:dyDescent="0.45">
      <c r="C478" s="1"/>
      <c r="D478" s="1"/>
      <c r="E478" s="1"/>
      <c r="F478" s="1"/>
      <c r="G478" s="1"/>
      <c r="I478" s="1"/>
      <c r="K478" s="1"/>
      <c r="L478" s="1"/>
      <c r="M478" s="1"/>
      <c r="N478" s="1"/>
      <c r="O478" s="1"/>
      <c r="P478" s="1"/>
      <c r="Q478" s="1"/>
    </row>
    <row r="479" spans="3:42" ht="13.8" x14ac:dyDescent="0.45">
      <c r="C479" s="1"/>
      <c r="D479" s="1"/>
      <c r="E479" s="1"/>
      <c r="F479" s="1"/>
      <c r="G479" s="1"/>
      <c r="I479" s="1"/>
      <c r="K479" s="1"/>
      <c r="L479" s="1"/>
      <c r="M479" s="1"/>
      <c r="N479" s="1"/>
      <c r="O479" s="1"/>
      <c r="P479" s="1"/>
      <c r="Q479" s="1"/>
    </row>
    <row r="480" spans="3:42" ht="13.8" x14ac:dyDescent="0.45">
      <c r="C480" s="1"/>
      <c r="D480" s="1"/>
      <c r="E480" s="1"/>
      <c r="F480" s="1"/>
      <c r="G480" s="1"/>
      <c r="I480" s="1"/>
      <c r="K480" s="1"/>
      <c r="L480" s="1"/>
      <c r="M480" s="1"/>
      <c r="N480" s="1"/>
      <c r="O480" s="1"/>
      <c r="P480" s="1"/>
      <c r="Q480" s="1"/>
    </row>
    <row r="481" s="1" customFormat="1" ht="13.8" x14ac:dyDescent="0.45"/>
    <row r="482" s="1" customFormat="1" ht="13.8" x14ac:dyDescent="0.45"/>
    <row r="483" s="1" customFormat="1" ht="13.8" x14ac:dyDescent="0.45"/>
    <row r="484" s="1" customFormat="1" ht="13.8" x14ac:dyDescent="0.45"/>
    <row r="485" s="1" customFormat="1" ht="13.8" x14ac:dyDescent="0.45"/>
    <row r="486" s="1" customFormat="1" ht="13.8" x14ac:dyDescent="0.45"/>
    <row r="487" s="1" customFormat="1" ht="13.8" x14ac:dyDescent="0.45"/>
    <row r="488" s="1" customFormat="1" ht="13.8" x14ac:dyDescent="0.45"/>
    <row r="489" s="1" customFormat="1" ht="13.8" x14ac:dyDescent="0.45"/>
    <row r="490" s="1" customFormat="1" ht="13.8" x14ac:dyDescent="0.45"/>
    <row r="491" s="1" customFormat="1" ht="13.8" x14ac:dyDescent="0.45"/>
    <row r="492" s="1" customFormat="1" ht="13.8" x14ac:dyDescent="0.45"/>
    <row r="493" s="1" customFormat="1" ht="13.8" x14ac:dyDescent="0.45"/>
    <row r="494" s="1" customFormat="1" ht="13.8" x14ac:dyDescent="0.45"/>
    <row r="495" s="1" customFormat="1" ht="13.8" x14ac:dyDescent="0.45"/>
    <row r="496" s="1" customFormat="1" ht="13.8" x14ac:dyDescent="0.45"/>
    <row r="497" s="1" customFormat="1" ht="13.8" x14ac:dyDescent="0.45"/>
    <row r="498" s="1" customFormat="1" ht="13.8" x14ac:dyDescent="0.45"/>
    <row r="499" s="1" customFormat="1" ht="13.8" x14ac:dyDescent="0.45"/>
    <row r="500" s="1" customFormat="1" ht="13.8" x14ac:dyDescent="0.45"/>
    <row r="501" s="1" customFormat="1" ht="13.8" x14ac:dyDescent="0.45"/>
    <row r="502" s="1" customFormat="1" ht="13.8" x14ac:dyDescent="0.45"/>
    <row r="503" s="1" customFormat="1" ht="13.8" x14ac:dyDescent="0.45"/>
    <row r="504" s="1" customFormat="1" ht="13.8" x14ac:dyDescent="0.45"/>
    <row r="505" s="1" customFormat="1" ht="13.8" x14ac:dyDescent="0.45"/>
    <row r="506" s="1" customFormat="1" ht="13.8" x14ac:dyDescent="0.45"/>
    <row r="507" s="1" customFormat="1" ht="13.8" x14ac:dyDescent="0.45"/>
    <row r="508" s="1" customFormat="1" ht="13.8" x14ac:dyDescent="0.45"/>
    <row r="509" s="1" customFormat="1" ht="13.8" x14ac:dyDescent="0.45"/>
    <row r="510" s="1" customFormat="1" ht="13.8" x14ac:dyDescent="0.45"/>
    <row r="511" s="1" customFormat="1" ht="13.8" x14ac:dyDescent="0.45"/>
    <row r="512" s="1" customFormat="1" ht="13.8" x14ac:dyDescent="0.45"/>
    <row r="513" s="1" customFormat="1" ht="13.8" x14ac:dyDescent="0.45"/>
    <row r="514" s="1" customFormat="1" ht="13.8" x14ac:dyDescent="0.45"/>
    <row r="515" s="1" customFormat="1" ht="13.8" x14ac:dyDescent="0.45"/>
    <row r="516" s="1" customFormat="1" ht="13.8" x14ac:dyDescent="0.45"/>
    <row r="517" s="1" customFormat="1" ht="13.8" x14ac:dyDescent="0.45"/>
    <row r="518" s="1" customFormat="1" ht="13.8" x14ac:dyDescent="0.45"/>
    <row r="519" s="1" customFormat="1" ht="13.8" x14ac:dyDescent="0.45"/>
    <row r="520" s="1" customFormat="1" ht="13.8" x14ac:dyDescent="0.45"/>
    <row r="521" s="1" customFormat="1" ht="13.8" x14ac:dyDescent="0.45"/>
    <row r="522" s="1" customFormat="1" ht="13.8" x14ac:dyDescent="0.45"/>
    <row r="523" s="1" customFormat="1" ht="13.8" x14ac:dyDescent="0.45"/>
    <row r="524" s="1" customFormat="1" ht="13.8" x14ac:dyDescent="0.45"/>
    <row r="525" s="1" customFormat="1" ht="13.8" x14ac:dyDescent="0.45"/>
    <row r="526" s="1" customFormat="1" ht="13.8" x14ac:dyDescent="0.45"/>
    <row r="527" s="1" customFormat="1" ht="13.8" x14ac:dyDescent="0.45"/>
    <row r="528" s="1" customFormat="1" ht="13.8" x14ac:dyDescent="0.45"/>
    <row r="529" s="1" customFormat="1" ht="13.8" x14ac:dyDescent="0.45"/>
    <row r="530" s="1" customFormat="1" ht="13.8" x14ac:dyDescent="0.45"/>
    <row r="531" s="1" customFormat="1" ht="13.8" x14ac:dyDescent="0.45"/>
    <row r="532" s="1" customFormat="1" ht="13.8" x14ac:dyDescent="0.45"/>
    <row r="533" s="1" customFormat="1" ht="13.8" x14ac:dyDescent="0.45"/>
    <row r="534" s="1" customFormat="1" ht="13.8" x14ac:dyDescent="0.45"/>
    <row r="535" s="1" customFormat="1" ht="13.8" x14ac:dyDescent="0.45"/>
    <row r="536" s="1" customFormat="1" ht="13.8" x14ac:dyDescent="0.45"/>
    <row r="537" s="1" customFormat="1" ht="13.8" x14ac:dyDescent="0.45"/>
    <row r="538" s="1" customFormat="1" ht="13.8" x14ac:dyDescent="0.45"/>
    <row r="539" s="1" customFormat="1" ht="13.8" x14ac:dyDescent="0.45"/>
    <row r="540" s="1" customFormat="1" ht="13.8" x14ac:dyDescent="0.45"/>
    <row r="541" s="1" customFormat="1" ht="13.8" x14ac:dyDescent="0.45"/>
    <row r="542" s="1" customFormat="1" ht="13.8" x14ac:dyDescent="0.45"/>
    <row r="543" s="1" customFormat="1" ht="13.8" x14ac:dyDescent="0.45"/>
    <row r="544" s="1" customFormat="1" ht="13.8" x14ac:dyDescent="0.45"/>
    <row r="545" s="1" customFormat="1" ht="13.8" x14ac:dyDescent="0.45"/>
    <row r="546" s="1" customFormat="1" ht="13.8" x14ac:dyDescent="0.45"/>
    <row r="547" s="1" customFormat="1" ht="13.8" x14ac:dyDescent="0.45"/>
    <row r="548" s="1" customFormat="1" ht="13.8" x14ac:dyDescent="0.45"/>
    <row r="549" s="1" customFormat="1" ht="13.8" x14ac:dyDescent="0.45"/>
    <row r="550" s="1" customFormat="1" ht="13.8" x14ac:dyDescent="0.45"/>
    <row r="551" s="1" customFormat="1" ht="13.8" x14ac:dyDescent="0.45"/>
    <row r="552" s="1" customFormat="1" ht="13.8" x14ac:dyDescent="0.45"/>
    <row r="553" s="1" customFormat="1" ht="13.8" x14ac:dyDescent="0.45"/>
    <row r="554" s="1" customFormat="1" ht="13.8" x14ac:dyDescent="0.45"/>
    <row r="555" s="1" customFormat="1" ht="13.8" x14ac:dyDescent="0.45"/>
    <row r="556" s="1" customFormat="1" ht="13.8" x14ac:dyDescent="0.45"/>
    <row r="557" s="1" customFormat="1" ht="13.8" x14ac:dyDescent="0.45"/>
    <row r="558" s="1" customFormat="1" ht="13.8" x14ac:dyDescent="0.45"/>
    <row r="559" s="1" customFormat="1" ht="13.8" x14ac:dyDescent="0.45"/>
    <row r="560" s="1" customFormat="1" ht="13.8" x14ac:dyDescent="0.45"/>
    <row r="561" s="1" customFormat="1" ht="13.8" x14ac:dyDescent="0.45"/>
    <row r="562" s="1" customFormat="1" ht="13.8" x14ac:dyDescent="0.45"/>
    <row r="563" s="1" customFormat="1" ht="13.8" x14ac:dyDescent="0.45"/>
    <row r="564" s="1" customFormat="1" ht="13.8" x14ac:dyDescent="0.45"/>
    <row r="565" s="1" customFormat="1" ht="13.8" x14ac:dyDescent="0.45"/>
    <row r="566" s="1" customFormat="1" ht="13.8" x14ac:dyDescent="0.45"/>
    <row r="567" s="1" customFormat="1" ht="13.8" x14ac:dyDescent="0.45"/>
    <row r="568" s="1" customFormat="1" ht="13.8" x14ac:dyDescent="0.45"/>
    <row r="569" s="1" customFormat="1" ht="13.8" x14ac:dyDescent="0.45"/>
    <row r="570" s="1" customFormat="1" ht="13.8" x14ac:dyDescent="0.45"/>
    <row r="571" s="1" customFormat="1" ht="13.8" x14ac:dyDescent="0.45"/>
    <row r="572" s="1" customFormat="1" ht="13.8" x14ac:dyDescent="0.45"/>
    <row r="573" s="1" customFormat="1" ht="13.8" x14ac:dyDescent="0.45"/>
    <row r="574" s="1" customFormat="1" ht="13.8" x14ac:dyDescent="0.45"/>
    <row r="575" s="1" customFormat="1" ht="13.8" x14ac:dyDescent="0.45"/>
    <row r="576" s="1" customFormat="1" ht="13.8" x14ac:dyDescent="0.45"/>
    <row r="577" s="1" customFormat="1" ht="13.8" x14ac:dyDescent="0.45"/>
    <row r="578" s="1" customFormat="1" ht="13.8" x14ac:dyDescent="0.45"/>
    <row r="579" s="1" customFormat="1" ht="13.8" x14ac:dyDescent="0.45"/>
    <row r="580" s="1" customFormat="1" ht="13.8" x14ac:dyDescent="0.45"/>
    <row r="581" s="1" customFormat="1" ht="13.8" x14ac:dyDescent="0.45"/>
    <row r="582" s="1" customFormat="1" ht="13.8" x14ac:dyDescent="0.45"/>
    <row r="583" s="1" customFormat="1" ht="13.8" x14ac:dyDescent="0.45"/>
    <row r="584" s="1" customFormat="1" ht="13.8" x14ac:dyDescent="0.45"/>
    <row r="585" s="1" customFormat="1" ht="13.8" x14ac:dyDescent="0.45"/>
    <row r="586" s="1" customFormat="1" ht="13.8" x14ac:dyDescent="0.45"/>
    <row r="587" s="1" customFormat="1" ht="13.8" x14ac:dyDescent="0.45"/>
    <row r="588" s="1" customFormat="1" ht="13.8" x14ac:dyDescent="0.45"/>
    <row r="589" s="1" customFormat="1" ht="13.8" x14ac:dyDescent="0.45"/>
    <row r="590" s="1" customFormat="1" ht="13.8" x14ac:dyDescent="0.45"/>
    <row r="591" s="1" customFormat="1" ht="13.8" x14ac:dyDescent="0.45"/>
    <row r="592" s="1" customFormat="1" ht="13.8" x14ac:dyDescent="0.45"/>
    <row r="593" s="1" customFormat="1" ht="13.8" x14ac:dyDescent="0.45"/>
    <row r="594" s="1" customFormat="1" ht="13.8" x14ac:dyDescent="0.45"/>
    <row r="595" s="1" customFormat="1" ht="13.8" x14ac:dyDescent="0.45"/>
    <row r="596" s="1" customFormat="1" ht="13.8" x14ac:dyDescent="0.45"/>
    <row r="597" s="1" customFormat="1" ht="13.8" x14ac:dyDescent="0.45"/>
    <row r="598" s="1" customFormat="1" ht="13.8" x14ac:dyDescent="0.45"/>
    <row r="599" s="1" customFormat="1" ht="13.8" x14ac:dyDescent="0.45"/>
    <row r="600" s="1" customFormat="1" ht="13.8" x14ac:dyDescent="0.45"/>
    <row r="601" s="1" customFormat="1" ht="13.8" x14ac:dyDescent="0.45"/>
    <row r="602" s="1" customFormat="1" ht="13.8" x14ac:dyDescent="0.45"/>
    <row r="603" s="1" customFormat="1" ht="13.8" x14ac:dyDescent="0.45"/>
    <row r="604" s="1" customFormat="1" ht="13.8" x14ac:dyDescent="0.45"/>
    <row r="605" s="1" customFormat="1" ht="13.8" x14ac:dyDescent="0.45"/>
    <row r="606" s="1" customFormat="1" ht="13.8" x14ac:dyDescent="0.45"/>
    <row r="607" s="1" customFormat="1" ht="13.8" x14ac:dyDescent="0.45"/>
    <row r="608" s="1" customFormat="1" ht="13.8" x14ac:dyDescent="0.45"/>
    <row r="609" s="1" customFormat="1" ht="13.8" x14ac:dyDescent="0.45"/>
    <row r="610" s="1" customFormat="1" ht="13.8" x14ac:dyDescent="0.45"/>
    <row r="611" s="1" customFormat="1" ht="13.8" x14ac:dyDescent="0.45"/>
    <row r="612" s="1" customFormat="1" ht="13.8" x14ac:dyDescent="0.45"/>
    <row r="613" s="1" customFormat="1" ht="13.8" x14ac:dyDescent="0.45"/>
    <row r="614" s="1" customFormat="1" ht="13.8" x14ac:dyDescent="0.45"/>
    <row r="615" s="1" customFormat="1" ht="13.8" x14ac:dyDescent="0.45"/>
    <row r="616" s="1" customFormat="1" ht="13.8" x14ac:dyDescent="0.45"/>
    <row r="617" s="1" customFormat="1" ht="13.8" x14ac:dyDescent="0.45"/>
    <row r="618" s="1" customFormat="1" ht="13.8" x14ac:dyDescent="0.45"/>
    <row r="619" s="1" customFormat="1" ht="13.8" x14ac:dyDescent="0.45"/>
    <row r="620" s="1" customFormat="1" ht="13.8" x14ac:dyDescent="0.45"/>
    <row r="621" s="1" customFormat="1" ht="13.8" x14ac:dyDescent="0.45"/>
    <row r="622" s="1" customFormat="1" ht="13.8" x14ac:dyDescent="0.45"/>
    <row r="623" s="1" customFormat="1" ht="13.8" x14ac:dyDescent="0.45"/>
    <row r="624" s="1" customFormat="1" ht="13.8" x14ac:dyDescent="0.45"/>
    <row r="625" s="1" customFormat="1" ht="13.8" x14ac:dyDescent="0.45"/>
    <row r="626" s="1" customFormat="1" ht="13.8" x14ac:dyDescent="0.45"/>
    <row r="627" s="1" customFormat="1" ht="13.8" x14ac:dyDescent="0.45"/>
    <row r="628" s="1" customFormat="1" ht="13.8" x14ac:dyDescent="0.45"/>
    <row r="629" s="1" customFormat="1" ht="13.8" x14ac:dyDescent="0.45"/>
    <row r="630" s="1" customFormat="1" ht="13.8" x14ac:dyDescent="0.45"/>
    <row r="631" s="1" customFormat="1" ht="13.8" x14ac:dyDescent="0.45"/>
    <row r="632" s="1" customFormat="1" ht="13.8" x14ac:dyDescent="0.45"/>
    <row r="633" s="1" customFormat="1" ht="13.8" x14ac:dyDescent="0.45"/>
    <row r="634" s="1" customFormat="1" ht="13.8" x14ac:dyDescent="0.45"/>
    <row r="635" s="1" customFormat="1" ht="13.8" x14ac:dyDescent="0.45"/>
    <row r="636" s="1" customFormat="1" ht="13.8" x14ac:dyDescent="0.45"/>
    <row r="637" s="1" customFormat="1" ht="13.8" x14ac:dyDescent="0.45"/>
    <row r="638" s="1" customFormat="1" ht="13.8" x14ac:dyDescent="0.45"/>
    <row r="639" s="1" customFormat="1" ht="13.8" x14ac:dyDescent="0.45"/>
    <row r="640" s="1" customFormat="1" ht="13.8" x14ac:dyDescent="0.45"/>
    <row r="641" s="1" customFormat="1" ht="13.8" x14ac:dyDescent="0.45"/>
    <row r="642" s="1" customFormat="1" ht="13.8" x14ac:dyDescent="0.45"/>
    <row r="643" s="1" customFormat="1" ht="13.8" x14ac:dyDescent="0.45"/>
    <row r="644" s="1" customFormat="1" ht="13.8" x14ac:dyDescent="0.45"/>
    <row r="645" s="1" customFormat="1" ht="13.8" x14ac:dyDescent="0.45"/>
    <row r="646" s="1" customFormat="1" ht="13.8" x14ac:dyDescent="0.45"/>
    <row r="647" s="1" customFormat="1" ht="13.8" x14ac:dyDescent="0.45"/>
    <row r="648" s="1" customFormat="1" ht="13.8" x14ac:dyDescent="0.45"/>
    <row r="649" s="1" customFormat="1" ht="13.8" x14ac:dyDescent="0.45"/>
    <row r="650" s="1" customFormat="1" ht="13.8" x14ac:dyDescent="0.45"/>
    <row r="651" s="1" customFormat="1" ht="13.8" x14ac:dyDescent="0.45"/>
    <row r="652" s="1" customFormat="1" ht="13.8" x14ac:dyDescent="0.45"/>
    <row r="653" s="1" customFormat="1" ht="13.8" x14ac:dyDescent="0.45"/>
    <row r="654" s="1" customFormat="1" ht="13.8" x14ac:dyDescent="0.45"/>
    <row r="655" s="1" customFormat="1" ht="13.8" x14ac:dyDescent="0.45"/>
    <row r="656" s="1" customFormat="1" ht="13.8" x14ac:dyDescent="0.45"/>
    <row r="657" s="1" customFormat="1" ht="13.8" x14ac:dyDescent="0.45"/>
    <row r="658" s="1" customFormat="1" ht="13.8" x14ac:dyDescent="0.45"/>
    <row r="659" s="1" customFormat="1" ht="13.8" x14ac:dyDescent="0.45"/>
    <row r="660" s="1" customFormat="1" ht="13.8" x14ac:dyDescent="0.45"/>
    <row r="661" s="1" customFormat="1" ht="13.8" x14ac:dyDescent="0.45"/>
    <row r="662" s="1" customFormat="1" ht="13.8" x14ac:dyDescent="0.45"/>
    <row r="663" s="1" customFormat="1" ht="13.8" x14ac:dyDescent="0.45"/>
    <row r="664" s="1" customFormat="1" ht="13.8" x14ac:dyDescent="0.45"/>
    <row r="665" s="1" customFormat="1" ht="13.8" x14ac:dyDescent="0.45"/>
    <row r="666" s="1" customFormat="1" ht="13.8" x14ac:dyDescent="0.45"/>
    <row r="667" s="1" customFormat="1" ht="13.8" x14ac:dyDescent="0.45"/>
    <row r="668" s="1" customFormat="1" ht="13.8" x14ac:dyDescent="0.45"/>
    <row r="669" s="1" customFormat="1" ht="13.8" x14ac:dyDescent="0.45"/>
    <row r="670" s="1" customFormat="1" ht="13.8" x14ac:dyDescent="0.45"/>
    <row r="671" s="1" customFormat="1" ht="13.8" x14ac:dyDescent="0.45"/>
    <row r="672" s="1" customFormat="1" ht="13.8" x14ac:dyDescent="0.45"/>
    <row r="673" s="1" customFormat="1" ht="13.8" x14ac:dyDescent="0.45"/>
    <row r="674" s="1" customFormat="1" ht="13.8" x14ac:dyDescent="0.45"/>
    <row r="675" s="1" customFormat="1" ht="13.8" x14ac:dyDescent="0.45"/>
    <row r="676" s="1" customFormat="1" ht="13.8" x14ac:dyDescent="0.45"/>
    <row r="677" s="1" customFormat="1" ht="13.8" x14ac:dyDescent="0.45"/>
    <row r="678" s="1" customFormat="1" ht="13.8" x14ac:dyDescent="0.45"/>
    <row r="679" s="1" customFormat="1" ht="13.8" x14ac:dyDescent="0.45"/>
    <row r="680" s="1" customFormat="1" ht="13.8" x14ac:dyDescent="0.45"/>
    <row r="681" s="1" customFormat="1" ht="13.8" x14ac:dyDescent="0.45"/>
    <row r="682" s="1" customFormat="1" ht="13.8" x14ac:dyDescent="0.45"/>
    <row r="683" s="1" customFormat="1" ht="13.8" x14ac:dyDescent="0.45"/>
    <row r="684" s="1" customFormat="1" ht="13.8" x14ac:dyDescent="0.45"/>
    <row r="685" s="1" customFormat="1" ht="13.8" x14ac:dyDescent="0.45"/>
    <row r="686" s="1" customFormat="1" ht="13.8" x14ac:dyDescent="0.45"/>
    <row r="687" s="1" customFormat="1" ht="13.8" x14ac:dyDescent="0.45"/>
    <row r="688" s="1" customFormat="1" ht="13.8" x14ac:dyDescent="0.45"/>
    <row r="689" s="1" customFormat="1" ht="13.8" x14ac:dyDescent="0.45"/>
    <row r="690" s="1" customFormat="1" ht="13.8" x14ac:dyDescent="0.45"/>
    <row r="691" s="1" customFormat="1" ht="13.8" x14ac:dyDescent="0.45"/>
    <row r="692" s="1" customFormat="1" ht="13.8" x14ac:dyDescent="0.45"/>
    <row r="693" s="1" customFormat="1" ht="13.8" x14ac:dyDescent="0.45"/>
    <row r="694" s="1" customFormat="1" ht="13.8" x14ac:dyDescent="0.45"/>
    <row r="695" s="1" customFormat="1" ht="13.8" x14ac:dyDescent="0.45"/>
    <row r="696" s="1" customFormat="1" ht="13.8" x14ac:dyDescent="0.45"/>
    <row r="697" s="1" customFormat="1" ht="13.8" x14ac:dyDescent="0.45"/>
    <row r="698" s="1" customFormat="1" ht="13.8" x14ac:dyDescent="0.45"/>
    <row r="699" s="1" customFormat="1" ht="13.8" x14ac:dyDescent="0.45"/>
    <row r="700" s="1" customFormat="1" ht="13.8" x14ac:dyDescent="0.45"/>
    <row r="701" s="1" customFormat="1" ht="13.8" x14ac:dyDescent="0.45"/>
    <row r="702" s="1" customFormat="1" ht="13.8" x14ac:dyDescent="0.45"/>
    <row r="703" s="1" customFormat="1" ht="13.8" x14ac:dyDescent="0.45"/>
    <row r="704" s="1" customFormat="1" ht="13.8" x14ac:dyDescent="0.45"/>
    <row r="705" s="1" customFormat="1" ht="13.8" x14ac:dyDescent="0.45"/>
    <row r="706" s="1" customFormat="1" ht="13.8" x14ac:dyDescent="0.45"/>
    <row r="707" s="1" customFormat="1" ht="13.8" x14ac:dyDescent="0.45"/>
    <row r="708" s="1" customFormat="1" ht="13.8" x14ac:dyDescent="0.45"/>
    <row r="709" s="1" customFormat="1" ht="13.8" x14ac:dyDescent="0.45"/>
    <row r="710" s="1" customFormat="1" ht="13.8" x14ac:dyDescent="0.45"/>
    <row r="711" s="1" customFormat="1" ht="13.8" x14ac:dyDescent="0.45"/>
    <row r="712" s="1" customFormat="1" ht="13.8" x14ac:dyDescent="0.45"/>
    <row r="713" s="1" customFormat="1" ht="13.8" x14ac:dyDescent="0.45"/>
    <row r="714" s="1" customFormat="1" ht="13.8" x14ac:dyDescent="0.45"/>
    <row r="715" s="1" customFormat="1" ht="13.8" x14ac:dyDescent="0.45"/>
    <row r="716" s="1" customFormat="1" ht="13.8" x14ac:dyDescent="0.45"/>
    <row r="717" s="1" customFormat="1" ht="13.8" x14ac:dyDescent="0.45"/>
    <row r="718" s="1" customFormat="1" ht="13.8" x14ac:dyDescent="0.45"/>
    <row r="719" s="1" customFormat="1" ht="13.8" x14ac:dyDescent="0.45"/>
    <row r="720" s="1" customFormat="1" ht="13.8" x14ac:dyDescent="0.45"/>
    <row r="721" s="1" customFormat="1" ht="13.8" x14ac:dyDescent="0.45"/>
    <row r="722" s="1" customFormat="1" ht="13.8" x14ac:dyDescent="0.45"/>
    <row r="723" s="1" customFormat="1" ht="13.8" x14ac:dyDescent="0.45"/>
    <row r="724" s="1" customFormat="1" ht="13.8" x14ac:dyDescent="0.45"/>
    <row r="725" s="1" customFormat="1" ht="13.8" x14ac:dyDescent="0.45"/>
    <row r="726" s="1" customFormat="1" ht="13.8" x14ac:dyDescent="0.45"/>
    <row r="727" s="1" customFormat="1" ht="13.8" x14ac:dyDescent="0.45"/>
    <row r="728" s="1" customFormat="1" ht="13.8" x14ac:dyDescent="0.45"/>
    <row r="729" s="1" customFormat="1" ht="13.8" x14ac:dyDescent="0.45"/>
    <row r="730" s="1" customFormat="1" ht="13.8" x14ac:dyDescent="0.45"/>
    <row r="731" s="1" customFormat="1" ht="13.8" x14ac:dyDescent="0.45"/>
    <row r="732" s="1" customFormat="1" ht="13.8" x14ac:dyDescent="0.45"/>
    <row r="733" s="1" customFormat="1" ht="13.8" x14ac:dyDescent="0.45"/>
    <row r="734" s="1" customFormat="1" ht="13.8" x14ac:dyDescent="0.45"/>
    <row r="735" s="1" customFormat="1" ht="13.8" x14ac:dyDescent="0.45"/>
    <row r="736" s="1" customFormat="1" ht="13.8" x14ac:dyDescent="0.45"/>
    <row r="737" s="1" customFormat="1" ht="13.8" x14ac:dyDescent="0.45"/>
    <row r="738" s="1" customFormat="1" ht="13.8" x14ac:dyDescent="0.45"/>
    <row r="739" s="1" customFormat="1" ht="13.8" x14ac:dyDescent="0.45"/>
    <row r="740" s="1" customFormat="1" ht="13.8" x14ac:dyDescent="0.45"/>
    <row r="741" s="1" customFormat="1" ht="13.8" x14ac:dyDescent="0.45"/>
    <row r="742" s="1" customFormat="1" ht="13.8" x14ac:dyDescent="0.45"/>
    <row r="743" s="1" customFormat="1" ht="13.8" x14ac:dyDescent="0.45"/>
    <row r="744" s="1" customFormat="1" ht="13.8" x14ac:dyDescent="0.45"/>
    <row r="745" s="1" customFormat="1" ht="13.8" x14ac:dyDescent="0.45"/>
    <row r="746" s="1" customFormat="1" ht="13.8" x14ac:dyDescent="0.45"/>
    <row r="747" s="1" customFormat="1" ht="13.8" x14ac:dyDescent="0.45"/>
    <row r="748" s="1" customFormat="1" ht="13.8" x14ac:dyDescent="0.45"/>
    <row r="749" s="1" customFormat="1" ht="13.8" x14ac:dyDescent="0.45"/>
    <row r="750" s="1" customFormat="1" ht="13.8" x14ac:dyDescent="0.45"/>
    <row r="751" s="1" customFormat="1" ht="13.8" x14ac:dyDescent="0.45"/>
    <row r="752" s="1" customFormat="1" ht="13.8" x14ac:dyDescent="0.45"/>
    <row r="753" s="1" customFormat="1" ht="13.8" x14ac:dyDescent="0.45"/>
    <row r="754" s="1" customFormat="1" ht="13.8" x14ac:dyDescent="0.45"/>
    <row r="755" s="1" customFormat="1" ht="13.8" x14ac:dyDescent="0.45"/>
    <row r="756" s="1" customFormat="1" ht="13.8" x14ac:dyDescent="0.45"/>
    <row r="757" s="1" customFormat="1" ht="13.8" x14ac:dyDescent="0.45"/>
    <row r="758" s="1" customFormat="1" ht="13.8" x14ac:dyDescent="0.45"/>
    <row r="759" s="1" customFormat="1" ht="13.8" x14ac:dyDescent="0.45"/>
    <row r="760" s="1" customFormat="1" ht="13.8" x14ac:dyDescent="0.45"/>
    <row r="761" s="1" customFormat="1" ht="13.8" x14ac:dyDescent="0.45"/>
    <row r="762" s="1" customFormat="1" ht="13.8" x14ac:dyDescent="0.45"/>
    <row r="763" s="1" customFormat="1" ht="13.8" x14ac:dyDescent="0.45"/>
    <row r="764" s="1" customFormat="1" ht="13.8" x14ac:dyDescent="0.45"/>
    <row r="765" s="1" customFormat="1" ht="13.8" x14ac:dyDescent="0.45"/>
    <row r="766" s="1" customFormat="1" ht="13.8" x14ac:dyDescent="0.45"/>
    <row r="767" s="1" customFormat="1" ht="13.8" x14ac:dyDescent="0.45"/>
    <row r="768" s="1" customFormat="1" ht="13.8" x14ac:dyDescent="0.45"/>
    <row r="769" s="1" customFormat="1" ht="13.8" x14ac:dyDescent="0.45"/>
    <row r="770" s="1" customFormat="1" ht="13.8" x14ac:dyDescent="0.45"/>
    <row r="771" s="1" customFormat="1" ht="13.8" x14ac:dyDescent="0.45"/>
    <row r="772" s="1" customFormat="1" ht="13.8" x14ac:dyDescent="0.45"/>
    <row r="773" s="1" customFormat="1" ht="13.8" x14ac:dyDescent="0.45"/>
    <row r="774" s="1" customFormat="1" ht="13.8" x14ac:dyDescent="0.45"/>
    <row r="775" s="1" customFormat="1" ht="13.8" x14ac:dyDescent="0.45"/>
    <row r="776" s="1" customFormat="1" ht="13.8" x14ac:dyDescent="0.45"/>
    <row r="777" s="1" customFormat="1" ht="13.8" x14ac:dyDescent="0.45"/>
    <row r="778" s="1" customFormat="1" ht="13.8" x14ac:dyDescent="0.45"/>
    <row r="779" s="1" customFormat="1" ht="13.8" x14ac:dyDescent="0.45"/>
    <row r="780" s="1" customFormat="1" ht="13.8" x14ac:dyDescent="0.45"/>
    <row r="781" s="1" customFormat="1" ht="13.8" x14ac:dyDescent="0.45"/>
    <row r="782" s="1" customFormat="1" ht="13.8" x14ac:dyDescent="0.45"/>
    <row r="783" s="1" customFormat="1" ht="13.8" x14ac:dyDescent="0.45"/>
    <row r="784" s="1" customFormat="1" ht="13.8" x14ac:dyDescent="0.45"/>
    <row r="785" s="1" customFormat="1" ht="13.8" x14ac:dyDescent="0.45"/>
    <row r="786" s="1" customFormat="1" ht="13.8" x14ac:dyDescent="0.45"/>
    <row r="787" s="1" customFormat="1" ht="13.8" x14ac:dyDescent="0.45"/>
    <row r="788" s="1" customFormat="1" ht="13.8" x14ac:dyDescent="0.45"/>
    <row r="789" s="1" customFormat="1" ht="13.8" x14ac:dyDescent="0.45"/>
    <row r="790" s="1" customFormat="1" ht="13.8" x14ac:dyDescent="0.45"/>
    <row r="791" s="1" customFormat="1" ht="13.8" x14ac:dyDescent="0.45"/>
    <row r="792" s="1" customFormat="1" ht="13.8" x14ac:dyDescent="0.45"/>
    <row r="793" s="1" customFormat="1" ht="13.8" x14ac:dyDescent="0.45"/>
    <row r="794" s="1" customFormat="1" ht="13.8" x14ac:dyDescent="0.45"/>
    <row r="795" s="1" customFormat="1" ht="13.8" x14ac:dyDescent="0.45"/>
    <row r="796" s="1" customFormat="1" ht="13.8" x14ac:dyDescent="0.45"/>
    <row r="797" s="1" customFormat="1" ht="13.8" x14ac:dyDescent="0.45"/>
    <row r="798" s="1" customFormat="1" ht="13.8" x14ac:dyDescent="0.45"/>
    <row r="799" s="1" customFormat="1" ht="13.8" x14ac:dyDescent="0.45"/>
    <row r="800" s="1" customFormat="1" ht="13.8" x14ac:dyDescent="0.45"/>
    <row r="801" s="1" customFormat="1" ht="13.8" x14ac:dyDescent="0.45"/>
    <row r="802" s="1" customFormat="1" ht="13.8" x14ac:dyDescent="0.45"/>
    <row r="803" s="1" customFormat="1" ht="13.8" x14ac:dyDescent="0.45"/>
    <row r="804" s="1" customFormat="1" ht="13.8" x14ac:dyDescent="0.45"/>
    <row r="805" s="1" customFormat="1" ht="13.8" x14ac:dyDescent="0.45"/>
    <row r="806" s="1" customFormat="1" ht="13.8" x14ac:dyDescent="0.45"/>
    <row r="807" s="1" customFormat="1" ht="13.8" x14ac:dyDescent="0.45"/>
    <row r="808" s="1" customFormat="1" ht="13.8" x14ac:dyDescent="0.45"/>
    <row r="809" s="1" customFormat="1" ht="13.8" x14ac:dyDescent="0.45"/>
    <row r="810" s="1" customFormat="1" ht="13.8" x14ac:dyDescent="0.45"/>
    <row r="811" s="1" customFormat="1" ht="13.8" x14ac:dyDescent="0.45"/>
    <row r="812" s="1" customFormat="1" ht="13.8" x14ac:dyDescent="0.45"/>
    <row r="813" s="1" customFormat="1" ht="13.8" x14ac:dyDescent="0.45"/>
    <row r="814" s="1" customFormat="1" ht="13.8" x14ac:dyDescent="0.45"/>
    <row r="815" s="1" customFormat="1" ht="13.8" x14ac:dyDescent="0.45"/>
    <row r="816" s="1" customFormat="1" ht="13.8" x14ac:dyDescent="0.45"/>
    <row r="817" s="1" customFormat="1" ht="13.8" x14ac:dyDescent="0.45"/>
    <row r="818" s="1" customFormat="1" ht="13.8" x14ac:dyDescent="0.45"/>
    <row r="819" s="1" customFormat="1" ht="13.8" x14ac:dyDescent="0.45"/>
    <row r="820" s="1" customFormat="1" ht="13.8" x14ac:dyDescent="0.45"/>
    <row r="821" s="1" customFormat="1" ht="13.8" x14ac:dyDescent="0.45"/>
    <row r="822" s="1" customFormat="1" ht="13.8" x14ac:dyDescent="0.45"/>
    <row r="823" s="1" customFormat="1" ht="13.8" x14ac:dyDescent="0.45"/>
    <row r="824" s="1" customFormat="1" ht="13.8" x14ac:dyDescent="0.45"/>
    <row r="825" s="1" customFormat="1" ht="13.8" x14ac:dyDescent="0.45"/>
    <row r="826" s="1" customFormat="1" ht="13.8" x14ac:dyDescent="0.45"/>
    <row r="827" s="1" customFormat="1" ht="13.8" x14ac:dyDescent="0.45"/>
    <row r="828" s="1" customFormat="1" ht="13.8" x14ac:dyDescent="0.45"/>
    <row r="829" s="1" customFormat="1" ht="13.8" x14ac:dyDescent="0.45"/>
    <row r="830" s="1" customFormat="1" ht="13.8" x14ac:dyDescent="0.45"/>
    <row r="831" s="1" customFormat="1" ht="13.8" x14ac:dyDescent="0.45"/>
    <row r="832" s="1" customFormat="1" ht="13.8" x14ac:dyDescent="0.45"/>
    <row r="833" s="1" customFormat="1" ht="13.8" x14ac:dyDescent="0.45"/>
    <row r="834" s="1" customFormat="1" ht="13.8" x14ac:dyDescent="0.45"/>
    <row r="835" s="1" customFormat="1" ht="13.8" x14ac:dyDescent="0.45"/>
    <row r="836" s="1" customFormat="1" ht="13.8" x14ac:dyDescent="0.45"/>
    <row r="837" s="1" customFormat="1" ht="13.8" x14ac:dyDescent="0.45"/>
    <row r="838" s="1" customFormat="1" ht="13.8" x14ac:dyDescent="0.45"/>
    <row r="839" s="1" customFormat="1" ht="13.8" x14ac:dyDescent="0.45"/>
    <row r="840" s="1" customFormat="1" ht="13.8" x14ac:dyDescent="0.45"/>
    <row r="841" s="1" customFormat="1" ht="13.8" x14ac:dyDescent="0.45"/>
    <row r="842" s="1" customFormat="1" ht="13.8" x14ac:dyDescent="0.45"/>
    <row r="843" s="1" customFormat="1" ht="13.8" x14ac:dyDescent="0.45"/>
    <row r="844" s="1" customFormat="1" ht="13.8" x14ac:dyDescent="0.45"/>
    <row r="845" s="1" customFormat="1" ht="13.8" x14ac:dyDescent="0.45"/>
    <row r="846" s="1" customFormat="1" ht="13.8" x14ac:dyDescent="0.45"/>
    <row r="847" s="1" customFormat="1" ht="13.8" x14ac:dyDescent="0.45"/>
    <row r="848" s="1" customFormat="1" ht="13.8" x14ac:dyDescent="0.45"/>
    <row r="849" s="1" customFormat="1" ht="13.8" x14ac:dyDescent="0.45"/>
    <row r="850" s="1" customFormat="1" ht="13.8" x14ac:dyDescent="0.45"/>
    <row r="851" s="1" customFormat="1" ht="13.8" x14ac:dyDescent="0.45"/>
    <row r="852" s="1" customFormat="1" ht="13.8" x14ac:dyDescent="0.45"/>
    <row r="853" s="1" customFormat="1" ht="13.8" x14ac:dyDescent="0.45"/>
    <row r="854" s="1" customFormat="1" ht="13.8" x14ac:dyDescent="0.45"/>
    <row r="855" s="1" customFormat="1" ht="13.8" x14ac:dyDescent="0.45"/>
    <row r="856" s="1" customFormat="1" ht="13.8" x14ac:dyDescent="0.45"/>
    <row r="857" s="1" customFormat="1" ht="13.8" x14ac:dyDescent="0.45"/>
    <row r="858" s="1" customFormat="1" ht="13.8" x14ac:dyDescent="0.45"/>
    <row r="859" s="1" customFormat="1" ht="13.8" x14ac:dyDescent="0.45"/>
    <row r="860" s="1" customFormat="1" ht="13.8" x14ac:dyDescent="0.45"/>
    <row r="861" s="1" customFormat="1" ht="13.8" x14ac:dyDescent="0.45"/>
    <row r="862" s="1" customFormat="1" ht="13.8" x14ac:dyDescent="0.45"/>
    <row r="863" s="1" customFormat="1" ht="13.8" x14ac:dyDescent="0.45"/>
    <row r="864" s="1" customFormat="1" ht="13.8" x14ac:dyDescent="0.45"/>
    <row r="865" s="1" customFormat="1" ht="13.8" x14ac:dyDescent="0.45"/>
    <row r="866" s="1" customFormat="1" ht="13.8" x14ac:dyDescent="0.45"/>
    <row r="867" s="1" customFormat="1" ht="13.8" x14ac:dyDescent="0.45"/>
    <row r="868" s="1" customFormat="1" ht="13.8" x14ac:dyDescent="0.45"/>
    <row r="869" s="1" customFormat="1" ht="13.8" x14ac:dyDescent="0.45"/>
    <row r="870" s="1" customFormat="1" ht="13.8" x14ac:dyDescent="0.45"/>
    <row r="871" s="1" customFormat="1" ht="13.8" x14ac:dyDescent="0.45"/>
    <row r="872" s="1" customFormat="1" ht="13.8" x14ac:dyDescent="0.45"/>
    <row r="873" s="1" customFormat="1" ht="13.8" x14ac:dyDescent="0.45"/>
    <row r="874" s="1" customFormat="1" ht="13.8" x14ac:dyDescent="0.45"/>
    <row r="875" s="1" customFormat="1" ht="13.8" x14ac:dyDescent="0.45"/>
    <row r="876" s="1" customFormat="1" ht="13.8" x14ac:dyDescent="0.45"/>
    <row r="877" s="1" customFormat="1" ht="13.8" x14ac:dyDescent="0.45"/>
    <row r="878" s="1" customFormat="1" ht="13.8" x14ac:dyDescent="0.45"/>
    <row r="879" s="1" customFormat="1" ht="13.8" x14ac:dyDescent="0.45"/>
    <row r="880" s="1" customFormat="1" ht="13.8" x14ac:dyDescent="0.45"/>
    <row r="881" s="1" customFormat="1" ht="13.8" x14ac:dyDescent="0.45"/>
    <row r="882" s="1" customFormat="1" ht="13.8" x14ac:dyDescent="0.45"/>
    <row r="883" s="1" customFormat="1" ht="13.8" x14ac:dyDescent="0.45"/>
    <row r="884" s="1" customFormat="1" ht="13.8" x14ac:dyDescent="0.45"/>
    <row r="885" s="1" customFormat="1" ht="13.8" x14ac:dyDescent="0.45"/>
    <row r="886" s="1" customFormat="1" ht="13.8" x14ac:dyDescent="0.45"/>
    <row r="887" s="1" customFormat="1" ht="13.8" x14ac:dyDescent="0.45"/>
    <row r="888" s="1" customFormat="1" ht="13.8" x14ac:dyDescent="0.45"/>
    <row r="889" s="1" customFormat="1" ht="13.8" x14ac:dyDescent="0.45"/>
    <row r="890" s="1" customFormat="1" ht="13.8" x14ac:dyDescent="0.45"/>
    <row r="891" s="1" customFormat="1" ht="13.8" x14ac:dyDescent="0.45"/>
    <row r="892" s="1" customFormat="1" ht="13.8" x14ac:dyDescent="0.45"/>
    <row r="893" s="1" customFormat="1" ht="13.8" x14ac:dyDescent="0.45"/>
    <row r="894" s="1" customFormat="1" ht="13.8" x14ac:dyDescent="0.45"/>
    <row r="895" s="1" customFormat="1" ht="13.8" x14ac:dyDescent="0.45"/>
    <row r="896" s="1" customFormat="1" ht="13.8" x14ac:dyDescent="0.45"/>
    <row r="897" s="1" customFormat="1" ht="13.8" x14ac:dyDescent="0.45"/>
    <row r="898" s="1" customFormat="1" ht="13.8" x14ac:dyDescent="0.45"/>
    <row r="899" s="1" customFormat="1" ht="13.8" x14ac:dyDescent="0.45"/>
    <row r="900" s="1" customFormat="1" ht="13.8" x14ac:dyDescent="0.45"/>
    <row r="901" s="1" customFormat="1" ht="13.8" x14ac:dyDescent="0.45"/>
    <row r="902" s="1" customFormat="1" ht="13.8" x14ac:dyDescent="0.45"/>
    <row r="903" s="1" customFormat="1" ht="13.8" x14ac:dyDescent="0.45"/>
    <row r="904" s="1" customFormat="1" ht="13.8" x14ac:dyDescent="0.45"/>
    <row r="905" s="1" customFormat="1" ht="13.8" x14ac:dyDescent="0.45"/>
    <row r="906" s="1" customFormat="1" ht="13.8" x14ac:dyDescent="0.45"/>
    <row r="907" s="1" customFormat="1" ht="13.8" x14ac:dyDescent="0.45"/>
    <row r="908" s="1" customFormat="1" ht="13.8" x14ac:dyDescent="0.45"/>
    <row r="909" s="1" customFormat="1" ht="13.8" x14ac:dyDescent="0.45"/>
    <row r="910" s="1" customFormat="1" ht="13.8" x14ac:dyDescent="0.45"/>
    <row r="911" s="1" customFormat="1" ht="13.8" x14ac:dyDescent="0.45"/>
    <row r="912" s="1" customFormat="1" ht="13.8" x14ac:dyDescent="0.45"/>
    <row r="913" s="1" customFormat="1" ht="13.8" x14ac:dyDescent="0.45"/>
    <row r="914" s="1" customFormat="1" ht="13.8" x14ac:dyDescent="0.45"/>
    <row r="915" s="1" customFormat="1" ht="13.8" x14ac:dyDescent="0.45"/>
    <row r="916" s="1" customFormat="1" ht="13.8" x14ac:dyDescent="0.45"/>
    <row r="917" s="1" customFormat="1" ht="13.8" x14ac:dyDescent="0.45"/>
    <row r="918" s="1" customFormat="1" ht="13.8" x14ac:dyDescent="0.45"/>
    <row r="919" s="1" customFormat="1" ht="13.8" x14ac:dyDescent="0.45"/>
    <row r="920" s="1" customFormat="1" ht="13.8" x14ac:dyDescent="0.45"/>
    <row r="921" s="1" customFormat="1" ht="13.8" x14ac:dyDescent="0.45"/>
    <row r="922" s="1" customFormat="1" ht="13.8" x14ac:dyDescent="0.45"/>
    <row r="923" s="1" customFormat="1" ht="13.8" x14ac:dyDescent="0.45"/>
    <row r="924" s="1" customFormat="1" ht="13.8" x14ac:dyDescent="0.45"/>
    <row r="925" s="1" customFormat="1" ht="13.8" x14ac:dyDescent="0.45"/>
    <row r="926" s="1" customFormat="1" ht="13.8" x14ac:dyDescent="0.45"/>
    <row r="927" s="1" customFormat="1" ht="13.8" x14ac:dyDescent="0.45"/>
    <row r="928" s="1" customFormat="1" ht="13.8" x14ac:dyDescent="0.45"/>
    <row r="929" s="1" customFormat="1" ht="13.8" x14ac:dyDescent="0.45"/>
    <row r="930" s="1" customFormat="1" ht="13.8" x14ac:dyDescent="0.45"/>
    <row r="931" s="1" customFormat="1" ht="13.8" x14ac:dyDescent="0.45"/>
    <row r="932" s="1" customFormat="1" ht="13.8" x14ac:dyDescent="0.45"/>
    <row r="933" s="1" customFormat="1" ht="13.8" x14ac:dyDescent="0.45"/>
    <row r="934" s="1" customFormat="1" ht="13.8" x14ac:dyDescent="0.45"/>
    <row r="935" s="1" customFormat="1" ht="13.8" x14ac:dyDescent="0.45"/>
    <row r="936" s="1" customFormat="1" ht="13.8" x14ac:dyDescent="0.45"/>
    <row r="937" s="1" customFormat="1" ht="13.8" x14ac:dyDescent="0.45"/>
    <row r="938" s="1" customFormat="1" ht="13.8" x14ac:dyDescent="0.45"/>
    <row r="939" s="1" customFormat="1" ht="13.8" x14ac:dyDescent="0.45"/>
    <row r="940" s="1" customFormat="1" ht="13.8" x14ac:dyDescent="0.45"/>
    <row r="941" s="1" customFormat="1" ht="13.8" x14ac:dyDescent="0.45"/>
    <row r="942" s="1" customFormat="1" ht="13.8" x14ac:dyDescent="0.45"/>
    <row r="943" s="1" customFormat="1" ht="13.8" x14ac:dyDescent="0.45"/>
    <row r="944" s="1" customFormat="1" ht="13.8" x14ac:dyDescent="0.45"/>
    <row r="945" s="1" customFormat="1" ht="13.8" x14ac:dyDescent="0.45"/>
    <row r="946" s="1" customFormat="1" ht="13.8" x14ac:dyDescent="0.45"/>
    <row r="947" s="1" customFormat="1" ht="13.8" x14ac:dyDescent="0.45"/>
    <row r="948" s="1" customFormat="1" ht="13.8" x14ac:dyDescent="0.45"/>
    <row r="949" s="1" customFormat="1" ht="13.8" x14ac:dyDescent="0.45"/>
    <row r="950" s="1" customFormat="1" ht="13.8" x14ac:dyDescent="0.45"/>
    <row r="951" s="1" customFormat="1" ht="13.8" x14ac:dyDescent="0.45"/>
    <row r="952" s="1" customFormat="1" ht="13.8" x14ac:dyDescent="0.45"/>
    <row r="953" s="1" customFormat="1" ht="13.8" x14ac:dyDescent="0.45"/>
    <row r="954" s="1" customFormat="1" ht="13.8" x14ac:dyDescent="0.45"/>
    <row r="955" s="1" customFormat="1" ht="13.8" x14ac:dyDescent="0.45"/>
    <row r="956" s="1" customFormat="1" ht="13.8" x14ac:dyDescent="0.45"/>
    <row r="957" s="1" customFormat="1" ht="13.8" x14ac:dyDescent="0.45"/>
    <row r="958" s="1" customFormat="1" ht="13.8" x14ac:dyDescent="0.45"/>
    <row r="959" s="1" customFormat="1" ht="13.8" x14ac:dyDescent="0.45"/>
    <row r="960" s="1" customFormat="1" ht="13.8" x14ac:dyDescent="0.45"/>
    <row r="961" s="1" customFormat="1" ht="13.8" x14ac:dyDescent="0.45"/>
    <row r="962" s="1" customFormat="1" ht="13.8" x14ac:dyDescent="0.45"/>
    <row r="963" s="1" customFormat="1" ht="13.8" x14ac:dyDescent="0.45"/>
    <row r="964" s="1" customFormat="1" ht="13.8" x14ac:dyDescent="0.45"/>
    <row r="965" s="1" customFormat="1" ht="13.8" x14ac:dyDescent="0.45"/>
    <row r="966" s="1" customFormat="1" ht="13.8" x14ac:dyDescent="0.45"/>
    <row r="967" s="1" customFormat="1" ht="13.8" x14ac:dyDescent="0.45"/>
    <row r="968" s="1" customFormat="1" ht="13.8" x14ac:dyDescent="0.45"/>
    <row r="969" s="1" customFormat="1" ht="13.8" x14ac:dyDescent="0.45"/>
    <row r="970" s="1" customFormat="1" ht="13.8" x14ac:dyDescent="0.45"/>
    <row r="971" s="1" customFormat="1" ht="13.8" x14ac:dyDescent="0.45"/>
    <row r="972" s="1" customFormat="1" ht="13.8" x14ac:dyDescent="0.45"/>
    <row r="973" s="1" customFormat="1" ht="13.8" x14ac:dyDescent="0.45"/>
    <row r="974" s="1" customFormat="1" ht="13.8" x14ac:dyDescent="0.45"/>
    <row r="975" s="1" customFormat="1" ht="13.8" x14ac:dyDescent="0.45"/>
    <row r="976" s="1" customFormat="1" ht="13.8" x14ac:dyDescent="0.45"/>
    <row r="977" s="1" customFormat="1" ht="13.8" x14ac:dyDescent="0.45"/>
    <row r="978" s="1" customFormat="1" ht="13.8" x14ac:dyDescent="0.45"/>
    <row r="979" s="1" customFormat="1" ht="13.8" x14ac:dyDescent="0.45"/>
    <row r="980" s="1" customFormat="1" ht="13.8" x14ac:dyDescent="0.45"/>
    <row r="981" s="1" customFormat="1" ht="13.8" x14ac:dyDescent="0.45"/>
    <row r="982" s="1" customFormat="1" ht="13.8" x14ac:dyDescent="0.45"/>
    <row r="983" s="1" customFormat="1" ht="13.8" x14ac:dyDescent="0.45"/>
    <row r="984" s="1" customFormat="1" ht="13.8" x14ac:dyDescent="0.45"/>
    <row r="985" s="1" customFormat="1" ht="13.8" x14ac:dyDescent="0.45"/>
    <row r="986" s="1" customFormat="1" ht="13.8" x14ac:dyDescent="0.45"/>
    <row r="987" s="1" customFormat="1" ht="13.8" x14ac:dyDescent="0.45"/>
    <row r="988" s="1" customFormat="1" ht="13.8" x14ac:dyDescent="0.45"/>
    <row r="989" s="1" customFormat="1" ht="13.8" x14ac:dyDescent="0.45"/>
    <row r="990" s="1" customFormat="1" ht="13.8" x14ac:dyDescent="0.45"/>
    <row r="991" s="1" customFormat="1" ht="13.8" x14ac:dyDescent="0.45"/>
    <row r="992" s="1" customFormat="1" ht="13.8" x14ac:dyDescent="0.45"/>
    <row r="993" s="1" customFormat="1" ht="13.8" x14ac:dyDescent="0.45"/>
    <row r="994" s="1" customFormat="1" ht="13.8" x14ac:dyDescent="0.45"/>
    <row r="995" s="1" customFormat="1" ht="13.8" x14ac:dyDescent="0.45"/>
    <row r="996" s="1" customFormat="1" ht="13.8" x14ac:dyDescent="0.45"/>
    <row r="997" s="1" customFormat="1" ht="13.8" x14ac:dyDescent="0.45"/>
    <row r="998" s="1" customFormat="1" ht="13.8" x14ac:dyDescent="0.45"/>
    <row r="999" s="1" customFormat="1" ht="13.8" x14ac:dyDescent="0.45"/>
    <row r="1000" s="1" customFormat="1" ht="13.8" x14ac:dyDescent="0.45"/>
    <row r="1001" s="1" customFormat="1" ht="13.8" x14ac:dyDescent="0.45"/>
    <row r="1002" s="1" customFormat="1" ht="13.8" x14ac:dyDescent="0.45"/>
    <row r="1003" s="1" customFormat="1" ht="13.8" x14ac:dyDescent="0.45"/>
    <row r="1004" s="1" customFormat="1" ht="13.8" x14ac:dyDescent="0.45"/>
    <row r="1005" s="1" customFormat="1" ht="13.8" x14ac:dyDescent="0.45"/>
    <row r="1006" s="1" customFormat="1" ht="13.8" x14ac:dyDescent="0.45"/>
    <row r="1007" s="1" customFormat="1" ht="13.8" x14ac:dyDescent="0.45"/>
    <row r="1008" s="1" customFormat="1" ht="13.8" x14ac:dyDescent="0.45"/>
    <row r="1009" s="1" customFormat="1" ht="13.8" x14ac:dyDescent="0.45"/>
    <row r="1010" s="1" customFormat="1" ht="13.8" x14ac:dyDescent="0.45"/>
    <row r="1011" s="1" customFormat="1" ht="13.8" x14ac:dyDescent="0.45"/>
    <row r="1012" s="1" customFormat="1" ht="13.8" x14ac:dyDescent="0.45"/>
    <row r="1013" s="1" customFormat="1" ht="13.8" x14ac:dyDescent="0.45"/>
    <row r="1014" s="1" customFormat="1" ht="13.8" x14ac:dyDescent="0.45"/>
    <row r="1015" s="1" customFormat="1" ht="13.8" x14ac:dyDescent="0.45"/>
    <row r="1016" s="1" customFormat="1" ht="13.8" x14ac:dyDescent="0.45"/>
    <row r="1017" s="1" customFormat="1" ht="13.8" x14ac:dyDescent="0.45"/>
    <row r="1018" s="1" customFormat="1" ht="13.8" x14ac:dyDescent="0.45"/>
    <row r="1019" s="1" customFormat="1" ht="13.8" x14ac:dyDescent="0.45"/>
    <row r="1020" s="1" customFormat="1" ht="13.8" x14ac:dyDescent="0.45"/>
    <row r="1021" s="1" customFormat="1" ht="13.8" x14ac:dyDescent="0.45"/>
    <row r="1022" s="1" customFormat="1" ht="13.8" x14ac:dyDescent="0.45"/>
    <row r="1023" s="1" customFormat="1" ht="13.8" x14ac:dyDescent="0.45"/>
    <row r="1024" s="1" customFormat="1" ht="13.8" x14ac:dyDescent="0.45"/>
    <row r="1025" s="1" customFormat="1" ht="13.8" x14ac:dyDescent="0.45"/>
    <row r="1026" s="1" customFormat="1" ht="13.8" x14ac:dyDescent="0.45"/>
    <row r="1027" s="1" customFormat="1" ht="13.8" x14ac:dyDescent="0.45"/>
    <row r="1028" s="1" customFormat="1" ht="13.8" x14ac:dyDescent="0.45"/>
    <row r="1029" s="1" customFormat="1" ht="13.8" x14ac:dyDescent="0.45"/>
    <row r="1030" s="1" customFormat="1" ht="13.8" x14ac:dyDescent="0.45"/>
    <row r="1031" s="1" customFormat="1" ht="13.8" x14ac:dyDescent="0.45"/>
    <row r="1032" s="1" customFormat="1" ht="13.8" x14ac:dyDescent="0.45"/>
    <row r="1033" s="1" customFormat="1" ht="13.8" x14ac:dyDescent="0.45"/>
    <row r="1034" s="1" customFormat="1" ht="13.8" x14ac:dyDescent="0.45"/>
    <row r="1035" s="1" customFormat="1" ht="13.8" x14ac:dyDescent="0.45"/>
    <row r="1036" s="1" customFormat="1" ht="13.8" x14ac:dyDescent="0.45"/>
    <row r="1037" s="1" customFormat="1" ht="13.8" x14ac:dyDescent="0.45"/>
    <row r="1038" s="1" customFormat="1" ht="13.8" x14ac:dyDescent="0.45"/>
    <row r="1039" s="1" customFormat="1" ht="13.8" x14ac:dyDescent="0.45"/>
    <row r="1040" s="1" customFormat="1" ht="13.8" x14ac:dyDescent="0.45"/>
    <row r="1041" s="1" customFormat="1" ht="13.8" x14ac:dyDescent="0.45"/>
    <row r="1042" s="1" customFormat="1" ht="13.8" x14ac:dyDescent="0.45"/>
    <row r="1043" s="1" customFormat="1" ht="13.8" x14ac:dyDescent="0.45"/>
    <row r="1044" s="1" customFormat="1" ht="13.8" x14ac:dyDescent="0.45"/>
    <row r="1045" s="1" customFormat="1" ht="13.8" x14ac:dyDescent="0.45"/>
    <row r="1046" s="1" customFormat="1" ht="13.8" x14ac:dyDescent="0.45"/>
    <row r="1047" s="1" customFormat="1" ht="13.8" x14ac:dyDescent="0.45"/>
    <row r="1048" s="1" customFormat="1" ht="13.8" x14ac:dyDescent="0.45"/>
    <row r="1049" s="1" customFormat="1" ht="13.8" x14ac:dyDescent="0.45"/>
    <row r="1050" s="1" customFormat="1" ht="13.8" x14ac:dyDescent="0.45"/>
    <row r="1051" s="1" customFormat="1" ht="13.8" x14ac:dyDescent="0.45"/>
    <row r="1052" s="1" customFormat="1" ht="13.8" x14ac:dyDescent="0.45"/>
    <row r="1053" s="1" customFormat="1" ht="13.8" x14ac:dyDescent="0.45"/>
    <row r="1054" s="1" customFormat="1" ht="13.8" x14ac:dyDescent="0.45"/>
    <row r="1055" s="1" customFormat="1" ht="13.8" x14ac:dyDescent="0.45"/>
    <row r="1056" s="1" customFormat="1" ht="13.8" x14ac:dyDescent="0.45"/>
    <row r="1057" s="1" customFormat="1" ht="13.8" x14ac:dyDescent="0.45"/>
    <row r="1058" s="1" customFormat="1" ht="13.8" x14ac:dyDescent="0.45"/>
    <row r="1059" s="1" customFormat="1" ht="13.8" x14ac:dyDescent="0.45"/>
    <row r="1060" s="1" customFormat="1" ht="13.8" x14ac:dyDescent="0.45"/>
    <row r="1061" s="1" customFormat="1" ht="13.8" x14ac:dyDescent="0.45"/>
    <row r="1062" s="1" customFormat="1" ht="13.8" x14ac:dyDescent="0.45"/>
    <row r="1063" s="1" customFormat="1" ht="13.8" x14ac:dyDescent="0.45"/>
    <row r="1064" s="1" customFormat="1" ht="13.8" x14ac:dyDescent="0.45"/>
    <row r="1065" s="1" customFormat="1" ht="13.8" x14ac:dyDescent="0.45"/>
    <row r="1066" s="1" customFormat="1" ht="13.8" x14ac:dyDescent="0.45"/>
    <row r="1067" s="1" customFormat="1" ht="13.8" x14ac:dyDescent="0.45"/>
    <row r="1068" s="1" customFormat="1" ht="13.8" x14ac:dyDescent="0.45"/>
    <row r="1069" s="1" customFormat="1" ht="13.8" x14ac:dyDescent="0.45"/>
    <row r="1070" s="1" customFormat="1" ht="13.8" x14ac:dyDescent="0.45"/>
    <row r="1071" s="1" customFormat="1" ht="13.8" x14ac:dyDescent="0.45"/>
    <row r="1072" s="1" customFormat="1" ht="13.8" x14ac:dyDescent="0.45"/>
    <row r="1073" s="1" customFormat="1" ht="13.8" x14ac:dyDescent="0.45"/>
    <row r="1074" s="1" customFormat="1" ht="13.8" x14ac:dyDescent="0.45"/>
    <row r="1075" s="1" customFormat="1" ht="13.8" x14ac:dyDescent="0.45"/>
    <row r="1076" s="1" customFormat="1" ht="13.8" x14ac:dyDescent="0.45"/>
    <row r="1077" s="1" customFormat="1" ht="13.8" x14ac:dyDescent="0.45"/>
    <row r="1078" s="1" customFormat="1" ht="13.8" x14ac:dyDescent="0.45"/>
    <row r="1079" s="1" customFormat="1" ht="13.8" x14ac:dyDescent="0.45"/>
    <row r="1080" s="1" customFormat="1" ht="13.8" x14ac:dyDescent="0.45"/>
    <row r="1081" s="1" customFormat="1" ht="13.8" x14ac:dyDescent="0.45"/>
    <row r="1082" s="1" customFormat="1" ht="13.8" x14ac:dyDescent="0.45"/>
    <row r="1083" s="1" customFormat="1" ht="13.8" x14ac:dyDescent="0.45"/>
    <row r="1084" s="1" customFormat="1" ht="13.8" x14ac:dyDescent="0.45"/>
    <row r="1085" s="1" customFormat="1" ht="13.8" x14ac:dyDescent="0.45"/>
    <row r="1086" s="1" customFormat="1" ht="13.8" x14ac:dyDescent="0.45"/>
    <row r="1087" s="1" customFormat="1" ht="13.8" x14ac:dyDescent="0.45"/>
    <row r="1088" s="1" customFormat="1" ht="13.8" x14ac:dyDescent="0.45"/>
    <row r="1089" s="1" customFormat="1" ht="13.8" x14ac:dyDescent="0.45"/>
    <row r="1090" s="1" customFormat="1" ht="13.8" x14ac:dyDescent="0.45"/>
    <row r="1091" s="1" customFormat="1" ht="13.8" x14ac:dyDescent="0.45"/>
    <row r="1092" s="1" customFormat="1" ht="13.8" x14ac:dyDescent="0.45"/>
    <row r="1093" s="1" customFormat="1" ht="13.8" x14ac:dyDescent="0.45"/>
    <row r="1094" s="1" customFormat="1" ht="13.8" x14ac:dyDescent="0.45"/>
    <row r="1095" s="1" customFormat="1" ht="13.8" x14ac:dyDescent="0.45"/>
    <row r="1096" s="1" customFormat="1" ht="13.8" x14ac:dyDescent="0.45"/>
    <row r="1097" s="1" customFormat="1" ht="13.8" x14ac:dyDescent="0.45"/>
    <row r="1098" s="1" customFormat="1" ht="13.8" x14ac:dyDescent="0.45"/>
    <row r="1099" s="1" customFormat="1" ht="13.8" x14ac:dyDescent="0.45"/>
    <row r="1100" s="1" customFormat="1" ht="13.8" x14ac:dyDescent="0.45"/>
    <row r="1101" s="1" customFormat="1" ht="13.8" x14ac:dyDescent="0.45"/>
    <row r="1102" s="1" customFormat="1" ht="13.8" x14ac:dyDescent="0.45"/>
    <row r="1103" s="1" customFormat="1" ht="13.8" x14ac:dyDescent="0.45"/>
    <row r="1104" s="1" customFormat="1" ht="13.8" x14ac:dyDescent="0.45"/>
    <row r="1105" s="1" customFormat="1" ht="13.8" x14ac:dyDescent="0.45"/>
    <row r="1106" s="1" customFormat="1" ht="13.8" x14ac:dyDescent="0.45"/>
    <row r="1107" s="1" customFormat="1" ht="13.8" x14ac:dyDescent="0.45"/>
    <row r="1108" s="1" customFormat="1" ht="13.8" x14ac:dyDescent="0.45"/>
    <row r="1109" s="1" customFormat="1" ht="13.8" x14ac:dyDescent="0.45"/>
    <row r="1110" s="1" customFormat="1" ht="13.8" x14ac:dyDescent="0.45"/>
    <row r="1111" s="1" customFormat="1" ht="13.8" x14ac:dyDescent="0.45"/>
    <row r="1112" s="1" customFormat="1" ht="13.8" x14ac:dyDescent="0.45"/>
    <row r="1113" s="1" customFormat="1" ht="13.8" x14ac:dyDescent="0.45"/>
    <row r="1114" s="1" customFormat="1" ht="13.8" x14ac:dyDescent="0.45"/>
    <row r="1115" s="1" customFormat="1" ht="13.8" x14ac:dyDescent="0.45"/>
    <row r="1116" s="1" customFormat="1" ht="13.8" x14ac:dyDescent="0.45"/>
    <row r="1117" s="1" customFormat="1" ht="13.8" x14ac:dyDescent="0.45"/>
    <row r="1118" s="1" customFormat="1" ht="13.8" x14ac:dyDescent="0.45"/>
    <row r="1119" s="1" customFormat="1" ht="13.8" x14ac:dyDescent="0.45"/>
    <row r="1120" s="1" customFormat="1" ht="13.8" x14ac:dyDescent="0.45"/>
    <row r="1121" s="1" customFormat="1" ht="13.8" x14ac:dyDescent="0.45"/>
    <row r="1122" s="1" customFormat="1" ht="13.8" x14ac:dyDescent="0.45"/>
    <row r="1123" s="1" customFormat="1" ht="13.8" x14ac:dyDescent="0.45"/>
    <row r="1124" s="1" customFormat="1" ht="13.8" x14ac:dyDescent="0.45"/>
    <row r="1125" s="1" customFormat="1" ht="13.8" x14ac:dyDescent="0.45"/>
    <row r="1126" s="1" customFormat="1" ht="13.8" x14ac:dyDescent="0.45"/>
    <row r="1127" s="1" customFormat="1" ht="13.8" x14ac:dyDescent="0.45"/>
    <row r="1128" s="1" customFormat="1" ht="13.8" x14ac:dyDescent="0.45"/>
    <row r="1129" s="1" customFormat="1" ht="13.8" x14ac:dyDescent="0.45"/>
    <row r="1130" s="1" customFormat="1" ht="13.8" x14ac:dyDescent="0.45"/>
    <row r="1131" s="1" customFormat="1" ht="13.8" x14ac:dyDescent="0.45"/>
    <row r="1132" s="1" customFormat="1" ht="13.8" x14ac:dyDescent="0.45"/>
    <row r="1133" s="1" customFormat="1" ht="13.8" x14ac:dyDescent="0.45"/>
    <row r="1134" s="1" customFormat="1" ht="13.8" x14ac:dyDescent="0.45"/>
    <row r="1135" s="1" customFormat="1" ht="13.8" x14ac:dyDescent="0.45"/>
    <row r="1136" s="1" customFormat="1" ht="13.8" x14ac:dyDescent="0.45"/>
    <row r="1137" s="1" customFormat="1" ht="13.8" x14ac:dyDescent="0.45"/>
    <row r="1138" s="1" customFormat="1" ht="13.8" x14ac:dyDescent="0.45"/>
    <row r="1139" s="1" customFormat="1" ht="13.8" x14ac:dyDescent="0.45"/>
    <row r="1140" s="1" customFormat="1" ht="13.8" x14ac:dyDescent="0.45"/>
    <row r="1141" s="1" customFormat="1" ht="13.8" x14ac:dyDescent="0.45"/>
    <row r="1142" s="1" customFormat="1" ht="13.8" x14ac:dyDescent="0.45"/>
    <row r="1143" s="1" customFormat="1" ht="13.8" x14ac:dyDescent="0.45"/>
    <row r="1144" s="1" customFormat="1" ht="13.8" x14ac:dyDescent="0.45"/>
    <row r="1145" s="1" customFormat="1" ht="13.8" x14ac:dyDescent="0.45"/>
    <row r="1146" s="1" customFormat="1" ht="13.8" x14ac:dyDescent="0.45"/>
    <row r="1147" s="1" customFormat="1" ht="13.8" x14ac:dyDescent="0.45"/>
    <row r="1148" s="1" customFormat="1" ht="13.8" x14ac:dyDescent="0.45"/>
    <row r="1149" s="1" customFormat="1" ht="13.8" x14ac:dyDescent="0.45"/>
    <row r="1150" s="1" customFormat="1" ht="13.8" x14ac:dyDescent="0.45"/>
    <row r="1151" s="1" customFormat="1" ht="13.8" x14ac:dyDescent="0.45"/>
    <row r="1152" s="1" customFormat="1" ht="13.8" x14ac:dyDescent="0.45"/>
    <row r="1153" s="1" customFormat="1" ht="13.8" x14ac:dyDescent="0.45"/>
    <row r="1154" s="1" customFormat="1" ht="13.8" x14ac:dyDescent="0.45"/>
    <row r="1155" s="1" customFormat="1" ht="13.8" x14ac:dyDescent="0.45"/>
    <row r="1156" s="1" customFormat="1" ht="13.8" x14ac:dyDescent="0.45"/>
    <row r="1157" s="1" customFormat="1" ht="13.8" x14ac:dyDescent="0.45"/>
    <row r="1158" s="1" customFormat="1" ht="13.8" x14ac:dyDescent="0.45"/>
    <row r="1159" s="1" customFormat="1" ht="13.8" x14ac:dyDescent="0.45"/>
    <row r="1160" s="1" customFormat="1" ht="13.8" x14ac:dyDescent="0.45"/>
    <row r="1161" s="1" customFormat="1" ht="13.8" x14ac:dyDescent="0.45"/>
    <row r="1162" s="1" customFormat="1" ht="13.8" x14ac:dyDescent="0.45"/>
    <row r="1163" s="1" customFormat="1" ht="13.8" x14ac:dyDescent="0.45"/>
    <row r="1164" s="1" customFormat="1" ht="13.8" x14ac:dyDescent="0.45"/>
    <row r="1165" s="1" customFormat="1" ht="13.8" x14ac:dyDescent="0.45"/>
    <row r="1166" s="1" customFormat="1" ht="13.8" x14ac:dyDescent="0.45"/>
    <row r="1167" s="1" customFormat="1" ht="13.8" x14ac:dyDescent="0.45"/>
    <row r="1168" s="1" customFormat="1" ht="13.8" x14ac:dyDescent="0.45"/>
    <row r="1169" s="1" customFormat="1" ht="13.8" x14ac:dyDescent="0.45"/>
    <row r="1170" s="1" customFormat="1" ht="13.8" x14ac:dyDescent="0.45"/>
    <row r="1171" s="1" customFormat="1" ht="13.8" x14ac:dyDescent="0.45"/>
    <row r="1172" s="1" customFormat="1" ht="13.8" x14ac:dyDescent="0.45"/>
    <row r="1173" s="1" customFormat="1" ht="13.8" x14ac:dyDescent="0.45"/>
    <row r="1174" s="1" customFormat="1" ht="13.8" x14ac:dyDescent="0.45"/>
    <row r="1175" s="1" customFormat="1" ht="13.8" x14ac:dyDescent="0.45"/>
    <row r="1176" s="1" customFormat="1" ht="13.8" x14ac:dyDescent="0.45"/>
    <row r="1177" s="1" customFormat="1" ht="13.8" x14ac:dyDescent="0.45"/>
    <row r="1178" s="1" customFormat="1" ht="13.8" x14ac:dyDescent="0.45"/>
    <row r="1179" s="1" customFormat="1" ht="13.8" x14ac:dyDescent="0.45"/>
    <row r="1180" s="1" customFormat="1" ht="13.8" x14ac:dyDescent="0.45"/>
    <row r="1181" s="1" customFormat="1" ht="13.8" x14ac:dyDescent="0.45"/>
    <row r="1182" s="1" customFormat="1" ht="13.8" x14ac:dyDescent="0.45"/>
    <row r="1183" s="1" customFormat="1" ht="13.8" x14ac:dyDescent="0.45"/>
    <row r="1184" s="1" customFormat="1" ht="13.8" x14ac:dyDescent="0.45"/>
    <row r="1185" s="1" customFormat="1" ht="13.8" x14ac:dyDescent="0.45"/>
    <row r="1186" s="1" customFormat="1" ht="13.8" x14ac:dyDescent="0.45"/>
    <row r="1187" s="1" customFormat="1" ht="13.8" x14ac:dyDescent="0.45"/>
    <row r="1188" s="1" customFormat="1" ht="13.8" x14ac:dyDescent="0.45"/>
    <row r="1189" s="1" customFormat="1" ht="13.8" x14ac:dyDescent="0.45"/>
    <row r="1190" s="1" customFormat="1" ht="13.8" x14ac:dyDescent="0.45"/>
    <row r="1191" s="1" customFormat="1" ht="13.8" x14ac:dyDescent="0.45"/>
    <row r="1192" s="1" customFormat="1" ht="13.8" x14ac:dyDescent="0.45"/>
    <row r="1193" s="1" customFormat="1" ht="13.8" x14ac:dyDescent="0.45"/>
    <row r="1194" s="1" customFormat="1" ht="13.8" x14ac:dyDescent="0.45"/>
    <row r="1195" s="1" customFormat="1" ht="13.8" x14ac:dyDescent="0.45"/>
    <row r="1196" s="1" customFormat="1" ht="13.8" x14ac:dyDescent="0.45"/>
    <row r="1197" s="1" customFormat="1" ht="13.8" x14ac:dyDescent="0.45"/>
    <row r="1198" s="1" customFormat="1" ht="13.8" x14ac:dyDescent="0.45"/>
    <row r="1199" s="1" customFormat="1" ht="13.8" x14ac:dyDescent="0.45"/>
    <row r="1200" s="1" customFormat="1" ht="13.8" x14ac:dyDescent="0.45"/>
    <row r="1201" s="1" customFormat="1" ht="13.8" x14ac:dyDescent="0.45"/>
    <row r="1202" s="1" customFormat="1" ht="13.8" x14ac:dyDescent="0.45"/>
    <row r="1203" s="1" customFormat="1" ht="13.8" x14ac:dyDescent="0.45"/>
    <row r="1204" s="1" customFormat="1" ht="13.8" x14ac:dyDescent="0.45"/>
    <row r="1205" s="1" customFormat="1" ht="13.8" x14ac:dyDescent="0.45"/>
    <row r="1206" s="1" customFormat="1" ht="13.8" x14ac:dyDescent="0.45"/>
    <row r="1207" s="1" customFormat="1" ht="13.8" x14ac:dyDescent="0.45"/>
    <row r="1208" s="1" customFormat="1" ht="13.8" x14ac:dyDescent="0.45"/>
    <row r="1209" s="1" customFormat="1" ht="13.8" x14ac:dyDescent="0.45"/>
    <row r="1210" s="1" customFormat="1" ht="13.8" x14ac:dyDescent="0.45"/>
    <row r="1211" s="1" customFormat="1" ht="13.8" x14ac:dyDescent="0.45"/>
    <row r="1212" s="1" customFormat="1" ht="13.8" x14ac:dyDescent="0.45"/>
    <row r="1213" s="1" customFormat="1" ht="13.8" x14ac:dyDescent="0.45"/>
    <row r="1214" s="1" customFormat="1" ht="13.8" x14ac:dyDescent="0.45"/>
    <row r="1215" s="1" customFormat="1" ht="13.8" x14ac:dyDescent="0.45"/>
    <row r="1216" s="1" customFormat="1" ht="13.8" x14ac:dyDescent="0.45"/>
    <row r="1217" s="1" customFormat="1" ht="13.8" x14ac:dyDescent="0.45"/>
    <row r="1218" s="1" customFormat="1" ht="13.8" x14ac:dyDescent="0.45"/>
    <row r="1219" s="1" customFormat="1" ht="13.8" x14ac:dyDescent="0.45"/>
    <row r="1220" s="1" customFormat="1" ht="13.8" x14ac:dyDescent="0.45"/>
    <row r="1221" s="1" customFormat="1" ht="13.8" x14ac:dyDescent="0.45"/>
    <row r="1222" s="1" customFormat="1" ht="13.8" x14ac:dyDescent="0.45"/>
    <row r="1223" s="1" customFormat="1" ht="13.8" x14ac:dyDescent="0.45"/>
    <row r="1224" s="1" customFormat="1" ht="13.8" x14ac:dyDescent="0.45"/>
    <row r="1225" s="1" customFormat="1" ht="13.8" x14ac:dyDescent="0.45"/>
    <row r="1226" s="1" customFormat="1" ht="13.8" x14ac:dyDescent="0.45"/>
    <row r="1227" s="1" customFormat="1" ht="13.8" x14ac:dyDescent="0.45"/>
    <row r="1228" s="1" customFormat="1" ht="13.8" x14ac:dyDescent="0.45"/>
    <row r="1229" s="1" customFormat="1" ht="13.8" x14ac:dyDescent="0.45"/>
    <row r="1230" s="1" customFormat="1" ht="13.8" x14ac:dyDescent="0.45"/>
    <row r="1231" s="1" customFormat="1" ht="13.8" x14ac:dyDescent="0.45"/>
    <row r="1232" s="1" customFormat="1" ht="13.8" x14ac:dyDescent="0.45"/>
    <row r="1233" s="1" customFormat="1" ht="13.8" x14ac:dyDescent="0.45"/>
    <row r="1234" s="1" customFormat="1" ht="13.8" x14ac:dyDescent="0.45"/>
    <row r="1235" s="1" customFormat="1" ht="13.8" x14ac:dyDescent="0.45"/>
    <row r="1236" s="1" customFormat="1" ht="13.8" x14ac:dyDescent="0.45"/>
    <row r="1237" s="1" customFormat="1" ht="13.8" x14ac:dyDescent="0.45"/>
    <row r="1238" s="1" customFormat="1" ht="13.8" x14ac:dyDescent="0.45"/>
    <row r="1239" s="1" customFormat="1" ht="13.8" x14ac:dyDescent="0.45"/>
    <row r="1240" s="1" customFormat="1" ht="13.8" x14ac:dyDescent="0.45"/>
    <row r="1241" s="1" customFormat="1" ht="13.8" x14ac:dyDescent="0.45"/>
    <row r="1242" s="1" customFormat="1" ht="13.8" x14ac:dyDescent="0.45"/>
    <row r="1243" s="1" customFormat="1" ht="13.8" x14ac:dyDescent="0.45"/>
    <row r="1244" s="1" customFormat="1" ht="13.8" x14ac:dyDescent="0.45"/>
    <row r="1245" s="1" customFormat="1" ht="13.8" x14ac:dyDescent="0.45"/>
    <row r="1246" s="1" customFormat="1" ht="13.8" x14ac:dyDescent="0.45"/>
    <row r="1247" s="1" customFormat="1" ht="13.8" x14ac:dyDescent="0.45"/>
    <row r="1248" s="1" customFormat="1" ht="13.8" x14ac:dyDescent="0.45"/>
    <row r="1249" s="1" customFormat="1" ht="13.8" x14ac:dyDescent="0.45"/>
    <row r="1250" s="1" customFormat="1" ht="13.8" x14ac:dyDescent="0.45"/>
    <row r="1251" s="1" customFormat="1" ht="13.8" x14ac:dyDescent="0.45"/>
    <row r="1252" s="1" customFormat="1" ht="13.8" x14ac:dyDescent="0.45"/>
    <row r="1253" s="1" customFormat="1" ht="13.8" x14ac:dyDescent="0.45"/>
    <row r="1254" s="1" customFormat="1" ht="13.8" x14ac:dyDescent="0.45"/>
    <row r="1255" s="1" customFormat="1" ht="13.8" x14ac:dyDescent="0.45"/>
    <row r="1256" s="1" customFormat="1" ht="13.8" x14ac:dyDescent="0.45"/>
    <row r="1257" s="1" customFormat="1" ht="13.8" x14ac:dyDescent="0.45"/>
    <row r="1258" s="1" customFormat="1" ht="13.8" x14ac:dyDescent="0.45"/>
    <row r="1259" s="1" customFormat="1" ht="13.8" x14ac:dyDescent="0.45"/>
    <row r="1260" s="1" customFormat="1" ht="13.8" x14ac:dyDescent="0.45"/>
    <row r="1261" s="1" customFormat="1" ht="13.8" x14ac:dyDescent="0.45"/>
    <row r="1262" s="1" customFormat="1" ht="13.8" x14ac:dyDescent="0.45"/>
    <row r="1263" s="1" customFormat="1" ht="13.8" x14ac:dyDescent="0.45"/>
    <row r="1264" s="1" customFormat="1" ht="13.8" x14ac:dyDescent="0.45"/>
    <row r="1265" s="1" customFormat="1" ht="13.8" x14ac:dyDescent="0.45"/>
    <row r="1266" s="1" customFormat="1" ht="13.8" x14ac:dyDescent="0.45"/>
    <row r="1267" s="1" customFormat="1" ht="13.8" x14ac:dyDescent="0.45"/>
    <row r="1268" s="1" customFormat="1" ht="13.8" x14ac:dyDescent="0.45"/>
    <row r="1269" s="1" customFormat="1" ht="13.8" x14ac:dyDescent="0.45"/>
    <row r="1270" s="1" customFormat="1" ht="13.8" x14ac:dyDescent="0.45"/>
    <row r="1271" s="1" customFormat="1" ht="13.8" x14ac:dyDescent="0.45"/>
    <row r="1272" s="1" customFormat="1" ht="13.8" x14ac:dyDescent="0.45"/>
    <row r="1273" s="1" customFormat="1" ht="13.8" x14ac:dyDescent="0.45"/>
    <row r="1274" s="1" customFormat="1" ht="13.8" x14ac:dyDescent="0.45"/>
    <row r="1275" s="1" customFormat="1" ht="13.8" x14ac:dyDescent="0.45"/>
    <row r="1276" s="1" customFormat="1" ht="13.8" x14ac:dyDescent="0.45"/>
    <row r="1277" s="1" customFormat="1" ht="13.8" x14ac:dyDescent="0.45"/>
    <row r="1278" s="1" customFormat="1" ht="13.8" x14ac:dyDescent="0.45"/>
    <row r="1279" s="1" customFormat="1" ht="13.8" x14ac:dyDescent="0.45"/>
    <row r="1280" s="1" customFormat="1" ht="13.8" x14ac:dyDescent="0.45"/>
    <row r="1281" s="1" customFormat="1" ht="13.8" x14ac:dyDescent="0.45"/>
    <row r="1282" s="1" customFormat="1" ht="13.8" x14ac:dyDescent="0.45"/>
    <row r="1283" s="1" customFormat="1" ht="13.8" x14ac:dyDescent="0.45"/>
    <row r="1284" s="1" customFormat="1" ht="13.8" x14ac:dyDescent="0.45"/>
    <row r="1285" s="1" customFormat="1" ht="13.8" x14ac:dyDescent="0.45"/>
    <row r="1286" s="1" customFormat="1" ht="13.8" x14ac:dyDescent="0.45"/>
    <row r="1287" s="1" customFormat="1" ht="13.8" x14ac:dyDescent="0.45"/>
    <row r="1288" s="1" customFormat="1" ht="13.8" x14ac:dyDescent="0.45"/>
    <row r="1289" s="1" customFormat="1" ht="13.8" x14ac:dyDescent="0.45"/>
    <row r="1290" s="1" customFormat="1" ht="13.8" x14ac:dyDescent="0.45"/>
    <row r="1291" s="1" customFormat="1" ht="13.8" x14ac:dyDescent="0.45"/>
    <row r="1292" s="1" customFormat="1" ht="13.8" x14ac:dyDescent="0.45"/>
    <row r="1293" s="1" customFormat="1" ht="13.8" x14ac:dyDescent="0.45"/>
    <row r="1294" s="1" customFormat="1" ht="13.8" x14ac:dyDescent="0.45"/>
    <row r="1295" s="1" customFormat="1" ht="13.8" x14ac:dyDescent="0.45"/>
    <row r="1296" s="1" customFormat="1" ht="13.8" x14ac:dyDescent="0.45"/>
    <row r="1297" s="1" customFormat="1" ht="13.8" x14ac:dyDescent="0.45"/>
    <row r="1298" s="1" customFormat="1" ht="13.8" x14ac:dyDescent="0.45"/>
    <row r="1299" s="1" customFormat="1" ht="13.8" x14ac:dyDescent="0.45"/>
    <row r="1300" s="1" customFormat="1" ht="13.8" x14ac:dyDescent="0.45"/>
    <row r="1301" s="1" customFormat="1" ht="13.8" x14ac:dyDescent="0.45"/>
    <row r="1302" s="1" customFormat="1" ht="13.8" x14ac:dyDescent="0.45"/>
    <row r="1303" s="1" customFormat="1" ht="13.8" x14ac:dyDescent="0.45"/>
    <row r="1304" s="1" customFormat="1" ht="13.8" x14ac:dyDescent="0.45"/>
    <row r="1305" s="1" customFormat="1" ht="13.8" x14ac:dyDescent="0.45"/>
    <row r="1306" s="1" customFormat="1" ht="13.8" x14ac:dyDescent="0.45"/>
    <row r="1307" s="1" customFormat="1" ht="13.8" x14ac:dyDescent="0.45"/>
    <row r="1308" s="1" customFormat="1" ht="13.8" x14ac:dyDescent="0.45"/>
    <row r="1309" s="1" customFormat="1" ht="13.8" x14ac:dyDescent="0.45"/>
    <row r="1310" s="1" customFormat="1" ht="13.8" x14ac:dyDescent="0.45"/>
    <row r="1311" s="1" customFormat="1" ht="13.8" x14ac:dyDescent="0.45"/>
    <row r="1312" s="1" customFormat="1" ht="13.8" x14ac:dyDescent="0.45"/>
    <row r="1313" s="1" customFormat="1" ht="13.8" x14ac:dyDescent="0.45"/>
    <row r="1314" s="1" customFormat="1" ht="13.8" x14ac:dyDescent="0.45"/>
    <row r="1315" s="1" customFormat="1" ht="13.8" x14ac:dyDescent="0.45"/>
    <row r="1316" s="1" customFormat="1" ht="13.8" x14ac:dyDescent="0.45"/>
    <row r="1317" s="1" customFormat="1" ht="13.8" x14ac:dyDescent="0.45"/>
    <row r="1318" s="1" customFormat="1" ht="13.8" x14ac:dyDescent="0.45"/>
    <row r="1319" s="1" customFormat="1" ht="13.8" x14ac:dyDescent="0.45"/>
    <row r="1320" s="1" customFormat="1" ht="13.8" x14ac:dyDescent="0.45"/>
    <row r="1321" s="1" customFormat="1" ht="13.8" x14ac:dyDescent="0.45"/>
    <row r="1322" s="1" customFormat="1" ht="13.8" x14ac:dyDescent="0.45"/>
    <row r="1323" s="1" customFormat="1" ht="13.8" x14ac:dyDescent="0.45"/>
    <row r="1324" s="1" customFormat="1" ht="13.8" x14ac:dyDescent="0.45"/>
    <row r="1325" s="1" customFormat="1" ht="13.8" x14ac:dyDescent="0.45"/>
    <row r="1326" s="1" customFormat="1" ht="13.8" x14ac:dyDescent="0.45"/>
    <row r="1327" s="1" customFormat="1" ht="13.8" x14ac:dyDescent="0.45"/>
    <row r="1328" s="1" customFormat="1" ht="13.8" x14ac:dyDescent="0.45"/>
    <row r="1329" s="1" customFormat="1" ht="13.8" x14ac:dyDescent="0.45"/>
    <row r="1330" s="1" customFormat="1" ht="13.8" x14ac:dyDescent="0.45"/>
    <row r="1331" s="1" customFormat="1" ht="13.8" x14ac:dyDescent="0.45"/>
    <row r="1332" s="1" customFormat="1" ht="13.8" x14ac:dyDescent="0.45"/>
    <row r="1333" s="1" customFormat="1" ht="13.8" x14ac:dyDescent="0.45"/>
    <row r="1334" s="1" customFormat="1" ht="13.8" x14ac:dyDescent="0.45"/>
    <row r="1335" s="1" customFormat="1" ht="13.8" x14ac:dyDescent="0.45"/>
    <row r="1336" s="1" customFormat="1" ht="13.8" x14ac:dyDescent="0.45"/>
    <row r="1337" s="1" customFormat="1" ht="13.8" x14ac:dyDescent="0.45"/>
    <row r="1338" s="1" customFormat="1" ht="13.8" x14ac:dyDescent="0.45"/>
    <row r="1339" s="1" customFormat="1" ht="13.8" x14ac:dyDescent="0.45"/>
    <row r="1340" s="1" customFormat="1" ht="13.8" x14ac:dyDescent="0.45"/>
    <row r="1341" s="1" customFormat="1" ht="13.8" x14ac:dyDescent="0.45"/>
    <row r="1342" s="1" customFormat="1" ht="13.8" x14ac:dyDescent="0.45"/>
    <row r="1343" s="1" customFormat="1" ht="13.8" x14ac:dyDescent="0.45"/>
    <row r="1344" s="1" customFormat="1" ht="13.8" x14ac:dyDescent="0.45"/>
    <row r="1345" s="1" customFormat="1" ht="13.8" x14ac:dyDescent="0.45"/>
    <row r="1346" s="1" customFormat="1" ht="13.8" x14ac:dyDescent="0.45"/>
    <row r="1347" s="1" customFormat="1" ht="13.8" x14ac:dyDescent="0.45"/>
    <row r="1348" s="1" customFormat="1" ht="13.8" x14ac:dyDescent="0.45"/>
    <row r="1349" s="1" customFormat="1" ht="13.8" x14ac:dyDescent="0.45"/>
    <row r="1350" s="1" customFormat="1" ht="13.8" x14ac:dyDescent="0.45"/>
    <row r="1351" s="1" customFormat="1" ht="13.8" x14ac:dyDescent="0.45"/>
    <row r="1352" s="1" customFormat="1" ht="13.8" x14ac:dyDescent="0.45"/>
    <row r="1353" s="1" customFormat="1" ht="13.8" x14ac:dyDescent="0.45"/>
    <row r="1354" s="1" customFormat="1" ht="13.8" x14ac:dyDescent="0.45"/>
    <row r="1355" s="1" customFormat="1" ht="13.8" x14ac:dyDescent="0.45"/>
    <row r="1356" s="1" customFormat="1" ht="13.8" x14ac:dyDescent="0.45"/>
    <row r="1357" s="1" customFormat="1" ht="13.8" x14ac:dyDescent="0.45"/>
    <row r="1358" s="1" customFormat="1" ht="13.8" x14ac:dyDescent="0.45"/>
    <row r="1359" s="1" customFormat="1" ht="13.8" x14ac:dyDescent="0.45"/>
    <row r="1360" s="1" customFormat="1" ht="13.8" x14ac:dyDescent="0.45"/>
    <row r="1361" s="1" customFormat="1" ht="13.8" x14ac:dyDescent="0.45"/>
    <row r="1362" s="1" customFormat="1" ht="13.8" x14ac:dyDescent="0.45"/>
    <row r="1363" s="1" customFormat="1" ht="13.8" x14ac:dyDescent="0.45"/>
    <row r="1364" s="1" customFormat="1" ht="13.8" x14ac:dyDescent="0.45"/>
    <row r="1365" s="1" customFormat="1" ht="13.8" x14ac:dyDescent="0.45"/>
    <row r="1366" s="1" customFormat="1" ht="13.8" x14ac:dyDescent="0.45"/>
    <row r="1367" s="1" customFormat="1" ht="13.8" x14ac:dyDescent="0.45"/>
    <row r="1368" s="1" customFormat="1" ht="13.8" x14ac:dyDescent="0.45"/>
    <row r="1369" s="1" customFormat="1" ht="13.8" x14ac:dyDescent="0.45"/>
    <row r="1370" s="1" customFormat="1" ht="13.8" x14ac:dyDescent="0.45"/>
    <row r="1371" s="1" customFormat="1" ht="13.8" x14ac:dyDescent="0.45"/>
    <row r="1372" s="1" customFormat="1" ht="13.8" x14ac:dyDescent="0.45"/>
    <row r="1373" s="1" customFormat="1" ht="13.8" x14ac:dyDescent="0.45"/>
    <row r="1374" s="1" customFormat="1" ht="13.8" x14ac:dyDescent="0.45"/>
    <row r="1375" s="1" customFormat="1" ht="13.8" x14ac:dyDescent="0.45"/>
    <row r="1376" s="1" customFormat="1" ht="13.8" x14ac:dyDescent="0.45"/>
    <row r="1377" s="1" customFormat="1" ht="13.8" x14ac:dyDescent="0.45"/>
    <row r="1378" s="1" customFormat="1" ht="13.8" x14ac:dyDescent="0.45"/>
    <row r="1379" s="1" customFormat="1" ht="13.8" x14ac:dyDescent="0.45"/>
    <row r="1380" s="1" customFormat="1" ht="13.8" x14ac:dyDescent="0.45"/>
    <row r="1381" s="1" customFormat="1" ht="13.8" x14ac:dyDescent="0.45"/>
    <row r="1382" s="1" customFormat="1" ht="13.8" x14ac:dyDescent="0.45"/>
    <row r="1383" s="1" customFormat="1" ht="13.8" x14ac:dyDescent="0.45"/>
    <row r="1384" s="1" customFormat="1" ht="13.8" x14ac:dyDescent="0.45"/>
    <row r="1385" s="1" customFormat="1" ht="13.8" x14ac:dyDescent="0.45"/>
    <row r="1386" s="1" customFormat="1" ht="13.8" x14ac:dyDescent="0.45"/>
    <row r="1387" s="1" customFormat="1" ht="13.8" x14ac:dyDescent="0.45"/>
    <row r="1388" s="1" customFormat="1" ht="13.8" x14ac:dyDescent="0.45"/>
    <row r="1389" s="1" customFormat="1" ht="13.8" x14ac:dyDescent="0.45"/>
    <row r="1390" s="1" customFormat="1" ht="13.8" x14ac:dyDescent="0.45"/>
    <row r="1391" s="1" customFormat="1" ht="13.8" x14ac:dyDescent="0.45"/>
    <row r="1392" s="1" customFormat="1" ht="13.8" x14ac:dyDescent="0.45"/>
    <row r="1393" s="1" customFormat="1" ht="13.8" x14ac:dyDescent="0.45"/>
    <row r="1394" s="1" customFormat="1" ht="13.8" x14ac:dyDescent="0.45"/>
    <row r="1395" s="1" customFormat="1" ht="13.8" x14ac:dyDescent="0.45"/>
    <row r="1396" s="1" customFormat="1" ht="13.8" x14ac:dyDescent="0.45"/>
    <row r="1397" s="1" customFormat="1" ht="13.8" x14ac:dyDescent="0.45"/>
    <row r="1398" s="1" customFormat="1" ht="13.8" x14ac:dyDescent="0.45"/>
    <row r="1399" s="1" customFormat="1" ht="13.8" x14ac:dyDescent="0.45"/>
    <row r="1400" s="1" customFormat="1" ht="13.8" x14ac:dyDescent="0.45"/>
    <row r="1401" s="1" customFormat="1" ht="13.8" x14ac:dyDescent="0.45"/>
    <row r="1402" s="1" customFormat="1" ht="13.8" x14ac:dyDescent="0.45"/>
    <row r="1403" s="1" customFormat="1" ht="13.8" x14ac:dyDescent="0.45"/>
    <row r="1404" s="1" customFormat="1" ht="13.8" x14ac:dyDescent="0.45"/>
    <row r="1405" s="1" customFormat="1" ht="13.8" x14ac:dyDescent="0.45"/>
    <row r="1406" s="1" customFormat="1" ht="13.8" x14ac:dyDescent="0.45"/>
    <row r="1407" s="1" customFormat="1" ht="13.8" x14ac:dyDescent="0.45"/>
    <row r="1408" s="1" customFormat="1" ht="13.8" x14ac:dyDescent="0.45"/>
    <row r="1409" s="1" customFormat="1" ht="13.8" x14ac:dyDescent="0.45"/>
    <row r="1410" s="1" customFormat="1" ht="13.8" x14ac:dyDescent="0.45"/>
    <row r="1411" s="1" customFormat="1" ht="13.8" x14ac:dyDescent="0.45"/>
    <row r="1412" s="1" customFormat="1" ht="13.8" x14ac:dyDescent="0.45"/>
    <row r="1413" s="1" customFormat="1" ht="13.8" x14ac:dyDescent="0.45"/>
    <row r="1414" s="1" customFormat="1" ht="13.8" x14ac:dyDescent="0.45"/>
    <row r="1415" s="1" customFormat="1" ht="13.8" x14ac:dyDescent="0.45"/>
    <row r="1416" s="1" customFormat="1" ht="13.8" x14ac:dyDescent="0.45"/>
    <row r="1417" s="1" customFormat="1" ht="13.8" x14ac:dyDescent="0.45"/>
    <row r="1418" s="1" customFormat="1" ht="13.8" x14ac:dyDescent="0.45"/>
    <row r="1419" s="1" customFormat="1" ht="13.8" x14ac:dyDescent="0.45"/>
    <row r="1420" s="1" customFormat="1" ht="13.8" x14ac:dyDescent="0.45"/>
    <row r="1421" s="1" customFormat="1" ht="13.8" x14ac:dyDescent="0.45"/>
    <row r="1422" s="1" customFormat="1" ht="13.8" x14ac:dyDescent="0.45"/>
    <row r="1423" s="1" customFormat="1" ht="13.8" x14ac:dyDescent="0.45"/>
    <row r="1424" s="1" customFormat="1" ht="13.8" x14ac:dyDescent="0.45"/>
    <row r="1425" s="1" customFormat="1" ht="13.8" x14ac:dyDescent="0.45"/>
    <row r="1426" s="1" customFormat="1" ht="13.8" x14ac:dyDescent="0.45"/>
    <row r="1427" s="1" customFormat="1" ht="13.8" x14ac:dyDescent="0.45"/>
    <row r="1428" s="1" customFormat="1" ht="13.8" x14ac:dyDescent="0.45"/>
    <row r="1429" s="1" customFormat="1" ht="13.8" x14ac:dyDescent="0.45"/>
    <row r="1430" s="1" customFormat="1" ht="13.8" x14ac:dyDescent="0.45"/>
    <row r="1431" s="1" customFormat="1" ht="13.8" x14ac:dyDescent="0.45"/>
    <row r="1432" s="1" customFormat="1" ht="13.8" x14ac:dyDescent="0.45"/>
    <row r="1433" s="1" customFormat="1" ht="13.8" x14ac:dyDescent="0.45"/>
    <row r="1434" s="1" customFormat="1" ht="13.8" x14ac:dyDescent="0.45"/>
    <row r="1435" s="1" customFormat="1" ht="13.8" x14ac:dyDescent="0.45"/>
    <row r="1436" s="1" customFormat="1" ht="13.8" x14ac:dyDescent="0.45"/>
    <row r="1437" s="1" customFormat="1" ht="13.8" x14ac:dyDescent="0.45"/>
    <row r="1438" s="1" customFormat="1" ht="13.8" x14ac:dyDescent="0.45"/>
    <row r="1439" s="1" customFormat="1" ht="13.8" x14ac:dyDescent="0.45"/>
    <row r="1440" s="1" customFormat="1" ht="13.8" x14ac:dyDescent="0.45"/>
    <row r="1441" s="1" customFormat="1" ht="13.8" x14ac:dyDescent="0.45"/>
    <row r="1442" s="1" customFormat="1" ht="13.8" x14ac:dyDescent="0.45"/>
    <row r="1443" s="1" customFormat="1" ht="13.8" x14ac:dyDescent="0.45"/>
    <row r="1444" s="1" customFormat="1" ht="13.8" x14ac:dyDescent="0.45"/>
    <row r="1445" s="1" customFormat="1" ht="13.8" x14ac:dyDescent="0.45"/>
    <row r="1446" s="1" customFormat="1" ht="13.8" x14ac:dyDescent="0.45"/>
    <row r="1447" s="1" customFormat="1" ht="13.8" x14ac:dyDescent="0.45"/>
    <row r="1448" s="1" customFormat="1" ht="13.8" x14ac:dyDescent="0.45"/>
    <row r="1449" s="1" customFormat="1" ht="13.8" x14ac:dyDescent="0.45"/>
    <row r="1450" s="1" customFormat="1" ht="13.8" x14ac:dyDescent="0.45"/>
    <row r="1451" s="1" customFormat="1" ht="13.8" x14ac:dyDescent="0.45"/>
    <row r="1452" s="1" customFormat="1" ht="13.8" x14ac:dyDescent="0.45"/>
    <row r="1453" s="1" customFormat="1" ht="13.8" x14ac:dyDescent="0.45"/>
    <row r="1454" s="1" customFormat="1" ht="13.8" x14ac:dyDescent="0.45"/>
    <row r="1455" s="1" customFormat="1" ht="13.8" x14ac:dyDescent="0.45"/>
    <row r="1456" s="1" customFormat="1" ht="13.8" x14ac:dyDescent="0.45"/>
    <row r="1457" s="1" customFormat="1" ht="13.8" x14ac:dyDescent="0.45"/>
    <row r="1458" s="1" customFormat="1" ht="13.8" x14ac:dyDescent="0.45"/>
    <row r="1459" s="1" customFormat="1" ht="13.8" x14ac:dyDescent="0.45"/>
    <row r="1460" s="1" customFormat="1" ht="13.8" x14ac:dyDescent="0.45"/>
    <row r="1461" s="1" customFormat="1" ht="13.8" x14ac:dyDescent="0.45"/>
    <row r="1462" s="1" customFormat="1" ht="13.8" x14ac:dyDescent="0.45"/>
    <row r="1463" s="1" customFormat="1" ht="13.8" x14ac:dyDescent="0.45"/>
    <row r="1464" s="1" customFormat="1" ht="13.8" x14ac:dyDescent="0.45"/>
    <row r="1465" s="1" customFormat="1" ht="13.8" x14ac:dyDescent="0.45"/>
    <row r="1466" s="1" customFormat="1" ht="13.8" x14ac:dyDescent="0.45"/>
    <row r="1467" s="1" customFormat="1" ht="13.8" x14ac:dyDescent="0.45"/>
    <row r="1468" s="1" customFormat="1" ht="13.8" x14ac:dyDescent="0.45"/>
    <row r="1469" s="1" customFormat="1" ht="13.8" x14ac:dyDescent="0.45"/>
    <row r="1470" s="1" customFormat="1" ht="13.8" x14ac:dyDescent="0.45"/>
    <row r="1471" s="1" customFormat="1" ht="13.8" x14ac:dyDescent="0.45"/>
    <row r="1472" s="1" customFormat="1" ht="13.8" x14ac:dyDescent="0.45"/>
    <row r="1473" s="1" customFormat="1" ht="13.8" x14ac:dyDescent="0.45"/>
    <row r="1474" s="1" customFormat="1" ht="13.8" x14ac:dyDescent="0.45"/>
    <row r="1475" s="1" customFormat="1" ht="13.8" x14ac:dyDescent="0.45"/>
    <row r="1476" s="1" customFormat="1" ht="13.8" x14ac:dyDescent="0.45"/>
    <row r="1477" s="1" customFormat="1" ht="13.8" x14ac:dyDescent="0.45"/>
    <row r="1478" s="1" customFormat="1" ht="13.8" x14ac:dyDescent="0.45"/>
    <row r="1479" s="1" customFormat="1" ht="13.8" x14ac:dyDescent="0.45"/>
    <row r="1480" s="1" customFormat="1" ht="13.8" x14ac:dyDescent="0.45"/>
    <row r="1481" s="1" customFormat="1" ht="13.8" x14ac:dyDescent="0.45"/>
    <row r="1482" s="1" customFormat="1" ht="13.8" x14ac:dyDescent="0.45"/>
    <row r="1483" s="1" customFormat="1" ht="13.8" x14ac:dyDescent="0.45"/>
    <row r="1484" s="1" customFormat="1" ht="13.8" x14ac:dyDescent="0.45"/>
    <row r="1485" s="1" customFormat="1" ht="13.8" x14ac:dyDescent="0.45"/>
    <row r="1486" s="1" customFormat="1" ht="13.8" x14ac:dyDescent="0.45"/>
    <row r="1487" s="1" customFormat="1" ht="13.8" x14ac:dyDescent="0.45"/>
    <row r="1488" s="1" customFormat="1" ht="13.8" x14ac:dyDescent="0.45"/>
    <row r="1489" s="1" customFormat="1" ht="13.8" x14ac:dyDescent="0.45"/>
    <row r="1490" s="1" customFormat="1" ht="13.8" x14ac:dyDescent="0.45"/>
    <row r="1491" s="1" customFormat="1" ht="13.8" x14ac:dyDescent="0.45"/>
    <row r="1492" s="1" customFormat="1" ht="13.8" x14ac:dyDescent="0.45"/>
    <row r="1493" s="1" customFormat="1" ht="13.8" x14ac:dyDescent="0.45"/>
    <row r="1494" s="1" customFormat="1" ht="13.8" x14ac:dyDescent="0.45"/>
    <row r="1495" s="1" customFormat="1" ht="13.8" x14ac:dyDescent="0.45"/>
    <row r="1496" s="1" customFormat="1" ht="13.8" x14ac:dyDescent="0.45"/>
    <row r="1497" s="1" customFormat="1" ht="13.8" x14ac:dyDescent="0.45"/>
    <row r="1498" s="1" customFormat="1" ht="13.8" x14ac:dyDescent="0.45"/>
    <row r="1499" s="1" customFormat="1" ht="13.8" x14ac:dyDescent="0.45"/>
    <row r="1500" s="1" customFormat="1" ht="13.8" x14ac:dyDescent="0.45"/>
    <row r="1501" s="1" customFormat="1" ht="13.8" x14ac:dyDescent="0.45"/>
    <row r="1502" s="1" customFormat="1" ht="13.8" x14ac:dyDescent="0.45"/>
    <row r="1503" s="1" customFormat="1" ht="13.8" x14ac:dyDescent="0.45"/>
    <row r="1504" s="1" customFormat="1" ht="13.8" x14ac:dyDescent="0.45"/>
    <row r="1505" s="1" customFormat="1" ht="13.8" x14ac:dyDescent="0.45"/>
    <row r="1506" s="1" customFormat="1" ht="13.8" x14ac:dyDescent="0.45"/>
    <row r="1507" s="1" customFormat="1" ht="13.8" x14ac:dyDescent="0.45"/>
    <row r="1508" s="1" customFormat="1" ht="13.8" x14ac:dyDescent="0.45"/>
    <row r="1509" s="1" customFormat="1" ht="13.8" x14ac:dyDescent="0.45"/>
    <row r="1510" s="1" customFormat="1" ht="13.8" x14ac:dyDescent="0.45"/>
    <row r="1511" s="1" customFormat="1" ht="13.8" x14ac:dyDescent="0.45"/>
    <row r="1512" s="1" customFormat="1" ht="13.8" x14ac:dyDescent="0.45"/>
    <row r="1513" s="1" customFormat="1" ht="13.8" x14ac:dyDescent="0.45"/>
    <row r="1514" s="1" customFormat="1" ht="13.8" x14ac:dyDescent="0.45"/>
    <row r="1515" s="1" customFormat="1" ht="13.8" x14ac:dyDescent="0.45"/>
    <row r="1516" s="1" customFormat="1" ht="13.8" x14ac:dyDescent="0.45"/>
    <row r="1517" s="1" customFormat="1" ht="13.8" x14ac:dyDescent="0.45"/>
    <row r="1518" s="1" customFormat="1" ht="13.8" x14ac:dyDescent="0.45"/>
    <row r="1519" s="1" customFormat="1" ht="13.8" x14ac:dyDescent="0.45"/>
    <row r="1520" s="1" customFormat="1" ht="13.8" x14ac:dyDescent="0.45"/>
    <row r="1521" s="1" customFormat="1" ht="13.8" x14ac:dyDescent="0.45"/>
    <row r="1522" s="1" customFormat="1" ht="13.8" x14ac:dyDescent="0.45"/>
    <row r="1523" s="1" customFormat="1" ht="13.8" x14ac:dyDescent="0.45"/>
    <row r="1524" s="1" customFormat="1" ht="13.8" x14ac:dyDescent="0.45"/>
    <row r="1525" s="1" customFormat="1" ht="13.8" x14ac:dyDescent="0.45"/>
    <row r="1526" s="1" customFormat="1" ht="13.8" x14ac:dyDescent="0.45"/>
    <row r="1527" s="1" customFormat="1" ht="13.8" x14ac:dyDescent="0.45"/>
    <row r="1528" s="1" customFormat="1" ht="13.8" x14ac:dyDescent="0.45"/>
    <row r="1529" s="1" customFormat="1" ht="13.8" x14ac:dyDescent="0.45"/>
    <row r="1530" s="1" customFormat="1" ht="13.8" x14ac:dyDescent="0.45"/>
    <row r="1531" s="1" customFormat="1" ht="13.8" x14ac:dyDescent="0.45"/>
    <row r="1532" s="1" customFormat="1" ht="13.8" x14ac:dyDescent="0.45"/>
    <row r="1533" s="1" customFormat="1" ht="13.8" x14ac:dyDescent="0.45"/>
    <row r="1534" s="1" customFormat="1" ht="13.8" x14ac:dyDescent="0.45"/>
    <row r="1535" s="1" customFormat="1" ht="13.8" x14ac:dyDescent="0.45"/>
    <row r="1536" s="1" customFormat="1" ht="13.8" x14ac:dyDescent="0.45"/>
    <row r="1537" s="1" customFormat="1" ht="13.8" x14ac:dyDescent="0.45"/>
    <row r="1538" s="1" customFormat="1" ht="13.8" x14ac:dyDescent="0.45"/>
    <row r="1539" s="1" customFormat="1" ht="13.8" x14ac:dyDescent="0.45"/>
    <row r="1540" s="1" customFormat="1" ht="13.8" x14ac:dyDescent="0.45"/>
    <row r="1541" s="1" customFormat="1" ht="13.8" x14ac:dyDescent="0.45"/>
    <row r="1542" s="1" customFormat="1" ht="13.8" x14ac:dyDescent="0.45"/>
    <row r="1543" s="1" customFormat="1" ht="13.8" x14ac:dyDescent="0.45"/>
    <row r="1544" s="1" customFormat="1" ht="13.8" x14ac:dyDescent="0.45"/>
    <row r="1545" s="1" customFormat="1" ht="13.8" x14ac:dyDescent="0.45"/>
    <row r="1546" s="1" customFormat="1" ht="13.8" x14ac:dyDescent="0.45"/>
    <row r="1547" s="1" customFormat="1" ht="13.8" x14ac:dyDescent="0.45"/>
    <row r="1548" s="1" customFormat="1" ht="13.8" x14ac:dyDescent="0.45"/>
    <row r="1549" s="1" customFormat="1" ht="13.8" x14ac:dyDescent="0.45"/>
    <row r="1550" s="1" customFormat="1" ht="13.8" x14ac:dyDescent="0.45"/>
    <row r="1551" s="1" customFormat="1" ht="13.8" x14ac:dyDescent="0.45"/>
    <row r="1552" s="1" customFormat="1" ht="13.8" x14ac:dyDescent="0.45"/>
    <row r="1553" s="1" customFormat="1" ht="13.8" x14ac:dyDescent="0.45"/>
    <row r="1554" s="1" customFormat="1" ht="13.8" x14ac:dyDescent="0.45"/>
    <row r="1555" s="1" customFormat="1" ht="13.8" x14ac:dyDescent="0.45"/>
    <row r="1556" s="1" customFormat="1" ht="13.8" x14ac:dyDescent="0.45"/>
    <row r="1557" s="1" customFormat="1" ht="13.8" x14ac:dyDescent="0.45"/>
    <row r="1558" s="1" customFormat="1" ht="13.8" x14ac:dyDescent="0.45"/>
    <row r="1559" s="1" customFormat="1" ht="13.8" x14ac:dyDescent="0.45"/>
    <row r="1560" s="1" customFormat="1" ht="13.8" x14ac:dyDescent="0.45"/>
    <row r="1561" s="1" customFormat="1" ht="13.8" x14ac:dyDescent="0.45"/>
    <row r="1562" s="1" customFormat="1" ht="13.8" x14ac:dyDescent="0.45"/>
    <row r="1563" s="1" customFormat="1" ht="13.8" x14ac:dyDescent="0.45"/>
    <row r="1564" s="1" customFormat="1" ht="13.8" x14ac:dyDescent="0.45"/>
    <row r="1565" s="1" customFormat="1" ht="13.8" x14ac:dyDescent="0.45"/>
    <row r="1566" s="1" customFormat="1" ht="13.8" x14ac:dyDescent="0.45"/>
    <row r="1567" s="1" customFormat="1" ht="13.8" x14ac:dyDescent="0.45"/>
    <row r="1568" s="1" customFormat="1" ht="13.8" x14ac:dyDescent="0.45"/>
    <row r="1569" s="1" customFormat="1" ht="13.8" x14ac:dyDescent="0.45"/>
    <row r="1570" s="1" customFormat="1" ht="13.8" x14ac:dyDescent="0.45"/>
    <row r="1571" s="1" customFormat="1" ht="13.8" x14ac:dyDescent="0.45"/>
    <row r="1572" s="1" customFormat="1" ht="13.8" x14ac:dyDescent="0.45"/>
    <row r="1573" s="1" customFormat="1" ht="13.8" x14ac:dyDescent="0.45"/>
    <row r="1574" s="1" customFormat="1" ht="13.8" x14ac:dyDescent="0.45"/>
    <row r="1575" s="1" customFormat="1" ht="13.8" x14ac:dyDescent="0.45"/>
    <row r="1576" s="1" customFormat="1" ht="13.8" x14ac:dyDescent="0.45"/>
    <row r="1577" s="1" customFormat="1" ht="13.8" x14ac:dyDescent="0.45"/>
    <row r="1578" s="1" customFormat="1" ht="13.8" x14ac:dyDescent="0.45"/>
    <row r="1579" s="1" customFormat="1" ht="13.8" x14ac:dyDescent="0.45"/>
    <row r="1580" s="1" customFormat="1" ht="13.8" x14ac:dyDescent="0.45"/>
    <row r="1581" s="1" customFormat="1" ht="13.8" x14ac:dyDescent="0.45"/>
    <row r="1582" s="1" customFormat="1" ht="13.8" x14ac:dyDescent="0.45"/>
    <row r="1583" s="1" customFormat="1" ht="13.8" x14ac:dyDescent="0.45"/>
    <row r="1584" s="1" customFormat="1" ht="13.8" x14ac:dyDescent="0.45"/>
    <row r="1585" s="1" customFormat="1" ht="13.8" x14ac:dyDescent="0.45"/>
    <row r="1586" s="1" customFormat="1" ht="13.8" x14ac:dyDescent="0.45"/>
    <row r="1587" s="1" customFormat="1" ht="13.8" x14ac:dyDescent="0.45"/>
    <row r="1588" s="1" customFormat="1" ht="13.8" x14ac:dyDescent="0.45"/>
    <row r="1589" s="1" customFormat="1" ht="13.8" x14ac:dyDescent="0.45"/>
    <row r="1590" s="1" customFormat="1" ht="13.8" x14ac:dyDescent="0.45"/>
    <row r="1591" s="1" customFormat="1" ht="13.8" x14ac:dyDescent="0.45"/>
    <row r="1592" s="1" customFormat="1" ht="13.8" x14ac:dyDescent="0.45"/>
    <row r="1593" s="1" customFormat="1" ht="13.8" x14ac:dyDescent="0.45"/>
    <row r="1594" s="1" customFormat="1" ht="13.8" x14ac:dyDescent="0.45"/>
    <row r="1595" s="1" customFormat="1" ht="13.8" x14ac:dyDescent="0.45"/>
    <row r="1596" s="1" customFormat="1" ht="13.8" x14ac:dyDescent="0.45"/>
    <row r="1597" s="1" customFormat="1" ht="13.8" x14ac:dyDescent="0.45"/>
    <row r="1598" s="1" customFormat="1" ht="13.8" x14ac:dyDescent="0.45"/>
    <row r="1599" s="1" customFormat="1" ht="13.8" x14ac:dyDescent="0.45"/>
    <row r="1600" s="1" customFormat="1" ht="13.8" x14ac:dyDescent="0.45"/>
    <row r="1601" s="1" customFormat="1" ht="13.8" x14ac:dyDescent="0.45"/>
    <row r="1602" s="1" customFormat="1" ht="13.8" x14ac:dyDescent="0.45"/>
    <row r="1603" s="1" customFormat="1" ht="13.8" x14ac:dyDescent="0.45"/>
    <row r="1604" s="1" customFormat="1" ht="13.8" x14ac:dyDescent="0.45"/>
    <row r="1605" s="1" customFormat="1" ht="13.8" x14ac:dyDescent="0.45"/>
    <row r="1606" s="1" customFormat="1" ht="13.8" x14ac:dyDescent="0.45"/>
    <row r="1607" s="1" customFormat="1" ht="13.8" x14ac:dyDescent="0.45"/>
    <row r="1608" s="1" customFormat="1" ht="13.8" x14ac:dyDescent="0.45"/>
    <row r="1609" s="1" customFormat="1" ht="13.8" x14ac:dyDescent="0.45"/>
    <row r="1610" s="1" customFormat="1" ht="13.8" x14ac:dyDescent="0.45"/>
    <row r="1611" s="1" customFormat="1" ht="13.8" x14ac:dyDescent="0.45"/>
    <row r="1612" s="1" customFormat="1" ht="13.8" x14ac:dyDescent="0.45"/>
    <row r="1613" s="1" customFormat="1" ht="13.8" x14ac:dyDescent="0.45"/>
    <row r="1614" s="1" customFormat="1" ht="13.8" x14ac:dyDescent="0.45"/>
    <row r="1615" s="1" customFormat="1" ht="13.8" x14ac:dyDescent="0.45"/>
    <row r="1616" s="1" customFormat="1" ht="13.8" x14ac:dyDescent="0.45"/>
    <row r="1617" s="1" customFormat="1" ht="13.8" x14ac:dyDescent="0.45"/>
    <row r="1618" s="1" customFormat="1" ht="13.8" x14ac:dyDescent="0.45"/>
    <row r="1619" s="1" customFormat="1" ht="13.8" x14ac:dyDescent="0.45"/>
    <row r="1620" s="1" customFormat="1" ht="13.8" x14ac:dyDescent="0.45"/>
    <row r="1621" s="1" customFormat="1" ht="13.8" x14ac:dyDescent="0.45"/>
    <row r="1622" s="1" customFormat="1" ht="13.8" x14ac:dyDescent="0.45"/>
    <row r="1623" s="1" customFormat="1" ht="13.8" x14ac:dyDescent="0.45"/>
    <row r="1624" s="1" customFormat="1" ht="13.8" x14ac:dyDescent="0.45"/>
    <row r="1625" s="1" customFormat="1" ht="13.8" x14ac:dyDescent="0.45"/>
    <row r="1626" s="1" customFormat="1" ht="13.8" x14ac:dyDescent="0.45"/>
    <row r="1627" s="1" customFormat="1" ht="13.8" x14ac:dyDescent="0.45"/>
    <row r="1628" s="1" customFormat="1" ht="13.8" x14ac:dyDescent="0.45"/>
    <row r="1629" s="1" customFormat="1" ht="13.8" x14ac:dyDescent="0.45"/>
    <row r="1630" s="1" customFormat="1" ht="13.8" x14ac:dyDescent="0.45"/>
    <row r="1631" s="1" customFormat="1" ht="13.8" x14ac:dyDescent="0.45"/>
    <row r="1632" s="1" customFormat="1" ht="13.8" x14ac:dyDescent="0.45"/>
    <row r="1633" s="1" customFormat="1" ht="13.8" x14ac:dyDescent="0.45"/>
    <row r="1634" s="1" customFormat="1" ht="13.8" x14ac:dyDescent="0.45"/>
    <row r="1635" s="1" customFormat="1" ht="13.8" x14ac:dyDescent="0.45"/>
    <row r="1636" s="1" customFormat="1" ht="13.8" x14ac:dyDescent="0.45"/>
    <row r="1637" s="1" customFormat="1" ht="13.8" x14ac:dyDescent="0.45"/>
    <row r="1638" s="1" customFormat="1" ht="13.8" x14ac:dyDescent="0.45"/>
    <row r="1639" s="1" customFormat="1" ht="13.8" x14ac:dyDescent="0.45"/>
    <row r="1640" s="1" customFormat="1" ht="13.8" x14ac:dyDescent="0.45"/>
    <row r="1641" s="1" customFormat="1" ht="13.8" x14ac:dyDescent="0.45"/>
    <row r="1642" s="1" customFormat="1" ht="13.8" x14ac:dyDescent="0.45"/>
    <row r="1643" s="1" customFormat="1" ht="13.8" x14ac:dyDescent="0.45"/>
    <row r="1644" s="1" customFormat="1" ht="13.8" x14ac:dyDescent="0.45"/>
    <row r="1645" s="1" customFormat="1" ht="13.8" x14ac:dyDescent="0.45"/>
    <row r="1646" s="1" customFormat="1" ht="13.8" x14ac:dyDescent="0.45"/>
    <row r="1647" s="1" customFormat="1" ht="13.8" x14ac:dyDescent="0.45"/>
    <row r="1648" s="1" customFormat="1" ht="13.8" x14ac:dyDescent="0.45"/>
    <row r="1649" s="1" customFormat="1" ht="13.8" x14ac:dyDescent="0.45"/>
    <row r="1650" s="1" customFormat="1" ht="13.8" x14ac:dyDescent="0.45"/>
    <row r="1651" s="1" customFormat="1" ht="13.8" x14ac:dyDescent="0.45"/>
    <row r="1652" s="1" customFormat="1" ht="13.8" x14ac:dyDescent="0.45"/>
    <row r="1653" s="1" customFormat="1" ht="13.8" x14ac:dyDescent="0.45"/>
    <row r="1654" s="1" customFormat="1" ht="13.8" x14ac:dyDescent="0.45"/>
    <row r="1655" s="1" customFormat="1" ht="13.8" x14ac:dyDescent="0.45"/>
    <row r="1656" s="1" customFormat="1" ht="13.8" x14ac:dyDescent="0.45"/>
    <row r="1657" s="1" customFormat="1" ht="13.8" x14ac:dyDescent="0.45"/>
    <row r="1658" s="1" customFormat="1" ht="13.8" x14ac:dyDescent="0.45"/>
    <row r="1659" s="1" customFormat="1" ht="13.8" x14ac:dyDescent="0.45"/>
    <row r="1660" s="1" customFormat="1" ht="13.8" x14ac:dyDescent="0.45"/>
    <row r="1661" s="1" customFormat="1" ht="13.8" x14ac:dyDescent="0.45"/>
    <row r="1662" s="1" customFormat="1" ht="13.8" x14ac:dyDescent="0.45"/>
    <row r="1663" s="1" customFormat="1" ht="13.8" x14ac:dyDescent="0.45"/>
    <row r="1664" s="1" customFormat="1" ht="13.8" x14ac:dyDescent="0.45"/>
    <row r="1665" s="1" customFormat="1" ht="13.8" x14ac:dyDescent="0.45"/>
    <row r="1666" s="1" customFormat="1" ht="13.8" x14ac:dyDescent="0.45"/>
    <row r="1667" s="1" customFormat="1" ht="13.8" x14ac:dyDescent="0.45"/>
    <row r="1668" s="1" customFormat="1" ht="13.8" x14ac:dyDescent="0.45"/>
    <row r="1669" s="1" customFormat="1" ht="13.8" x14ac:dyDescent="0.45"/>
    <row r="1670" s="1" customFormat="1" ht="13.8" x14ac:dyDescent="0.45"/>
    <row r="1671" s="1" customFormat="1" ht="13.8" x14ac:dyDescent="0.45"/>
    <row r="1672" s="1" customFormat="1" ht="13.8" x14ac:dyDescent="0.45"/>
    <row r="1673" s="1" customFormat="1" ht="13.8" x14ac:dyDescent="0.45"/>
    <row r="1674" s="1" customFormat="1" ht="13.8" x14ac:dyDescent="0.45"/>
    <row r="1675" s="1" customFormat="1" ht="13.8" x14ac:dyDescent="0.45"/>
    <row r="1676" s="1" customFormat="1" ht="13.8" x14ac:dyDescent="0.45"/>
    <row r="1677" s="1" customFormat="1" ht="13.8" x14ac:dyDescent="0.45"/>
    <row r="1678" s="1" customFormat="1" ht="13.8" x14ac:dyDescent="0.45"/>
    <row r="1679" s="1" customFormat="1" ht="13.8" x14ac:dyDescent="0.45"/>
    <row r="1680" s="1" customFormat="1" ht="13.8" x14ac:dyDescent="0.45"/>
    <row r="1681" s="1" customFormat="1" ht="13.8" x14ac:dyDescent="0.45"/>
    <row r="1682" s="1" customFormat="1" ht="13.8" x14ac:dyDescent="0.45"/>
    <row r="1683" s="1" customFormat="1" ht="13.8" x14ac:dyDescent="0.45"/>
    <row r="1684" s="1" customFormat="1" ht="13.8" x14ac:dyDescent="0.45"/>
    <row r="1685" s="1" customFormat="1" ht="13.8" x14ac:dyDescent="0.45"/>
    <row r="1686" s="1" customFormat="1" ht="13.8" x14ac:dyDescent="0.45"/>
    <row r="1687" s="1" customFormat="1" ht="13.8" x14ac:dyDescent="0.45"/>
    <row r="1688" s="1" customFormat="1" ht="13.8" x14ac:dyDescent="0.45"/>
    <row r="1689" s="1" customFormat="1" ht="13.8" x14ac:dyDescent="0.45"/>
    <row r="1690" s="1" customFormat="1" ht="13.8" x14ac:dyDescent="0.45"/>
    <row r="1691" s="1" customFormat="1" ht="13.8" x14ac:dyDescent="0.45"/>
    <row r="1692" s="1" customFormat="1" ht="13.8" x14ac:dyDescent="0.45"/>
    <row r="1693" s="1" customFormat="1" ht="13.8" x14ac:dyDescent="0.45"/>
    <row r="1694" s="1" customFormat="1" ht="13.8" x14ac:dyDescent="0.45"/>
    <row r="1695" s="1" customFormat="1" ht="13.8" x14ac:dyDescent="0.45"/>
    <row r="1696" s="1" customFormat="1" ht="13.8" x14ac:dyDescent="0.45"/>
    <row r="1697" s="1" customFormat="1" ht="13.8" x14ac:dyDescent="0.45"/>
    <row r="1698" s="1" customFormat="1" ht="13.8" x14ac:dyDescent="0.45"/>
    <row r="1699" s="1" customFormat="1" ht="13.8" x14ac:dyDescent="0.45"/>
    <row r="1700" s="1" customFormat="1" ht="13.8" x14ac:dyDescent="0.45"/>
    <row r="1701" s="1" customFormat="1" ht="13.8" x14ac:dyDescent="0.45"/>
    <row r="1702" s="1" customFormat="1" ht="13.8" x14ac:dyDescent="0.45"/>
    <row r="1703" s="1" customFormat="1" ht="13.8" x14ac:dyDescent="0.45"/>
    <row r="1704" s="1" customFormat="1" ht="13.8" x14ac:dyDescent="0.45"/>
    <row r="1705" s="1" customFormat="1" ht="13.8" x14ac:dyDescent="0.45"/>
    <row r="1706" s="1" customFormat="1" ht="13.8" x14ac:dyDescent="0.45"/>
    <row r="1707" s="1" customFormat="1" ht="13.8" x14ac:dyDescent="0.45"/>
    <row r="1708" s="1" customFormat="1" ht="13.8" x14ac:dyDescent="0.45"/>
    <row r="1709" s="1" customFormat="1" ht="13.8" x14ac:dyDescent="0.45"/>
    <row r="1710" s="1" customFormat="1" ht="13.8" x14ac:dyDescent="0.45"/>
    <row r="1711" s="1" customFormat="1" ht="13.8" x14ac:dyDescent="0.45"/>
    <row r="1712" s="1" customFormat="1" ht="13.8" x14ac:dyDescent="0.45"/>
    <row r="1713" s="1" customFormat="1" ht="13.8" x14ac:dyDescent="0.45"/>
    <row r="1714" s="1" customFormat="1" ht="13.8" x14ac:dyDescent="0.45"/>
    <row r="1715" s="1" customFormat="1" ht="13.8" x14ac:dyDescent="0.45"/>
    <row r="1716" s="1" customFormat="1" ht="13.8" x14ac:dyDescent="0.45"/>
    <row r="1717" s="1" customFormat="1" ht="13.8" x14ac:dyDescent="0.45"/>
    <row r="1718" s="1" customFormat="1" ht="13.8" x14ac:dyDescent="0.45"/>
    <row r="1719" s="1" customFormat="1" ht="13.8" x14ac:dyDescent="0.45"/>
    <row r="1720" s="1" customFormat="1" ht="13.8" x14ac:dyDescent="0.45"/>
    <row r="1721" s="1" customFormat="1" ht="13.8" x14ac:dyDescent="0.45"/>
    <row r="1722" s="1" customFormat="1" ht="13.8" x14ac:dyDescent="0.45"/>
    <row r="1723" s="1" customFormat="1" ht="13.8" x14ac:dyDescent="0.45"/>
    <row r="1724" s="1" customFormat="1" ht="13.8" x14ac:dyDescent="0.45"/>
    <row r="1725" s="1" customFormat="1" ht="13.8" x14ac:dyDescent="0.45"/>
    <row r="1726" s="1" customFormat="1" ht="13.8" x14ac:dyDescent="0.45"/>
    <row r="1727" s="1" customFormat="1" ht="13.8" x14ac:dyDescent="0.45"/>
    <row r="1728" s="1" customFormat="1" ht="13.8" x14ac:dyDescent="0.45"/>
    <row r="1729" s="1" customFormat="1" ht="13.8" x14ac:dyDescent="0.45"/>
    <row r="1730" s="1" customFormat="1" ht="13.8" x14ac:dyDescent="0.45"/>
    <row r="1731" s="1" customFormat="1" ht="13.8" x14ac:dyDescent="0.45"/>
    <row r="1732" s="1" customFormat="1" ht="13.8" x14ac:dyDescent="0.45"/>
    <row r="1733" s="1" customFormat="1" ht="13.8" x14ac:dyDescent="0.45"/>
    <row r="1734" s="1" customFormat="1" ht="13.8" x14ac:dyDescent="0.45"/>
    <row r="1735" s="1" customFormat="1" ht="13.8" x14ac:dyDescent="0.45"/>
    <row r="1736" s="1" customFormat="1" ht="13.8" x14ac:dyDescent="0.45"/>
    <row r="1737" s="1" customFormat="1" ht="13.8" x14ac:dyDescent="0.45"/>
    <row r="1738" s="1" customFormat="1" ht="13.8" x14ac:dyDescent="0.45"/>
    <row r="1739" s="1" customFormat="1" ht="13.8" x14ac:dyDescent="0.45"/>
    <row r="1740" s="1" customFormat="1" ht="13.8" x14ac:dyDescent="0.45"/>
    <row r="1741" s="1" customFormat="1" ht="13.8" x14ac:dyDescent="0.45"/>
    <row r="1742" s="1" customFormat="1" ht="13.8" x14ac:dyDescent="0.45"/>
    <row r="1743" s="1" customFormat="1" ht="13.8" x14ac:dyDescent="0.45"/>
    <row r="1744" s="1" customFormat="1" ht="13.8" x14ac:dyDescent="0.45"/>
    <row r="1745" s="1" customFormat="1" ht="13.8" x14ac:dyDescent="0.45"/>
    <row r="1746" s="1" customFormat="1" ht="13.8" x14ac:dyDescent="0.45"/>
    <row r="1747" s="1" customFormat="1" ht="13.8" x14ac:dyDescent="0.45"/>
    <row r="1748" s="1" customFormat="1" ht="13.8" x14ac:dyDescent="0.45"/>
    <row r="1749" s="1" customFormat="1" ht="13.8" x14ac:dyDescent="0.45"/>
    <row r="1750" s="1" customFormat="1" ht="13.8" x14ac:dyDescent="0.45"/>
    <row r="1751" s="1" customFormat="1" ht="13.8" x14ac:dyDescent="0.45"/>
    <row r="1752" s="1" customFormat="1" ht="13.8" x14ac:dyDescent="0.45"/>
    <row r="1753" s="1" customFormat="1" ht="13.8" x14ac:dyDescent="0.45"/>
    <row r="1754" s="1" customFormat="1" ht="13.8" x14ac:dyDescent="0.45"/>
    <row r="1755" s="1" customFormat="1" ht="13.8" x14ac:dyDescent="0.45"/>
    <row r="1756" s="1" customFormat="1" ht="13.8" x14ac:dyDescent="0.45"/>
    <row r="1757" s="1" customFormat="1" ht="13.8" x14ac:dyDescent="0.45"/>
    <row r="1758" s="1" customFormat="1" ht="13.8" x14ac:dyDescent="0.45"/>
    <row r="1759" s="1" customFormat="1" ht="13.8" x14ac:dyDescent="0.45"/>
    <row r="1760" s="1" customFormat="1" ht="13.8" x14ac:dyDescent="0.45"/>
    <row r="1761" s="1" customFormat="1" ht="13.8" x14ac:dyDescent="0.45"/>
    <row r="1762" s="1" customFormat="1" ht="13.8" x14ac:dyDescent="0.45"/>
    <row r="1763" s="1" customFormat="1" ht="13.8" x14ac:dyDescent="0.45"/>
    <row r="1764" s="1" customFormat="1" ht="13.8" x14ac:dyDescent="0.45"/>
    <row r="1765" s="1" customFormat="1" ht="13.8" x14ac:dyDescent="0.45"/>
    <row r="1766" s="1" customFormat="1" ht="13.8" x14ac:dyDescent="0.45"/>
    <row r="1767" s="1" customFormat="1" ht="13.8" x14ac:dyDescent="0.45"/>
    <row r="1768" s="1" customFormat="1" ht="13.8" x14ac:dyDescent="0.45"/>
    <row r="1769" s="1" customFormat="1" ht="13.8" x14ac:dyDescent="0.45"/>
    <row r="1770" s="1" customFormat="1" ht="13.8" x14ac:dyDescent="0.45"/>
    <row r="1771" s="1" customFormat="1" ht="13.8" x14ac:dyDescent="0.45"/>
    <row r="1772" s="1" customFormat="1" ht="13.8" x14ac:dyDescent="0.45"/>
    <row r="1773" s="1" customFormat="1" ht="13.8" x14ac:dyDescent="0.45"/>
    <row r="1774" s="1" customFormat="1" ht="13.8" x14ac:dyDescent="0.45"/>
    <row r="1775" s="1" customFormat="1" ht="13.8" x14ac:dyDescent="0.45"/>
    <row r="1776" s="1" customFormat="1" ht="13.8" x14ac:dyDescent="0.45"/>
    <row r="1777" s="1" customFormat="1" ht="13.8" x14ac:dyDescent="0.45"/>
    <row r="1778" s="1" customFormat="1" ht="13.8" x14ac:dyDescent="0.45"/>
    <row r="1779" s="1" customFormat="1" ht="13.8" x14ac:dyDescent="0.45"/>
    <row r="1780" s="1" customFormat="1" ht="13.8" x14ac:dyDescent="0.45"/>
    <row r="1781" s="1" customFormat="1" ht="13.8" x14ac:dyDescent="0.45"/>
    <row r="1782" s="1" customFormat="1" ht="13.8" x14ac:dyDescent="0.45"/>
    <row r="1783" s="1" customFormat="1" ht="13.8" x14ac:dyDescent="0.45"/>
    <row r="1784" s="1" customFormat="1" ht="13.8" x14ac:dyDescent="0.45"/>
    <row r="1785" s="1" customFormat="1" ht="13.8" x14ac:dyDescent="0.45"/>
    <row r="1786" s="1" customFormat="1" ht="13.8" x14ac:dyDescent="0.45"/>
    <row r="1787" s="1" customFormat="1" ht="13.8" x14ac:dyDescent="0.45"/>
    <row r="1788" s="1" customFormat="1" ht="13.8" x14ac:dyDescent="0.45"/>
    <row r="1789" s="1" customFormat="1" ht="13.8" x14ac:dyDescent="0.45"/>
    <row r="1790" s="1" customFormat="1" ht="13.8" x14ac:dyDescent="0.45"/>
    <row r="1791" s="1" customFormat="1" ht="13.8" x14ac:dyDescent="0.45"/>
    <row r="1792" s="1" customFormat="1" ht="13.8" x14ac:dyDescent="0.45"/>
    <row r="1793" s="1" customFormat="1" ht="13.8" x14ac:dyDescent="0.45"/>
    <row r="1794" s="1" customFormat="1" ht="13.8" x14ac:dyDescent="0.45"/>
    <row r="1795" s="1" customFormat="1" ht="13.8" x14ac:dyDescent="0.45"/>
    <row r="1796" s="1" customFormat="1" ht="13.8" x14ac:dyDescent="0.45"/>
    <row r="1797" s="1" customFormat="1" ht="13.8" x14ac:dyDescent="0.45"/>
    <row r="1798" s="1" customFormat="1" ht="13.8" x14ac:dyDescent="0.45"/>
    <row r="1799" s="1" customFormat="1" ht="13.8" x14ac:dyDescent="0.45"/>
    <row r="1800" s="1" customFormat="1" ht="13.8" x14ac:dyDescent="0.45"/>
    <row r="1801" s="1" customFormat="1" ht="13.8" x14ac:dyDescent="0.45"/>
    <row r="1802" s="1" customFormat="1" ht="13.8" x14ac:dyDescent="0.45"/>
    <row r="1803" s="1" customFormat="1" ht="13.8" x14ac:dyDescent="0.45"/>
    <row r="1804" s="1" customFormat="1" ht="13.8" x14ac:dyDescent="0.45"/>
    <row r="1805" s="1" customFormat="1" ht="13.8" x14ac:dyDescent="0.45"/>
    <row r="1806" s="1" customFormat="1" ht="13.8" x14ac:dyDescent="0.45"/>
    <row r="1807" s="1" customFormat="1" ht="13.8" x14ac:dyDescent="0.45"/>
    <row r="1808" s="1" customFormat="1" ht="13.8" x14ac:dyDescent="0.45"/>
    <row r="1809" s="1" customFormat="1" ht="13.8" x14ac:dyDescent="0.45"/>
    <row r="1810" s="1" customFormat="1" ht="13.8" x14ac:dyDescent="0.45"/>
    <row r="1811" s="1" customFormat="1" ht="13.8" x14ac:dyDescent="0.45"/>
    <row r="1812" s="1" customFormat="1" ht="13.8" x14ac:dyDescent="0.45"/>
    <row r="1813" s="1" customFormat="1" ht="13.8" x14ac:dyDescent="0.45"/>
    <row r="1814" s="1" customFormat="1" ht="13.8" x14ac:dyDescent="0.45"/>
    <row r="1815" s="1" customFormat="1" ht="13.8" x14ac:dyDescent="0.45"/>
    <row r="1816" s="1" customFormat="1" ht="13.8" x14ac:dyDescent="0.45"/>
    <row r="1817" s="1" customFormat="1" ht="13.8" x14ac:dyDescent="0.45"/>
    <row r="1818" s="1" customFormat="1" ht="13.8" x14ac:dyDescent="0.45"/>
    <row r="1819" s="1" customFormat="1" ht="13.8" x14ac:dyDescent="0.45"/>
    <row r="1820" s="1" customFormat="1" ht="13.8" x14ac:dyDescent="0.45"/>
    <row r="1821" s="1" customFormat="1" ht="13.8" x14ac:dyDescent="0.45"/>
    <row r="1822" s="1" customFormat="1" ht="13.8" x14ac:dyDescent="0.45"/>
    <row r="1823" s="1" customFormat="1" ht="13.8" x14ac:dyDescent="0.45"/>
    <row r="1824" s="1" customFormat="1" ht="13.8" x14ac:dyDescent="0.45"/>
    <row r="1825" s="1" customFormat="1" ht="13.8" x14ac:dyDescent="0.45"/>
    <row r="1826" s="1" customFormat="1" ht="13.8" x14ac:dyDescent="0.45"/>
    <row r="1827" s="1" customFormat="1" ht="13.8" x14ac:dyDescent="0.45"/>
    <row r="1828" s="1" customFormat="1" ht="13.8" x14ac:dyDescent="0.45"/>
    <row r="1829" s="1" customFormat="1" ht="13.8" x14ac:dyDescent="0.45"/>
    <row r="1830" s="1" customFormat="1" ht="13.8" x14ac:dyDescent="0.45"/>
    <row r="1831" s="1" customFormat="1" ht="13.8" x14ac:dyDescent="0.45"/>
    <row r="1832" s="1" customFormat="1" ht="13.8" x14ac:dyDescent="0.45"/>
    <row r="1833" s="1" customFormat="1" ht="13.8" x14ac:dyDescent="0.45"/>
    <row r="1834" s="1" customFormat="1" ht="13.8" x14ac:dyDescent="0.45"/>
    <row r="1835" s="1" customFormat="1" ht="13.8" x14ac:dyDescent="0.45"/>
    <row r="1836" s="1" customFormat="1" ht="13.8" x14ac:dyDescent="0.45"/>
    <row r="1837" s="1" customFormat="1" ht="13.8" x14ac:dyDescent="0.45"/>
    <row r="1838" s="1" customFormat="1" ht="13.8" x14ac:dyDescent="0.45"/>
    <row r="1839" s="1" customFormat="1" ht="13.8" x14ac:dyDescent="0.45"/>
    <row r="1840" s="1" customFormat="1" ht="13.8" x14ac:dyDescent="0.45"/>
    <row r="1841" s="1" customFormat="1" ht="13.8" x14ac:dyDescent="0.45"/>
    <row r="1842" s="1" customFormat="1" ht="13.8" x14ac:dyDescent="0.45"/>
    <row r="1843" s="1" customFormat="1" ht="13.8" x14ac:dyDescent="0.45"/>
    <row r="1844" s="1" customFormat="1" ht="13.8" x14ac:dyDescent="0.45"/>
    <row r="1845" s="1" customFormat="1" ht="13.8" x14ac:dyDescent="0.45"/>
    <row r="1846" s="1" customFormat="1" ht="13.8" x14ac:dyDescent="0.45"/>
    <row r="1847" s="1" customFormat="1" ht="13.8" x14ac:dyDescent="0.45"/>
    <row r="1848" s="1" customFormat="1" ht="13.8" x14ac:dyDescent="0.45"/>
    <row r="1849" s="1" customFormat="1" ht="13.8" x14ac:dyDescent="0.45"/>
    <row r="1850" s="1" customFormat="1" ht="13.8" x14ac:dyDescent="0.45"/>
    <row r="1851" s="1" customFormat="1" ht="13.8" x14ac:dyDescent="0.45"/>
    <row r="1852" s="1" customFormat="1" ht="13.8" x14ac:dyDescent="0.45"/>
    <row r="1853" s="1" customFormat="1" ht="13.8" x14ac:dyDescent="0.45"/>
    <row r="1854" s="1" customFormat="1" ht="13.8" x14ac:dyDescent="0.45"/>
    <row r="1855" s="1" customFormat="1" ht="13.8" x14ac:dyDescent="0.45"/>
    <row r="1856" s="1" customFormat="1" ht="13.8" x14ac:dyDescent="0.45"/>
    <row r="1857" s="1" customFormat="1" ht="13.8" x14ac:dyDescent="0.45"/>
    <row r="1858" s="1" customFormat="1" ht="13.8" x14ac:dyDescent="0.45"/>
    <row r="1859" s="1" customFormat="1" ht="13.8" x14ac:dyDescent="0.45"/>
    <row r="1860" s="1" customFormat="1" ht="13.8" x14ac:dyDescent="0.45"/>
    <row r="1861" s="1" customFormat="1" ht="13.8" x14ac:dyDescent="0.45"/>
    <row r="1862" s="1" customFormat="1" ht="13.8" x14ac:dyDescent="0.45"/>
    <row r="1863" s="1" customFormat="1" ht="13.8" x14ac:dyDescent="0.45"/>
    <row r="1864" s="1" customFormat="1" ht="13.8" x14ac:dyDescent="0.45"/>
    <row r="1865" s="1" customFormat="1" ht="13.8" x14ac:dyDescent="0.45"/>
    <row r="1866" s="1" customFormat="1" ht="13.8" x14ac:dyDescent="0.45"/>
    <row r="1867" s="1" customFormat="1" ht="13.8" x14ac:dyDescent="0.45"/>
    <row r="1868" s="1" customFormat="1" ht="13.8" x14ac:dyDescent="0.45"/>
    <row r="1869" s="1" customFormat="1" ht="13.8" x14ac:dyDescent="0.45"/>
    <row r="1870" s="1" customFormat="1" ht="13.8" x14ac:dyDescent="0.45"/>
    <row r="1871" s="1" customFormat="1" ht="13.8" x14ac:dyDescent="0.45"/>
    <row r="1872" s="1" customFormat="1" ht="13.8" x14ac:dyDescent="0.45"/>
    <row r="1873" s="1" customFormat="1" ht="13.8" x14ac:dyDescent="0.45"/>
    <row r="1874" s="1" customFormat="1" ht="13.8" x14ac:dyDescent="0.45"/>
    <row r="1875" s="1" customFormat="1" ht="13.8" x14ac:dyDescent="0.45"/>
    <row r="1876" s="1" customFormat="1" ht="13.8" x14ac:dyDescent="0.45"/>
    <row r="1877" s="1" customFormat="1" ht="13.8" x14ac:dyDescent="0.45"/>
    <row r="1878" s="1" customFormat="1" ht="13.8" x14ac:dyDescent="0.45"/>
    <row r="1879" s="1" customFormat="1" ht="13.8" x14ac:dyDescent="0.45"/>
    <row r="1880" s="1" customFormat="1" ht="13.8" x14ac:dyDescent="0.45"/>
    <row r="1881" s="1" customFormat="1" ht="13.8" x14ac:dyDescent="0.45"/>
    <row r="1882" s="1" customFormat="1" ht="13.8" x14ac:dyDescent="0.45"/>
    <row r="1883" s="1" customFormat="1" ht="13.8" x14ac:dyDescent="0.45"/>
    <row r="1884" s="1" customFormat="1" ht="13.8" x14ac:dyDescent="0.45"/>
    <row r="1885" s="1" customFormat="1" ht="13.8" x14ac:dyDescent="0.45"/>
    <row r="1886" s="1" customFormat="1" ht="13.8" x14ac:dyDescent="0.45"/>
    <row r="1887" s="1" customFormat="1" ht="13.8" x14ac:dyDescent="0.45"/>
    <row r="1888" s="1" customFormat="1" ht="13.8" x14ac:dyDescent="0.45"/>
    <row r="1889" s="1" customFormat="1" ht="13.8" x14ac:dyDescent="0.45"/>
    <row r="1890" s="1" customFormat="1" ht="13.8" x14ac:dyDescent="0.45"/>
    <row r="1891" s="1" customFormat="1" ht="13.8" x14ac:dyDescent="0.45"/>
    <row r="1892" s="1" customFormat="1" ht="13.8" x14ac:dyDescent="0.45"/>
    <row r="1893" s="1" customFormat="1" ht="13.8" x14ac:dyDescent="0.45"/>
    <row r="1894" s="1" customFormat="1" ht="13.8" x14ac:dyDescent="0.45"/>
    <row r="1895" s="1" customFormat="1" ht="13.8" x14ac:dyDescent="0.45"/>
    <row r="1896" s="1" customFormat="1" ht="13.8" x14ac:dyDescent="0.45"/>
    <row r="1897" s="1" customFormat="1" ht="13.8" x14ac:dyDescent="0.45"/>
    <row r="1898" s="1" customFormat="1" ht="13.8" x14ac:dyDescent="0.45"/>
    <row r="1899" s="1" customFormat="1" ht="13.8" x14ac:dyDescent="0.45"/>
    <row r="1900" s="1" customFormat="1" ht="13.8" x14ac:dyDescent="0.45"/>
    <row r="1901" s="1" customFormat="1" ht="13.8" x14ac:dyDescent="0.45"/>
    <row r="1902" s="1" customFormat="1" ht="13.8" x14ac:dyDescent="0.45"/>
    <row r="1903" s="1" customFormat="1" ht="13.8" x14ac:dyDescent="0.45"/>
    <row r="1904" s="1" customFormat="1" ht="13.8" x14ac:dyDescent="0.45"/>
    <row r="1905" s="1" customFormat="1" ht="13.8" x14ac:dyDescent="0.45"/>
    <row r="1906" s="1" customFormat="1" ht="13.8" x14ac:dyDescent="0.45"/>
    <row r="1907" s="1" customFormat="1" ht="13.8" x14ac:dyDescent="0.45"/>
    <row r="1908" s="1" customFormat="1" ht="13.8" x14ac:dyDescent="0.45"/>
    <row r="1909" s="1" customFormat="1" ht="13.8" x14ac:dyDescent="0.45"/>
    <row r="1910" s="1" customFormat="1" ht="13.8" x14ac:dyDescent="0.45"/>
    <row r="1911" s="1" customFormat="1" ht="13.8" x14ac:dyDescent="0.45"/>
    <row r="1912" s="1" customFormat="1" ht="13.8" x14ac:dyDescent="0.45"/>
    <row r="1913" s="1" customFormat="1" ht="13.8" x14ac:dyDescent="0.45"/>
    <row r="1914" s="1" customFormat="1" ht="13.8" x14ac:dyDescent="0.45"/>
    <row r="1915" s="1" customFormat="1" ht="13.8" x14ac:dyDescent="0.45"/>
    <row r="1916" s="1" customFormat="1" ht="13.8" x14ac:dyDescent="0.45"/>
    <row r="1917" s="1" customFormat="1" ht="13.8" x14ac:dyDescent="0.45"/>
    <row r="1918" s="1" customFormat="1" ht="13.8" x14ac:dyDescent="0.45"/>
    <row r="1919" s="1" customFormat="1" ht="13.8" x14ac:dyDescent="0.45"/>
    <row r="1920" s="1" customFormat="1" ht="13.8" x14ac:dyDescent="0.45"/>
    <row r="1921" s="1" customFormat="1" ht="13.8" x14ac:dyDescent="0.45"/>
    <row r="1922" s="1" customFormat="1" ht="13.8" x14ac:dyDescent="0.45"/>
    <row r="1923" s="1" customFormat="1" ht="13.8" x14ac:dyDescent="0.45"/>
    <row r="1924" s="1" customFormat="1" ht="13.8" x14ac:dyDescent="0.45"/>
    <row r="1925" s="1" customFormat="1" ht="13.8" x14ac:dyDescent="0.45"/>
    <row r="1926" s="1" customFormat="1" ht="13.8" x14ac:dyDescent="0.45"/>
    <row r="1927" s="1" customFormat="1" ht="13.8" x14ac:dyDescent="0.45"/>
    <row r="1928" s="1" customFormat="1" ht="13.8" x14ac:dyDescent="0.45"/>
    <row r="1929" s="1" customFormat="1" ht="13.8" x14ac:dyDescent="0.45"/>
    <row r="1930" s="1" customFormat="1" ht="13.8" x14ac:dyDescent="0.45"/>
    <row r="1931" s="1" customFormat="1" ht="13.8" x14ac:dyDescent="0.45"/>
    <row r="1932" s="1" customFormat="1" ht="13.8" x14ac:dyDescent="0.45"/>
    <row r="1933" s="1" customFormat="1" ht="13.8" x14ac:dyDescent="0.45"/>
    <row r="1934" s="1" customFormat="1" ht="13.8" x14ac:dyDescent="0.45"/>
    <row r="1935" s="1" customFormat="1" ht="13.8" x14ac:dyDescent="0.45"/>
    <row r="1936" s="1" customFormat="1" ht="13.8" x14ac:dyDescent="0.45"/>
    <row r="1937" s="1" customFormat="1" ht="13.8" x14ac:dyDescent="0.45"/>
    <row r="1938" s="1" customFormat="1" ht="13.8" x14ac:dyDescent="0.45"/>
    <row r="1939" s="1" customFormat="1" ht="13.8" x14ac:dyDescent="0.45"/>
    <row r="1940" s="1" customFormat="1" ht="13.8" x14ac:dyDescent="0.45"/>
    <row r="1941" s="1" customFormat="1" ht="13.8" x14ac:dyDescent="0.45"/>
    <row r="1942" s="1" customFormat="1" ht="13.8" x14ac:dyDescent="0.45"/>
    <row r="1943" s="1" customFormat="1" ht="13.8" x14ac:dyDescent="0.45"/>
    <row r="1944" s="1" customFormat="1" ht="13.8" x14ac:dyDescent="0.45"/>
    <row r="1945" s="1" customFormat="1" ht="13.8" x14ac:dyDescent="0.45"/>
    <row r="1946" s="1" customFormat="1" ht="13.8" x14ac:dyDescent="0.45"/>
    <row r="1947" s="1" customFormat="1" ht="13.8" x14ac:dyDescent="0.45"/>
    <row r="1948" s="1" customFormat="1" ht="13.8" x14ac:dyDescent="0.45"/>
    <row r="1949" s="1" customFormat="1" ht="13.8" x14ac:dyDescent="0.45"/>
    <row r="1950" s="1" customFormat="1" ht="13.8" x14ac:dyDescent="0.45"/>
    <row r="1951" s="1" customFormat="1" ht="13.8" x14ac:dyDescent="0.45"/>
    <row r="1952" s="1" customFormat="1" ht="13.8" x14ac:dyDescent="0.45"/>
    <row r="1953" s="1" customFormat="1" ht="13.8" x14ac:dyDescent="0.45"/>
    <row r="1954" s="1" customFormat="1" ht="13.8" x14ac:dyDescent="0.45"/>
    <row r="1955" s="1" customFormat="1" ht="13.8" x14ac:dyDescent="0.45"/>
    <row r="1956" s="1" customFormat="1" ht="13.8" x14ac:dyDescent="0.45"/>
    <row r="1957" s="1" customFormat="1" ht="13.8" x14ac:dyDescent="0.45"/>
    <row r="1958" s="1" customFormat="1" ht="13.8" x14ac:dyDescent="0.45"/>
    <row r="1959" s="1" customFormat="1" ht="13.8" x14ac:dyDescent="0.45"/>
    <row r="1960" s="1" customFormat="1" ht="13.8" x14ac:dyDescent="0.45"/>
    <row r="1961" s="1" customFormat="1" ht="13.8" x14ac:dyDescent="0.45"/>
    <row r="1962" s="1" customFormat="1" ht="13.8" x14ac:dyDescent="0.45"/>
    <row r="1963" s="1" customFormat="1" ht="13.8" x14ac:dyDescent="0.45"/>
    <row r="1964" s="1" customFormat="1" ht="13.8" x14ac:dyDescent="0.45"/>
    <row r="1965" s="1" customFormat="1" ht="13.8" x14ac:dyDescent="0.45"/>
    <row r="1966" s="1" customFormat="1" ht="13.8" x14ac:dyDescent="0.45"/>
    <row r="1967" s="1" customFormat="1" ht="13.8" x14ac:dyDescent="0.45"/>
    <row r="1968" s="1" customFormat="1" ht="13.8" x14ac:dyDescent="0.45"/>
    <row r="1969" s="1" customFormat="1" ht="13.8" x14ac:dyDescent="0.45"/>
    <row r="1970" s="1" customFormat="1" ht="13.8" x14ac:dyDescent="0.45"/>
    <row r="1971" s="1" customFormat="1" ht="13.8" x14ac:dyDescent="0.45"/>
    <row r="1972" s="1" customFormat="1" ht="13.8" x14ac:dyDescent="0.45"/>
    <row r="1973" s="1" customFormat="1" ht="13.8" x14ac:dyDescent="0.45"/>
    <row r="1974" s="1" customFormat="1" ht="13.8" x14ac:dyDescent="0.45"/>
    <row r="1975" s="1" customFormat="1" ht="13.8" x14ac:dyDescent="0.45"/>
    <row r="1976" s="1" customFormat="1" ht="13.8" x14ac:dyDescent="0.45"/>
    <row r="1977" s="1" customFormat="1" ht="13.8" x14ac:dyDescent="0.45"/>
    <row r="1978" s="1" customFormat="1" ht="13.8" x14ac:dyDescent="0.45"/>
    <row r="1979" s="1" customFormat="1" ht="13.8" x14ac:dyDescent="0.45"/>
    <row r="1980" s="1" customFormat="1" ht="13.8" x14ac:dyDescent="0.45"/>
    <row r="1981" s="1" customFormat="1" ht="13.8" x14ac:dyDescent="0.45"/>
    <row r="1982" s="1" customFormat="1" ht="13.8" x14ac:dyDescent="0.45"/>
    <row r="1983" s="1" customFormat="1" ht="13.8" x14ac:dyDescent="0.45"/>
    <row r="1984" s="1" customFormat="1" ht="13.8" x14ac:dyDescent="0.45"/>
    <row r="1985" s="1" customFormat="1" ht="13.8" x14ac:dyDescent="0.45"/>
    <row r="1986" s="1" customFormat="1" ht="13.8" x14ac:dyDescent="0.45"/>
    <row r="1987" s="1" customFormat="1" ht="13.8" x14ac:dyDescent="0.45"/>
    <row r="1988" s="1" customFormat="1" ht="13.8" x14ac:dyDescent="0.45"/>
    <row r="1989" s="1" customFormat="1" ht="13.8" x14ac:dyDescent="0.45"/>
    <row r="1990" s="1" customFormat="1" ht="13.8" x14ac:dyDescent="0.45"/>
    <row r="1991" s="1" customFormat="1" ht="13.8" x14ac:dyDescent="0.45"/>
    <row r="1992" s="1" customFormat="1" ht="13.8" x14ac:dyDescent="0.45"/>
    <row r="1993" s="1" customFormat="1" ht="13.8" x14ac:dyDescent="0.45"/>
    <row r="1994" s="1" customFormat="1" ht="13.8" x14ac:dyDescent="0.45"/>
    <row r="1995" s="1" customFormat="1" ht="13.8" x14ac:dyDescent="0.45"/>
    <row r="1996" s="1" customFormat="1" ht="13.8" x14ac:dyDescent="0.45"/>
    <row r="1997" s="1" customFormat="1" ht="13.8" x14ac:dyDescent="0.45"/>
    <row r="1998" s="1" customFormat="1" ht="13.8" x14ac:dyDescent="0.45"/>
    <row r="1999" s="1" customFormat="1" ht="13.8" x14ac:dyDescent="0.45"/>
    <row r="2000" s="1" customFormat="1" ht="13.8" x14ac:dyDescent="0.45"/>
    <row r="2001" s="1" customFormat="1" ht="13.8" x14ac:dyDescent="0.45"/>
    <row r="2002" s="1" customFormat="1" ht="13.8" x14ac:dyDescent="0.45"/>
    <row r="2003" s="1" customFormat="1" ht="13.8" x14ac:dyDescent="0.45"/>
    <row r="2004" s="1" customFormat="1" ht="13.8" x14ac:dyDescent="0.45"/>
    <row r="2005" s="1" customFormat="1" ht="13.8" x14ac:dyDescent="0.45"/>
    <row r="2006" s="1" customFormat="1" ht="13.8" x14ac:dyDescent="0.45"/>
    <row r="2007" s="1" customFormat="1" ht="13.8" x14ac:dyDescent="0.45"/>
    <row r="2008" s="1" customFormat="1" ht="13.8" x14ac:dyDescent="0.45"/>
    <row r="2009" s="1" customFormat="1" ht="13.8" x14ac:dyDescent="0.45"/>
    <row r="2010" s="1" customFormat="1" ht="13.8" x14ac:dyDescent="0.45"/>
    <row r="2011" s="1" customFormat="1" ht="13.8" x14ac:dyDescent="0.45"/>
    <row r="2012" s="1" customFormat="1" ht="13.8" x14ac:dyDescent="0.45"/>
    <row r="2013" s="1" customFormat="1" ht="13.8" x14ac:dyDescent="0.45"/>
    <row r="2014" s="1" customFormat="1" ht="13.8" x14ac:dyDescent="0.45"/>
    <row r="2015" s="1" customFormat="1" ht="13.8" x14ac:dyDescent="0.45"/>
    <row r="2016" s="1" customFormat="1" ht="13.8" x14ac:dyDescent="0.45"/>
    <row r="2017" s="1" customFormat="1" ht="13.8" x14ac:dyDescent="0.45"/>
    <row r="2018" s="1" customFormat="1" ht="13.8" x14ac:dyDescent="0.45"/>
    <row r="2019" s="1" customFormat="1" ht="13.8" x14ac:dyDescent="0.45"/>
    <row r="2020" s="1" customFormat="1" ht="13.8" x14ac:dyDescent="0.45"/>
    <row r="2021" s="1" customFormat="1" ht="13.8" x14ac:dyDescent="0.45"/>
    <row r="2022" s="1" customFormat="1" ht="13.8" x14ac:dyDescent="0.45"/>
    <row r="2023" s="1" customFormat="1" ht="13.8" x14ac:dyDescent="0.45"/>
    <row r="2024" s="1" customFormat="1" ht="13.8" x14ac:dyDescent="0.45"/>
    <row r="2025" s="1" customFormat="1" ht="13.8" x14ac:dyDescent="0.45"/>
    <row r="2026" s="1" customFormat="1" ht="13.8" x14ac:dyDescent="0.45"/>
    <row r="2027" s="1" customFormat="1" ht="13.8" x14ac:dyDescent="0.45"/>
    <row r="2028" s="1" customFormat="1" ht="13.8" x14ac:dyDescent="0.45"/>
    <row r="2029" s="1" customFormat="1" ht="13.8" x14ac:dyDescent="0.45"/>
    <row r="2030" s="1" customFormat="1" ht="13.8" x14ac:dyDescent="0.45"/>
    <row r="2031" s="1" customFormat="1" ht="13.8" x14ac:dyDescent="0.45"/>
    <row r="2032" s="1" customFormat="1" ht="13.8" x14ac:dyDescent="0.45"/>
    <row r="2033" s="1" customFormat="1" ht="13.8" x14ac:dyDescent="0.45"/>
    <row r="2034" s="1" customFormat="1" ht="13.8" x14ac:dyDescent="0.45"/>
    <row r="2035" s="1" customFormat="1" ht="13.8" x14ac:dyDescent="0.45"/>
    <row r="2036" s="1" customFormat="1" ht="13.8" x14ac:dyDescent="0.45"/>
    <row r="2037" s="1" customFormat="1" ht="13.8" x14ac:dyDescent="0.45"/>
    <row r="2038" s="1" customFormat="1" ht="13.8" x14ac:dyDescent="0.45"/>
    <row r="2039" s="1" customFormat="1" ht="13.8" x14ac:dyDescent="0.45"/>
    <row r="2040" s="1" customFormat="1" ht="13.8" x14ac:dyDescent="0.45"/>
    <row r="2041" s="1" customFormat="1" ht="13.8" x14ac:dyDescent="0.45"/>
    <row r="2042" s="1" customFormat="1" ht="13.8" x14ac:dyDescent="0.45"/>
    <row r="2043" s="1" customFormat="1" ht="13.8" x14ac:dyDescent="0.45"/>
    <row r="2044" s="1" customFormat="1" ht="13.8" x14ac:dyDescent="0.45"/>
    <row r="2045" s="1" customFormat="1" ht="13.8" x14ac:dyDescent="0.45"/>
    <row r="2046" s="1" customFormat="1" ht="13.8" x14ac:dyDescent="0.45"/>
    <row r="2047" s="1" customFormat="1" ht="13.8" x14ac:dyDescent="0.45"/>
    <row r="2048" s="1" customFormat="1" ht="13.8" x14ac:dyDescent="0.45"/>
    <row r="2049" s="1" customFormat="1" ht="13.8" x14ac:dyDescent="0.45"/>
    <row r="2050" s="1" customFormat="1" ht="13.8" x14ac:dyDescent="0.45"/>
    <row r="2051" s="1" customFormat="1" ht="13.8" x14ac:dyDescent="0.45"/>
    <row r="2052" s="1" customFormat="1" ht="13.8" x14ac:dyDescent="0.45"/>
    <row r="2053" s="1" customFormat="1" ht="13.8" x14ac:dyDescent="0.45"/>
    <row r="2054" s="1" customFormat="1" ht="13.8" x14ac:dyDescent="0.45"/>
    <row r="2055" s="1" customFormat="1" ht="13.8" x14ac:dyDescent="0.45"/>
    <row r="2056" s="1" customFormat="1" ht="13.8" x14ac:dyDescent="0.45"/>
    <row r="2057" s="1" customFormat="1" ht="13.8" x14ac:dyDescent="0.45"/>
    <row r="2058" s="1" customFormat="1" ht="13.8" x14ac:dyDescent="0.45"/>
    <row r="2059" s="1" customFormat="1" ht="13.8" x14ac:dyDescent="0.45"/>
    <row r="2060" s="1" customFormat="1" ht="13.8" x14ac:dyDescent="0.45"/>
    <row r="2061" s="1" customFormat="1" ht="13.8" x14ac:dyDescent="0.45"/>
    <row r="2062" s="1" customFormat="1" ht="13.8" x14ac:dyDescent="0.45"/>
    <row r="2063" s="1" customFormat="1" ht="13.8" x14ac:dyDescent="0.45"/>
    <row r="2064" s="1" customFormat="1" ht="13.8" x14ac:dyDescent="0.45"/>
    <row r="2065" s="1" customFormat="1" ht="13.8" x14ac:dyDescent="0.45"/>
    <row r="2066" s="1" customFormat="1" ht="13.8" x14ac:dyDescent="0.45"/>
    <row r="2067" s="1" customFormat="1" ht="13.8" x14ac:dyDescent="0.45"/>
    <row r="2068" s="1" customFormat="1" ht="13.8" x14ac:dyDescent="0.45"/>
    <row r="2069" s="1" customFormat="1" ht="13.8" x14ac:dyDescent="0.45"/>
    <row r="2070" s="1" customFormat="1" ht="13.8" x14ac:dyDescent="0.45"/>
    <row r="2071" s="1" customFormat="1" ht="13.8" x14ac:dyDescent="0.45"/>
    <row r="2072" s="1" customFormat="1" ht="13.8" x14ac:dyDescent="0.45"/>
    <row r="2073" s="1" customFormat="1" ht="13.8" x14ac:dyDescent="0.45"/>
    <row r="2074" s="1" customFormat="1" ht="13.8" x14ac:dyDescent="0.45"/>
    <row r="2075" s="1" customFormat="1" ht="13.8" x14ac:dyDescent="0.45"/>
    <row r="2076" s="1" customFormat="1" ht="13.8" x14ac:dyDescent="0.45"/>
    <row r="2077" s="1" customFormat="1" ht="13.8" x14ac:dyDescent="0.45"/>
    <row r="2078" s="1" customFormat="1" ht="13.8" x14ac:dyDescent="0.45"/>
    <row r="2079" s="1" customFormat="1" ht="13.8" x14ac:dyDescent="0.45"/>
    <row r="2080" s="1" customFormat="1" ht="13.8" x14ac:dyDescent="0.45"/>
    <row r="2081" s="1" customFormat="1" ht="13.8" x14ac:dyDescent="0.45"/>
    <row r="2082" s="1" customFormat="1" ht="13.8" x14ac:dyDescent="0.45"/>
    <row r="2083" s="1" customFormat="1" ht="13.8" x14ac:dyDescent="0.45"/>
    <row r="2084" s="1" customFormat="1" ht="13.8" x14ac:dyDescent="0.45"/>
    <row r="2085" s="1" customFormat="1" ht="13.8" x14ac:dyDescent="0.45"/>
    <row r="2086" s="1" customFormat="1" ht="13.8" x14ac:dyDescent="0.45"/>
    <row r="2087" s="1" customFormat="1" ht="13.8" x14ac:dyDescent="0.45"/>
    <row r="2088" s="1" customFormat="1" ht="13.8" x14ac:dyDescent="0.45"/>
    <row r="2089" s="1" customFormat="1" ht="13.8" x14ac:dyDescent="0.45"/>
    <row r="2090" s="1" customFormat="1" ht="13.8" x14ac:dyDescent="0.45"/>
    <row r="2091" s="1" customFormat="1" ht="13.8" x14ac:dyDescent="0.45"/>
    <row r="2092" s="1" customFormat="1" ht="13.8" x14ac:dyDescent="0.45"/>
    <row r="2093" s="1" customFormat="1" ht="13.8" x14ac:dyDescent="0.45"/>
    <row r="2094" s="1" customFormat="1" ht="13.8" x14ac:dyDescent="0.45"/>
    <row r="2095" s="1" customFormat="1" ht="13.8" x14ac:dyDescent="0.45"/>
    <row r="2096" s="1" customFormat="1" ht="13.8" x14ac:dyDescent="0.45"/>
    <row r="2097" s="1" customFormat="1" ht="13.8" x14ac:dyDescent="0.45"/>
    <row r="2098" s="1" customFormat="1" ht="13.8" x14ac:dyDescent="0.45"/>
    <row r="2099" s="1" customFormat="1" ht="13.8" x14ac:dyDescent="0.45"/>
    <row r="2100" s="1" customFormat="1" ht="13.8" x14ac:dyDescent="0.45"/>
    <row r="2101" s="1" customFormat="1" ht="13.8" x14ac:dyDescent="0.45"/>
    <row r="2102" s="1" customFormat="1" ht="13.8" x14ac:dyDescent="0.45"/>
    <row r="2103" s="1" customFormat="1" ht="13.8" x14ac:dyDescent="0.45"/>
    <row r="2104" s="1" customFormat="1" ht="13.8" x14ac:dyDescent="0.45"/>
    <row r="2105" s="1" customFormat="1" ht="13.8" x14ac:dyDescent="0.45"/>
    <row r="2106" s="1" customFormat="1" ht="13.8" x14ac:dyDescent="0.45"/>
    <row r="2107" s="1" customFormat="1" ht="13.8" x14ac:dyDescent="0.45"/>
    <row r="2108" s="1" customFormat="1" ht="13.8" x14ac:dyDescent="0.45"/>
    <row r="2109" s="1" customFormat="1" ht="13.8" x14ac:dyDescent="0.45"/>
    <row r="2110" s="1" customFormat="1" ht="13.8" x14ac:dyDescent="0.45"/>
    <row r="2111" s="1" customFormat="1" ht="13.8" x14ac:dyDescent="0.45"/>
    <row r="2112" s="1" customFormat="1" ht="13.8" x14ac:dyDescent="0.45"/>
    <row r="2113" s="1" customFormat="1" ht="13.8" x14ac:dyDescent="0.45"/>
    <row r="2114" s="1" customFormat="1" ht="13.8" x14ac:dyDescent="0.45"/>
    <row r="2115" s="1" customFormat="1" ht="13.8" x14ac:dyDescent="0.45"/>
    <row r="2116" s="1" customFormat="1" ht="13.8" x14ac:dyDescent="0.45"/>
    <row r="2117" s="1" customFormat="1" ht="13.8" x14ac:dyDescent="0.45"/>
    <row r="2118" s="1" customFormat="1" ht="13.8" x14ac:dyDescent="0.45"/>
    <row r="2119" s="1" customFormat="1" ht="13.8" x14ac:dyDescent="0.45"/>
    <row r="2120" s="1" customFormat="1" ht="13.8" x14ac:dyDescent="0.45"/>
    <row r="2121" s="1" customFormat="1" ht="13.8" x14ac:dyDescent="0.45"/>
    <row r="2122" s="1" customFormat="1" ht="13.8" x14ac:dyDescent="0.45"/>
    <row r="2123" s="1" customFormat="1" ht="13.8" x14ac:dyDescent="0.45"/>
    <row r="2124" s="1" customFormat="1" ht="13.8" x14ac:dyDescent="0.45"/>
    <row r="2125" s="1" customFormat="1" ht="13.8" x14ac:dyDescent="0.45"/>
    <row r="2126" s="1" customFormat="1" ht="13.8" x14ac:dyDescent="0.45"/>
    <row r="2127" s="1" customFormat="1" ht="13.8" x14ac:dyDescent="0.45"/>
    <row r="2128" s="1" customFormat="1" ht="13.8" x14ac:dyDescent="0.45"/>
    <row r="2129" s="1" customFormat="1" ht="13.8" x14ac:dyDescent="0.45"/>
    <row r="2130" s="1" customFormat="1" ht="13.8" x14ac:dyDescent="0.45"/>
    <row r="2131" s="1" customFormat="1" ht="13.8" x14ac:dyDescent="0.45"/>
    <row r="2132" s="1" customFormat="1" ht="13.8" x14ac:dyDescent="0.45"/>
    <row r="2133" s="1" customFormat="1" ht="13.8" x14ac:dyDescent="0.45"/>
    <row r="2134" s="1" customFormat="1" ht="13.8" x14ac:dyDescent="0.45"/>
    <row r="2135" s="1" customFormat="1" ht="13.8" x14ac:dyDescent="0.45"/>
    <row r="2136" s="1" customFormat="1" ht="13.8" x14ac:dyDescent="0.45"/>
    <row r="2137" s="1" customFormat="1" ht="13.8" x14ac:dyDescent="0.45"/>
    <row r="2138" s="1" customFormat="1" ht="13.8" x14ac:dyDescent="0.45"/>
    <row r="2139" s="1" customFormat="1" ht="13.8" x14ac:dyDescent="0.45"/>
    <row r="2140" s="1" customFormat="1" ht="13.8" x14ac:dyDescent="0.45"/>
    <row r="2141" s="1" customFormat="1" ht="13.8" x14ac:dyDescent="0.45"/>
    <row r="2142" s="1" customFormat="1" ht="13.8" x14ac:dyDescent="0.45"/>
    <row r="2143" s="1" customFormat="1" ht="13.8" x14ac:dyDescent="0.45"/>
    <row r="2144" s="1" customFormat="1" ht="13.8" x14ac:dyDescent="0.45"/>
    <row r="2145" s="1" customFormat="1" ht="13.8" x14ac:dyDescent="0.45"/>
    <row r="2146" s="1" customFormat="1" ht="13.8" x14ac:dyDescent="0.45"/>
    <row r="2147" s="1" customFormat="1" ht="13.8" x14ac:dyDescent="0.45"/>
    <row r="2148" s="1" customFormat="1" ht="13.8" x14ac:dyDescent="0.45"/>
    <row r="2149" s="1" customFormat="1" ht="13.8" x14ac:dyDescent="0.45"/>
    <row r="2150" s="1" customFormat="1" ht="13.8" x14ac:dyDescent="0.45"/>
    <row r="2151" s="1" customFormat="1" ht="13.8" x14ac:dyDescent="0.45"/>
    <row r="2152" s="1" customFormat="1" ht="13.8" x14ac:dyDescent="0.45"/>
    <row r="2153" s="1" customFormat="1" ht="13.8" x14ac:dyDescent="0.45"/>
    <row r="2154" s="1" customFormat="1" ht="13.8" x14ac:dyDescent="0.45"/>
    <row r="2155" s="1" customFormat="1" ht="13.8" x14ac:dyDescent="0.45"/>
    <row r="2156" s="1" customFormat="1" ht="13.8" x14ac:dyDescent="0.45"/>
    <row r="2157" s="1" customFormat="1" ht="13.8" x14ac:dyDescent="0.45"/>
    <row r="2158" s="1" customFormat="1" ht="13.8" x14ac:dyDescent="0.45"/>
    <row r="2159" s="1" customFormat="1" ht="13.8" x14ac:dyDescent="0.45"/>
    <row r="2160" s="1" customFormat="1" ht="13.8" x14ac:dyDescent="0.45"/>
    <row r="2161" s="1" customFormat="1" ht="13.8" x14ac:dyDescent="0.45"/>
    <row r="2162" s="1" customFormat="1" ht="13.8" x14ac:dyDescent="0.45"/>
    <row r="2163" s="1" customFormat="1" ht="13.8" x14ac:dyDescent="0.45"/>
    <row r="2164" s="1" customFormat="1" ht="13.8" x14ac:dyDescent="0.45"/>
    <row r="2165" s="1" customFormat="1" ht="13.8" x14ac:dyDescent="0.45"/>
    <row r="2166" s="1" customFormat="1" ht="13.8" x14ac:dyDescent="0.45"/>
    <row r="2167" s="1" customFormat="1" ht="13.8" x14ac:dyDescent="0.45"/>
    <row r="2168" s="1" customFormat="1" ht="13.8" x14ac:dyDescent="0.45"/>
    <row r="2169" s="1" customFormat="1" ht="13.8" x14ac:dyDescent="0.45"/>
    <row r="2170" s="1" customFormat="1" ht="13.8" x14ac:dyDescent="0.45"/>
    <row r="2171" s="1" customFormat="1" ht="13.8" x14ac:dyDescent="0.45"/>
    <row r="2172" s="1" customFormat="1" ht="13.8" x14ac:dyDescent="0.45"/>
    <row r="2173" s="1" customFormat="1" ht="13.8" x14ac:dyDescent="0.45"/>
    <row r="2174" s="1" customFormat="1" ht="13.8" x14ac:dyDescent="0.45"/>
    <row r="2175" s="1" customFormat="1" ht="13.8" x14ac:dyDescent="0.45"/>
    <row r="2176" s="1" customFormat="1" ht="13.8" x14ac:dyDescent="0.45"/>
    <row r="2177" s="1" customFormat="1" ht="13.8" x14ac:dyDescent="0.45"/>
    <row r="2178" s="1" customFormat="1" ht="13.8" x14ac:dyDescent="0.45"/>
    <row r="2179" s="1" customFormat="1" ht="13.8" x14ac:dyDescent="0.45"/>
    <row r="2180" s="1" customFormat="1" ht="13.8" x14ac:dyDescent="0.45"/>
    <row r="2181" s="1" customFormat="1" ht="13.8" x14ac:dyDescent="0.45"/>
    <row r="2182" s="1" customFormat="1" ht="13.8" x14ac:dyDescent="0.45"/>
    <row r="2183" s="1" customFormat="1" ht="13.8" x14ac:dyDescent="0.45"/>
    <row r="2184" s="1" customFormat="1" ht="13.8" x14ac:dyDescent="0.45"/>
    <row r="2185" s="1" customFormat="1" ht="13.8" x14ac:dyDescent="0.45"/>
    <row r="2186" s="1" customFormat="1" ht="13.8" x14ac:dyDescent="0.45"/>
    <row r="2187" s="1" customFormat="1" ht="13.8" x14ac:dyDescent="0.45"/>
    <row r="2188" s="1" customFormat="1" ht="13.8" x14ac:dyDescent="0.45"/>
    <row r="2189" s="1" customFormat="1" ht="13.8" x14ac:dyDescent="0.45"/>
    <row r="2190" s="1" customFormat="1" ht="13.8" x14ac:dyDescent="0.45"/>
    <row r="2191" s="1" customFormat="1" ht="13.8" x14ac:dyDescent="0.45"/>
    <row r="2192" s="1" customFormat="1" ht="13.8" x14ac:dyDescent="0.45"/>
    <row r="2193" s="1" customFormat="1" ht="13.8" x14ac:dyDescent="0.45"/>
    <row r="2194" s="1" customFormat="1" ht="13.8" x14ac:dyDescent="0.45"/>
    <row r="2195" s="1" customFormat="1" ht="13.8" x14ac:dyDescent="0.45"/>
    <row r="2196" s="1" customFormat="1" ht="13.8" x14ac:dyDescent="0.45"/>
    <row r="2197" s="1" customFormat="1" ht="13.8" x14ac:dyDescent="0.45"/>
    <row r="2198" s="1" customFormat="1" ht="13.8" x14ac:dyDescent="0.45"/>
    <row r="2199" s="1" customFormat="1" ht="13.8" x14ac:dyDescent="0.45"/>
    <row r="2200" s="1" customFormat="1" ht="13.8" x14ac:dyDescent="0.45"/>
    <row r="2201" s="1" customFormat="1" ht="13.8" x14ac:dyDescent="0.45"/>
    <row r="2202" s="1" customFormat="1" ht="13.8" x14ac:dyDescent="0.45"/>
    <row r="2203" s="1" customFormat="1" ht="13.8" x14ac:dyDescent="0.45"/>
    <row r="2204" s="1" customFormat="1" ht="13.8" x14ac:dyDescent="0.45"/>
    <row r="2205" s="1" customFormat="1" ht="13.8" x14ac:dyDescent="0.45"/>
    <row r="2206" s="1" customFormat="1" ht="13.8" x14ac:dyDescent="0.45"/>
    <row r="2207" s="1" customFormat="1" ht="13.8" x14ac:dyDescent="0.45"/>
    <row r="2208" s="1" customFormat="1" ht="13.8" x14ac:dyDescent="0.45"/>
    <row r="2209" s="1" customFormat="1" ht="13.8" x14ac:dyDescent="0.45"/>
    <row r="2210" s="1" customFormat="1" ht="13.8" x14ac:dyDescent="0.45"/>
    <row r="2211" s="1" customFormat="1" ht="13.8" x14ac:dyDescent="0.45"/>
    <row r="2212" s="1" customFormat="1" ht="13.8" x14ac:dyDescent="0.45"/>
    <row r="2213" s="1" customFormat="1" ht="13.8" x14ac:dyDescent="0.45"/>
    <row r="2214" s="1" customFormat="1" ht="13.8" x14ac:dyDescent="0.45"/>
    <row r="2215" s="1" customFormat="1" ht="13.8" x14ac:dyDescent="0.45"/>
    <row r="2216" s="1" customFormat="1" ht="13.8" x14ac:dyDescent="0.45"/>
    <row r="2217" s="1" customFormat="1" ht="13.8" x14ac:dyDescent="0.45"/>
    <row r="2218" s="1" customFormat="1" ht="13.8" x14ac:dyDescent="0.45"/>
    <row r="2219" s="1" customFormat="1" ht="13.8" x14ac:dyDescent="0.45"/>
    <row r="2220" s="1" customFormat="1" ht="13.8" x14ac:dyDescent="0.45"/>
    <row r="2221" s="1" customFormat="1" ht="13.8" x14ac:dyDescent="0.45"/>
    <row r="2222" s="1" customFormat="1" ht="13.8" x14ac:dyDescent="0.45"/>
    <row r="2223" s="1" customFormat="1" ht="13.8" x14ac:dyDescent="0.45"/>
    <row r="2224" s="1" customFormat="1" ht="13.8" x14ac:dyDescent="0.45"/>
    <row r="2225" s="1" customFormat="1" ht="13.8" x14ac:dyDescent="0.45"/>
    <row r="2226" s="1" customFormat="1" ht="13.8" x14ac:dyDescent="0.45"/>
    <row r="2227" s="1" customFormat="1" ht="13.8" x14ac:dyDescent="0.45"/>
    <row r="2228" s="1" customFormat="1" ht="13.8" x14ac:dyDescent="0.45"/>
    <row r="2229" s="1" customFormat="1" ht="13.8" x14ac:dyDescent="0.45"/>
    <row r="2230" s="1" customFormat="1" ht="13.8" x14ac:dyDescent="0.45"/>
    <row r="2231" s="1" customFormat="1" ht="13.8" x14ac:dyDescent="0.45"/>
    <row r="2232" s="1" customFormat="1" ht="13.8" x14ac:dyDescent="0.45"/>
    <row r="2233" s="1" customFormat="1" ht="13.8" x14ac:dyDescent="0.45"/>
    <row r="2234" s="1" customFormat="1" ht="13.8" x14ac:dyDescent="0.45"/>
    <row r="2235" s="1" customFormat="1" ht="13.8" x14ac:dyDescent="0.45"/>
    <row r="2236" s="1" customFormat="1" ht="13.8" x14ac:dyDescent="0.45"/>
    <row r="2237" s="1" customFormat="1" ht="13.8" x14ac:dyDescent="0.45"/>
    <row r="2238" s="1" customFormat="1" ht="13.8" x14ac:dyDescent="0.45"/>
    <row r="2239" s="1" customFormat="1" ht="13.8" x14ac:dyDescent="0.45"/>
    <row r="2240" s="1" customFormat="1" ht="13.8" x14ac:dyDescent="0.45"/>
    <row r="2241" s="1" customFormat="1" ht="13.8" x14ac:dyDescent="0.45"/>
    <row r="2242" s="1" customFormat="1" ht="13.8" x14ac:dyDescent="0.45"/>
    <row r="2243" s="1" customFormat="1" ht="13.8" x14ac:dyDescent="0.45"/>
    <row r="2244" s="1" customFormat="1" ht="13.8" x14ac:dyDescent="0.45"/>
    <row r="2245" s="1" customFormat="1" ht="13.8" x14ac:dyDescent="0.45"/>
    <row r="2246" s="1" customFormat="1" ht="13.8" x14ac:dyDescent="0.45"/>
    <row r="2247" s="1" customFormat="1" ht="13.8" x14ac:dyDescent="0.45"/>
    <row r="2248" s="1" customFormat="1" ht="13.8" x14ac:dyDescent="0.45"/>
    <row r="2249" s="1" customFormat="1" ht="13.8" x14ac:dyDescent="0.45"/>
    <row r="2250" s="1" customFormat="1" ht="13.8" x14ac:dyDescent="0.45"/>
    <row r="2251" s="1" customFormat="1" ht="13.8" x14ac:dyDescent="0.45"/>
    <row r="2252" s="1" customFormat="1" ht="13.8" x14ac:dyDescent="0.45"/>
    <row r="2253" s="1" customFormat="1" ht="13.8" x14ac:dyDescent="0.45"/>
    <row r="2254" s="1" customFormat="1" ht="13.8" x14ac:dyDescent="0.45"/>
    <row r="2255" s="1" customFormat="1" ht="13.8" x14ac:dyDescent="0.45"/>
    <row r="2256" s="1" customFormat="1" ht="13.8" x14ac:dyDescent="0.45"/>
    <row r="2257" s="1" customFormat="1" ht="13.8" x14ac:dyDescent="0.45"/>
    <row r="2258" s="1" customFormat="1" ht="13.8" x14ac:dyDescent="0.45"/>
    <row r="2259" s="1" customFormat="1" ht="13.8" x14ac:dyDescent="0.45"/>
    <row r="2260" s="1" customFormat="1" ht="13.8" x14ac:dyDescent="0.45"/>
    <row r="2261" s="1" customFormat="1" ht="13.8" x14ac:dyDescent="0.45"/>
    <row r="2262" s="1" customFormat="1" ht="13.8" x14ac:dyDescent="0.45"/>
    <row r="2263" s="1" customFormat="1" ht="13.8" x14ac:dyDescent="0.45"/>
    <row r="2264" s="1" customFormat="1" ht="13.8" x14ac:dyDescent="0.45"/>
    <row r="2265" s="1" customFormat="1" ht="13.8" x14ac:dyDescent="0.45"/>
    <row r="2266" s="1" customFormat="1" ht="13.8" x14ac:dyDescent="0.45"/>
    <row r="2267" s="1" customFormat="1" ht="13.8" x14ac:dyDescent="0.45"/>
    <row r="2268" s="1" customFormat="1" ht="13.8" x14ac:dyDescent="0.45"/>
    <row r="2269" s="1" customFormat="1" ht="13.8" x14ac:dyDescent="0.45"/>
    <row r="2270" s="1" customFormat="1" ht="13.8" x14ac:dyDescent="0.45"/>
    <row r="2271" s="1" customFormat="1" ht="13.8" x14ac:dyDescent="0.45"/>
    <row r="2272" s="1" customFormat="1" ht="13.8" x14ac:dyDescent="0.45"/>
    <row r="2273" s="1" customFormat="1" ht="13.8" x14ac:dyDescent="0.45"/>
    <row r="2274" s="1" customFormat="1" ht="13.8" x14ac:dyDescent="0.45"/>
    <row r="2275" s="1" customFormat="1" ht="13.8" x14ac:dyDescent="0.45"/>
    <row r="2276" s="1" customFormat="1" ht="13.8" x14ac:dyDescent="0.45"/>
    <row r="2277" s="1" customFormat="1" ht="13.8" x14ac:dyDescent="0.45"/>
    <row r="2278" s="1" customFormat="1" ht="13.8" x14ac:dyDescent="0.45"/>
    <row r="2279" s="1" customFormat="1" ht="13.8" x14ac:dyDescent="0.45"/>
    <row r="2280" s="1" customFormat="1" ht="13.8" x14ac:dyDescent="0.45"/>
    <row r="2281" s="1" customFormat="1" ht="13.8" x14ac:dyDescent="0.45"/>
    <row r="2282" s="1" customFormat="1" ht="13.8" x14ac:dyDescent="0.45"/>
    <row r="2283" s="1" customFormat="1" ht="13.8" x14ac:dyDescent="0.45"/>
    <row r="2284" s="1" customFormat="1" ht="13.8" x14ac:dyDescent="0.45"/>
    <row r="2285" s="1" customFormat="1" ht="13.8" x14ac:dyDescent="0.45"/>
    <row r="2286" s="1" customFormat="1" ht="13.8" x14ac:dyDescent="0.45"/>
    <row r="2287" s="1" customFormat="1" ht="13.8" x14ac:dyDescent="0.45"/>
    <row r="2288" s="1" customFormat="1" ht="13.8" x14ac:dyDescent="0.45"/>
    <row r="2289" s="1" customFormat="1" ht="13.8" x14ac:dyDescent="0.45"/>
    <row r="2290" s="1" customFormat="1" ht="13.8" x14ac:dyDescent="0.45"/>
    <row r="2291" s="1" customFormat="1" ht="13.8" x14ac:dyDescent="0.45"/>
    <row r="2292" s="1" customFormat="1" ht="13.8" x14ac:dyDescent="0.45"/>
    <row r="2293" s="1" customFormat="1" ht="13.8" x14ac:dyDescent="0.45"/>
    <row r="2294" s="1" customFormat="1" ht="13.8" x14ac:dyDescent="0.45"/>
    <row r="2295" s="1" customFormat="1" ht="13.8" x14ac:dyDescent="0.45"/>
    <row r="2296" s="1" customFormat="1" ht="13.8" x14ac:dyDescent="0.45"/>
    <row r="2297" s="1" customFormat="1" ht="13.8" x14ac:dyDescent="0.45"/>
    <row r="2298" s="1" customFormat="1" ht="13.8" x14ac:dyDescent="0.45"/>
    <row r="2299" s="1" customFormat="1" ht="13.8" x14ac:dyDescent="0.45"/>
    <row r="2300" s="1" customFormat="1" ht="13.8" x14ac:dyDescent="0.45"/>
    <row r="2301" s="1" customFormat="1" ht="13.8" x14ac:dyDescent="0.45"/>
    <row r="2302" s="1" customFormat="1" ht="13.8" x14ac:dyDescent="0.45"/>
    <row r="2303" s="1" customFormat="1" ht="13.8" x14ac:dyDescent="0.45"/>
    <row r="2304" s="1" customFormat="1" ht="13.8" x14ac:dyDescent="0.45"/>
    <row r="2305" s="1" customFormat="1" ht="13.8" x14ac:dyDescent="0.45"/>
    <row r="2306" s="1" customFormat="1" ht="13.8" x14ac:dyDescent="0.45"/>
    <row r="2307" s="1" customFormat="1" ht="13.8" x14ac:dyDescent="0.45"/>
    <row r="2308" s="1" customFormat="1" ht="13.8" x14ac:dyDescent="0.45"/>
    <row r="2309" s="1" customFormat="1" ht="13.8" x14ac:dyDescent="0.45"/>
    <row r="2310" s="1" customFormat="1" ht="13.8" x14ac:dyDescent="0.45"/>
    <row r="2311" s="1" customFormat="1" ht="13.8" x14ac:dyDescent="0.45"/>
    <row r="2312" s="1" customFormat="1" ht="13.8" x14ac:dyDescent="0.45"/>
    <row r="2313" s="1" customFormat="1" ht="13.8" x14ac:dyDescent="0.45"/>
    <row r="2314" s="1" customFormat="1" ht="13.8" x14ac:dyDescent="0.45"/>
    <row r="2315" s="1" customFormat="1" ht="13.8" x14ac:dyDescent="0.45"/>
    <row r="2316" s="1" customFormat="1" ht="13.8" x14ac:dyDescent="0.45"/>
    <row r="2317" s="1" customFormat="1" ht="13.8" x14ac:dyDescent="0.45"/>
    <row r="2318" s="1" customFormat="1" ht="13.8" x14ac:dyDescent="0.45"/>
    <row r="2319" s="1" customFormat="1" ht="13.8" x14ac:dyDescent="0.45"/>
    <row r="2320" s="1" customFormat="1" ht="13.8" x14ac:dyDescent="0.45"/>
    <row r="2321" s="1" customFormat="1" ht="13.8" x14ac:dyDescent="0.45"/>
    <row r="2322" s="1" customFormat="1" ht="13.8" x14ac:dyDescent="0.45"/>
    <row r="2323" s="1" customFormat="1" ht="13.8" x14ac:dyDescent="0.45"/>
    <row r="2324" s="1" customFormat="1" ht="13.8" x14ac:dyDescent="0.45"/>
    <row r="2325" s="1" customFormat="1" ht="13.8" x14ac:dyDescent="0.45"/>
    <row r="2326" s="1" customFormat="1" ht="13.8" x14ac:dyDescent="0.45"/>
    <row r="2327" s="1" customFormat="1" ht="13.8" x14ac:dyDescent="0.45"/>
    <row r="2328" s="1" customFormat="1" ht="13.8" x14ac:dyDescent="0.45"/>
    <row r="2329" s="1" customFormat="1" ht="13.8" x14ac:dyDescent="0.45"/>
    <row r="2330" s="1" customFormat="1" ht="13.8" x14ac:dyDescent="0.45"/>
    <row r="2331" s="1" customFormat="1" ht="13.8" x14ac:dyDescent="0.45"/>
    <row r="2332" s="1" customFormat="1" ht="13.8" x14ac:dyDescent="0.45"/>
    <row r="2333" s="1" customFormat="1" ht="13.8" x14ac:dyDescent="0.45"/>
    <row r="2334" s="1" customFormat="1" ht="13.8" x14ac:dyDescent="0.45"/>
    <row r="2335" s="1" customFormat="1" ht="13.8" x14ac:dyDescent="0.45"/>
    <row r="2336" s="1" customFormat="1" ht="13.8" x14ac:dyDescent="0.45"/>
    <row r="2337" s="1" customFormat="1" ht="13.8" x14ac:dyDescent="0.45"/>
    <row r="2338" s="1" customFormat="1" ht="13.8" x14ac:dyDescent="0.45"/>
    <row r="2339" s="1" customFormat="1" ht="13.8" x14ac:dyDescent="0.45"/>
    <row r="2340" s="1" customFormat="1" ht="13.8" x14ac:dyDescent="0.45"/>
    <row r="2341" s="1" customFormat="1" ht="13.8" x14ac:dyDescent="0.45"/>
    <row r="2342" s="1" customFormat="1" ht="13.8" x14ac:dyDescent="0.45"/>
    <row r="2343" s="1" customFormat="1" ht="13.8" x14ac:dyDescent="0.45"/>
    <row r="2344" s="1" customFormat="1" ht="13.8" x14ac:dyDescent="0.45"/>
    <row r="2345" s="1" customFormat="1" ht="13.8" x14ac:dyDescent="0.45"/>
    <row r="2346" s="1" customFormat="1" ht="13.8" x14ac:dyDescent="0.45"/>
    <row r="2347" s="1" customFormat="1" ht="13.8" x14ac:dyDescent="0.45"/>
    <row r="2348" s="1" customFormat="1" ht="13.8" x14ac:dyDescent="0.45"/>
    <row r="2349" s="1" customFormat="1" ht="13.8" x14ac:dyDescent="0.45"/>
    <row r="2350" s="1" customFormat="1" ht="13.8" x14ac:dyDescent="0.45"/>
    <row r="2351" s="1" customFormat="1" ht="13.8" x14ac:dyDescent="0.45"/>
    <row r="2352" s="1" customFormat="1" ht="13.8" x14ac:dyDescent="0.45"/>
    <row r="2353" s="1" customFormat="1" ht="13.8" x14ac:dyDescent="0.45"/>
    <row r="2354" s="1" customFormat="1" ht="13.8" x14ac:dyDescent="0.45"/>
    <row r="2355" s="1" customFormat="1" ht="13.8" x14ac:dyDescent="0.45"/>
    <row r="2356" s="1" customFormat="1" ht="13.8" x14ac:dyDescent="0.45"/>
    <row r="2357" s="1" customFormat="1" ht="13.8" x14ac:dyDescent="0.45"/>
    <row r="2358" s="1" customFormat="1" ht="13.8" x14ac:dyDescent="0.45"/>
    <row r="2359" s="1" customFormat="1" ht="13.8" x14ac:dyDescent="0.45"/>
    <row r="2360" s="1" customFormat="1" ht="13.8" x14ac:dyDescent="0.45"/>
    <row r="2361" s="1" customFormat="1" ht="13.8" x14ac:dyDescent="0.45"/>
    <row r="2362" s="1" customFormat="1" ht="13.8" x14ac:dyDescent="0.45"/>
    <row r="2363" s="1" customFormat="1" ht="13.8" x14ac:dyDescent="0.45"/>
    <row r="2364" s="1" customFormat="1" ht="13.8" x14ac:dyDescent="0.45"/>
    <row r="2365" s="1" customFormat="1" ht="13.8" x14ac:dyDescent="0.45"/>
    <row r="2366" s="1" customFormat="1" ht="13.8" x14ac:dyDescent="0.45"/>
    <row r="2367" s="1" customFormat="1" ht="13.8" x14ac:dyDescent="0.45"/>
    <row r="2368" s="1" customFormat="1" ht="13.8" x14ac:dyDescent="0.45"/>
    <row r="2369" s="1" customFormat="1" ht="13.8" x14ac:dyDescent="0.45"/>
    <row r="2370" s="1" customFormat="1" ht="13.8" x14ac:dyDescent="0.45"/>
    <row r="2371" s="1" customFormat="1" ht="13.8" x14ac:dyDescent="0.45"/>
    <row r="2372" s="1" customFormat="1" ht="13.8" x14ac:dyDescent="0.45"/>
    <row r="2373" s="1" customFormat="1" ht="13.8" x14ac:dyDescent="0.45"/>
    <row r="2374" s="1" customFormat="1" ht="13.8" x14ac:dyDescent="0.45"/>
    <row r="2375" s="1" customFormat="1" ht="13.8" x14ac:dyDescent="0.45"/>
    <row r="2376" s="1" customFormat="1" ht="13.8" x14ac:dyDescent="0.45"/>
    <row r="2377" s="1" customFormat="1" ht="13.8" x14ac:dyDescent="0.45"/>
    <row r="2378" s="1" customFormat="1" ht="13.8" x14ac:dyDescent="0.45"/>
    <row r="2379" s="1" customFormat="1" ht="13.8" x14ac:dyDescent="0.45"/>
    <row r="2380" s="1" customFormat="1" ht="13.8" x14ac:dyDescent="0.45"/>
    <row r="2381" s="1" customFormat="1" ht="13.8" x14ac:dyDescent="0.45"/>
    <row r="2382" s="1" customFormat="1" ht="13.8" x14ac:dyDescent="0.45"/>
    <row r="2383" s="1" customFormat="1" ht="13.8" x14ac:dyDescent="0.45"/>
    <row r="2384" s="1" customFormat="1" ht="13.8" x14ac:dyDescent="0.45"/>
    <row r="2385" s="1" customFormat="1" ht="13.8" x14ac:dyDescent="0.45"/>
    <row r="2386" s="1" customFormat="1" ht="13.8" x14ac:dyDescent="0.45"/>
    <row r="2387" s="1" customFormat="1" ht="13.8" x14ac:dyDescent="0.45"/>
    <row r="2388" s="1" customFormat="1" ht="13.8" x14ac:dyDescent="0.45"/>
    <row r="2389" s="1" customFormat="1" ht="13.8" x14ac:dyDescent="0.45"/>
    <row r="2390" s="1" customFormat="1" ht="13.8" x14ac:dyDescent="0.45"/>
    <row r="2391" s="1" customFormat="1" ht="13.8" x14ac:dyDescent="0.45"/>
    <row r="2392" s="1" customFormat="1" ht="13.8" x14ac:dyDescent="0.45"/>
    <row r="2393" s="1" customFormat="1" ht="13.8" x14ac:dyDescent="0.45"/>
    <row r="2394" s="1" customFormat="1" ht="13.8" x14ac:dyDescent="0.45"/>
    <row r="2395" s="1" customFormat="1" ht="13.8" x14ac:dyDescent="0.45"/>
    <row r="2396" s="1" customFormat="1" ht="13.8" x14ac:dyDescent="0.45"/>
    <row r="2397" s="1" customFormat="1" ht="13.8" x14ac:dyDescent="0.45"/>
    <row r="2398" s="1" customFormat="1" ht="13.8" x14ac:dyDescent="0.45"/>
    <row r="2399" s="1" customFormat="1" ht="13.8" x14ac:dyDescent="0.45"/>
    <row r="2400" s="1" customFormat="1" ht="13.8" x14ac:dyDescent="0.45"/>
    <row r="2401" s="1" customFormat="1" ht="13.8" x14ac:dyDescent="0.45"/>
    <row r="2402" s="1" customFormat="1" ht="13.8" x14ac:dyDescent="0.45"/>
    <row r="2403" s="1" customFormat="1" ht="13.8" x14ac:dyDescent="0.45"/>
    <row r="2404" s="1" customFormat="1" ht="13.8" x14ac:dyDescent="0.45"/>
    <row r="2405" s="1" customFormat="1" ht="13.8" x14ac:dyDescent="0.45"/>
    <row r="2406" s="1" customFormat="1" ht="13.8" x14ac:dyDescent="0.45"/>
    <row r="2407" s="1" customFormat="1" ht="13.8" x14ac:dyDescent="0.45"/>
    <row r="2408" s="1" customFormat="1" ht="13.8" x14ac:dyDescent="0.45"/>
    <row r="2409" s="1" customFormat="1" ht="13.8" x14ac:dyDescent="0.45"/>
    <row r="2410" s="1" customFormat="1" ht="13.8" x14ac:dyDescent="0.45"/>
    <row r="2411" s="1" customFormat="1" ht="13.8" x14ac:dyDescent="0.45"/>
    <row r="2412" s="1" customFormat="1" ht="13.8" x14ac:dyDescent="0.45"/>
    <row r="2413" s="1" customFormat="1" ht="13.8" x14ac:dyDescent="0.45"/>
    <row r="2414" s="1" customFormat="1" ht="13.8" x14ac:dyDescent="0.45"/>
    <row r="2415" s="1" customFormat="1" ht="13.8" x14ac:dyDescent="0.45"/>
    <row r="2416" s="1" customFormat="1" ht="13.8" x14ac:dyDescent="0.45"/>
    <row r="2417" s="1" customFormat="1" ht="13.8" x14ac:dyDescent="0.45"/>
    <row r="2418" s="1" customFormat="1" ht="13.8" x14ac:dyDescent="0.45"/>
    <row r="2419" s="1" customFormat="1" ht="13.8" x14ac:dyDescent="0.45"/>
    <row r="2420" s="1" customFormat="1" ht="13.8" x14ac:dyDescent="0.45"/>
    <row r="2421" s="1" customFormat="1" ht="13.8" x14ac:dyDescent="0.45"/>
    <row r="2422" s="1" customFormat="1" ht="13.8" x14ac:dyDescent="0.45"/>
    <row r="2423" s="1" customFormat="1" ht="13.8" x14ac:dyDescent="0.45"/>
    <row r="2424" s="1" customFormat="1" ht="13.8" x14ac:dyDescent="0.45"/>
    <row r="2425" s="1" customFormat="1" ht="13.8" x14ac:dyDescent="0.45"/>
    <row r="2426" s="1" customFormat="1" ht="13.8" x14ac:dyDescent="0.45"/>
    <row r="2427" s="1" customFormat="1" ht="13.8" x14ac:dyDescent="0.45"/>
    <row r="2428" s="1" customFormat="1" ht="13.8" x14ac:dyDescent="0.45"/>
    <row r="2429" s="1" customFormat="1" ht="13.8" x14ac:dyDescent="0.45"/>
    <row r="2430" s="1" customFormat="1" ht="13.8" x14ac:dyDescent="0.45"/>
    <row r="2431" s="1" customFormat="1" ht="13.8" x14ac:dyDescent="0.45"/>
    <row r="2432" s="1" customFormat="1" ht="13.8" x14ac:dyDescent="0.45"/>
    <row r="2433" s="1" customFormat="1" ht="13.8" x14ac:dyDescent="0.45"/>
    <row r="2434" s="1" customFormat="1" ht="13.8" x14ac:dyDescent="0.45"/>
    <row r="2435" s="1" customFormat="1" ht="13.8" x14ac:dyDescent="0.45"/>
    <row r="2436" s="1" customFormat="1" ht="13.8" x14ac:dyDescent="0.45"/>
    <row r="2437" s="1" customFormat="1" ht="13.8" x14ac:dyDescent="0.45"/>
    <row r="2438" s="1" customFormat="1" ht="13.8" x14ac:dyDescent="0.45"/>
    <row r="2439" s="1" customFormat="1" ht="13.8" x14ac:dyDescent="0.45"/>
    <row r="2440" s="1" customFormat="1" ht="13.8" x14ac:dyDescent="0.45"/>
    <row r="2441" s="1" customFormat="1" ht="13.8" x14ac:dyDescent="0.45"/>
    <row r="2442" s="1" customFormat="1" ht="13.8" x14ac:dyDescent="0.45"/>
    <row r="2443" s="1" customFormat="1" ht="13.8" x14ac:dyDescent="0.45"/>
    <row r="2444" s="1" customFormat="1" ht="13.8" x14ac:dyDescent="0.45"/>
    <row r="2445" s="1" customFormat="1" ht="13.8" x14ac:dyDescent="0.45"/>
    <row r="2446" s="1" customFormat="1" ht="13.8" x14ac:dyDescent="0.45"/>
    <row r="2447" s="1" customFormat="1" ht="13.8" x14ac:dyDescent="0.45"/>
    <row r="2448" s="1" customFormat="1" ht="13.8" x14ac:dyDescent="0.45"/>
    <row r="2449" s="1" customFormat="1" ht="13.8" x14ac:dyDescent="0.45"/>
    <row r="2450" s="1" customFormat="1" ht="13.8" x14ac:dyDescent="0.45"/>
    <row r="2451" s="1" customFormat="1" ht="13.8" x14ac:dyDescent="0.45"/>
    <row r="2452" s="1" customFormat="1" ht="13.8" x14ac:dyDescent="0.45"/>
    <row r="2453" s="1" customFormat="1" ht="13.8" x14ac:dyDescent="0.45"/>
    <row r="2454" s="1" customFormat="1" ht="13.8" x14ac:dyDescent="0.45"/>
    <row r="2455" s="1" customFormat="1" ht="13.8" x14ac:dyDescent="0.45"/>
    <row r="2456" s="1" customFormat="1" ht="13.8" x14ac:dyDescent="0.45"/>
    <row r="2457" s="1" customFormat="1" ht="13.8" x14ac:dyDescent="0.45"/>
    <row r="2458" s="1" customFormat="1" ht="13.8" x14ac:dyDescent="0.45"/>
    <row r="2459" s="1" customFormat="1" ht="13.8" x14ac:dyDescent="0.45"/>
    <row r="2460" s="1" customFormat="1" ht="13.8" x14ac:dyDescent="0.45"/>
    <row r="2461" s="1" customFormat="1" ht="13.8" x14ac:dyDescent="0.45"/>
    <row r="2462" s="1" customFormat="1" ht="13.8" x14ac:dyDescent="0.45"/>
    <row r="2463" s="1" customFormat="1" ht="13.8" x14ac:dyDescent="0.45"/>
    <row r="2464" s="1" customFormat="1" ht="13.8" x14ac:dyDescent="0.45"/>
    <row r="2465" s="1" customFormat="1" ht="13.8" x14ac:dyDescent="0.45"/>
    <row r="2466" s="1" customFormat="1" ht="13.8" x14ac:dyDescent="0.45"/>
    <row r="2467" s="1" customFormat="1" ht="13.8" x14ac:dyDescent="0.45"/>
    <row r="2468" s="1" customFormat="1" ht="13.8" x14ac:dyDescent="0.45"/>
    <row r="2469" s="1" customFormat="1" ht="13.8" x14ac:dyDescent="0.45"/>
    <row r="2470" s="1" customFormat="1" ht="13.8" x14ac:dyDescent="0.45"/>
    <row r="2471" s="1" customFormat="1" ht="13.8" x14ac:dyDescent="0.45"/>
    <row r="2472" s="1" customFormat="1" ht="13.8" x14ac:dyDescent="0.45"/>
    <row r="2473" s="1" customFormat="1" ht="13.8" x14ac:dyDescent="0.45"/>
    <row r="2474" s="1" customFormat="1" ht="13.8" x14ac:dyDescent="0.45"/>
    <row r="2475" s="1" customFormat="1" ht="13.8" x14ac:dyDescent="0.45"/>
    <row r="2476" s="1" customFormat="1" ht="13.8" x14ac:dyDescent="0.45"/>
    <row r="2477" s="1" customFormat="1" ht="13.8" x14ac:dyDescent="0.45"/>
    <row r="2478" s="1" customFormat="1" ht="13.8" x14ac:dyDescent="0.45"/>
    <row r="2479" s="1" customFormat="1" ht="13.8" x14ac:dyDescent="0.45"/>
    <row r="2480" s="1" customFormat="1" ht="13.8" x14ac:dyDescent="0.45"/>
    <row r="2481" s="1" customFormat="1" ht="13.8" x14ac:dyDescent="0.45"/>
    <row r="2482" s="1" customFormat="1" ht="13.8" x14ac:dyDescent="0.45"/>
    <row r="2483" s="1" customFormat="1" ht="13.8" x14ac:dyDescent="0.45"/>
    <row r="2484" s="1" customFormat="1" ht="13.8" x14ac:dyDescent="0.45"/>
    <row r="2485" s="1" customFormat="1" ht="13.8" x14ac:dyDescent="0.45"/>
    <row r="2486" s="1" customFormat="1" ht="13.8" x14ac:dyDescent="0.45"/>
    <row r="2487" s="1" customFormat="1" ht="13.8" x14ac:dyDescent="0.45"/>
    <row r="2488" s="1" customFormat="1" ht="13.8" x14ac:dyDescent="0.45"/>
    <row r="2489" s="1" customFormat="1" ht="13.8" x14ac:dyDescent="0.45"/>
    <row r="2490" s="1" customFormat="1" ht="13.8" x14ac:dyDescent="0.45"/>
    <row r="2491" s="1" customFormat="1" ht="13.8" x14ac:dyDescent="0.45"/>
    <row r="2492" s="1" customFormat="1" ht="13.8" x14ac:dyDescent="0.45"/>
    <row r="2493" s="1" customFormat="1" ht="13.8" x14ac:dyDescent="0.45"/>
    <row r="2494" s="1" customFormat="1" ht="13.8" x14ac:dyDescent="0.45"/>
    <row r="2495" s="1" customFormat="1" ht="13.8" x14ac:dyDescent="0.45"/>
    <row r="2496" s="1" customFormat="1" ht="13.8" x14ac:dyDescent="0.45"/>
    <row r="2497" s="1" customFormat="1" ht="13.8" x14ac:dyDescent="0.45"/>
    <row r="2498" s="1" customFormat="1" ht="13.8" x14ac:dyDescent="0.45"/>
    <row r="2499" s="1" customFormat="1" ht="13.8" x14ac:dyDescent="0.45"/>
    <row r="2500" s="1" customFormat="1" ht="13.8" x14ac:dyDescent="0.45"/>
    <row r="2501" s="1" customFormat="1" ht="13.8" x14ac:dyDescent="0.45"/>
    <row r="2502" s="1" customFormat="1" ht="13.8" x14ac:dyDescent="0.45"/>
    <row r="2503" s="1" customFormat="1" ht="13.8" x14ac:dyDescent="0.45"/>
    <row r="2504" s="1" customFormat="1" ht="13.8" x14ac:dyDescent="0.45"/>
    <row r="2505" s="1" customFormat="1" ht="13.8" x14ac:dyDescent="0.45"/>
    <row r="2506" s="1" customFormat="1" ht="13.8" x14ac:dyDescent="0.45"/>
    <row r="2507" s="1" customFormat="1" ht="13.8" x14ac:dyDescent="0.45"/>
    <row r="2508" s="1" customFormat="1" ht="13.8" x14ac:dyDescent="0.45"/>
    <row r="2509" s="1" customFormat="1" ht="13.8" x14ac:dyDescent="0.45"/>
    <row r="2510" s="1" customFormat="1" ht="13.8" x14ac:dyDescent="0.45"/>
    <row r="2511" s="1" customFormat="1" ht="13.8" x14ac:dyDescent="0.45"/>
    <row r="2512" s="1" customFormat="1" ht="13.8" x14ac:dyDescent="0.45"/>
    <row r="2513" s="1" customFormat="1" ht="13.8" x14ac:dyDescent="0.45"/>
    <row r="2514" s="1" customFormat="1" ht="13.8" x14ac:dyDescent="0.45"/>
    <row r="2515" s="1" customFormat="1" ht="13.8" x14ac:dyDescent="0.45"/>
    <row r="2516" s="1" customFormat="1" ht="13.8" x14ac:dyDescent="0.45"/>
    <row r="2517" s="1" customFormat="1" ht="13.8" x14ac:dyDescent="0.45"/>
    <row r="2518" s="1" customFormat="1" ht="13.8" x14ac:dyDescent="0.45"/>
    <row r="2519" s="1" customFormat="1" ht="13.8" x14ac:dyDescent="0.45"/>
    <row r="2520" s="1" customFormat="1" ht="13.8" x14ac:dyDescent="0.45"/>
    <row r="2521" s="1" customFormat="1" ht="13.8" x14ac:dyDescent="0.45"/>
    <row r="2522" s="1" customFormat="1" ht="13.8" x14ac:dyDescent="0.45"/>
    <row r="2523" s="1" customFormat="1" ht="13.8" x14ac:dyDescent="0.45"/>
    <row r="2524" s="1" customFormat="1" ht="13.8" x14ac:dyDescent="0.45"/>
    <row r="2525" s="1" customFormat="1" ht="13.8" x14ac:dyDescent="0.45"/>
    <row r="2526" s="1" customFormat="1" ht="13.8" x14ac:dyDescent="0.45"/>
    <row r="2527" s="1" customFormat="1" ht="13.8" x14ac:dyDescent="0.45"/>
    <row r="2528" s="1" customFormat="1" ht="13.8" x14ac:dyDescent="0.45"/>
    <row r="2529" s="1" customFormat="1" ht="13.8" x14ac:dyDescent="0.45"/>
    <row r="2530" s="1" customFormat="1" ht="13.8" x14ac:dyDescent="0.45"/>
    <row r="2531" s="1" customFormat="1" ht="13.8" x14ac:dyDescent="0.45"/>
    <row r="2532" s="1" customFormat="1" ht="13.8" x14ac:dyDescent="0.45"/>
    <row r="2533" s="1" customFormat="1" ht="13.8" x14ac:dyDescent="0.45"/>
    <row r="2534" s="1" customFormat="1" ht="13.8" x14ac:dyDescent="0.45"/>
    <row r="2535" s="1" customFormat="1" ht="13.8" x14ac:dyDescent="0.45"/>
    <row r="2536" s="1" customFormat="1" ht="13.8" x14ac:dyDescent="0.45"/>
    <row r="2537" s="1" customFormat="1" ht="13.8" x14ac:dyDescent="0.45"/>
    <row r="2538" s="1" customFormat="1" ht="13.8" x14ac:dyDescent="0.45"/>
    <row r="2539" s="1" customFormat="1" ht="13.8" x14ac:dyDescent="0.45"/>
    <row r="2540" s="1" customFormat="1" ht="13.8" x14ac:dyDescent="0.45"/>
    <row r="2541" s="1" customFormat="1" ht="13.8" x14ac:dyDescent="0.45"/>
    <row r="2542" s="1" customFormat="1" ht="13.8" x14ac:dyDescent="0.45"/>
    <row r="2543" s="1" customFormat="1" ht="13.8" x14ac:dyDescent="0.45"/>
    <row r="2544" s="1" customFormat="1" ht="13.8" x14ac:dyDescent="0.45"/>
    <row r="2545" s="1" customFormat="1" ht="13.8" x14ac:dyDescent="0.45"/>
    <row r="2546" s="1" customFormat="1" ht="13.8" x14ac:dyDescent="0.45"/>
    <row r="2547" s="1" customFormat="1" ht="13.8" x14ac:dyDescent="0.45"/>
    <row r="2548" s="1" customFormat="1" ht="13.8" x14ac:dyDescent="0.45"/>
    <row r="2549" s="1" customFormat="1" ht="13.8" x14ac:dyDescent="0.45"/>
    <row r="2550" s="1" customFormat="1" ht="13.8" x14ac:dyDescent="0.45"/>
    <row r="2551" s="1" customFormat="1" ht="13.8" x14ac:dyDescent="0.45"/>
    <row r="2552" s="1" customFormat="1" ht="13.8" x14ac:dyDescent="0.45"/>
    <row r="2553" s="1" customFormat="1" ht="13.8" x14ac:dyDescent="0.45"/>
    <row r="2554" s="1" customFormat="1" ht="13.8" x14ac:dyDescent="0.45"/>
    <row r="2555" s="1" customFormat="1" ht="13.8" x14ac:dyDescent="0.45"/>
    <row r="2556" s="1" customFormat="1" ht="13.8" x14ac:dyDescent="0.45"/>
    <row r="2557" s="1" customFormat="1" ht="13.8" x14ac:dyDescent="0.45"/>
    <row r="2558" s="1" customFormat="1" ht="13.8" x14ac:dyDescent="0.45"/>
    <row r="2559" s="1" customFormat="1" ht="13.8" x14ac:dyDescent="0.45"/>
    <row r="2560" s="1" customFormat="1" ht="13.8" x14ac:dyDescent="0.45"/>
    <row r="2561" s="1" customFormat="1" ht="13.8" x14ac:dyDescent="0.45"/>
    <row r="2562" s="1" customFormat="1" ht="13.8" x14ac:dyDescent="0.45"/>
    <row r="2563" s="1" customFormat="1" ht="13.8" x14ac:dyDescent="0.45"/>
    <row r="2564" s="1" customFormat="1" ht="13.8" x14ac:dyDescent="0.45"/>
    <row r="2565" s="1" customFormat="1" ht="13.8" x14ac:dyDescent="0.45"/>
    <row r="2566" s="1" customFormat="1" ht="13.8" x14ac:dyDescent="0.45"/>
    <row r="2567" s="1" customFormat="1" ht="13.8" x14ac:dyDescent="0.45"/>
    <row r="2568" s="1" customFormat="1" ht="13.8" x14ac:dyDescent="0.45"/>
    <row r="2569" s="1" customFormat="1" ht="13.8" x14ac:dyDescent="0.45"/>
    <row r="2570" s="1" customFormat="1" ht="13.8" x14ac:dyDescent="0.45"/>
    <row r="2571" s="1" customFormat="1" ht="13.8" x14ac:dyDescent="0.45"/>
    <row r="2572" s="1" customFormat="1" ht="13.8" x14ac:dyDescent="0.45"/>
    <row r="2573" s="1" customFormat="1" ht="13.8" x14ac:dyDescent="0.45"/>
    <row r="2574" s="1" customFormat="1" ht="13.8" x14ac:dyDescent="0.45"/>
    <row r="2575" s="1" customFormat="1" ht="13.8" x14ac:dyDescent="0.45"/>
    <row r="2576" s="1" customFormat="1" ht="13.8" x14ac:dyDescent="0.45"/>
    <row r="2577" s="1" customFormat="1" ht="13.8" x14ac:dyDescent="0.45"/>
    <row r="2578" s="1" customFormat="1" ht="13.8" x14ac:dyDescent="0.45"/>
    <row r="2579" s="1" customFormat="1" ht="13.8" x14ac:dyDescent="0.45"/>
    <row r="2580" s="1" customFormat="1" ht="13.8" x14ac:dyDescent="0.45"/>
    <row r="2581" s="1" customFormat="1" ht="13.8" x14ac:dyDescent="0.45"/>
    <row r="2582" s="1" customFormat="1" ht="13.8" x14ac:dyDescent="0.45"/>
    <row r="2583" s="1" customFormat="1" ht="13.8" x14ac:dyDescent="0.45"/>
    <row r="2584" s="1" customFormat="1" ht="13.8" x14ac:dyDescent="0.45"/>
    <row r="2585" s="1" customFormat="1" ht="13.8" x14ac:dyDescent="0.45"/>
    <row r="2586" s="1" customFormat="1" ht="13.8" x14ac:dyDescent="0.45"/>
    <row r="2587" s="1" customFormat="1" ht="13.8" x14ac:dyDescent="0.45"/>
    <row r="2588" s="1" customFormat="1" ht="13.8" x14ac:dyDescent="0.45"/>
    <row r="2589" s="1" customFormat="1" ht="13.8" x14ac:dyDescent="0.45"/>
    <row r="2590" s="1" customFormat="1" ht="13.8" x14ac:dyDescent="0.45"/>
    <row r="2591" s="1" customFormat="1" ht="13.8" x14ac:dyDescent="0.45"/>
    <row r="2592" s="1" customFormat="1" ht="13.8" x14ac:dyDescent="0.45"/>
    <row r="2593" s="1" customFormat="1" ht="13.8" x14ac:dyDescent="0.45"/>
    <row r="2594" s="1" customFormat="1" ht="13.8" x14ac:dyDescent="0.45"/>
    <row r="2595" s="1" customFormat="1" ht="13.8" x14ac:dyDescent="0.45"/>
    <row r="2596" s="1" customFormat="1" ht="13.8" x14ac:dyDescent="0.45"/>
    <row r="2597" s="1" customFormat="1" ht="13.8" x14ac:dyDescent="0.45"/>
    <row r="2598" s="1" customFormat="1" ht="13.8" x14ac:dyDescent="0.45"/>
    <row r="2599" s="1" customFormat="1" ht="13.8" x14ac:dyDescent="0.45"/>
    <row r="2600" s="1" customFormat="1" ht="13.8" x14ac:dyDescent="0.45"/>
    <row r="2601" s="1" customFormat="1" ht="13.8" x14ac:dyDescent="0.45"/>
    <row r="2602" s="1" customFormat="1" ht="13.8" x14ac:dyDescent="0.45"/>
    <row r="2603" s="1" customFormat="1" ht="13.8" x14ac:dyDescent="0.45"/>
    <row r="2604" s="1" customFormat="1" ht="13.8" x14ac:dyDescent="0.45"/>
    <row r="2605" s="1" customFormat="1" ht="13.8" x14ac:dyDescent="0.45"/>
    <row r="2606" s="1" customFormat="1" ht="13.8" x14ac:dyDescent="0.45"/>
    <row r="2607" s="1" customFormat="1" ht="13.8" x14ac:dyDescent="0.45"/>
    <row r="2608" s="1" customFormat="1" ht="13.8" x14ac:dyDescent="0.45"/>
    <row r="2609" s="1" customFormat="1" ht="13.8" x14ac:dyDescent="0.45"/>
    <row r="2610" s="1" customFormat="1" ht="13.8" x14ac:dyDescent="0.45"/>
    <row r="2611" s="1" customFormat="1" ht="13.8" x14ac:dyDescent="0.45"/>
    <row r="2612" s="1" customFormat="1" ht="13.8" x14ac:dyDescent="0.45"/>
    <row r="2613" s="1" customFormat="1" ht="13.8" x14ac:dyDescent="0.45"/>
    <row r="2614" s="1" customFormat="1" ht="13.8" x14ac:dyDescent="0.45"/>
    <row r="2615" s="1" customFormat="1" ht="13.8" x14ac:dyDescent="0.45"/>
    <row r="2616" s="1" customFormat="1" ht="13.8" x14ac:dyDescent="0.45"/>
    <row r="2617" s="1" customFormat="1" ht="13.8" x14ac:dyDescent="0.45"/>
    <row r="2618" s="1" customFormat="1" ht="13.8" x14ac:dyDescent="0.45"/>
    <row r="2619" s="1" customFormat="1" ht="13.8" x14ac:dyDescent="0.45"/>
    <row r="2620" s="1" customFormat="1" ht="13.8" x14ac:dyDescent="0.45"/>
    <row r="2621" s="1" customFormat="1" ht="13.8" x14ac:dyDescent="0.45"/>
    <row r="2622" s="1" customFormat="1" ht="13.8" x14ac:dyDescent="0.45"/>
    <row r="2623" s="1" customFormat="1" ht="13.8" x14ac:dyDescent="0.45"/>
    <row r="2624" s="1" customFormat="1" ht="13.8" x14ac:dyDescent="0.45"/>
    <row r="2625" s="1" customFormat="1" ht="13.8" x14ac:dyDescent="0.45"/>
    <row r="2626" s="1" customFormat="1" ht="13.8" x14ac:dyDescent="0.45"/>
    <row r="2627" s="1" customFormat="1" ht="13.8" x14ac:dyDescent="0.45"/>
    <row r="2628" s="1" customFormat="1" ht="13.8" x14ac:dyDescent="0.45"/>
    <row r="2629" s="1" customFormat="1" ht="13.8" x14ac:dyDescent="0.45"/>
    <row r="2630" s="1" customFormat="1" ht="13.8" x14ac:dyDescent="0.45"/>
    <row r="2631" s="1" customFormat="1" ht="13.8" x14ac:dyDescent="0.45"/>
    <row r="2632" s="1" customFormat="1" ht="13.8" x14ac:dyDescent="0.45"/>
    <row r="2633" s="1" customFormat="1" ht="13.8" x14ac:dyDescent="0.45"/>
    <row r="2634" s="1" customFormat="1" ht="13.8" x14ac:dyDescent="0.45"/>
    <row r="2635" s="1" customFormat="1" ht="13.8" x14ac:dyDescent="0.45"/>
    <row r="2636" s="1" customFormat="1" ht="13.8" x14ac:dyDescent="0.45"/>
    <row r="2637" s="1" customFormat="1" ht="13.8" x14ac:dyDescent="0.45"/>
    <row r="2638" s="1" customFormat="1" ht="13.8" x14ac:dyDescent="0.45"/>
    <row r="2639" s="1" customFormat="1" ht="13.8" x14ac:dyDescent="0.45"/>
    <row r="2640" s="1" customFormat="1" ht="13.8" x14ac:dyDescent="0.45"/>
    <row r="2641" s="1" customFormat="1" ht="13.8" x14ac:dyDescent="0.45"/>
    <row r="2642" s="1" customFormat="1" ht="13.8" x14ac:dyDescent="0.45"/>
    <row r="2643" s="1" customFormat="1" ht="13.8" x14ac:dyDescent="0.45"/>
    <row r="2644" s="1" customFormat="1" ht="13.8" x14ac:dyDescent="0.45"/>
    <row r="2645" s="1" customFormat="1" ht="13.8" x14ac:dyDescent="0.45"/>
    <row r="2646" s="1" customFormat="1" ht="13.8" x14ac:dyDescent="0.45"/>
    <row r="2647" s="1" customFormat="1" ht="13.8" x14ac:dyDescent="0.45"/>
    <row r="2648" s="1" customFormat="1" ht="13.8" x14ac:dyDescent="0.45"/>
    <row r="2649" s="1" customFormat="1" ht="13.8" x14ac:dyDescent="0.45"/>
    <row r="2650" s="1" customFormat="1" ht="13.8" x14ac:dyDescent="0.45"/>
    <row r="2651" s="1" customFormat="1" ht="13.8" x14ac:dyDescent="0.45"/>
    <row r="2652" s="1" customFormat="1" ht="13.8" x14ac:dyDescent="0.45"/>
    <row r="2653" s="1" customFormat="1" ht="13.8" x14ac:dyDescent="0.45"/>
    <row r="2654" s="1" customFormat="1" ht="13.8" x14ac:dyDescent="0.45"/>
    <row r="2655" s="1" customFormat="1" ht="13.8" x14ac:dyDescent="0.45"/>
    <row r="2656" s="1" customFormat="1" ht="13.8" x14ac:dyDescent="0.45"/>
    <row r="2657" s="1" customFormat="1" ht="13.8" x14ac:dyDescent="0.45"/>
    <row r="2658" s="1" customFormat="1" ht="13.8" x14ac:dyDescent="0.45"/>
    <row r="2659" s="1" customFormat="1" ht="13.8" x14ac:dyDescent="0.45"/>
    <row r="2660" s="1" customFormat="1" ht="13.8" x14ac:dyDescent="0.45"/>
    <row r="2661" s="1" customFormat="1" ht="13.8" x14ac:dyDescent="0.45"/>
    <row r="2662" s="1" customFormat="1" ht="13.8" x14ac:dyDescent="0.45"/>
    <row r="2663" s="1" customFormat="1" ht="13.8" x14ac:dyDescent="0.45"/>
    <row r="2664" s="1" customFormat="1" ht="13.8" x14ac:dyDescent="0.45"/>
    <row r="2665" s="1" customFormat="1" ht="13.8" x14ac:dyDescent="0.45"/>
    <row r="2666" s="1" customFormat="1" ht="13.8" x14ac:dyDescent="0.45"/>
    <row r="2667" s="1" customFormat="1" ht="13.8" x14ac:dyDescent="0.45"/>
    <row r="2668" s="1" customFormat="1" ht="13.8" x14ac:dyDescent="0.45"/>
    <row r="2669" s="1" customFormat="1" ht="13.8" x14ac:dyDescent="0.45"/>
    <row r="2670" s="1" customFormat="1" ht="13.8" x14ac:dyDescent="0.45"/>
    <row r="2671" s="1" customFormat="1" ht="13.8" x14ac:dyDescent="0.45"/>
    <row r="2672" s="1" customFormat="1" ht="13.8" x14ac:dyDescent="0.45"/>
    <row r="2673" s="1" customFormat="1" ht="13.8" x14ac:dyDescent="0.45"/>
    <row r="2674" s="1" customFormat="1" ht="13.8" x14ac:dyDescent="0.45"/>
    <row r="2675" s="1" customFormat="1" ht="13.8" x14ac:dyDescent="0.45"/>
    <row r="2676" s="1" customFormat="1" ht="13.8" x14ac:dyDescent="0.45"/>
    <row r="2677" s="1" customFormat="1" ht="13.8" x14ac:dyDescent="0.45"/>
    <row r="2678" s="1" customFormat="1" ht="13.8" x14ac:dyDescent="0.45"/>
    <row r="2679" s="1" customFormat="1" ht="13.8" x14ac:dyDescent="0.45"/>
    <row r="2680" s="1" customFormat="1" ht="13.8" x14ac:dyDescent="0.45"/>
    <row r="2681" s="1" customFormat="1" ht="13.8" x14ac:dyDescent="0.45"/>
    <row r="2682" s="1" customFormat="1" ht="13.8" x14ac:dyDescent="0.45"/>
    <row r="2683" s="1" customFormat="1" ht="13.8" x14ac:dyDescent="0.45"/>
    <row r="2684" s="1" customFormat="1" ht="13.8" x14ac:dyDescent="0.45"/>
    <row r="2685" s="1" customFormat="1" ht="13.8" x14ac:dyDescent="0.45"/>
    <row r="2686" s="1" customFormat="1" ht="13.8" x14ac:dyDescent="0.45"/>
    <row r="2687" s="1" customFormat="1" ht="13.8" x14ac:dyDescent="0.45"/>
    <row r="2688" s="1" customFormat="1" ht="13.8" x14ac:dyDescent="0.45"/>
    <row r="2689" s="1" customFormat="1" ht="13.8" x14ac:dyDescent="0.45"/>
    <row r="2690" s="1" customFormat="1" ht="13.8" x14ac:dyDescent="0.45"/>
    <row r="2691" s="1" customFormat="1" ht="13.8" x14ac:dyDescent="0.45"/>
    <row r="2692" s="1" customFormat="1" ht="13.8" x14ac:dyDescent="0.45"/>
    <row r="2693" s="1" customFormat="1" ht="13.8" x14ac:dyDescent="0.45"/>
    <row r="2694" s="1" customFormat="1" ht="13.8" x14ac:dyDescent="0.45"/>
    <row r="2695" s="1" customFormat="1" ht="13.8" x14ac:dyDescent="0.45"/>
    <row r="2696" s="1" customFormat="1" ht="13.8" x14ac:dyDescent="0.45"/>
    <row r="2697" s="1" customFormat="1" ht="13.8" x14ac:dyDescent="0.45"/>
    <row r="2698" s="1" customFormat="1" ht="13.8" x14ac:dyDescent="0.45"/>
    <row r="2699" s="1" customFormat="1" ht="13.8" x14ac:dyDescent="0.45"/>
    <row r="2700" s="1" customFormat="1" ht="13.8" x14ac:dyDescent="0.45"/>
    <row r="2701" s="1" customFormat="1" ht="13.8" x14ac:dyDescent="0.45"/>
    <row r="2702" s="1" customFormat="1" ht="13.8" x14ac:dyDescent="0.45"/>
    <row r="2703" s="1" customFormat="1" ht="13.8" x14ac:dyDescent="0.45"/>
    <row r="2704" s="1" customFormat="1" ht="13.8" x14ac:dyDescent="0.45"/>
    <row r="2705" s="1" customFormat="1" ht="13.8" x14ac:dyDescent="0.45"/>
    <row r="2706" s="1" customFormat="1" ht="13.8" x14ac:dyDescent="0.45"/>
    <row r="2707" s="1" customFormat="1" ht="13.8" x14ac:dyDescent="0.45"/>
    <row r="2708" s="1" customFormat="1" ht="13.8" x14ac:dyDescent="0.45"/>
    <row r="2709" s="1" customFormat="1" ht="13.8" x14ac:dyDescent="0.45"/>
    <row r="2710" s="1" customFormat="1" ht="13.8" x14ac:dyDescent="0.45"/>
    <row r="2711" s="1" customFormat="1" ht="13.8" x14ac:dyDescent="0.45"/>
    <row r="2712" s="1" customFormat="1" ht="13.8" x14ac:dyDescent="0.45"/>
    <row r="2713" s="1" customFormat="1" ht="13.8" x14ac:dyDescent="0.45"/>
    <row r="2714" s="1" customFormat="1" ht="13.8" x14ac:dyDescent="0.45"/>
    <row r="2715" s="1" customFormat="1" ht="13.8" x14ac:dyDescent="0.45"/>
    <row r="2716" s="1" customFormat="1" ht="13.8" x14ac:dyDescent="0.45"/>
    <row r="2717" s="1" customFormat="1" ht="13.8" x14ac:dyDescent="0.45"/>
    <row r="2718" s="1" customFormat="1" ht="13.8" x14ac:dyDescent="0.45"/>
    <row r="2719" s="1" customFormat="1" ht="13.8" x14ac:dyDescent="0.45"/>
    <row r="2720" s="1" customFormat="1" ht="13.8" x14ac:dyDescent="0.45"/>
    <row r="2721" s="1" customFormat="1" ht="13.8" x14ac:dyDescent="0.45"/>
    <row r="2722" s="1" customFormat="1" ht="13.8" x14ac:dyDescent="0.45"/>
    <row r="2723" s="1" customFormat="1" ht="13.8" x14ac:dyDescent="0.45"/>
    <row r="2724" s="1" customFormat="1" ht="13.8" x14ac:dyDescent="0.45"/>
    <row r="2725" s="1" customFormat="1" ht="13.8" x14ac:dyDescent="0.45"/>
    <row r="2726" s="1" customFormat="1" ht="13.8" x14ac:dyDescent="0.45"/>
    <row r="2727" s="1" customFormat="1" ht="13.8" x14ac:dyDescent="0.45"/>
    <row r="2728" s="1" customFormat="1" ht="13.8" x14ac:dyDescent="0.45"/>
    <row r="2729" s="1" customFormat="1" ht="13.8" x14ac:dyDescent="0.45"/>
    <row r="2730" s="1" customFormat="1" ht="13.8" x14ac:dyDescent="0.45"/>
    <row r="2731" s="1" customFormat="1" ht="13.8" x14ac:dyDescent="0.45"/>
    <row r="2732" s="1" customFormat="1" ht="13.8" x14ac:dyDescent="0.45"/>
    <row r="2733" s="1" customFormat="1" ht="13.8" x14ac:dyDescent="0.45"/>
    <row r="2734" s="1" customFormat="1" ht="13.8" x14ac:dyDescent="0.45"/>
    <row r="2735" s="1" customFormat="1" ht="13.8" x14ac:dyDescent="0.45"/>
    <row r="2736" s="1" customFormat="1" ht="13.8" x14ac:dyDescent="0.45"/>
    <row r="2737" s="1" customFormat="1" ht="13.8" x14ac:dyDescent="0.45"/>
    <row r="2738" s="1" customFormat="1" ht="13.8" x14ac:dyDescent="0.45"/>
    <row r="2739" s="1" customFormat="1" ht="13.8" x14ac:dyDescent="0.45"/>
    <row r="2740" s="1" customFormat="1" ht="13.8" x14ac:dyDescent="0.45"/>
    <row r="2741" s="1" customFormat="1" ht="13.8" x14ac:dyDescent="0.45"/>
    <row r="2742" s="1" customFormat="1" ht="13.8" x14ac:dyDescent="0.45"/>
    <row r="2743" s="1" customFormat="1" ht="13.8" x14ac:dyDescent="0.45"/>
    <row r="2744" s="1" customFormat="1" ht="13.8" x14ac:dyDescent="0.45"/>
    <row r="2745" s="1" customFormat="1" ht="13.8" x14ac:dyDescent="0.45"/>
    <row r="2746" s="1" customFormat="1" ht="13.8" x14ac:dyDescent="0.45"/>
    <row r="2747" s="1" customFormat="1" ht="13.8" x14ac:dyDescent="0.45"/>
    <row r="2748" s="1" customFormat="1" ht="13.8" x14ac:dyDescent="0.45"/>
    <row r="2749" s="1" customFormat="1" ht="13.8" x14ac:dyDescent="0.45"/>
    <row r="2750" s="1" customFormat="1" ht="13.8" x14ac:dyDescent="0.45"/>
    <row r="2751" s="1" customFormat="1" ht="13.8" x14ac:dyDescent="0.45"/>
    <row r="2752" s="1" customFormat="1" ht="13.8" x14ac:dyDescent="0.45"/>
    <row r="2753" s="1" customFormat="1" ht="13.8" x14ac:dyDescent="0.45"/>
    <row r="2754" s="1" customFormat="1" ht="13.8" x14ac:dyDescent="0.45"/>
    <row r="2755" s="1" customFormat="1" ht="13.8" x14ac:dyDescent="0.45"/>
    <row r="2756" s="1" customFormat="1" ht="13.8" x14ac:dyDescent="0.45"/>
    <row r="2757" s="1" customFormat="1" ht="13.8" x14ac:dyDescent="0.45"/>
    <row r="2758" s="1" customFormat="1" ht="13.8" x14ac:dyDescent="0.45"/>
    <row r="2759" s="1" customFormat="1" ht="13.8" x14ac:dyDescent="0.45"/>
    <row r="2760" s="1" customFormat="1" ht="13.8" x14ac:dyDescent="0.45"/>
    <row r="2761" s="1" customFormat="1" ht="13.8" x14ac:dyDescent="0.45"/>
    <row r="2762" s="1" customFormat="1" ht="13.8" x14ac:dyDescent="0.45"/>
    <row r="2763" s="1" customFormat="1" ht="13.8" x14ac:dyDescent="0.45"/>
    <row r="2764" s="1" customFormat="1" ht="13.8" x14ac:dyDescent="0.45"/>
    <row r="2765" s="1" customFormat="1" ht="13.8" x14ac:dyDescent="0.45"/>
    <row r="2766" s="1" customFormat="1" ht="13.8" x14ac:dyDescent="0.45"/>
    <row r="2767" s="1" customFormat="1" ht="13.8" x14ac:dyDescent="0.45"/>
    <row r="2768" s="1" customFormat="1" ht="13.8" x14ac:dyDescent="0.45"/>
    <row r="2769" s="1" customFormat="1" ht="13.8" x14ac:dyDescent="0.45"/>
    <row r="2770" s="1" customFormat="1" ht="13.8" x14ac:dyDescent="0.45"/>
    <row r="2771" s="1" customFormat="1" ht="13.8" x14ac:dyDescent="0.45"/>
    <row r="2772" s="1" customFormat="1" ht="13.8" x14ac:dyDescent="0.45"/>
    <row r="2773" s="1" customFormat="1" ht="13.8" x14ac:dyDescent="0.45"/>
    <row r="2774" s="1" customFormat="1" ht="13.8" x14ac:dyDescent="0.45"/>
    <row r="2775" s="1" customFormat="1" ht="13.8" x14ac:dyDescent="0.45"/>
    <row r="2776" s="1" customFormat="1" ht="13.8" x14ac:dyDescent="0.45"/>
    <row r="2777" s="1" customFormat="1" ht="13.8" x14ac:dyDescent="0.45"/>
    <row r="2778" s="1" customFormat="1" ht="13.8" x14ac:dyDescent="0.45"/>
    <row r="2779" s="1" customFormat="1" ht="13.8" x14ac:dyDescent="0.45"/>
    <row r="2780" s="1" customFormat="1" ht="13.8" x14ac:dyDescent="0.45"/>
    <row r="2781" s="1" customFormat="1" ht="13.8" x14ac:dyDescent="0.45"/>
    <row r="2782" s="1" customFormat="1" ht="13.8" x14ac:dyDescent="0.45"/>
    <row r="2783" s="1" customFormat="1" ht="13.8" x14ac:dyDescent="0.45"/>
    <row r="2784" s="1" customFormat="1" ht="13.8" x14ac:dyDescent="0.45"/>
    <row r="2785" s="1" customFormat="1" ht="13.8" x14ac:dyDescent="0.45"/>
    <row r="2786" s="1" customFormat="1" ht="13.8" x14ac:dyDescent="0.45"/>
    <row r="2787" s="1" customFormat="1" ht="13.8" x14ac:dyDescent="0.45"/>
    <row r="2788" s="1" customFormat="1" ht="13.8" x14ac:dyDescent="0.45"/>
    <row r="2789" s="1" customFormat="1" ht="13.8" x14ac:dyDescent="0.45"/>
    <row r="2790" s="1" customFormat="1" ht="13.8" x14ac:dyDescent="0.45"/>
    <row r="2791" s="1" customFormat="1" ht="13.8" x14ac:dyDescent="0.45"/>
    <row r="2792" s="1" customFormat="1" ht="13.8" x14ac:dyDescent="0.45"/>
    <row r="2793" s="1" customFormat="1" ht="13.8" x14ac:dyDescent="0.45"/>
    <row r="2794" s="1" customFormat="1" ht="13.8" x14ac:dyDescent="0.45"/>
    <row r="2795" s="1" customFormat="1" ht="13.8" x14ac:dyDescent="0.45"/>
    <row r="2796" s="1" customFormat="1" ht="13.8" x14ac:dyDescent="0.45"/>
    <row r="2797" s="1" customFormat="1" ht="13.8" x14ac:dyDescent="0.45"/>
    <row r="2798" s="1" customFormat="1" ht="13.8" x14ac:dyDescent="0.45"/>
    <row r="2799" s="1" customFormat="1" ht="13.8" x14ac:dyDescent="0.45"/>
    <row r="2800" s="1" customFormat="1" ht="13.8" x14ac:dyDescent="0.45"/>
    <row r="2801" s="1" customFormat="1" ht="13.8" x14ac:dyDescent="0.45"/>
    <row r="2802" s="1" customFormat="1" ht="13.8" x14ac:dyDescent="0.45"/>
    <row r="2803" s="1" customFormat="1" ht="13.8" x14ac:dyDescent="0.45"/>
    <row r="2804" s="1" customFormat="1" ht="13.8" x14ac:dyDescent="0.45"/>
    <row r="2805" s="1" customFormat="1" ht="13.8" x14ac:dyDescent="0.45"/>
    <row r="2806" s="1" customFormat="1" ht="13.8" x14ac:dyDescent="0.45"/>
    <row r="2807" s="1" customFormat="1" ht="13.8" x14ac:dyDescent="0.45"/>
    <row r="2808" s="1" customFormat="1" ht="13.8" x14ac:dyDescent="0.45"/>
    <row r="2809" s="1" customFormat="1" ht="13.8" x14ac:dyDescent="0.45"/>
    <row r="2810" s="1" customFormat="1" ht="13.8" x14ac:dyDescent="0.45"/>
    <row r="2811" s="1" customFormat="1" ht="13.8" x14ac:dyDescent="0.45"/>
    <row r="2812" s="1" customFormat="1" ht="13.8" x14ac:dyDescent="0.45"/>
    <row r="2813" s="1" customFormat="1" ht="13.8" x14ac:dyDescent="0.45"/>
    <row r="2814" s="1" customFormat="1" ht="13.8" x14ac:dyDescent="0.45"/>
    <row r="2815" s="1" customFormat="1" ht="13.8" x14ac:dyDescent="0.45"/>
    <row r="2816" s="1" customFormat="1" ht="13.8" x14ac:dyDescent="0.45"/>
    <row r="2817" s="1" customFormat="1" ht="13.8" x14ac:dyDescent="0.45"/>
    <row r="2818" s="1" customFormat="1" ht="13.8" x14ac:dyDescent="0.45"/>
    <row r="2819" s="1" customFormat="1" ht="13.8" x14ac:dyDescent="0.45"/>
    <row r="2820" s="1" customFormat="1" ht="13.8" x14ac:dyDescent="0.45"/>
    <row r="2821" s="1" customFormat="1" ht="13.8" x14ac:dyDescent="0.45"/>
    <row r="2822" s="1" customFormat="1" ht="13.8" x14ac:dyDescent="0.45"/>
    <row r="2823" s="1" customFormat="1" ht="13.8" x14ac:dyDescent="0.45"/>
    <row r="2824" s="1" customFormat="1" ht="13.8" x14ac:dyDescent="0.45"/>
    <row r="2825" s="1" customFormat="1" ht="13.8" x14ac:dyDescent="0.45"/>
    <row r="2826" s="1" customFormat="1" ht="13.8" x14ac:dyDescent="0.45"/>
    <row r="2827" s="1" customFormat="1" ht="13.8" x14ac:dyDescent="0.45"/>
    <row r="2828" s="1" customFormat="1" ht="13.8" x14ac:dyDescent="0.45"/>
    <row r="2829" s="1" customFormat="1" ht="13.8" x14ac:dyDescent="0.45"/>
    <row r="2830" s="1" customFormat="1" ht="13.8" x14ac:dyDescent="0.45"/>
    <row r="2831" s="1" customFormat="1" ht="13.8" x14ac:dyDescent="0.45"/>
    <row r="2832" s="1" customFormat="1" ht="13.8" x14ac:dyDescent="0.45"/>
    <row r="2833" s="1" customFormat="1" ht="13.8" x14ac:dyDescent="0.45"/>
    <row r="2834" s="1" customFormat="1" ht="13.8" x14ac:dyDescent="0.45"/>
    <row r="2835" s="1" customFormat="1" ht="13.8" x14ac:dyDescent="0.45"/>
    <row r="2836" s="1" customFormat="1" ht="13.8" x14ac:dyDescent="0.45"/>
    <row r="2837" s="1" customFormat="1" ht="13.8" x14ac:dyDescent="0.45"/>
    <row r="2838" s="1" customFormat="1" ht="13.8" x14ac:dyDescent="0.45"/>
    <row r="2839" s="1" customFormat="1" ht="13.8" x14ac:dyDescent="0.45"/>
    <row r="2840" s="1" customFormat="1" ht="13.8" x14ac:dyDescent="0.45"/>
    <row r="2841" s="1" customFormat="1" ht="13.8" x14ac:dyDescent="0.45"/>
    <row r="2842" s="1" customFormat="1" ht="13.8" x14ac:dyDescent="0.45"/>
    <row r="2843" s="1" customFormat="1" ht="13.8" x14ac:dyDescent="0.45"/>
    <row r="2844" s="1" customFormat="1" ht="13.8" x14ac:dyDescent="0.45"/>
    <row r="2845" s="1" customFormat="1" ht="13.8" x14ac:dyDescent="0.45"/>
    <row r="2846" s="1" customFormat="1" ht="13.8" x14ac:dyDescent="0.45"/>
    <row r="2847" s="1" customFormat="1" ht="13.8" x14ac:dyDescent="0.45"/>
    <row r="2848" s="1" customFormat="1" ht="13.8" x14ac:dyDescent="0.45"/>
    <row r="2849" s="1" customFormat="1" ht="13.8" x14ac:dyDescent="0.45"/>
    <row r="2850" s="1" customFormat="1" ht="13.8" x14ac:dyDescent="0.45"/>
    <row r="2851" s="1" customFormat="1" ht="13.8" x14ac:dyDescent="0.45"/>
    <row r="2852" s="1" customFormat="1" ht="13.8" x14ac:dyDescent="0.45"/>
    <row r="2853" s="1" customFormat="1" ht="13.8" x14ac:dyDescent="0.45"/>
    <row r="2854" s="1" customFormat="1" ht="13.8" x14ac:dyDescent="0.45"/>
    <row r="2855" s="1" customFormat="1" ht="13.8" x14ac:dyDescent="0.45"/>
    <row r="2856" s="1" customFormat="1" ht="13.8" x14ac:dyDescent="0.45"/>
    <row r="2857" s="1" customFormat="1" ht="13.8" x14ac:dyDescent="0.45"/>
    <row r="2858" s="1" customFormat="1" ht="13.8" x14ac:dyDescent="0.45"/>
    <row r="2859" s="1" customFormat="1" ht="13.8" x14ac:dyDescent="0.45"/>
    <row r="2860" s="1" customFormat="1" ht="13.8" x14ac:dyDescent="0.45"/>
    <row r="2861" s="1" customFormat="1" ht="13.8" x14ac:dyDescent="0.45"/>
    <row r="2862" s="1" customFormat="1" ht="13.8" x14ac:dyDescent="0.45"/>
    <row r="2863" s="1" customFormat="1" ht="13.8" x14ac:dyDescent="0.45"/>
    <row r="2864" s="1" customFormat="1" ht="13.8" x14ac:dyDescent="0.45"/>
    <row r="2865" s="1" customFormat="1" ht="13.8" x14ac:dyDescent="0.45"/>
    <row r="2866" s="1" customFormat="1" ht="13.8" x14ac:dyDescent="0.45"/>
    <row r="2867" s="1" customFormat="1" ht="13.8" x14ac:dyDescent="0.45"/>
    <row r="2868" s="1" customFormat="1" ht="13.8" x14ac:dyDescent="0.45"/>
    <row r="2869" s="1" customFormat="1" ht="13.8" x14ac:dyDescent="0.45"/>
    <row r="2870" s="1" customFormat="1" ht="13.8" x14ac:dyDescent="0.45"/>
    <row r="2871" s="1" customFormat="1" ht="13.8" x14ac:dyDescent="0.45"/>
    <row r="2872" s="1" customFormat="1" ht="13.8" x14ac:dyDescent="0.45"/>
    <row r="2873" s="1" customFormat="1" ht="13.8" x14ac:dyDescent="0.45"/>
    <row r="2874" s="1" customFormat="1" ht="13.8" x14ac:dyDescent="0.45"/>
    <row r="2875" s="1" customFormat="1" ht="13.8" x14ac:dyDescent="0.45"/>
    <row r="2876" s="1" customFormat="1" ht="13.8" x14ac:dyDescent="0.45"/>
    <row r="2877" s="1" customFormat="1" ht="13.8" x14ac:dyDescent="0.45"/>
    <row r="2878" s="1" customFormat="1" ht="13.8" x14ac:dyDescent="0.45"/>
    <row r="2879" s="1" customFormat="1" ht="13.8" x14ac:dyDescent="0.45"/>
    <row r="2880" s="1" customFormat="1" ht="13.8" x14ac:dyDescent="0.45"/>
    <row r="2881" s="1" customFormat="1" ht="13.8" x14ac:dyDescent="0.45"/>
    <row r="2882" s="1" customFormat="1" ht="13.8" x14ac:dyDescent="0.45"/>
    <row r="2883" s="1" customFormat="1" ht="13.8" x14ac:dyDescent="0.45"/>
    <row r="2884" s="1" customFormat="1" ht="13.8" x14ac:dyDescent="0.45"/>
    <row r="2885" s="1" customFormat="1" ht="13.8" x14ac:dyDescent="0.45"/>
    <row r="2886" s="1" customFormat="1" ht="13.8" x14ac:dyDescent="0.45"/>
    <row r="2887" s="1" customFormat="1" ht="13.8" x14ac:dyDescent="0.45"/>
    <row r="2888" s="1" customFormat="1" ht="13.8" x14ac:dyDescent="0.45"/>
    <row r="2889" s="1" customFormat="1" ht="13.8" x14ac:dyDescent="0.45"/>
    <row r="2890" s="1" customFormat="1" ht="13.8" x14ac:dyDescent="0.45"/>
    <row r="2891" s="1" customFormat="1" ht="13.8" x14ac:dyDescent="0.45"/>
    <row r="2892" s="1" customFormat="1" ht="13.8" x14ac:dyDescent="0.45"/>
    <row r="2893" s="1" customFormat="1" ht="13.8" x14ac:dyDescent="0.45"/>
    <row r="2894" s="1" customFormat="1" ht="13.8" x14ac:dyDescent="0.45"/>
    <row r="2895" s="1" customFormat="1" ht="13.8" x14ac:dyDescent="0.45"/>
    <row r="2896" s="1" customFormat="1" ht="13.8" x14ac:dyDescent="0.45"/>
    <row r="2897" s="1" customFormat="1" ht="13.8" x14ac:dyDescent="0.45"/>
    <row r="2898" s="1" customFormat="1" ht="13.8" x14ac:dyDescent="0.45"/>
    <row r="2899" s="1" customFormat="1" ht="13.8" x14ac:dyDescent="0.45"/>
    <row r="2900" s="1" customFormat="1" ht="13.8" x14ac:dyDescent="0.45"/>
    <row r="2901" s="1" customFormat="1" ht="13.8" x14ac:dyDescent="0.45"/>
    <row r="2902" s="1" customFormat="1" ht="13.8" x14ac:dyDescent="0.45"/>
    <row r="2903" s="1" customFormat="1" ht="13.8" x14ac:dyDescent="0.45"/>
    <row r="2904" s="1" customFormat="1" ht="13.8" x14ac:dyDescent="0.45"/>
    <row r="2905" s="1" customFormat="1" ht="13.8" x14ac:dyDescent="0.45"/>
    <row r="2906" s="1" customFormat="1" ht="13.8" x14ac:dyDescent="0.45"/>
    <row r="2907" s="1" customFormat="1" ht="13.8" x14ac:dyDescent="0.45"/>
    <row r="2908" s="1" customFormat="1" ht="13.8" x14ac:dyDescent="0.45"/>
    <row r="2909" s="1" customFormat="1" ht="13.8" x14ac:dyDescent="0.45"/>
    <row r="2910" s="1" customFormat="1" ht="13.8" x14ac:dyDescent="0.45"/>
    <row r="2911" s="1" customFormat="1" ht="13.8" x14ac:dyDescent="0.45"/>
    <row r="2912" s="1" customFormat="1" ht="13.8" x14ac:dyDescent="0.45"/>
    <row r="2913" s="1" customFormat="1" ht="13.8" x14ac:dyDescent="0.45"/>
    <row r="2914" s="1" customFormat="1" ht="13.8" x14ac:dyDescent="0.45"/>
    <row r="2915" s="1" customFormat="1" ht="13.8" x14ac:dyDescent="0.45"/>
    <row r="2916" s="1" customFormat="1" ht="13.8" x14ac:dyDescent="0.45"/>
    <row r="2917" s="1" customFormat="1" ht="13.8" x14ac:dyDescent="0.45"/>
    <row r="2918" s="1" customFormat="1" ht="13.8" x14ac:dyDescent="0.45"/>
    <row r="2919" s="1" customFormat="1" ht="13.8" x14ac:dyDescent="0.45"/>
    <row r="2920" s="1" customFormat="1" ht="13.8" x14ac:dyDescent="0.45"/>
    <row r="2921" s="1" customFormat="1" ht="13.8" x14ac:dyDescent="0.45"/>
    <row r="2922" s="1" customFormat="1" ht="13.8" x14ac:dyDescent="0.45"/>
    <row r="2923" s="1" customFormat="1" ht="13.8" x14ac:dyDescent="0.45"/>
    <row r="2924" s="1" customFormat="1" ht="13.8" x14ac:dyDescent="0.45"/>
    <row r="2925" s="1" customFormat="1" ht="13.8" x14ac:dyDescent="0.45"/>
    <row r="2926" s="1" customFormat="1" ht="13.8" x14ac:dyDescent="0.45"/>
    <row r="2927" s="1" customFormat="1" ht="13.8" x14ac:dyDescent="0.45"/>
    <row r="2928" s="1" customFormat="1" ht="13.8" x14ac:dyDescent="0.45"/>
    <row r="2929" s="1" customFormat="1" ht="13.8" x14ac:dyDescent="0.45"/>
    <row r="2930" s="1" customFormat="1" ht="13.8" x14ac:dyDescent="0.45"/>
    <row r="2931" s="1" customFormat="1" ht="13.8" x14ac:dyDescent="0.45"/>
    <row r="2932" s="1" customFormat="1" ht="13.8" x14ac:dyDescent="0.45"/>
    <row r="2933" s="1" customFormat="1" ht="13.8" x14ac:dyDescent="0.45"/>
    <row r="2934" s="1" customFormat="1" ht="13.8" x14ac:dyDescent="0.45"/>
    <row r="2935" s="1" customFormat="1" ht="13.8" x14ac:dyDescent="0.45"/>
    <row r="2936" s="1" customFormat="1" ht="13.8" x14ac:dyDescent="0.45"/>
    <row r="2937" s="1" customFormat="1" ht="13.8" x14ac:dyDescent="0.45"/>
    <row r="2938" s="1" customFormat="1" ht="13.8" x14ac:dyDescent="0.45"/>
    <row r="2939" s="1" customFormat="1" ht="13.8" x14ac:dyDescent="0.45"/>
    <row r="2940" s="1" customFormat="1" ht="13.8" x14ac:dyDescent="0.45"/>
    <row r="2941" s="1" customFormat="1" ht="13.8" x14ac:dyDescent="0.45"/>
    <row r="2942" s="1" customFormat="1" ht="13.8" x14ac:dyDescent="0.45"/>
    <row r="2943" s="1" customFormat="1" ht="13.8" x14ac:dyDescent="0.45"/>
    <row r="2944" s="1" customFormat="1" ht="13.8" x14ac:dyDescent="0.45"/>
    <row r="2945" s="1" customFormat="1" ht="13.8" x14ac:dyDescent="0.45"/>
    <row r="2946" s="1" customFormat="1" ht="13.8" x14ac:dyDescent="0.45"/>
    <row r="2947" s="1" customFormat="1" ht="13.8" x14ac:dyDescent="0.45"/>
    <row r="2948" s="1" customFormat="1" ht="13.8" x14ac:dyDescent="0.45"/>
    <row r="2949" s="1" customFormat="1" ht="13.8" x14ac:dyDescent="0.45"/>
    <row r="2950" s="1" customFormat="1" ht="13.8" x14ac:dyDescent="0.45"/>
    <row r="2951" s="1" customFormat="1" ht="13.8" x14ac:dyDescent="0.45"/>
    <row r="2952" s="1" customFormat="1" ht="13.8" x14ac:dyDescent="0.45"/>
    <row r="2953" s="1" customFormat="1" ht="13.8" x14ac:dyDescent="0.45"/>
    <row r="2954" s="1" customFormat="1" ht="13.8" x14ac:dyDescent="0.45"/>
    <row r="2955" s="1" customFormat="1" ht="13.8" x14ac:dyDescent="0.45"/>
    <row r="2956" s="1" customFormat="1" ht="13.8" x14ac:dyDescent="0.45"/>
    <row r="2957" s="1" customFormat="1" ht="13.8" x14ac:dyDescent="0.45"/>
    <row r="2958" s="1" customFormat="1" ht="13.8" x14ac:dyDescent="0.45"/>
    <row r="2959" s="1" customFormat="1" ht="13.8" x14ac:dyDescent="0.45"/>
    <row r="2960" s="1" customFormat="1" ht="13.8" x14ac:dyDescent="0.45"/>
    <row r="2961" s="1" customFormat="1" ht="13.8" x14ac:dyDescent="0.45"/>
    <row r="2962" s="1" customFormat="1" ht="13.8" x14ac:dyDescent="0.45"/>
    <row r="2963" s="1" customFormat="1" ht="13.8" x14ac:dyDescent="0.45"/>
    <row r="2964" s="1" customFormat="1" ht="13.8" x14ac:dyDescent="0.45"/>
    <row r="2965" s="1" customFormat="1" ht="13.8" x14ac:dyDescent="0.45"/>
    <row r="2966" s="1" customFormat="1" ht="13.8" x14ac:dyDescent="0.45"/>
    <row r="2967" s="1" customFormat="1" ht="13.8" x14ac:dyDescent="0.45"/>
    <row r="2968" s="1" customFormat="1" ht="13.8" x14ac:dyDescent="0.45"/>
    <row r="2969" s="1" customFormat="1" ht="13.8" x14ac:dyDescent="0.45"/>
    <row r="2970" s="1" customFormat="1" ht="13.8" x14ac:dyDescent="0.45"/>
    <row r="2971" s="1" customFormat="1" ht="13.8" x14ac:dyDescent="0.45"/>
    <row r="2972" s="1" customFormat="1" ht="13.8" x14ac:dyDescent="0.45"/>
    <row r="2973" s="1" customFormat="1" ht="13.8" x14ac:dyDescent="0.45"/>
    <row r="2974" s="1" customFormat="1" ht="13.8" x14ac:dyDescent="0.45"/>
    <row r="2975" s="1" customFormat="1" ht="13.8" x14ac:dyDescent="0.45"/>
    <row r="2976" s="1" customFormat="1" ht="13.8" x14ac:dyDescent="0.45"/>
    <row r="2977" s="1" customFormat="1" ht="13.8" x14ac:dyDescent="0.45"/>
    <row r="2978" s="1" customFormat="1" ht="13.8" x14ac:dyDescent="0.45"/>
    <row r="2979" s="1" customFormat="1" ht="13.8" x14ac:dyDescent="0.45"/>
    <row r="2980" s="1" customFormat="1" ht="13.8" x14ac:dyDescent="0.45"/>
    <row r="2981" s="1" customFormat="1" ht="13.8" x14ac:dyDescent="0.45"/>
    <row r="2982" s="1" customFormat="1" ht="13.8" x14ac:dyDescent="0.45"/>
    <row r="2983" s="1" customFormat="1" ht="13.8" x14ac:dyDescent="0.45"/>
    <row r="2984" s="1" customFormat="1" ht="13.8" x14ac:dyDescent="0.45"/>
    <row r="2985" s="1" customFormat="1" ht="13.8" x14ac:dyDescent="0.45"/>
    <row r="2986" s="1" customFormat="1" ht="13.8" x14ac:dyDescent="0.45"/>
    <row r="2987" s="1" customFormat="1" ht="13.8" x14ac:dyDescent="0.45"/>
    <row r="2988" s="1" customFormat="1" ht="13.8" x14ac:dyDescent="0.45"/>
    <row r="2989" s="1" customFormat="1" ht="13.8" x14ac:dyDescent="0.45"/>
    <row r="2990" s="1" customFormat="1" ht="13.8" x14ac:dyDescent="0.45"/>
    <row r="2991" s="1" customFormat="1" ht="13.8" x14ac:dyDescent="0.45"/>
    <row r="2992" s="1" customFormat="1" ht="13.8" x14ac:dyDescent="0.45"/>
    <row r="2993" s="1" customFormat="1" ht="13.8" x14ac:dyDescent="0.45"/>
    <row r="2994" s="1" customFormat="1" ht="13.8" x14ac:dyDescent="0.45"/>
    <row r="2995" s="1" customFormat="1" ht="13.8" x14ac:dyDescent="0.45"/>
    <row r="2996" s="1" customFormat="1" ht="13.8" x14ac:dyDescent="0.45"/>
    <row r="2997" s="1" customFormat="1" ht="13.8" x14ac:dyDescent="0.45"/>
    <row r="2998" s="1" customFormat="1" ht="13.8" x14ac:dyDescent="0.45"/>
    <row r="2999" s="1" customFormat="1" ht="13.8" x14ac:dyDescent="0.45"/>
    <row r="3000" s="1" customFormat="1" ht="13.8" x14ac:dyDescent="0.45"/>
    <row r="3001" s="1" customFormat="1" ht="13.8" x14ac:dyDescent="0.45"/>
    <row r="3002" s="1" customFormat="1" ht="13.8" x14ac:dyDescent="0.45"/>
    <row r="3003" s="1" customFormat="1" ht="13.8" x14ac:dyDescent="0.45"/>
    <row r="3004" s="1" customFormat="1" ht="13.8" x14ac:dyDescent="0.45"/>
    <row r="3005" s="1" customFormat="1" ht="13.8" x14ac:dyDescent="0.45"/>
    <row r="3006" s="1" customFormat="1" ht="13.8" x14ac:dyDescent="0.45"/>
    <row r="3007" s="1" customFormat="1" ht="13.8" x14ac:dyDescent="0.45"/>
    <row r="3008" s="1" customFormat="1" ht="13.8" x14ac:dyDescent="0.45"/>
    <row r="3009" s="1" customFormat="1" ht="13.8" x14ac:dyDescent="0.45"/>
    <row r="3010" s="1" customFormat="1" ht="13.8" x14ac:dyDescent="0.45"/>
    <row r="3011" s="1" customFormat="1" ht="13.8" x14ac:dyDescent="0.45"/>
    <row r="3012" s="1" customFormat="1" ht="13.8" x14ac:dyDescent="0.45"/>
    <row r="3013" s="1" customFormat="1" ht="13.8" x14ac:dyDescent="0.45"/>
    <row r="3014" s="1" customFormat="1" ht="13.8" x14ac:dyDescent="0.45"/>
    <row r="3015" s="1" customFormat="1" ht="13.8" x14ac:dyDescent="0.45"/>
    <row r="3016" s="1" customFormat="1" ht="13.8" x14ac:dyDescent="0.45"/>
    <row r="3017" s="1" customFormat="1" ht="13.8" x14ac:dyDescent="0.45"/>
    <row r="3018" s="1" customFormat="1" ht="13.8" x14ac:dyDescent="0.45"/>
    <row r="3019" s="1" customFormat="1" ht="13.8" x14ac:dyDescent="0.45"/>
    <row r="3020" s="1" customFormat="1" ht="13.8" x14ac:dyDescent="0.45"/>
    <row r="3021" s="1" customFormat="1" ht="13.8" x14ac:dyDescent="0.45"/>
    <row r="3022" s="1" customFormat="1" ht="13.8" x14ac:dyDescent="0.45"/>
    <row r="3023" s="1" customFormat="1" ht="13.8" x14ac:dyDescent="0.45"/>
    <row r="3024" s="1" customFormat="1" ht="13.8" x14ac:dyDescent="0.45"/>
    <row r="3025" s="1" customFormat="1" ht="13.8" x14ac:dyDescent="0.45"/>
    <row r="3026" s="1" customFormat="1" ht="13.8" x14ac:dyDescent="0.45"/>
    <row r="3027" s="1" customFormat="1" ht="13.8" x14ac:dyDescent="0.45"/>
    <row r="3028" s="1" customFormat="1" ht="13.8" x14ac:dyDescent="0.45"/>
    <row r="3029" s="1" customFormat="1" ht="13.8" x14ac:dyDescent="0.45"/>
    <row r="3030" s="1" customFormat="1" ht="13.8" x14ac:dyDescent="0.45"/>
    <row r="3031" s="1" customFormat="1" ht="13.8" x14ac:dyDescent="0.45"/>
    <row r="3032" s="1" customFormat="1" ht="13.8" x14ac:dyDescent="0.45"/>
    <row r="3033" s="1" customFormat="1" ht="13.8" x14ac:dyDescent="0.45"/>
    <row r="3034" s="1" customFormat="1" ht="13.8" x14ac:dyDescent="0.45"/>
    <row r="3035" s="1" customFormat="1" ht="13.8" x14ac:dyDescent="0.45"/>
    <row r="3036" s="1" customFormat="1" ht="13.8" x14ac:dyDescent="0.45"/>
    <row r="3037" s="1" customFormat="1" ht="13.8" x14ac:dyDescent="0.45"/>
    <row r="3038" s="1" customFormat="1" ht="13.8" x14ac:dyDescent="0.45"/>
    <row r="3039" s="1" customFormat="1" ht="13.8" x14ac:dyDescent="0.45"/>
    <row r="3040" s="1" customFormat="1" ht="13.8" x14ac:dyDescent="0.45"/>
    <row r="3041" s="1" customFormat="1" ht="13.8" x14ac:dyDescent="0.45"/>
    <row r="3042" s="1" customFormat="1" ht="13.8" x14ac:dyDescent="0.45"/>
    <row r="3043" s="1" customFormat="1" ht="13.8" x14ac:dyDescent="0.45"/>
    <row r="3044" s="1" customFormat="1" ht="13.8" x14ac:dyDescent="0.45"/>
    <row r="3045" s="1" customFormat="1" ht="13.8" x14ac:dyDescent="0.45"/>
    <row r="3046" s="1" customFormat="1" ht="13.8" x14ac:dyDescent="0.45"/>
    <row r="3047" s="1" customFormat="1" ht="13.8" x14ac:dyDescent="0.45"/>
    <row r="3048" s="1" customFormat="1" ht="13.8" x14ac:dyDescent="0.45"/>
    <row r="3049" s="1" customFormat="1" ht="13.8" x14ac:dyDescent="0.45"/>
    <row r="3050" s="1" customFormat="1" ht="13.8" x14ac:dyDescent="0.45"/>
    <row r="3051" s="1" customFormat="1" ht="13.8" x14ac:dyDescent="0.45"/>
    <row r="3052" s="1" customFormat="1" ht="13.8" x14ac:dyDescent="0.45"/>
    <row r="3053" s="1" customFormat="1" ht="13.8" x14ac:dyDescent="0.45"/>
    <row r="3054" s="1" customFormat="1" ht="13.8" x14ac:dyDescent="0.45"/>
    <row r="3055" s="1" customFormat="1" ht="13.8" x14ac:dyDescent="0.45"/>
    <row r="3056" s="1" customFormat="1" ht="13.8" x14ac:dyDescent="0.45"/>
    <row r="3057" s="1" customFormat="1" ht="13.8" x14ac:dyDescent="0.45"/>
    <row r="3058" s="1" customFormat="1" ht="13.8" x14ac:dyDescent="0.45"/>
    <row r="3059" s="1" customFormat="1" ht="13.8" x14ac:dyDescent="0.45"/>
    <row r="3060" s="1" customFormat="1" ht="13.8" x14ac:dyDescent="0.45"/>
    <row r="3061" s="1" customFormat="1" ht="13.8" x14ac:dyDescent="0.45"/>
    <row r="3062" s="1" customFormat="1" ht="13.8" x14ac:dyDescent="0.45"/>
    <row r="3063" s="1" customFormat="1" ht="13.8" x14ac:dyDescent="0.45"/>
    <row r="3064" s="1" customFormat="1" ht="13.8" x14ac:dyDescent="0.45"/>
    <row r="3065" s="1" customFormat="1" ht="13.8" x14ac:dyDescent="0.45"/>
    <row r="3066" s="1" customFormat="1" ht="13.8" x14ac:dyDescent="0.45"/>
    <row r="3067" s="1" customFormat="1" ht="13.8" x14ac:dyDescent="0.45"/>
    <row r="3068" s="1" customFormat="1" ht="13.8" x14ac:dyDescent="0.45"/>
    <row r="3069" s="1" customFormat="1" ht="13.8" x14ac:dyDescent="0.45"/>
    <row r="3070" s="1" customFormat="1" ht="13.8" x14ac:dyDescent="0.45"/>
    <row r="3071" s="1" customFormat="1" ht="13.8" x14ac:dyDescent="0.45"/>
    <row r="3072" s="1" customFormat="1" ht="13.8" x14ac:dyDescent="0.45"/>
    <row r="3073" s="1" customFormat="1" ht="13.8" x14ac:dyDescent="0.45"/>
    <row r="3074" s="1" customFormat="1" ht="13.8" x14ac:dyDescent="0.45"/>
    <row r="3075" s="1" customFormat="1" ht="13.8" x14ac:dyDescent="0.45"/>
    <row r="3076" s="1" customFormat="1" ht="13.8" x14ac:dyDescent="0.45"/>
    <row r="3077" s="1" customFormat="1" ht="13.8" x14ac:dyDescent="0.45"/>
    <row r="3078" s="1" customFormat="1" ht="13.8" x14ac:dyDescent="0.45"/>
    <row r="3079" s="1" customFormat="1" ht="13.8" x14ac:dyDescent="0.45"/>
    <row r="3080" s="1" customFormat="1" ht="13.8" x14ac:dyDescent="0.45"/>
    <row r="3081" s="1" customFormat="1" ht="13.8" x14ac:dyDescent="0.45"/>
    <row r="3082" s="1" customFormat="1" ht="13.8" x14ac:dyDescent="0.45"/>
    <row r="3083" s="1" customFormat="1" ht="13.8" x14ac:dyDescent="0.45"/>
    <row r="3084" s="1" customFormat="1" ht="13.8" x14ac:dyDescent="0.45"/>
    <row r="3085" s="1" customFormat="1" ht="13.8" x14ac:dyDescent="0.45"/>
    <row r="3086" s="1" customFormat="1" ht="13.8" x14ac:dyDescent="0.45"/>
    <row r="3087" s="1" customFormat="1" ht="13.8" x14ac:dyDescent="0.45"/>
    <row r="3088" s="1" customFormat="1" ht="13.8" x14ac:dyDescent="0.45"/>
    <row r="3089" s="1" customFormat="1" ht="13.8" x14ac:dyDescent="0.45"/>
    <row r="3090" s="1" customFormat="1" ht="13.8" x14ac:dyDescent="0.45"/>
    <row r="3091" s="1" customFormat="1" ht="13.8" x14ac:dyDescent="0.45"/>
    <row r="3092" s="1" customFormat="1" ht="13.8" x14ac:dyDescent="0.45"/>
    <row r="3093" s="1" customFormat="1" ht="13.8" x14ac:dyDescent="0.45"/>
    <row r="3094" s="1" customFormat="1" ht="13.8" x14ac:dyDescent="0.45"/>
    <row r="3095" s="1" customFormat="1" ht="13.8" x14ac:dyDescent="0.45"/>
    <row r="3096" s="1" customFormat="1" ht="13.8" x14ac:dyDescent="0.45"/>
    <row r="3097" s="1" customFormat="1" ht="13.8" x14ac:dyDescent="0.45"/>
    <row r="3098" s="1" customFormat="1" ht="13.8" x14ac:dyDescent="0.45"/>
    <row r="3099" s="1" customFormat="1" ht="13.8" x14ac:dyDescent="0.45"/>
    <row r="3100" s="1" customFormat="1" ht="13.8" x14ac:dyDescent="0.45"/>
    <row r="3101" s="1" customFormat="1" ht="13.8" x14ac:dyDescent="0.45"/>
    <row r="3102" s="1" customFormat="1" ht="13.8" x14ac:dyDescent="0.45"/>
    <row r="3103" s="1" customFormat="1" ht="13.8" x14ac:dyDescent="0.45"/>
    <row r="3104" s="1" customFormat="1" ht="13.8" x14ac:dyDescent="0.45"/>
    <row r="3105" s="1" customFormat="1" ht="13.8" x14ac:dyDescent="0.45"/>
    <row r="3106" s="1" customFormat="1" ht="13.8" x14ac:dyDescent="0.45"/>
    <row r="3107" s="1" customFormat="1" ht="13.8" x14ac:dyDescent="0.45"/>
    <row r="3108" s="1" customFormat="1" ht="13.8" x14ac:dyDescent="0.45"/>
    <row r="3109" s="1" customFormat="1" ht="13.8" x14ac:dyDescent="0.45"/>
    <row r="3110" s="1" customFormat="1" ht="13.8" x14ac:dyDescent="0.45"/>
    <row r="3111" s="1" customFormat="1" ht="13.8" x14ac:dyDescent="0.45"/>
    <row r="3112" s="1" customFormat="1" ht="13.8" x14ac:dyDescent="0.45"/>
    <row r="3113" s="1" customFormat="1" ht="13.8" x14ac:dyDescent="0.45"/>
    <row r="3114" s="1" customFormat="1" ht="13.8" x14ac:dyDescent="0.45"/>
    <row r="3115" s="1" customFormat="1" ht="13.8" x14ac:dyDescent="0.45"/>
    <row r="3116" s="1" customFormat="1" ht="13.8" x14ac:dyDescent="0.45"/>
    <row r="3117" s="1" customFormat="1" ht="13.8" x14ac:dyDescent="0.45"/>
    <row r="3118" s="1" customFormat="1" ht="13.8" x14ac:dyDescent="0.45"/>
    <row r="3119" s="1" customFormat="1" ht="13.8" x14ac:dyDescent="0.45"/>
    <row r="3120" s="1" customFormat="1" ht="13.8" x14ac:dyDescent="0.45"/>
    <row r="3121" s="1" customFormat="1" ht="13.8" x14ac:dyDescent="0.45"/>
    <row r="3122" s="1" customFormat="1" ht="13.8" x14ac:dyDescent="0.45"/>
    <row r="3123" s="1" customFormat="1" ht="13.8" x14ac:dyDescent="0.45"/>
    <row r="3124" s="1" customFormat="1" ht="13.8" x14ac:dyDescent="0.45"/>
    <row r="3125" s="1" customFormat="1" ht="13.8" x14ac:dyDescent="0.45"/>
    <row r="3126" s="1" customFormat="1" ht="13.8" x14ac:dyDescent="0.45"/>
    <row r="3127" s="1" customFormat="1" ht="13.8" x14ac:dyDescent="0.45"/>
    <row r="3128" s="1" customFormat="1" ht="13.8" x14ac:dyDescent="0.45"/>
    <row r="3129" s="1" customFormat="1" ht="13.8" x14ac:dyDescent="0.45"/>
    <row r="3130" s="1" customFormat="1" ht="13.8" x14ac:dyDescent="0.45"/>
    <row r="3131" s="1" customFormat="1" ht="13.8" x14ac:dyDescent="0.45"/>
    <row r="3132" s="1" customFormat="1" ht="13.8" x14ac:dyDescent="0.45"/>
    <row r="3133" s="1" customFormat="1" ht="13.8" x14ac:dyDescent="0.45"/>
    <row r="3134" s="1" customFormat="1" ht="13.8" x14ac:dyDescent="0.45"/>
    <row r="3135" s="1" customFormat="1" ht="13.8" x14ac:dyDescent="0.45"/>
    <row r="3136" s="1" customFormat="1" ht="13.8" x14ac:dyDescent="0.45"/>
    <row r="3137" s="1" customFormat="1" ht="13.8" x14ac:dyDescent="0.45"/>
    <row r="3138" s="1" customFormat="1" ht="13.8" x14ac:dyDescent="0.45"/>
    <row r="3139" s="1" customFormat="1" ht="13.8" x14ac:dyDescent="0.45"/>
    <row r="3140" s="1" customFormat="1" ht="13.8" x14ac:dyDescent="0.45"/>
    <row r="3141" s="1" customFormat="1" ht="13.8" x14ac:dyDescent="0.45"/>
    <row r="3142" s="1" customFormat="1" ht="13.8" x14ac:dyDescent="0.45"/>
    <row r="3143" s="1" customFormat="1" ht="13.8" x14ac:dyDescent="0.45"/>
    <row r="3144" s="1" customFormat="1" ht="13.8" x14ac:dyDescent="0.45"/>
    <row r="3145" s="1" customFormat="1" ht="13.8" x14ac:dyDescent="0.45"/>
    <row r="3146" s="1" customFormat="1" ht="13.8" x14ac:dyDescent="0.45"/>
    <row r="3147" s="1" customFormat="1" ht="13.8" x14ac:dyDescent="0.45"/>
    <row r="3148" s="1" customFormat="1" ht="13.8" x14ac:dyDescent="0.45"/>
    <row r="3149" s="1" customFormat="1" ht="13.8" x14ac:dyDescent="0.45"/>
    <row r="3150" s="1" customFormat="1" ht="13.8" x14ac:dyDescent="0.45"/>
    <row r="3151" s="1" customFormat="1" ht="13.8" x14ac:dyDescent="0.45"/>
    <row r="3152" s="1" customFormat="1" ht="13.8" x14ac:dyDescent="0.45"/>
    <row r="3153" s="1" customFormat="1" ht="13.8" x14ac:dyDescent="0.45"/>
    <row r="3154" s="1" customFormat="1" ht="13.8" x14ac:dyDescent="0.45"/>
    <row r="3155" s="1" customFormat="1" ht="13.8" x14ac:dyDescent="0.45"/>
    <row r="3156" s="1" customFormat="1" ht="13.8" x14ac:dyDescent="0.45"/>
    <row r="3157" s="1" customFormat="1" ht="13.8" x14ac:dyDescent="0.45"/>
    <row r="3158" s="1" customFormat="1" ht="13.8" x14ac:dyDescent="0.45"/>
    <row r="3159" s="1" customFormat="1" ht="13.8" x14ac:dyDescent="0.45"/>
    <row r="3160" s="1" customFormat="1" ht="13.8" x14ac:dyDescent="0.45"/>
    <row r="3161" s="1" customFormat="1" ht="13.8" x14ac:dyDescent="0.45"/>
    <row r="3162" s="1" customFormat="1" ht="13.8" x14ac:dyDescent="0.45"/>
    <row r="3163" s="1" customFormat="1" ht="13.8" x14ac:dyDescent="0.45"/>
    <row r="3164" s="1" customFormat="1" ht="13.8" x14ac:dyDescent="0.45"/>
    <row r="3165" s="1" customFormat="1" ht="13.8" x14ac:dyDescent="0.45"/>
    <row r="3166" s="1" customFormat="1" ht="13.8" x14ac:dyDescent="0.45"/>
    <row r="3167" s="1" customFormat="1" ht="13.8" x14ac:dyDescent="0.45"/>
    <row r="3168" s="1" customFormat="1" ht="13.8" x14ac:dyDescent="0.45"/>
    <row r="3169" s="1" customFormat="1" ht="13.8" x14ac:dyDescent="0.45"/>
    <row r="3170" s="1" customFormat="1" ht="13.8" x14ac:dyDescent="0.45"/>
    <row r="3171" s="1" customFormat="1" ht="13.8" x14ac:dyDescent="0.45"/>
    <row r="3172" s="1" customFormat="1" ht="13.8" x14ac:dyDescent="0.45"/>
    <row r="3173" s="1" customFormat="1" ht="13.8" x14ac:dyDescent="0.45"/>
    <row r="3174" s="1" customFormat="1" ht="13.8" x14ac:dyDescent="0.45"/>
    <row r="3175" s="1" customFormat="1" ht="13.8" x14ac:dyDescent="0.45"/>
    <row r="3176" s="1" customFormat="1" ht="13.8" x14ac:dyDescent="0.45"/>
    <row r="3177" s="1" customFormat="1" ht="13.8" x14ac:dyDescent="0.45"/>
    <row r="3178" s="1" customFormat="1" ht="13.8" x14ac:dyDescent="0.45"/>
    <row r="3179" s="1" customFormat="1" ht="13.8" x14ac:dyDescent="0.45"/>
    <row r="3180" s="1" customFormat="1" ht="13.8" x14ac:dyDescent="0.45"/>
    <row r="3181" s="1" customFormat="1" ht="13.8" x14ac:dyDescent="0.45"/>
    <row r="3182" s="1" customFormat="1" ht="13.8" x14ac:dyDescent="0.45"/>
    <row r="3183" s="1" customFormat="1" ht="13.8" x14ac:dyDescent="0.45"/>
    <row r="3184" s="1" customFormat="1" ht="13.8" x14ac:dyDescent="0.45"/>
    <row r="3185" s="1" customFormat="1" ht="13.8" x14ac:dyDescent="0.45"/>
    <row r="3186" s="1" customFormat="1" ht="13.8" x14ac:dyDescent="0.45"/>
    <row r="3187" s="1" customFormat="1" ht="13.8" x14ac:dyDescent="0.45"/>
    <row r="3188" s="1" customFormat="1" ht="13.8" x14ac:dyDescent="0.45"/>
    <row r="3189" s="1" customFormat="1" ht="13.8" x14ac:dyDescent="0.45"/>
    <row r="3190" s="1" customFormat="1" ht="13.8" x14ac:dyDescent="0.45"/>
    <row r="3191" s="1" customFormat="1" ht="13.8" x14ac:dyDescent="0.45"/>
    <row r="3192" s="1" customFormat="1" ht="13.8" x14ac:dyDescent="0.45"/>
    <row r="3193" s="1" customFormat="1" ht="13.8" x14ac:dyDescent="0.45"/>
    <row r="3194" s="1" customFormat="1" ht="13.8" x14ac:dyDescent="0.45"/>
    <row r="3195" s="1" customFormat="1" ht="13.8" x14ac:dyDescent="0.45"/>
    <row r="3196" s="1" customFormat="1" ht="13.8" x14ac:dyDescent="0.45"/>
    <row r="3197" s="1" customFormat="1" ht="13.8" x14ac:dyDescent="0.45"/>
    <row r="3198" s="1" customFormat="1" ht="13.8" x14ac:dyDescent="0.45"/>
    <row r="3199" s="1" customFormat="1" ht="13.8" x14ac:dyDescent="0.45"/>
    <row r="3200" s="1" customFormat="1" ht="13.8" x14ac:dyDescent="0.45"/>
    <row r="3201" s="1" customFormat="1" ht="13.8" x14ac:dyDescent="0.45"/>
    <row r="3202" s="1" customFormat="1" ht="13.8" x14ac:dyDescent="0.45"/>
    <row r="3203" s="1" customFormat="1" ht="13.8" x14ac:dyDescent="0.45"/>
    <row r="3204" s="1" customFormat="1" ht="13.8" x14ac:dyDescent="0.45"/>
    <row r="3205" s="1" customFormat="1" ht="13.8" x14ac:dyDescent="0.45"/>
    <row r="3206" s="1" customFormat="1" ht="13.8" x14ac:dyDescent="0.45"/>
    <row r="3207" s="1" customFormat="1" ht="13.8" x14ac:dyDescent="0.45"/>
    <row r="3208" s="1" customFormat="1" ht="13.8" x14ac:dyDescent="0.45"/>
    <row r="3209" s="1" customFormat="1" ht="13.8" x14ac:dyDescent="0.45"/>
    <row r="3210" s="1" customFormat="1" ht="13.8" x14ac:dyDescent="0.45"/>
    <row r="3211" s="1" customFormat="1" ht="13.8" x14ac:dyDescent="0.45"/>
    <row r="3212" s="1" customFormat="1" ht="13.8" x14ac:dyDescent="0.45"/>
    <row r="3213" s="1" customFormat="1" ht="13.8" x14ac:dyDescent="0.45"/>
    <row r="3214" s="1" customFormat="1" ht="13.8" x14ac:dyDescent="0.45"/>
    <row r="3215" s="1" customFormat="1" ht="13.8" x14ac:dyDescent="0.45"/>
    <row r="3216" s="1" customFormat="1" ht="13.8" x14ac:dyDescent="0.45"/>
    <row r="3217" s="1" customFormat="1" ht="13.8" x14ac:dyDescent="0.45"/>
    <row r="3218" s="1" customFormat="1" ht="13.8" x14ac:dyDescent="0.45"/>
    <row r="3219" s="1" customFormat="1" ht="13.8" x14ac:dyDescent="0.45"/>
    <row r="3220" s="1" customFormat="1" ht="13.8" x14ac:dyDescent="0.45"/>
    <row r="3221" s="1" customFormat="1" ht="13.8" x14ac:dyDescent="0.45"/>
    <row r="3222" s="1" customFormat="1" ht="13.8" x14ac:dyDescent="0.45"/>
    <row r="3223" s="1" customFormat="1" ht="13.8" x14ac:dyDescent="0.45"/>
    <row r="3224" s="1" customFormat="1" ht="13.8" x14ac:dyDescent="0.45"/>
    <row r="3225" s="1" customFormat="1" ht="13.8" x14ac:dyDescent="0.45"/>
    <row r="3226" s="1" customFormat="1" ht="13.8" x14ac:dyDescent="0.45"/>
    <row r="3227" s="1" customFormat="1" ht="13.8" x14ac:dyDescent="0.45"/>
    <row r="3228" s="1" customFormat="1" ht="13.8" x14ac:dyDescent="0.45"/>
    <row r="3229" s="1" customFormat="1" ht="13.8" x14ac:dyDescent="0.45"/>
    <row r="3230" s="1" customFormat="1" ht="13.8" x14ac:dyDescent="0.45"/>
    <row r="3231" s="1" customFormat="1" ht="13.8" x14ac:dyDescent="0.45"/>
    <row r="3232" s="1" customFormat="1" ht="13.8" x14ac:dyDescent="0.45"/>
    <row r="3233" s="1" customFormat="1" ht="13.8" x14ac:dyDescent="0.45"/>
    <row r="3234" s="1" customFormat="1" ht="13.8" x14ac:dyDescent="0.45"/>
    <row r="3235" s="1" customFormat="1" ht="13.8" x14ac:dyDescent="0.45"/>
    <row r="3236" s="1" customFormat="1" ht="13.8" x14ac:dyDescent="0.45"/>
    <row r="3237" s="1" customFormat="1" ht="13.8" x14ac:dyDescent="0.45"/>
    <row r="3238" s="1" customFormat="1" ht="13.8" x14ac:dyDescent="0.45"/>
    <row r="3239" s="1" customFormat="1" ht="13.8" x14ac:dyDescent="0.45"/>
    <row r="3240" s="1" customFormat="1" ht="13.8" x14ac:dyDescent="0.45"/>
    <row r="3241" s="1" customFormat="1" ht="13.8" x14ac:dyDescent="0.45"/>
    <row r="3242" s="1" customFormat="1" ht="13.8" x14ac:dyDescent="0.45"/>
    <row r="3243" s="1" customFormat="1" ht="13.8" x14ac:dyDescent="0.45"/>
    <row r="3244" s="1" customFormat="1" ht="13.8" x14ac:dyDescent="0.45"/>
    <row r="3245" s="1" customFormat="1" ht="13.8" x14ac:dyDescent="0.45"/>
    <row r="3246" s="1" customFormat="1" ht="13.8" x14ac:dyDescent="0.45"/>
    <row r="3247" s="1" customFormat="1" ht="13.8" x14ac:dyDescent="0.45"/>
    <row r="3248" s="1" customFormat="1" ht="13.8" x14ac:dyDescent="0.45"/>
    <row r="3249" s="1" customFormat="1" ht="13.8" x14ac:dyDescent="0.45"/>
    <row r="3250" s="1" customFormat="1" ht="13.8" x14ac:dyDescent="0.45"/>
    <row r="3251" s="1" customFormat="1" ht="13.8" x14ac:dyDescent="0.45"/>
    <row r="3252" s="1" customFormat="1" ht="13.8" x14ac:dyDescent="0.45"/>
    <row r="3253" s="1" customFormat="1" ht="13.8" x14ac:dyDescent="0.45"/>
    <row r="3254" s="1" customFormat="1" ht="13.8" x14ac:dyDescent="0.45"/>
    <row r="3255" s="1" customFormat="1" ht="13.8" x14ac:dyDescent="0.45"/>
    <row r="3256" s="1" customFormat="1" ht="13.8" x14ac:dyDescent="0.45"/>
    <row r="3257" s="1" customFormat="1" ht="13.8" x14ac:dyDescent="0.45"/>
    <row r="3258" s="1" customFormat="1" ht="13.8" x14ac:dyDescent="0.45"/>
    <row r="3259" s="1" customFormat="1" ht="13.8" x14ac:dyDescent="0.45"/>
    <row r="3260" s="1" customFormat="1" ht="13.8" x14ac:dyDescent="0.45"/>
    <row r="3261" s="1" customFormat="1" ht="13.8" x14ac:dyDescent="0.45"/>
    <row r="3262" s="1" customFormat="1" ht="13.8" x14ac:dyDescent="0.45"/>
    <row r="3263" s="1" customFormat="1" ht="13.8" x14ac:dyDescent="0.45"/>
    <row r="3264" s="1" customFormat="1" ht="13.8" x14ac:dyDescent="0.45"/>
    <row r="3265" s="1" customFormat="1" ht="13.8" x14ac:dyDescent="0.45"/>
    <row r="3266" s="1" customFormat="1" ht="13.8" x14ac:dyDescent="0.45"/>
    <row r="3267" s="1" customFormat="1" ht="13.8" x14ac:dyDescent="0.45"/>
    <row r="3268" s="1" customFormat="1" ht="13.8" x14ac:dyDescent="0.45"/>
    <row r="3269" s="1" customFormat="1" ht="13.8" x14ac:dyDescent="0.45"/>
    <row r="3270" s="1" customFormat="1" ht="13.8" x14ac:dyDescent="0.45"/>
    <row r="3271" s="1" customFormat="1" ht="13.8" x14ac:dyDescent="0.45"/>
    <row r="3272" s="1" customFormat="1" ht="13.8" x14ac:dyDescent="0.45"/>
    <row r="3273" s="1" customFormat="1" ht="13.8" x14ac:dyDescent="0.45"/>
    <row r="3274" s="1" customFormat="1" ht="13.8" x14ac:dyDescent="0.45"/>
    <row r="3275" s="1" customFormat="1" ht="13.8" x14ac:dyDescent="0.45"/>
    <row r="3276" s="1" customFormat="1" ht="13.8" x14ac:dyDescent="0.45"/>
    <row r="3277" s="1" customFormat="1" ht="13.8" x14ac:dyDescent="0.45"/>
    <row r="3278" s="1" customFormat="1" ht="13.8" x14ac:dyDescent="0.45"/>
    <row r="3279" s="1" customFormat="1" ht="13.8" x14ac:dyDescent="0.45"/>
    <row r="3280" s="1" customFormat="1" ht="13.8" x14ac:dyDescent="0.45"/>
    <row r="3281" s="1" customFormat="1" ht="13.8" x14ac:dyDescent="0.45"/>
    <row r="3282" s="1" customFormat="1" ht="13.8" x14ac:dyDescent="0.45"/>
    <row r="3283" s="1" customFormat="1" ht="13.8" x14ac:dyDescent="0.45"/>
    <row r="3284" s="1" customFormat="1" ht="13.8" x14ac:dyDescent="0.45"/>
    <row r="3285" s="1" customFormat="1" ht="13.8" x14ac:dyDescent="0.45"/>
    <row r="3286" s="1" customFormat="1" ht="13.8" x14ac:dyDescent="0.45"/>
    <row r="3287" s="1" customFormat="1" ht="13.8" x14ac:dyDescent="0.45"/>
    <row r="3288" s="1" customFormat="1" ht="13.8" x14ac:dyDescent="0.45"/>
    <row r="3289" s="1" customFormat="1" ht="13.8" x14ac:dyDescent="0.45"/>
    <row r="3290" s="1" customFormat="1" ht="13.8" x14ac:dyDescent="0.45"/>
    <row r="3291" s="1" customFormat="1" ht="13.8" x14ac:dyDescent="0.45"/>
    <row r="3292" s="1" customFormat="1" ht="13.8" x14ac:dyDescent="0.45"/>
    <row r="3293" s="1" customFormat="1" ht="13.8" x14ac:dyDescent="0.45"/>
    <row r="3294" s="1" customFormat="1" ht="13.8" x14ac:dyDescent="0.45"/>
    <row r="3295" s="1" customFormat="1" ht="13.8" x14ac:dyDescent="0.45"/>
    <row r="3296" s="1" customFormat="1" ht="13.8" x14ac:dyDescent="0.45"/>
    <row r="3297" s="1" customFormat="1" ht="13.8" x14ac:dyDescent="0.45"/>
    <row r="3298" s="1" customFormat="1" ht="13.8" x14ac:dyDescent="0.45"/>
    <row r="3299" s="1" customFormat="1" ht="13.8" x14ac:dyDescent="0.45"/>
    <row r="3300" s="1" customFormat="1" ht="13.8" x14ac:dyDescent="0.45"/>
    <row r="3301" s="1" customFormat="1" ht="13.8" x14ac:dyDescent="0.45"/>
    <row r="3302" s="1" customFormat="1" ht="13.8" x14ac:dyDescent="0.45"/>
    <row r="3303" s="1" customFormat="1" ht="13.8" x14ac:dyDescent="0.45"/>
    <row r="3304" s="1" customFormat="1" ht="13.8" x14ac:dyDescent="0.45"/>
    <row r="3305" s="1" customFormat="1" ht="13.8" x14ac:dyDescent="0.45"/>
    <row r="3306" s="1" customFormat="1" ht="13.8" x14ac:dyDescent="0.45"/>
    <row r="3307" s="1" customFormat="1" ht="13.8" x14ac:dyDescent="0.45"/>
    <row r="3308" s="1" customFormat="1" ht="13.8" x14ac:dyDescent="0.45"/>
    <row r="3309" s="1" customFormat="1" ht="13.8" x14ac:dyDescent="0.45"/>
    <row r="3310" s="1" customFormat="1" ht="13.8" x14ac:dyDescent="0.45"/>
    <row r="3311" s="1" customFormat="1" ht="13.8" x14ac:dyDescent="0.45"/>
    <row r="3312" s="1" customFormat="1" ht="13.8" x14ac:dyDescent="0.45"/>
    <row r="3313" s="1" customFormat="1" ht="13.8" x14ac:dyDescent="0.45"/>
    <row r="3314" s="1" customFormat="1" ht="13.8" x14ac:dyDescent="0.45"/>
    <row r="3315" s="1" customFormat="1" ht="13.8" x14ac:dyDescent="0.45"/>
    <row r="3316" s="1" customFormat="1" ht="13.8" x14ac:dyDescent="0.45"/>
    <row r="3317" s="1" customFormat="1" ht="13.8" x14ac:dyDescent="0.45"/>
    <row r="3318" s="1" customFormat="1" ht="13.8" x14ac:dyDescent="0.45"/>
    <row r="3319" s="1" customFormat="1" ht="13.8" x14ac:dyDescent="0.45"/>
    <row r="3320" s="1" customFormat="1" ht="13.8" x14ac:dyDescent="0.45"/>
    <row r="3321" s="1" customFormat="1" ht="13.8" x14ac:dyDescent="0.45"/>
    <row r="3322" s="1" customFormat="1" ht="13.8" x14ac:dyDescent="0.45"/>
    <row r="3323" s="1" customFormat="1" ht="13.8" x14ac:dyDescent="0.45"/>
    <row r="3324" s="1" customFormat="1" ht="13.8" x14ac:dyDescent="0.45"/>
    <row r="3325" s="1" customFormat="1" ht="13.8" x14ac:dyDescent="0.45"/>
    <row r="3326" s="1" customFormat="1" ht="13.8" x14ac:dyDescent="0.45"/>
    <row r="3327" s="1" customFormat="1" ht="13.8" x14ac:dyDescent="0.45"/>
    <row r="3328" s="1" customFormat="1" ht="13.8" x14ac:dyDescent="0.45"/>
    <row r="3329" s="1" customFormat="1" ht="13.8" x14ac:dyDescent="0.45"/>
    <row r="3330" s="1" customFormat="1" ht="13.8" x14ac:dyDescent="0.45"/>
    <row r="3331" s="1" customFormat="1" ht="13.8" x14ac:dyDescent="0.45"/>
    <row r="3332" s="1" customFormat="1" ht="13.8" x14ac:dyDescent="0.45"/>
    <row r="3333" s="1" customFormat="1" ht="13.8" x14ac:dyDescent="0.45"/>
    <row r="3334" s="1" customFormat="1" ht="13.8" x14ac:dyDescent="0.45"/>
    <row r="3335" s="1" customFormat="1" ht="13.8" x14ac:dyDescent="0.45"/>
    <row r="3336" s="1" customFormat="1" ht="13.8" x14ac:dyDescent="0.45"/>
    <row r="3337" s="1" customFormat="1" ht="13.8" x14ac:dyDescent="0.45"/>
    <row r="3338" s="1" customFormat="1" ht="13.8" x14ac:dyDescent="0.45"/>
    <row r="3339" s="1" customFormat="1" ht="13.8" x14ac:dyDescent="0.45"/>
    <row r="3340" s="1" customFormat="1" ht="13.8" x14ac:dyDescent="0.45"/>
    <row r="3341" s="1" customFormat="1" ht="13.8" x14ac:dyDescent="0.45"/>
    <row r="3342" s="1" customFormat="1" ht="13.8" x14ac:dyDescent="0.45"/>
    <row r="3343" s="1" customFormat="1" ht="13.8" x14ac:dyDescent="0.45"/>
    <row r="3344" s="1" customFormat="1" ht="13.8" x14ac:dyDescent="0.45"/>
    <row r="3345" s="1" customFormat="1" ht="13.8" x14ac:dyDescent="0.45"/>
    <row r="3346" s="1" customFormat="1" ht="13.8" x14ac:dyDescent="0.45"/>
    <row r="3347" s="1" customFormat="1" ht="13.8" x14ac:dyDescent="0.45"/>
    <row r="3348" s="1" customFormat="1" ht="13.8" x14ac:dyDescent="0.45"/>
    <row r="3349" s="1" customFormat="1" ht="13.8" x14ac:dyDescent="0.45"/>
    <row r="3350" s="1" customFormat="1" ht="13.8" x14ac:dyDescent="0.45"/>
    <row r="3351" s="1" customFormat="1" ht="13.8" x14ac:dyDescent="0.45"/>
    <row r="3352" s="1" customFormat="1" ht="13.8" x14ac:dyDescent="0.45"/>
    <row r="3353" s="1" customFormat="1" ht="13.8" x14ac:dyDescent="0.45"/>
    <row r="3354" s="1" customFormat="1" ht="13.8" x14ac:dyDescent="0.45"/>
    <row r="3355" s="1" customFormat="1" ht="13.8" x14ac:dyDescent="0.45"/>
    <row r="3356" s="1" customFormat="1" ht="13.8" x14ac:dyDescent="0.45"/>
    <row r="3357" s="1" customFormat="1" ht="13.8" x14ac:dyDescent="0.45"/>
    <row r="3358" s="1" customFormat="1" ht="13.8" x14ac:dyDescent="0.45"/>
    <row r="3359" s="1" customFormat="1" ht="13.8" x14ac:dyDescent="0.45"/>
    <row r="3360" s="1" customFormat="1" ht="13.8" x14ac:dyDescent="0.45"/>
    <row r="3361" s="1" customFormat="1" ht="13.8" x14ac:dyDescent="0.45"/>
    <row r="3362" s="1" customFormat="1" ht="13.8" x14ac:dyDescent="0.45"/>
    <row r="3363" s="1" customFormat="1" ht="13.8" x14ac:dyDescent="0.45"/>
    <row r="3364" s="1" customFormat="1" ht="13.8" x14ac:dyDescent="0.45"/>
    <row r="3365" s="1" customFormat="1" ht="13.8" x14ac:dyDescent="0.45"/>
    <row r="3366" s="1" customFormat="1" ht="13.8" x14ac:dyDescent="0.45"/>
    <row r="3367" s="1" customFormat="1" ht="13.8" x14ac:dyDescent="0.45"/>
    <row r="3368" s="1" customFormat="1" ht="13.8" x14ac:dyDescent="0.45"/>
    <row r="3369" s="1" customFormat="1" ht="13.8" x14ac:dyDescent="0.45"/>
    <row r="3370" s="1" customFormat="1" ht="13.8" x14ac:dyDescent="0.45"/>
    <row r="3371" s="1" customFormat="1" ht="13.8" x14ac:dyDescent="0.45"/>
    <row r="3372" s="1" customFormat="1" ht="13.8" x14ac:dyDescent="0.45"/>
    <row r="3373" s="1" customFormat="1" ht="13.8" x14ac:dyDescent="0.45"/>
    <row r="3374" s="1" customFormat="1" ht="13.8" x14ac:dyDescent="0.45"/>
    <row r="3375" s="1" customFormat="1" ht="13.8" x14ac:dyDescent="0.45"/>
    <row r="3376" s="1" customFormat="1" ht="13.8" x14ac:dyDescent="0.45"/>
    <row r="3377" s="1" customFormat="1" ht="13.8" x14ac:dyDescent="0.45"/>
    <row r="3378" s="1" customFormat="1" ht="13.8" x14ac:dyDescent="0.45"/>
    <row r="3379" s="1" customFormat="1" ht="13.8" x14ac:dyDescent="0.45"/>
    <row r="3380" s="1" customFormat="1" ht="13.8" x14ac:dyDescent="0.45"/>
    <row r="3381" s="1" customFormat="1" ht="13.8" x14ac:dyDescent="0.45"/>
    <row r="3382" s="1" customFormat="1" ht="13.8" x14ac:dyDescent="0.45"/>
    <row r="3383" s="1" customFormat="1" ht="13.8" x14ac:dyDescent="0.45"/>
    <row r="3384" s="1" customFormat="1" ht="13.8" x14ac:dyDescent="0.45"/>
    <row r="3385" s="1" customFormat="1" ht="13.8" x14ac:dyDescent="0.45"/>
    <row r="3386" s="1" customFormat="1" ht="13.8" x14ac:dyDescent="0.45"/>
    <row r="3387" s="1" customFormat="1" ht="13.8" x14ac:dyDescent="0.45"/>
    <row r="3388" s="1" customFormat="1" ht="13.8" x14ac:dyDescent="0.45"/>
    <row r="3389" s="1" customFormat="1" ht="13.8" x14ac:dyDescent="0.45"/>
    <row r="3390" s="1" customFormat="1" ht="13.8" x14ac:dyDescent="0.45"/>
    <row r="3391" s="1" customFormat="1" ht="13.8" x14ac:dyDescent="0.45"/>
    <row r="3392" s="1" customFormat="1" ht="13.8" x14ac:dyDescent="0.45"/>
    <row r="3393" s="1" customFormat="1" ht="13.8" x14ac:dyDescent="0.45"/>
    <row r="3394" s="1" customFormat="1" ht="13.8" x14ac:dyDescent="0.45"/>
    <row r="3395" s="1" customFormat="1" ht="13.8" x14ac:dyDescent="0.45"/>
    <row r="3396" s="1" customFormat="1" ht="13.8" x14ac:dyDescent="0.45"/>
    <row r="3397" s="1" customFormat="1" ht="13.8" x14ac:dyDescent="0.45"/>
    <row r="3398" s="1" customFormat="1" ht="13.8" x14ac:dyDescent="0.45"/>
    <row r="3399" s="1" customFormat="1" ht="13.8" x14ac:dyDescent="0.45"/>
    <row r="3400" s="1" customFormat="1" ht="13.8" x14ac:dyDescent="0.45"/>
    <row r="3401" s="1" customFormat="1" ht="13.8" x14ac:dyDescent="0.45"/>
    <row r="3402" s="1" customFormat="1" ht="13.8" x14ac:dyDescent="0.45"/>
    <row r="3403" s="1" customFormat="1" ht="13.8" x14ac:dyDescent="0.45"/>
    <row r="3404" s="1" customFormat="1" ht="13.8" x14ac:dyDescent="0.45"/>
    <row r="3405" s="1" customFormat="1" ht="13.8" x14ac:dyDescent="0.45"/>
    <row r="3406" s="1" customFormat="1" ht="13.8" x14ac:dyDescent="0.45"/>
    <row r="3407" s="1" customFormat="1" ht="13.8" x14ac:dyDescent="0.45"/>
    <row r="3408" s="1" customFormat="1" ht="13.8" x14ac:dyDescent="0.45"/>
    <row r="3409" s="1" customFormat="1" ht="13.8" x14ac:dyDescent="0.45"/>
    <row r="3410" s="1" customFormat="1" ht="13.8" x14ac:dyDescent="0.45"/>
    <row r="3411" s="1" customFormat="1" ht="13.8" x14ac:dyDescent="0.45"/>
    <row r="3412" s="1" customFormat="1" ht="13.8" x14ac:dyDescent="0.45"/>
    <row r="3413" s="1" customFormat="1" ht="13.8" x14ac:dyDescent="0.45"/>
    <row r="3414" s="1" customFormat="1" ht="13.8" x14ac:dyDescent="0.45"/>
    <row r="3415" s="1" customFormat="1" ht="13.8" x14ac:dyDescent="0.45"/>
    <row r="3416" s="1" customFormat="1" ht="13.8" x14ac:dyDescent="0.45"/>
    <row r="3417" s="1" customFormat="1" ht="13.8" x14ac:dyDescent="0.45"/>
    <row r="3418" s="1" customFormat="1" ht="13.8" x14ac:dyDescent="0.45"/>
    <row r="3419" s="1" customFormat="1" ht="13.8" x14ac:dyDescent="0.45"/>
    <row r="3420" s="1" customFormat="1" ht="13.8" x14ac:dyDescent="0.45"/>
    <row r="3421" s="1" customFormat="1" ht="13.8" x14ac:dyDescent="0.45"/>
    <row r="3422" s="1" customFormat="1" ht="13.8" x14ac:dyDescent="0.45"/>
    <row r="3423" s="1" customFormat="1" ht="13.8" x14ac:dyDescent="0.45"/>
    <row r="3424" s="1" customFormat="1" ht="13.8" x14ac:dyDescent="0.45"/>
    <row r="3425" s="1" customFormat="1" ht="13.8" x14ac:dyDescent="0.45"/>
    <row r="3426" s="1" customFormat="1" ht="13.8" x14ac:dyDescent="0.45"/>
    <row r="3427" s="1" customFormat="1" ht="13.8" x14ac:dyDescent="0.45"/>
    <row r="3428" s="1" customFormat="1" ht="13.8" x14ac:dyDescent="0.45"/>
    <row r="3429" s="1" customFormat="1" ht="13.8" x14ac:dyDescent="0.45"/>
    <row r="3430" s="1" customFormat="1" ht="13.8" x14ac:dyDescent="0.45"/>
    <row r="3431" s="1" customFormat="1" ht="13.8" x14ac:dyDescent="0.45"/>
    <row r="3432" s="1" customFormat="1" ht="13.8" x14ac:dyDescent="0.45"/>
    <row r="3433" s="1" customFormat="1" ht="13.8" x14ac:dyDescent="0.45"/>
    <row r="3434" s="1" customFormat="1" ht="13.8" x14ac:dyDescent="0.45"/>
    <row r="3435" s="1" customFormat="1" ht="13.8" x14ac:dyDescent="0.45"/>
    <row r="3436" s="1" customFormat="1" ht="13.8" x14ac:dyDescent="0.45"/>
    <row r="3437" s="1" customFormat="1" ht="13.8" x14ac:dyDescent="0.45"/>
    <row r="3438" s="1" customFormat="1" ht="13.8" x14ac:dyDescent="0.45"/>
    <row r="3439" s="1" customFormat="1" ht="13.8" x14ac:dyDescent="0.45"/>
    <row r="3440" s="1" customFormat="1" ht="13.8" x14ac:dyDescent="0.45"/>
    <row r="3441" s="1" customFormat="1" ht="13.8" x14ac:dyDescent="0.45"/>
    <row r="3442" s="1" customFormat="1" ht="13.8" x14ac:dyDescent="0.45"/>
    <row r="3443" s="1" customFormat="1" ht="13.8" x14ac:dyDescent="0.45"/>
    <row r="3444" s="1" customFormat="1" ht="13.8" x14ac:dyDescent="0.45"/>
    <row r="3445" s="1" customFormat="1" ht="13.8" x14ac:dyDescent="0.45"/>
    <row r="3446" s="1" customFormat="1" ht="13.8" x14ac:dyDescent="0.45"/>
    <row r="3447" s="1" customFormat="1" ht="13.8" x14ac:dyDescent="0.45"/>
    <row r="3448" s="1" customFormat="1" ht="13.8" x14ac:dyDescent="0.45"/>
    <row r="3449" s="1" customFormat="1" ht="13.8" x14ac:dyDescent="0.45"/>
    <row r="3450" s="1" customFormat="1" ht="13.8" x14ac:dyDescent="0.45"/>
    <row r="3451" s="1" customFormat="1" ht="13.8" x14ac:dyDescent="0.45"/>
    <row r="3452" s="1" customFormat="1" ht="13.8" x14ac:dyDescent="0.45"/>
    <row r="3453" s="1" customFormat="1" ht="13.8" x14ac:dyDescent="0.45"/>
    <row r="3454" s="1" customFormat="1" ht="13.8" x14ac:dyDescent="0.45"/>
    <row r="3455" s="1" customFormat="1" ht="13.8" x14ac:dyDescent="0.45"/>
    <row r="3456" s="1" customFormat="1" ht="13.8" x14ac:dyDescent="0.45"/>
    <row r="3457" s="1" customFormat="1" ht="13.8" x14ac:dyDescent="0.45"/>
    <row r="3458" s="1" customFormat="1" ht="13.8" x14ac:dyDescent="0.45"/>
    <row r="3459" s="1" customFormat="1" ht="13.8" x14ac:dyDescent="0.45"/>
    <row r="3460" s="1" customFormat="1" ht="13.8" x14ac:dyDescent="0.45"/>
    <row r="3461" s="1" customFormat="1" ht="13.8" x14ac:dyDescent="0.45"/>
    <row r="3462" s="1" customFormat="1" ht="13.8" x14ac:dyDescent="0.45"/>
    <row r="3463" s="1" customFormat="1" ht="13.8" x14ac:dyDescent="0.45"/>
    <row r="3464" s="1" customFormat="1" ht="13.8" x14ac:dyDescent="0.45"/>
    <row r="3465" s="1" customFormat="1" ht="13.8" x14ac:dyDescent="0.45"/>
    <row r="3466" s="1" customFormat="1" ht="13.8" x14ac:dyDescent="0.45"/>
    <row r="3467" s="1" customFormat="1" ht="13.8" x14ac:dyDescent="0.45"/>
    <row r="3468" s="1" customFormat="1" ht="13.8" x14ac:dyDescent="0.45"/>
    <row r="3469" s="1" customFormat="1" ht="13.8" x14ac:dyDescent="0.45"/>
    <row r="3470" s="1" customFormat="1" ht="13.8" x14ac:dyDescent="0.45"/>
    <row r="3471" s="1" customFormat="1" ht="13.8" x14ac:dyDescent="0.45"/>
    <row r="3472" s="1" customFormat="1" ht="13.8" x14ac:dyDescent="0.45"/>
    <row r="3473" s="1" customFormat="1" ht="13.8" x14ac:dyDescent="0.45"/>
    <row r="3474" s="1" customFormat="1" ht="13.8" x14ac:dyDescent="0.45"/>
    <row r="3475" s="1" customFormat="1" ht="13.8" x14ac:dyDescent="0.45"/>
    <row r="3476" s="1" customFormat="1" ht="13.8" x14ac:dyDescent="0.45"/>
    <row r="3477" s="1" customFormat="1" ht="13.8" x14ac:dyDescent="0.45"/>
    <row r="3478" s="1" customFormat="1" ht="13.8" x14ac:dyDescent="0.45"/>
    <row r="3479" s="1" customFormat="1" ht="13.8" x14ac:dyDescent="0.45"/>
    <row r="3480" s="1" customFormat="1" ht="13.8" x14ac:dyDescent="0.45"/>
    <row r="3481" s="1" customFormat="1" ht="13.8" x14ac:dyDescent="0.45"/>
    <row r="3482" s="1" customFormat="1" ht="13.8" x14ac:dyDescent="0.45"/>
    <row r="3483" s="1" customFormat="1" ht="13.8" x14ac:dyDescent="0.45"/>
    <row r="3484" s="1" customFormat="1" ht="13.8" x14ac:dyDescent="0.45"/>
    <row r="3485" s="1" customFormat="1" ht="13.8" x14ac:dyDescent="0.45"/>
    <row r="3486" s="1" customFormat="1" ht="13.8" x14ac:dyDescent="0.45"/>
    <row r="3487" s="1" customFormat="1" ht="13.8" x14ac:dyDescent="0.45"/>
    <row r="3488" s="1" customFormat="1" ht="13.8" x14ac:dyDescent="0.45"/>
    <row r="3489" s="1" customFormat="1" ht="13.8" x14ac:dyDescent="0.45"/>
    <row r="3490" s="1" customFormat="1" ht="13.8" x14ac:dyDescent="0.45"/>
    <row r="3491" s="1" customFormat="1" ht="13.8" x14ac:dyDescent="0.45"/>
    <row r="3492" s="1" customFormat="1" ht="13.8" x14ac:dyDescent="0.45"/>
    <row r="3493" s="1" customFormat="1" ht="13.8" x14ac:dyDescent="0.45"/>
    <row r="3494" s="1" customFormat="1" ht="13.8" x14ac:dyDescent="0.45"/>
    <row r="3495" s="1" customFormat="1" ht="13.8" x14ac:dyDescent="0.45"/>
    <row r="3496" s="1" customFormat="1" ht="13.8" x14ac:dyDescent="0.45"/>
    <row r="3497" s="1" customFormat="1" ht="13.8" x14ac:dyDescent="0.45"/>
    <row r="3498" s="1" customFormat="1" ht="13.8" x14ac:dyDescent="0.45"/>
    <row r="3499" s="1" customFormat="1" ht="13.8" x14ac:dyDescent="0.45"/>
    <row r="3500" s="1" customFormat="1" ht="13.8" x14ac:dyDescent="0.45"/>
    <row r="3501" s="1" customFormat="1" ht="13.8" x14ac:dyDescent="0.45"/>
    <row r="3502" s="1" customFormat="1" ht="13.8" x14ac:dyDescent="0.45"/>
    <row r="3503" s="1" customFormat="1" ht="13.8" x14ac:dyDescent="0.45"/>
    <row r="3504" s="1" customFormat="1" ht="13.8" x14ac:dyDescent="0.45"/>
    <row r="3505" s="1" customFormat="1" ht="13.8" x14ac:dyDescent="0.45"/>
    <row r="3506" s="1" customFormat="1" ht="13.8" x14ac:dyDescent="0.45"/>
    <row r="3507" s="1" customFormat="1" ht="13.8" x14ac:dyDescent="0.45"/>
    <row r="3508" s="1" customFormat="1" ht="13.8" x14ac:dyDescent="0.45"/>
    <row r="3509" s="1" customFormat="1" ht="13.8" x14ac:dyDescent="0.45"/>
    <row r="3510" s="1" customFormat="1" ht="13.8" x14ac:dyDescent="0.45"/>
    <row r="3511" s="1" customFormat="1" ht="13.8" x14ac:dyDescent="0.45"/>
    <row r="3512" s="1" customFormat="1" ht="13.8" x14ac:dyDescent="0.45"/>
    <row r="3513" s="1" customFormat="1" ht="13.8" x14ac:dyDescent="0.45"/>
    <row r="3514" s="1" customFormat="1" ht="13.8" x14ac:dyDescent="0.45"/>
    <row r="3515" s="1" customFormat="1" ht="13.8" x14ac:dyDescent="0.45"/>
    <row r="3516" s="1" customFormat="1" ht="13.8" x14ac:dyDescent="0.45"/>
    <row r="3517" s="1" customFormat="1" ht="13.8" x14ac:dyDescent="0.45"/>
    <row r="3518" s="1" customFormat="1" ht="13.8" x14ac:dyDescent="0.45"/>
    <row r="3519" s="1" customFormat="1" ht="13.8" x14ac:dyDescent="0.45"/>
    <row r="3520" s="1" customFormat="1" ht="13.8" x14ac:dyDescent="0.45"/>
    <row r="3521" s="1" customFormat="1" ht="13.8" x14ac:dyDescent="0.45"/>
    <row r="3522" s="1" customFormat="1" ht="13.8" x14ac:dyDescent="0.45"/>
    <row r="3523" s="1" customFormat="1" ht="13.8" x14ac:dyDescent="0.45"/>
    <row r="3524" s="1" customFormat="1" ht="13.8" x14ac:dyDescent="0.45"/>
    <row r="3525" s="1" customFormat="1" ht="13.8" x14ac:dyDescent="0.45"/>
    <row r="3526" s="1" customFormat="1" ht="13.8" x14ac:dyDescent="0.45"/>
    <row r="3527" s="1" customFormat="1" ht="13.8" x14ac:dyDescent="0.45"/>
    <row r="3528" s="1" customFormat="1" ht="13.8" x14ac:dyDescent="0.45"/>
    <row r="3529" s="1" customFormat="1" ht="13.8" x14ac:dyDescent="0.45"/>
    <row r="3530" s="1" customFormat="1" ht="13.8" x14ac:dyDescent="0.45"/>
    <row r="3531" s="1" customFormat="1" ht="13.8" x14ac:dyDescent="0.45"/>
    <row r="3532" s="1" customFormat="1" ht="13.8" x14ac:dyDescent="0.45"/>
    <row r="3533" s="1" customFormat="1" ht="13.8" x14ac:dyDescent="0.45"/>
    <row r="3534" s="1" customFormat="1" ht="13.8" x14ac:dyDescent="0.45"/>
    <row r="3535" s="1" customFormat="1" ht="13.8" x14ac:dyDescent="0.45"/>
    <row r="3536" s="1" customFormat="1" ht="13.8" x14ac:dyDescent="0.45"/>
    <row r="3537" s="1" customFormat="1" ht="13.8" x14ac:dyDescent="0.45"/>
    <row r="3538" s="1" customFormat="1" ht="13.8" x14ac:dyDescent="0.45"/>
    <row r="3539" s="1" customFormat="1" ht="13.8" x14ac:dyDescent="0.45"/>
    <row r="3540" s="1" customFormat="1" ht="13.8" x14ac:dyDescent="0.45"/>
    <row r="3541" s="1" customFormat="1" ht="13.8" x14ac:dyDescent="0.45"/>
    <row r="3542" s="1" customFormat="1" ht="13.8" x14ac:dyDescent="0.45"/>
    <row r="3543" s="1" customFormat="1" ht="13.8" x14ac:dyDescent="0.45"/>
    <row r="3544" s="1" customFormat="1" ht="13.8" x14ac:dyDescent="0.45"/>
    <row r="3545" s="1" customFormat="1" ht="13.8" x14ac:dyDescent="0.45"/>
    <row r="3546" s="1" customFormat="1" ht="13.8" x14ac:dyDescent="0.45"/>
    <row r="3547" s="1" customFormat="1" ht="13.8" x14ac:dyDescent="0.45"/>
    <row r="3548" s="1" customFormat="1" ht="13.8" x14ac:dyDescent="0.45"/>
    <row r="3549" s="1" customFormat="1" ht="13.8" x14ac:dyDescent="0.45"/>
    <row r="3550" s="1" customFormat="1" ht="13.8" x14ac:dyDescent="0.45"/>
    <row r="3551" s="1" customFormat="1" ht="13.8" x14ac:dyDescent="0.45"/>
    <row r="3552" s="1" customFormat="1" ht="13.8" x14ac:dyDescent="0.45"/>
    <row r="3553" s="1" customFormat="1" ht="13.8" x14ac:dyDescent="0.45"/>
    <row r="3554" s="1" customFormat="1" ht="13.8" x14ac:dyDescent="0.45"/>
    <row r="3555" s="1" customFormat="1" ht="13.8" x14ac:dyDescent="0.45"/>
    <row r="3556" s="1" customFormat="1" ht="13.8" x14ac:dyDescent="0.45"/>
    <row r="3557" s="1" customFormat="1" ht="13.8" x14ac:dyDescent="0.45"/>
    <row r="3558" s="1" customFormat="1" ht="13.8" x14ac:dyDescent="0.45"/>
    <row r="3559" s="1" customFormat="1" ht="13.8" x14ac:dyDescent="0.45"/>
    <row r="3560" s="1" customFormat="1" ht="13.8" x14ac:dyDescent="0.45"/>
    <row r="3561" s="1" customFormat="1" ht="13.8" x14ac:dyDescent="0.45"/>
    <row r="3562" s="1" customFormat="1" ht="13.8" x14ac:dyDescent="0.45"/>
    <row r="3563" s="1" customFormat="1" ht="13.8" x14ac:dyDescent="0.45"/>
    <row r="3564" s="1" customFormat="1" ht="13.8" x14ac:dyDescent="0.45"/>
    <row r="3565" s="1" customFormat="1" ht="13.8" x14ac:dyDescent="0.45"/>
    <row r="3566" s="1" customFormat="1" ht="13.8" x14ac:dyDescent="0.45"/>
    <row r="3567" s="1" customFormat="1" ht="13.8" x14ac:dyDescent="0.45"/>
    <row r="3568" s="1" customFormat="1" ht="13.8" x14ac:dyDescent="0.45"/>
    <row r="3569" s="1" customFormat="1" ht="13.8" x14ac:dyDescent="0.45"/>
    <row r="3570" s="1" customFormat="1" ht="13.8" x14ac:dyDescent="0.45"/>
    <row r="3571" s="1" customFormat="1" ht="13.8" x14ac:dyDescent="0.45"/>
    <row r="3572" s="1" customFormat="1" ht="13.8" x14ac:dyDescent="0.45"/>
    <row r="3573" s="1" customFormat="1" ht="13.8" x14ac:dyDescent="0.45"/>
    <row r="3574" s="1" customFormat="1" ht="13.8" x14ac:dyDescent="0.45"/>
    <row r="3575" s="1" customFormat="1" ht="13.8" x14ac:dyDescent="0.45"/>
    <row r="3576" s="1" customFormat="1" ht="13.8" x14ac:dyDescent="0.45"/>
    <row r="3577" s="1" customFormat="1" ht="13.8" x14ac:dyDescent="0.45"/>
    <row r="3578" s="1" customFormat="1" ht="13.8" x14ac:dyDescent="0.45"/>
    <row r="3579" s="1" customFormat="1" ht="13.8" x14ac:dyDescent="0.45"/>
    <row r="3580" s="1" customFormat="1" ht="13.8" x14ac:dyDescent="0.45"/>
    <row r="3581" s="1" customFormat="1" ht="13.8" x14ac:dyDescent="0.45"/>
    <row r="3582" s="1" customFormat="1" ht="13.8" x14ac:dyDescent="0.45"/>
    <row r="3583" s="1" customFormat="1" ht="13.8" x14ac:dyDescent="0.45"/>
    <row r="3584" s="1" customFormat="1" ht="13.8" x14ac:dyDescent="0.45"/>
    <row r="3585" s="1" customFormat="1" ht="13.8" x14ac:dyDescent="0.45"/>
    <row r="3586" s="1" customFormat="1" ht="13.8" x14ac:dyDescent="0.45"/>
    <row r="3587" s="1" customFormat="1" ht="13.8" x14ac:dyDescent="0.45"/>
    <row r="3588" s="1" customFormat="1" ht="13.8" x14ac:dyDescent="0.45"/>
    <row r="3589" s="1" customFormat="1" ht="13.8" x14ac:dyDescent="0.45"/>
    <row r="3590" s="1" customFormat="1" ht="13.8" x14ac:dyDescent="0.45"/>
    <row r="3591" s="1" customFormat="1" ht="13.8" x14ac:dyDescent="0.45"/>
    <row r="3592" s="1" customFormat="1" ht="13.8" x14ac:dyDescent="0.45"/>
    <row r="3593" s="1" customFormat="1" ht="13.8" x14ac:dyDescent="0.45"/>
    <row r="3594" s="1" customFormat="1" ht="13.8" x14ac:dyDescent="0.45"/>
    <row r="3595" s="1" customFormat="1" ht="13.8" x14ac:dyDescent="0.45"/>
    <row r="3596" s="1" customFormat="1" ht="13.8" x14ac:dyDescent="0.45"/>
    <row r="3597" s="1" customFormat="1" ht="13.8" x14ac:dyDescent="0.45"/>
    <row r="3598" s="1" customFormat="1" ht="13.8" x14ac:dyDescent="0.45"/>
    <row r="3599" s="1" customFormat="1" ht="13.8" x14ac:dyDescent="0.45"/>
    <row r="3600" s="1" customFormat="1" ht="13.8" x14ac:dyDescent="0.45"/>
    <row r="3601" s="1" customFormat="1" ht="13.8" x14ac:dyDescent="0.45"/>
    <row r="3602" s="1" customFormat="1" ht="13.8" x14ac:dyDescent="0.45"/>
    <row r="3603" s="1" customFormat="1" ht="13.8" x14ac:dyDescent="0.45"/>
    <row r="3604" s="1" customFormat="1" ht="13.8" x14ac:dyDescent="0.45"/>
    <row r="3605" s="1" customFormat="1" ht="13.8" x14ac:dyDescent="0.45"/>
    <row r="3606" s="1" customFormat="1" ht="13.8" x14ac:dyDescent="0.45"/>
    <row r="3607" s="1" customFormat="1" ht="13.8" x14ac:dyDescent="0.45"/>
    <row r="3608" s="1" customFormat="1" ht="13.8" x14ac:dyDescent="0.45"/>
    <row r="3609" s="1" customFormat="1" ht="13.8" x14ac:dyDescent="0.45"/>
    <row r="3610" s="1" customFormat="1" ht="13.8" x14ac:dyDescent="0.45"/>
    <row r="3611" s="1" customFormat="1" ht="13.8" x14ac:dyDescent="0.45"/>
    <row r="3612" s="1" customFormat="1" ht="13.8" x14ac:dyDescent="0.45"/>
    <row r="3613" s="1" customFormat="1" ht="13.8" x14ac:dyDescent="0.45"/>
    <row r="3614" s="1" customFormat="1" ht="13.8" x14ac:dyDescent="0.45"/>
    <row r="3615" s="1" customFormat="1" ht="13.8" x14ac:dyDescent="0.45"/>
    <row r="3616" s="1" customFormat="1" ht="13.8" x14ac:dyDescent="0.45"/>
    <row r="3617" s="1" customFormat="1" ht="13.8" x14ac:dyDescent="0.45"/>
    <row r="3618" s="1" customFormat="1" ht="13.8" x14ac:dyDescent="0.45"/>
    <row r="3619" s="1" customFormat="1" ht="13.8" x14ac:dyDescent="0.45"/>
    <row r="3620" s="1" customFormat="1" ht="13.8" x14ac:dyDescent="0.45"/>
    <row r="3621" s="1" customFormat="1" ht="13.8" x14ac:dyDescent="0.45"/>
    <row r="3622" s="1" customFormat="1" ht="13.8" x14ac:dyDescent="0.45"/>
    <row r="3623" s="1" customFormat="1" ht="13.8" x14ac:dyDescent="0.45"/>
    <row r="3624" s="1" customFormat="1" ht="13.8" x14ac:dyDescent="0.45"/>
    <row r="3625" s="1" customFormat="1" ht="13.8" x14ac:dyDescent="0.45"/>
    <row r="3626" s="1" customFormat="1" ht="13.8" x14ac:dyDescent="0.45"/>
    <row r="3627" s="1" customFormat="1" ht="13.8" x14ac:dyDescent="0.45"/>
    <row r="3628" s="1" customFormat="1" ht="13.8" x14ac:dyDescent="0.45"/>
    <row r="3629" s="1" customFormat="1" ht="13.8" x14ac:dyDescent="0.45"/>
    <row r="3630" s="1" customFormat="1" ht="13.8" x14ac:dyDescent="0.45"/>
    <row r="3631" s="1" customFormat="1" ht="13.8" x14ac:dyDescent="0.45"/>
    <row r="3632" s="1" customFormat="1" ht="13.8" x14ac:dyDescent="0.45"/>
    <row r="3633" s="1" customFormat="1" ht="13.8" x14ac:dyDescent="0.45"/>
    <row r="3634" s="1" customFormat="1" ht="13.8" x14ac:dyDescent="0.45"/>
    <row r="3635" s="1" customFormat="1" ht="13.8" x14ac:dyDescent="0.45"/>
    <row r="3636" s="1" customFormat="1" ht="13.8" x14ac:dyDescent="0.45"/>
    <row r="3637" s="1" customFormat="1" ht="13.8" x14ac:dyDescent="0.45"/>
    <row r="3638" s="1" customFormat="1" ht="13.8" x14ac:dyDescent="0.45"/>
    <row r="3639" s="1" customFormat="1" ht="13.8" x14ac:dyDescent="0.45"/>
    <row r="3640" s="1" customFormat="1" ht="13.8" x14ac:dyDescent="0.45"/>
    <row r="3641" s="1" customFormat="1" ht="13.8" x14ac:dyDescent="0.45"/>
    <row r="3642" s="1" customFormat="1" ht="13.8" x14ac:dyDescent="0.45"/>
    <row r="3643" s="1" customFormat="1" ht="13.8" x14ac:dyDescent="0.45"/>
    <row r="3644" s="1" customFormat="1" ht="13.8" x14ac:dyDescent="0.45"/>
    <row r="3645" s="1" customFormat="1" ht="13.8" x14ac:dyDescent="0.45"/>
    <row r="3646" s="1" customFormat="1" ht="13.8" x14ac:dyDescent="0.45"/>
    <row r="3647" s="1" customFormat="1" ht="13.8" x14ac:dyDescent="0.45"/>
    <row r="3648" s="1" customFormat="1" ht="13.8" x14ac:dyDescent="0.45"/>
    <row r="3649" s="1" customFormat="1" ht="13.8" x14ac:dyDescent="0.45"/>
    <row r="3650" s="1" customFormat="1" ht="13.8" x14ac:dyDescent="0.45"/>
    <row r="3651" s="1" customFormat="1" ht="13.8" x14ac:dyDescent="0.45"/>
    <row r="3652" s="1" customFormat="1" ht="13.8" x14ac:dyDescent="0.45"/>
    <row r="3653" s="1" customFormat="1" ht="13.8" x14ac:dyDescent="0.45"/>
    <row r="3654" s="1" customFormat="1" ht="13.8" x14ac:dyDescent="0.45"/>
    <row r="3655" s="1" customFormat="1" ht="13.8" x14ac:dyDescent="0.45"/>
    <row r="3656" s="1" customFormat="1" ht="13.8" x14ac:dyDescent="0.45"/>
    <row r="3657" s="1" customFormat="1" ht="13.8" x14ac:dyDescent="0.45"/>
    <row r="3658" s="1" customFormat="1" ht="13.8" x14ac:dyDescent="0.45"/>
    <row r="3659" s="1" customFormat="1" ht="13.8" x14ac:dyDescent="0.45"/>
    <row r="3660" s="1" customFormat="1" ht="13.8" x14ac:dyDescent="0.45"/>
    <row r="3661" s="1" customFormat="1" ht="13.8" x14ac:dyDescent="0.45"/>
    <row r="3662" s="1" customFormat="1" ht="13.8" x14ac:dyDescent="0.45"/>
    <row r="3663" s="1" customFormat="1" ht="13.8" x14ac:dyDescent="0.45"/>
    <row r="3664" s="1" customFormat="1" ht="13.8" x14ac:dyDescent="0.45"/>
    <row r="3665" s="1" customFormat="1" ht="13.8" x14ac:dyDescent="0.45"/>
    <row r="3666" s="1" customFormat="1" ht="13.8" x14ac:dyDescent="0.45"/>
    <row r="3667" s="1" customFormat="1" ht="13.8" x14ac:dyDescent="0.45"/>
    <row r="3668" s="1" customFormat="1" ht="13.8" x14ac:dyDescent="0.45"/>
    <row r="3669" s="1" customFormat="1" ht="13.8" x14ac:dyDescent="0.45"/>
    <row r="3670" s="1" customFormat="1" ht="13.8" x14ac:dyDescent="0.45"/>
    <row r="3671" s="1" customFormat="1" ht="13.8" x14ac:dyDescent="0.45"/>
    <row r="3672" s="1" customFormat="1" ht="13.8" x14ac:dyDescent="0.45"/>
    <row r="3673" s="1" customFormat="1" ht="13.8" x14ac:dyDescent="0.45"/>
    <row r="3674" s="1" customFormat="1" ht="13.8" x14ac:dyDescent="0.45"/>
    <row r="3675" s="1" customFormat="1" ht="13.8" x14ac:dyDescent="0.45"/>
    <row r="3676" s="1" customFormat="1" ht="13.8" x14ac:dyDescent="0.45"/>
    <row r="3677" s="1" customFormat="1" ht="13.8" x14ac:dyDescent="0.45"/>
    <row r="3678" s="1" customFormat="1" ht="13.8" x14ac:dyDescent="0.45"/>
    <row r="3679" s="1" customFormat="1" ht="13.8" x14ac:dyDescent="0.45"/>
    <row r="3680" s="1" customFormat="1" ht="13.8" x14ac:dyDescent="0.45"/>
    <row r="3681" s="1" customFormat="1" ht="13.8" x14ac:dyDescent="0.45"/>
    <row r="3682" s="1" customFormat="1" ht="13.8" x14ac:dyDescent="0.45"/>
    <row r="3683" s="1" customFormat="1" ht="13.8" x14ac:dyDescent="0.45"/>
    <row r="3684" s="1" customFormat="1" ht="13.8" x14ac:dyDescent="0.45"/>
    <row r="3685" s="1" customFormat="1" ht="13.8" x14ac:dyDescent="0.45"/>
    <row r="3686" s="1" customFormat="1" ht="13.8" x14ac:dyDescent="0.45"/>
    <row r="3687" s="1" customFormat="1" ht="13.8" x14ac:dyDescent="0.45"/>
    <row r="3688" s="1" customFormat="1" ht="13.8" x14ac:dyDescent="0.45"/>
    <row r="3689" s="1" customFormat="1" ht="13.8" x14ac:dyDescent="0.45"/>
    <row r="3690" s="1" customFormat="1" ht="13.8" x14ac:dyDescent="0.45"/>
    <row r="3691" s="1" customFormat="1" ht="13.8" x14ac:dyDescent="0.45"/>
    <row r="3692" s="1" customFormat="1" ht="13.8" x14ac:dyDescent="0.45"/>
    <row r="3693" s="1" customFormat="1" ht="13.8" x14ac:dyDescent="0.45"/>
    <row r="3694" s="1" customFormat="1" ht="13.8" x14ac:dyDescent="0.45"/>
    <row r="3695" s="1" customFormat="1" ht="13.8" x14ac:dyDescent="0.45"/>
    <row r="3696" s="1" customFormat="1" ht="13.8" x14ac:dyDescent="0.45"/>
    <row r="3697" s="1" customFormat="1" ht="13.8" x14ac:dyDescent="0.45"/>
    <row r="3698" s="1" customFormat="1" ht="13.8" x14ac:dyDescent="0.45"/>
    <row r="3699" s="1" customFormat="1" ht="13.8" x14ac:dyDescent="0.45"/>
    <row r="3700" s="1" customFormat="1" ht="13.8" x14ac:dyDescent="0.45"/>
    <row r="3701" s="1" customFormat="1" ht="13.8" x14ac:dyDescent="0.45"/>
    <row r="3702" s="1" customFormat="1" ht="13.8" x14ac:dyDescent="0.45"/>
    <row r="3703" s="1" customFormat="1" ht="13.8" x14ac:dyDescent="0.45"/>
    <row r="3704" s="1" customFormat="1" ht="13.8" x14ac:dyDescent="0.45"/>
    <row r="3705" s="1" customFormat="1" ht="13.8" x14ac:dyDescent="0.45"/>
    <row r="3706" s="1" customFormat="1" ht="13.8" x14ac:dyDescent="0.45"/>
    <row r="3707" s="1" customFormat="1" ht="13.8" x14ac:dyDescent="0.45"/>
    <row r="3708" s="1" customFormat="1" ht="13.8" x14ac:dyDescent="0.45"/>
    <row r="3709" s="1" customFormat="1" ht="13.8" x14ac:dyDescent="0.45"/>
    <row r="3710" s="1" customFormat="1" ht="13.8" x14ac:dyDescent="0.45"/>
    <row r="3711" s="1" customFormat="1" ht="13.8" x14ac:dyDescent="0.45"/>
    <row r="3712" s="1" customFormat="1" ht="13.8" x14ac:dyDescent="0.45"/>
    <row r="3713" s="1" customFormat="1" ht="13.8" x14ac:dyDescent="0.45"/>
    <row r="3714" s="1" customFormat="1" ht="13.8" x14ac:dyDescent="0.45"/>
    <row r="3715" s="1" customFormat="1" ht="13.8" x14ac:dyDescent="0.45"/>
    <row r="3716" s="1" customFormat="1" ht="13.8" x14ac:dyDescent="0.45"/>
    <row r="3717" s="1" customFormat="1" ht="13.8" x14ac:dyDescent="0.45"/>
    <row r="3718" s="1" customFormat="1" ht="13.8" x14ac:dyDescent="0.45"/>
    <row r="3719" s="1" customFormat="1" ht="13.8" x14ac:dyDescent="0.45"/>
    <row r="3720" s="1" customFormat="1" ht="13.8" x14ac:dyDescent="0.45"/>
    <row r="3721" s="1" customFormat="1" ht="13.8" x14ac:dyDescent="0.45"/>
    <row r="3722" s="1" customFormat="1" ht="13.8" x14ac:dyDescent="0.45"/>
    <row r="3723" s="1" customFormat="1" ht="13.8" x14ac:dyDescent="0.45"/>
    <row r="3724" s="1" customFormat="1" ht="13.8" x14ac:dyDescent="0.45"/>
    <row r="3725" s="1" customFormat="1" ht="13.8" x14ac:dyDescent="0.45"/>
    <row r="3726" s="1" customFormat="1" ht="13.8" x14ac:dyDescent="0.45"/>
    <row r="3727" s="1" customFormat="1" ht="13.8" x14ac:dyDescent="0.45"/>
    <row r="3728" s="1" customFormat="1" ht="13.8" x14ac:dyDescent="0.45"/>
    <row r="3729" s="1" customFormat="1" ht="13.8" x14ac:dyDescent="0.45"/>
    <row r="3730" s="1" customFormat="1" ht="13.8" x14ac:dyDescent="0.45"/>
    <row r="3731" s="1" customFormat="1" ht="13.8" x14ac:dyDescent="0.45"/>
    <row r="3732" s="1" customFormat="1" ht="13.8" x14ac:dyDescent="0.45"/>
    <row r="3733" s="1" customFormat="1" ht="13.8" x14ac:dyDescent="0.45"/>
    <row r="3734" s="1" customFormat="1" ht="13.8" x14ac:dyDescent="0.45"/>
    <row r="3735" s="1" customFormat="1" ht="13.8" x14ac:dyDescent="0.45"/>
    <row r="3736" s="1" customFormat="1" ht="13.8" x14ac:dyDescent="0.45"/>
    <row r="3737" s="1" customFormat="1" ht="13.8" x14ac:dyDescent="0.45"/>
    <row r="3738" s="1" customFormat="1" ht="13.8" x14ac:dyDescent="0.45"/>
    <row r="3739" s="1" customFormat="1" ht="13.8" x14ac:dyDescent="0.45"/>
    <row r="3740" s="1" customFormat="1" ht="13.8" x14ac:dyDescent="0.45"/>
    <row r="3741" s="1" customFormat="1" ht="13.8" x14ac:dyDescent="0.45"/>
    <row r="3742" s="1" customFormat="1" ht="13.8" x14ac:dyDescent="0.45"/>
    <row r="3743" s="1" customFormat="1" ht="13.8" x14ac:dyDescent="0.45"/>
    <row r="3744" s="1" customFormat="1" ht="13.8" x14ac:dyDescent="0.45"/>
    <row r="3745" s="1" customFormat="1" ht="13.8" x14ac:dyDescent="0.45"/>
    <row r="3746" s="1" customFormat="1" ht="13.8" x14ac:dyDescent="0.45"/>
    <row r="3747" s="1" customFormat="1" ht="13.8" x14ac:dyDescent="0.45"/>
    <row r="3748" s="1" customFormat="1" ht="13.8" x14ac:dyDescent="0.45"/>
    <row r="3749" s="1" customFormat="1" ht="13.8" x14ac:dyDescent="0.45"/>
    <row r="3750" s="1" customFormat="1" ht="13.8" x14ac:dyDescent="0.45"/>
    <row r="3751" s="1" customFormat="1" ht="13.8" x14ac:dyDescent="0.45"/>
    <row r="3752" s="1" customFormat="1" ht="13.8" x14ac:dyDescent="0.45"/>
    <row r="3753" s="1" customFormat="1" ht="13.8" x14ac:dyDescent="0.45"/>
    <row r="3754" s="1" customFormat="1" ht="13.8" x14ac:dyDescent="0.45"/>
    <row r="3755" s="1" customFormat="1" ht="13.8" x14ac:dyDescent="0.45"/>
    <row r="3756" s="1" customFormat="1" ht="13.8" x14ac:dyDescent="0.45"/>
    <row r="3757" s="1" customFormat="1" ht="13.8" x14ac:dyDescent="0.45"/>
    <row r="3758" s="1" customFormat="1" ht="13.8" x14ac:dyDescent="0.45"/>
    <row r="3759" s="1" customFormat="1" ht="13.8" x14ac:dyDescent="0.45"/>
    <row r="3760" s="1" customFormat="1" ht="13.8" x14ac:dyDescent="0.45"/>
    <row r="3761" s="1" customFormat="1" ht="13.8" x14ac:dyDescent="0.45"/>
    <row r="3762" s="1" customFormat="1" ht="13.8" x14ac:dyDescent="0.45"/>
    <row r="3763" s="1" customFormat="1" ht="13.8" x14ac:dyDescent="0.45"/>
    <row r="3764" s="1" customFormat="1" ht="13.8" x14ac:dyDescent="0.45"/>
    <row r="3765" s="1" customFormat="1" ht="13.8" x14ac:dyDescent="0.45"/>
    <row r="3766" s="1" customFormat="1" ht="13.8" x14ac:dyDescent="0.45"/>
    <row r="3767" s="1" customFormat="1" ht="13.8" x14ac:dyDescent="0.45"/>
    <row r="3768" s="1" customFormat="1" ht="13.8" x14ac:dyDescent="0.45"/>
    <row r="3769" s="1" customFormat="1" ht="13.8" x14ac:dyDescent="0.45"/>
    <row r="3770" s="1" customFormat="1" ht="13.8" x14ac:dyDescent="0.45"/>
    <row r="3771" s="1" customFormat="1" ht="13.8" x14ac:dyDescent="0.45"/>
    <row r="3772" s="1" customFormat="1" ht="13.8" x14ac:dyDescent="0.45"/>
    <row r="3773" s="1" customFormat="1" ht="13.8" x14ac:dyDescent="0.45"/>
    <row r="3774" s="1" customFormat="1" ht="13.8" x14ac:dyDescent="0.45"/>
    <row r="3775" s="1" customFormat="1" ht="13.8" x14ac:dyDescent="0.45"/>
    <row r="3776" s="1" customFormat="1" ht="13.8" x14ac:dyDescent="0.45"/>
    <row r="3777" s="1" customFormat="1" ht="13.8" x14ac:dyDescent="0.45"/>
    <row r="3778" s="1" customFormat="1" ht="13.8" x14ac:dyDescent="0.45"/>
    <row r="3779" s="1" customFormat="1" ht="13.8" x14ac:dyDescent="0.45"/>
    <row r="3780" s="1" customFormat="1" ht="13.8" x14ac:dyDescent="0.45"/>
    <row r="3781" s="1" customFormat="1" ht="13.8" x14ac:dyDescent="0.45"/>
    <row r="3782" s="1" customFormat="1" ht="13.8" x14ac:dyDescent="0.45"/>
    <row r="3783" s="1" customFormat="1" ht="13.8" x14ac:dyDescent="0.45"/>
    <row r="3784" s="1" customFormat="1" ht="13.8" x14ac:dyDescent="0.45"/>
    <row r="3785" s="1" customFormat="1" ht="13.8" x14ac:dyDescent="0.45"/>
    <row r="3786" s="1" customFormat="1" ht="13.8" x14ac:dyDescent="0.45"/>
    <row r="3787" s="1" customFormat="1" ht="13.8" x14ac:dyDescent="0.45"/>
    <row r="3788" s="1" customFormat="1" ht="13.8" x14ac:dyDescent="0.45"/>
    <row r="3789" s="1" customFormat="1" ht="13.8" x14ac:dyDescent="0.45"/>
    <row r="3790" s="1" customFormat="1" ht="13.8" x14ac:dyDescent="0.45"/>
    <row r="3791" s="1" customFormat="1" ht="13.8" x14ac:dyDescent="0.45"/>
    <row r="3792" s="1" customFormat="1" ht="13.8" x14ac:dyDescent="0.45"/>
    <row r="3793" s="1" customFormat="1" ht="13.8" x14ac:dyDescent="0.45"/>
    <row r="3794" s="1" customFormat="1" ht="13.8" x14ac:dyDescent="0.45"/>
    <row r="3795" s="1" customFormat="1" ht="13.8" x14ac:dyDescent="0.45"/>
    <row r="3796" s="1" customFormat="1" ht="13.8" x14ac:dyDescent="0.45"/>
    <row r="3797" s="1" customFormat="1" ht="13.8" x14ac:dyDescent="0.45"/>
    <row r="3798" s="1" customFormat="1" ht="13.8" x14ac:dyDescent="0.45"/>
    <row r="3799" s="1" customFormat="1" ht="13.8" x14ac:dyDescent="0.45"/>
    <row r="3800" s="1" customFormat="1" ht="13.8" x14ac:dyDescent="0.45"/>
    <row r="3801" s="1" customFormat="1" ht="13.8" x14ac:dyDescent="0.45"/>
    <row r="3802" s="1" customFormat="1" ht="13.8" x14ac:dyDescent="0.45"/>
    <row r="3803" s="1" customFormat="1" ht="13.8" x14ac:dyDescent="0.45"/>
    <row r="3804" s="1" customFormat="1" ht="13.8" x14ac:dyDescent="0.45"/>
    <row r="3805" s="1" customFormat="1" ht="13.8" x14ac:dyDescent="0.45"/>
    <row r="3806" s="1" customFormat="1" ht="13.8" x14ac:dyDescent="0.45"/>
    <row r="3807" s="1" customFormat="1" ht="13.8" x14ac:dyDescent="0.45"/>
    <row r="3808" s="1" customFormat="1" ht="13.8" x14ac:dyDescent="0.45"/>
    <row r="3809" s="1" customFormat="1" ht="13.8" x14ac:dyDescent="0.45"/>
    <row r="3810" s="1" customFormat="1" ht="13.8" x14ac:dyDescent="0.45"/>
    <row r="3811" s="1" customFormat="1" ht="13.8" x14ac:dyDescent="0.45"/>
    <row r="3812" s="1" customFormat="1" ht="13.8" x14ac:dyDescent="0.45"/>
    <row r="3813" s="1" customFormat="1" ht="13.8" x14ac:dyDescent="0.45"/>
    <row r="3814" s="1" customFormat="1" ht="13.8" x14ac:dyDescent="0.45"/>
    <row r="3815" s="1" customFormat="1" ht="13.8" x14ac:dyDescent="0.45"/>
    <row r="3816" s="1" customFormat="1" ht="13.8" x14ac:dyDescent="0.45"/>
    <row r="3817" s="1" customFormat="1" ht="13.8" x14ac:dyDescent="0.45"/>
    <row r="3818" s="1" customFormat="1" ht="13.8" x14ac:dyDescent="0.45"/>
    <row r="3819" s="1" customFormat="1" ht="13.8" x14ac:dyDescent="0.45"/>
    <row r="3820" s="1" customFormat="1" ht="13.8" x14ac:dyDescent="0.45"/>
    <row r="3821" s="1" customFormat="1" ht="13.8" x14ac:dyDescent="0.45"/>
    <row r="3822" s="1" customFormat="1" ht="13.8" x14ac:dyDescent="0.45"/>
    <row r="3823" s="1" customFormat="1" ht="13.8" x14ac:dyDescent="0.45"/>
    <row r="3824" s="1" customFormat="1" ht="13.8" x14ac:dyDescent="0.45"/>
    <row r="3825" s="1" customFormat="1" ht="13.8" x14ac:dyDescent="0.45"/>
    <row r="3826" s="1" customFormat="1" ht="13.8" x14ac:dyDescent="0.45"/>
    <row r="3827" s="1" customFormat="1" ht="13.8" x14ac:dyDescent="0.45"/>
    <row r="3828" s="1" customFormat="1" ht="13.8" x14ac:dyDescent="0.45"/>
    <row r="3829" s="1" customFormat="1" ht="13.8" x14ac:dyDescent="0.45"/>
    <row r="3830" s="1" customFormat="1" ht="13.8" x14ac:dyDescent="0.45"/>
    <row r="3831" s="1" customFormat="1" ht="13.8" x14ac:dyDescent="0.45"/>
    <row r="3832" s="1" customFormat="1" ht="13.8" x14ac:dyDescent="0.45"/>
    <row r="3833" s="1" customFormat="1" ht="13.8" x14ac:dyDescent="0.45"/>
    <row r="3834" s="1" customFormat="1" ht="13.8" x14ac:dyDescent="0.45"/>
    <row r="3835" s="1" customFormat="1" ht="13.8" x14ac:dyDescent="0.45"/>
    <row r="3836" s="1" customFormat="1" ht="13.8" x14ac:dyDescent="0.45"/>
    <row r="3837" s="1" customFormat="1" ht="13.8" x14ac:dyDescent="0.45"/>
    <row r="3838" s="1" customFormat="1" ht="13.8" x14ac:dyDescent="0.45"/>
    <row r="3839" s="1" customFormat="1" ht="13.8" x14ac:dyDescent="0.45"/>
    <row r="3840" s="1" customFormat="1" ht="13.8" x14ac:dyDescent="0.45"/>
    <row r="3841" s="1" customFormat="1" ht="13.8" x14ac:dyDescent="0.45"/>
    <row r="3842" s="1" customFormat="1" ht="13.8" x14ac:dyDescent="0.45"/>
    <row r="3843" s="1" customFormat="1" ht="13.8" x14ac:dyDescent="0.45"/>
    <row r="3844" s="1" customFormat="1" ht="13.8" x14ac:dyDescent="0.45"/>
    <row r="3845" s="1" customFormat="1" ht="13.8" x14ac:dyDescent="0.45"/>
    <row r="3846" s="1" customFormat="1" ht="13.8" x14ac:dyDescent="0.45"/>
    <row r="3847" s="1" customFormat="1" ht="13.8" x14ac:dyDescent="0.45"/>
    <row r="3848" s="1" customFormat="1" ht="13.8" x14ac:dyDescent="0.45"/>
    <row r="3849" s="1" customFormat="1" ht="13.8" x14ac:dyDescent="0.45"/>
    <row r="3850" s="1" customFormat="1" ht="13.8" x14ac:dyDescent="0.45"/>
    <row r="3851" s="1" customFormat="1" ht="13.8" x14ac:dyDescent="0.45"/>
    <row r="3852" s="1" customFormat="1" ht="13.8" x14ac:dyDescent="0.45"/>
    <row r="3853" s="1" customFormat="1" ht="13.8" x14ac:dyDescent="0.45"/>
    <row r="3854" s="1" customFormat="1" ht="13.8" x14ac:dyDescent="0.45"/>
    <row r="3855" s="1" customFormat="1" ht="13.8" x14ac:dyDescent="0.45"/>
    <row r="3856" s="1" customFormat="1" ht="13.8" x14ac:dyDescent="0.45"/>
    <row r="3857" s="1" customFormat="1" ht="13.8" x14ac:dyDescent="0.45"/>
    <row r="3858" s="1" customFormat="1" ht="13.8" x14ac:dyDescent="0.45"/>
    <row r="3859" s="1" customFormat="1" ht="13.8" x14ac:dyDescent="0.45"/>
    <row r="3860" s="1" customFormat="1" ht="13.8" x14ac:dyDescent="0.45"/>
    <row r="3861" s="1" customFormat="1" ht="13.8" x14ac:dyDescent="0.45"/>
    <row r="3862" s="1" customFormat="1" ht="13.8" x14ac:dyDescent="0.45"/>
    <row r="3863" s="1" customFormat="1" ht="13.8" x14ac:dyDescent="0.45"/>
    <row r="3864" s="1" customFormat="1" ht="13.8" x14ac:dyDescent="0.45"/>
    <row r="3865" s="1" customFormat="1" ht="13.8" x14ac:dyDescent="0.45"/>
    <row r="3866" s="1" customFormat="1" ht="13.8" x14ac:dyDescent="0.45"/>
    <row r="3867" s="1" customFormat="1" ht="13.8" x14ac:dyDescent="0.45"/>
    <row r="3868" s="1" customFormat="1" ht="13.8" x14ac:dyDescent="0.45"/>
    <row r="3869" s="1" customFormat="1" ht="13.8" x14ac:dyDescent="0.45"/>
    <row r="3870" s="1" customFormat="1" ht="13.8" x14ac:dyDescent="0.45"/>
    <row r="3871" s="1" customFormat="1" ht="13.8" x14ac:dyDescent="0.45"/>
    <row r="3872" s="1" customFormat="1" ht="13.8" x14ac:dyDescent="0.45"/>
    <row r="3873" s="1" customFormat="1" ht="13.8" x14ac:dyDescent="0.45"/>
    <row r="3874" s="1" customFormat="1" ht="13.8" x14ac:dyDescent="0.45"/>
    <row r="3875" s="1" customFormat="1" ht="13.8" x14ac:dyDescent="0.45"/>
    <row r="3876" s="1" customFormat="1" ht="13.8" x14ac:dyDescent="0.45"/>
    <row r="3877" s="1" customFormat="1" ht="13.8" x14ac:dyDescent="0.45"/>
    <row r="3878" s="1" customFormat="1" ht="13.8" x14ac:dyDescent="0.45"/>
    <row r="3879" s="1" customFormat="1" ht="13.8" x14ac:dyDescent="0.45"/>
    <row r="3880" s="1" customFormat="1" ht="13.8" x14ac:dyDescent="0.45"/>
    <row r="3881" s="1" customFormat="1" ht="13.8" x14ac:dyDescent="0.45"/>
    <row r="3882" s="1" customFormat="1" ht="13.8" x14ac:dyDescent="0.45"/>
    <row r="3883" s="1" customFormat="1" ht="13.8" x14ac:dyDescent="0.45"/>
    <row r="3884" s="1" customFormat="1" ht="13.8" x14ac:dyDescent="0.45"/>
    <row r="3885" s="1" customFormat="1" ht="13.8" x14ac:dyDescent="0.45"/>
    <row r="3886" s="1" customFormat="1" ht="13.8" x14ac:dyDescent="0.45"/>
    <row r="3887" s="1" customFormat="1" ht="13.8" x14ac:dyDescent="0.45"/>
    <row r="3888" s="1" customFormat="1" ht="13.8" x14ac:dyDescent="0.45"/>
    <row r="3889" s="1" customFormat="1" ht="13.8" x14ac:dyDescent="0.45"/>
    <row r="3890" s="1" customFormat="1" ht="13.8" x14ac:dyDescent="0.45"/>
    <row r="3891" s="1" customFormat="1" ht="13.8" x14ac:dyDescent="0.45"/>
    <row r="3892" s="1" customFormat="1" ht="13.8" x14ac:dyDescent="0.45"/>
    <row r="3893" s="1" customFormat="1" ht="13.8" x14ac:dyDescent="0.45"/>
    <row r="3894" s="1" customFormat="1" ht="13.8" x14ac:dyDescent="0.45"/>
    <row r="3895" s="1" customFormat="1" ht="13.8" x14ac:dyDescent="0.45"/>
    <row r="3896" s="1" customFormat="1" ht="13.8" x14ac:dyDescent="0.45"/>
    <row r="3897" s="1" customFormat="1" ht="13.8" x14ac:dyDescent="0.45"/>
    <row r="3898" s="1" customFormat="1" ht="13.8" x14ac:dyDescent="0.45"/>
    <row r="3899" s="1" customFormat="1" ht="13.8" x14ac:dyDescent="0.45"/>
    <row r="3900" s="1" customFormat="1" ht="13.8" x14ac:dyDescent="0.45"/>
    <row r="3901" s="1" customFormat="1" ht="13.8" x14ac:dyDescent="0.45"/>
    <row r="3902" s="1" customFormat="1" ht="13.8" x14ac:dyDescent="0.45"/>
    <row r="3903" s="1" customFormat="1" ht="13.8" x14ac:dyDescent="0.45"/>
    <row r="3904" s="1" customFormat="1" ht="13.8" x14ac:dyDescent="0.45"/>
    <row r="3905" s="1" customFormat="1" ht="13.8" x14ac:dyDescent="0.45"/>
    <row r="3906" s="1" customFormat="1" ht="13.8" x14ac:dyDescent="0.45"/>
    <row r="3907" s="1" customFormat="1" ht="13.8" x14ac:dyDescent="0.45"/>
    <row r="3908" s="1" customFormat="1" ht="13.8" x14ac:dyDescent="0.45"/>
    <row r="3909" s="1" customFormat="1" ht="13.8" x14ac:dyDescent="0.45"/>
    <row r="3910" s="1" customFormat="1" ht="13.8" x14ac:dyDescent="0.45"/>
    <row r="3911" s="1" customFormat="1" ht="13.8" x14ac:dyDescent="0.45"/>
    <row r="3912" s="1" customFormat="1" ht="13.8" x14ac:dyDescent="0.45"/>
    <row r="3913" s="1" customFormat="1" ht="13.8" x14ac:dyDescent="0.45"/>
    <row r="3914" s="1" customFormat="1" ht="13.8" x14ac:dyDescent="0.45"/>
    <row r="3915" s="1" customFormat="1" ht="13.8" x14ac:dyDescent="0.45"/>
    <row r="3916" s="1" customFormat="1" ht="13.8" x14ac:dyDescent="0.45"/>
    <row r="3917" s="1" customFormat="1" ht="13.8" x14ac:dyDescent="0.45"/>
    <row r="3918" s="1" customFormat="1" ht="13.8" x14ac:dyDescent="0.45"/>
    <row r="3919" s="1" customFormat="1" ht="13.8" x14ac:dyDescent="0.45"/>
    <row r="3920" s="1" customFormat="1" ht="13.8" x14ac:dyDescent="0.45"/>
    <row r="3921" s="1" customFormat="1" ht="13.8" x14ac:dyDescent="0.45"/>
    <row r="3922" s="1" customFormat="1" ht="13.8" x14ac:dyDescent="0.45"/>
    <row r="3923" s="1" customFormat="1" ht="13.8" x14ac:dyDescent="0.45"/>
    <row r="3924" s="1" customFormat="1" ht="13.8" x14ac:dyDescent="0.45"/>
    <row r="3925" s="1" customFormat="1" ht="13.8" x14ac:dyDescent="0.45"/>
    <row r="3926" s="1" customFormat="1" ht="13.8" x14ac:dyDescent="0.45"/>
    <row r="3927" s="1" customFormat="1" ht="13.8" x14ac:dyDescent="0.45"/>
    <row r="3928" s="1" customFormat="1" ht="13.8" x14ac:dyDescent="0.45"/>
    <row r="3929" s="1" customFormat="1" ht="13.8" x14ac:dyDescent="0.45"/>
    <row r="3930" s="1" customFormat="1" ht="13.8" x14ac:dyDescent="0.45"/>
    <row r="3931" s="1" customFormat="1" ht="13.8" x14ac:dyDescent="0.45"/>
    <row r="3932" s="1" customFormat="1" ht="13.8" x14ac:dyDescent="0.45"/>
    <row r="3933" s="1" customFormat="1" ht="13.8" x14ac:dyDescent="0.45"/>
    <row r="3934" s="1" customFormat="1" ht="13.8" x14ac:dyDescent="0.45"/>
    <row r="3935" s="1" customFormat="1" ht="13.8" x14ac:dyDescent="0.45"/>
    <row r="3936" s="1" customFormat="1" ht="13.8" x14ac:dyDescent="0.45"/>
    <row r="3937" s="1" customFormat="1" ht="13.8" x14ac:dyDescent="0.45"/>
    <row r="3938" s="1" customFormat="1" ht="13.8" x14ac:dyDescent="0.45"/>
    <row r="3939" s="1" customFormat="1" ht="13.8" x14ac:dyDescent="0.45"/>
    <row r="3940" s="1" customFormat="1" ht="13.8" x14ac:dyDescent="0.45"/>
    <row r="3941" s="1" customFormat="1" ht="13.8" x14ac:dyDescent="0.45"/>
    <row r="3942" s="1" customFormat="1" ht="13.8" x14ac:dyDescent="0.45"/>
    <row r="3943" s="1" customFormat="1" ht="13.8" x14ac:dyDescent="0.45"/>
    <row r="3944" s="1" customFormat="1" ht="13.8" x14ac:dyDescent="0.45"/>
    <row r="3945" s="1" customFormat="1" ht="13.8" x14ac:dyDescent="0.45"/>
    <row r="3946" s="1" customFormat="1" ht="13.8" x14ac:dyDescent="0.45"/>
    <row r="3947" s="1" customFormat="1" ht="13.8" x14ac:dyDescent="0.45"/>
    <row r="3948" s="1" customFormat="1" ht="13.8" x14ac:dyDescent="0.45"/>
    <row r="3949" s="1" customFormat="1" ht="13.8" x14ac:dyDescent="0.45"/>
    <row r="3950" s="1" customFormat="1" ht="13.8" x14ac:dyDescent="0.45"/>
    <row r="3951" s="1" customFormat="1" ht="13.8" x14ac:dyDescent="0.45"/>
    <row r="3952" s="1" customFormat="1" ht="13.8" x14ac:dyDescent="0.45"/>
    <row r="3953" s="1" customFormat="1" ht="13.8" x14ac:dyDescent="0.45"/>
    <row r="3954" s="1" customFormat="1" ht="13.8" x14ac:dyDescent="0.45"/>
    <row r="3955" s="1" customFormat="1" ht="13.8" x14ac:dyDescent="0.45"/>
    <row r="3956" s="1" customFormat="1" ht="13.8" x14ac:dyDescent="0.45"/>
    <row r="3957" s="1" customFormat="1" ht="13.8" x14ac:dyDescent="0.45"/>
    <row r="3958" s="1" customFormat="1" ht="13.8" x14ac:dyDescent="0.45"/>
    <row r="3959" s="1" customFormat="1" ht="13.8" x14ac:dyDescent="0.45"/>
    <row r="3960" s="1" customFormat="1" ht="13.8" x14ac:dyDescent="0.45"/>
    <row r="3961" s="1" customFormat="1" ht="13.8" x14ac:dyDescent="0.45"/>
    <row r="3962" s="1" customFormat="1" ht="13.8" x14ac:dyDescent="0.45"/>
    <row r="3963" s="1" customFormat="1" ht="13.8" x14ac:dyDescent="0.45"/>
    <row r="3964" s="1" customFormat="1" ht="13.8" x14ac:dyDescent="0.45"/>
    <row r="3965" s="1" customFormat="1" ht="13.8" x14ac:dyDescent="0.45"/>
    <row r="3966" s="1" customFormat="1" ht="13.8" x14ac:dyDescent="0.45"/>
    <row r="3967" s="1" customFormat="1" ht="13.8" x14ac:dyDescent="0.45"/>
    <row r="3968" s="1" customFormat="1" ht="13.8" x14ac:dyDescent="0.45"/>
    <row r="3969" s="1" customFormat="1" ht="13.8" x14ac:dyDescent="0.45"/>
    <row r="3970" s="1" customFormat="1" ht="13.8" x14ac:dyDescent="0.45"/>
    <row r="3971" s="1" customFormat="1" ht="13.8" x14ac:dyDescent="0.45"/>
    <row r="3972" s="1" customFormat="1" ht="13.8" x14ac:dyDescent="0.45"/>
    <row r="3973" s="1" customFormat="1" ht="13.8" x14ac:dyDescent="0.45"/>
    <row r="3974" s="1" customFormat="1" ht="13.8" x14ac:dyDescent="0.45"/>
    <row r="3975" s="1" customFormat="1" ht="13.8" x14ac:dyDescent="0.45"/>
    <row r="3976" s="1" customFormat="1" ht="13.8" x14ac:dyDescent="0.45"/>
    <row r="3977" s="1" customFormat="1" ht="13.8" x14ac:dyDescent="0.45"/>
    <row r="3978" s="1" customFormat="1" ht="13.8" x14ac:dyDescent="0.45"/>
    <row r="3979" s="1" customFormat="1" ht="13.8" x14ac:dyDescent="0.45"/>
    <row r="3980" s="1" customFormat="1" ht="13.8" x14ac:dyDescent="0.45"/>
    <row r="3981" s="1" customFormat="1" ht="13.8" x14ac:dyDescent="0.45"/>
    <row r="3982" s="1" customFormat="1" ht="13.8" x14ac:dyDescent="0.45"/>
    <row r="3983" s="1" customFormat="1" ht="13.8" x14ac:dyDescent="0.45"/>
    <row r="3984" s="1" customFormat="1" ht="13.8" x14ac:dyDescent="0.45"/>
    <row r="3985" s="1" customFormat="1" ht="13.8" x14ac:dyDescent="0.45"/>
    <row r="3986" s="1" customFormat="1" ht="13.8" x14ac:dyDescent="0.45"/>
    <row r="3987" s="1" customFormat="1" ht="13.8" x14ac:dyDescent="0.45"/>
    <row r="3988" s="1" customFormat="1" ht="13.8" x14ac:dyDescent="0.45"/>
    <row r="3989" s="1" customFormat="1" ht="13.8" x14ac:dyDescent="0.45"/>
    <row r="3990" s="1" customFormat="1" ht="13.8" x14ac:dyDescent="0.45"/>
    <row r="3991" s="1" customFormat="1" ht="13.8" x14ac:dyDescent="0.45"/>
    <row r="3992" s="1" customFormat="1" ht="13.8" x14ac:dyDescent="0.45"/>
    <row r="3993" s="1" customFormat="1" ht="13.8" x14ac:dyDescent="0.45"/>
    <row r="3994" s="1" customFormat="1" ht="13.8" x14ac:dyDescent="0.45"/>
    <row r="3995" s="1" customFormat="1" ht="13.8" x14ac:dyDescent="0.45"/>
    <row r="3996" s="1" customFormat="1" ht="13.8" x14ac:dyDescent="0.45"/>
    <row r="3997" s="1" customFormat="1" ht="13.8" x14ac:dyDescent="0.45"/>
    <row r="3998" s="1" customFormat="1" ht="13.8" x14ac:dyDescent="0.45"/>
    <row r="3999" s="1" customFormat="1" ht="13.8" x14ac:dyDescent="0.45"/>
    <row r="4000" s="1" customFormat="1" ht="13.8" x14ac:dyDescent="0.45"/>
    <row r="4001" s="1" customFormat="1" ht="13.8" x14ac:dyDescent="0.45"/>
    <row r="4002" s="1" customFormat="1" ht="13.8" x14ac:dyDescent="0.45"/>
    <row r="4003" s="1" customFormat="1" ht="13.8" x14ac:dyDescent="0.45"/>
    <row r="4004" s="1" customFormat="1" ht="13.8" x14ac:dyDescent="0.45"/>
    <row r="4005" s="1" customFormat="1" ht="13.8" x14ac:dyDescent="0.45"/>
    <row r="4006" s="1" customFormat="1" ht="13.8" x14ac:dyDescent="0.45"/>
    <row r="4007" s="1" customFormat="1" ht="13.8" x14ac:dyDescent="0.45"/>
    <row r="4008" s="1" customFormat="1" ht="13.8" x14ac:dyDescent="0.45"/>
    <row r="4009" s="1" customFormat="1" ht="13.8" x14ac:dyDescent="0.45"/>
    <row r="4010" s="1" customFormat="1" ht="13.8" x14ac:dyDescent="0.45"/>
    <row r="4011" s="1" customFormat="1" ht="13.8" x14ac:dyDescent="0.45"/>
    <row r="4012" s="1" customFormat="1" ht="13.8" x14ac:dyDescent="0.45"/>
    <row r="4013" s="1" customFormat="1" ht="13.8" x14ac:dyDescent="0.45"/>
    <row r="4014" s="1" customFormat="1" ht="13.8" x14ac:dyDescent="0.45"/>
    <row r="4015" s="1" customFormat="1" ht="13.8" x14ac:dyDescent="0.45"/>
    <row r="4016" s="1" customFormat="1" ht="13.8" x14ac:dyDescent="0.45"/>
    <row r="4017" s="1" customFormat="1" ht="13.8" x14ac:dyDescent="0.45"/>
    <row r="4018" s="1" customFormat="1" ht="13.8" x14ac:dyDescent="0.45"/>
    <row r="4019" s="1" customFormat="1" ht="13.8" x14ac:dyDescent="0.45"/>
    <row r="4020" s="1" customFormat="1" ht="13.8" x14ac:dyDescent="0.45"/>
    <row r="4021" s="1" customFormat="1" ht="13.8" x14ac:dyDescent="0.45"/>
    <row r="4022" s="1" customFormat="1" ht="13.8" x14ac:dyDescent="0.45"/>
    <row r="4023" s="1" customFormat="1" ht="13.8" x14ac:dyDescent="0.45"/>
    <row r="4024" s="1" customFormat="1" ht="13.8" x14ac:dyDescent="0.45"/>
    <row r="4025" s="1" customFormat="1" ht="13.8" x14ac:dyDescent="0.45"/>
    <row r="4026" s="1" customFormat="1" ht="13.8" x14ac:dyDescent="0.45"/>
    <row r="4027" s="1" customFormat="1" ht="13.8" x14ac:dyDescent="0.45"/>
    <row r="4028" s="1" customFormat="1" ht="13.8" x14ac:dyDescent="0.45"/>
    <row r="4029" s="1" customFormat="1" ht="13.8" x14ac:dyDescent="0.45"/>
    <row r="4030" s="1" customFormat="1" ht="13.8" x14ac:dyDescent="0.45"/>
    <row r="4031" s="1" customFormat="1" ht="13.8" x14ac:dyDescent="0.45"/>
    <row r="4032" s="1" customFormat="1" ht="13.8" x14ac:dyDescent="0.45"/>
    <row r="4033" s="1" customFormat="1" ht="13.8" x14ac:dyDescent="0.45"/>
    <row r="4034" s="1" customFormat="1" ht="13.8" x14ac:dyDescent="0.45"/>
    <row r="4035" s="1" customFormat="1" ht="13.8" x14ac:dyDescent="0.45"/>
    <row r="4036" s="1" customFormat="1" ht="13.8" x14ac:dyDescent="0.45"/>
    <row r="4037" s="1" customFormat="1" ht="13.8" x14ac:dyDescent="0.45"/>
    <row r="4038" s="1" customFormat="1" ht="13.8" x14ac:dyDescent="0.45"/>
    <row r="4039" s="1" customFormat="1" ht="13.8" x14ac:dyDescent="0.45"/>
    <row r="4040" s="1" customFormat="1" ht="13.8" x14ac:dyDescent="0.45"/>
    <row r="4041" s="1" customFormat="1" ht="13.8" x14ac:dyDescent="0.45"/>
    <row r="4042" s="1" customFormat="1" ht="13.8" x14ac:dyDescent="0.45"/>
    <row r="4043" s="1" customFormat="1" ht="13.8" x14ac:dyDescent="0.45"/>
    <row r="4044" s="1" customFormat="1" ht="13.8" x14ac:dyDescent="0.45"/>
    <row r="4045" s="1" customFormat="1" ht="13.8" x14ac:dyDescent="0.45"/>
    <row r="4046" s="1" customFormat="1" ht="13.8" x14ac:dyDescent="0.45"/>
    <row r="4047" s="1" customFormat="1" ht="13.8" x14ac:dyDescent="0.45"/>
    <row r="4048" s="1" customFormat="1" ht="13.8" x14ac:dyDescent="0.45"/>
    <row r="4049" s="1" customFormat="1" ht="13.8" x14ac:dyDescent="0.45"/>
    <row r="4050" s="1" customFormat="1" ht="13.8" x14ac:dyDescent="0.45"/>
    <row r="4051" s="1" customFormat="1" ht="13.8" x14ac:dyDescent="0.45"/>
    <row r="4052" s="1" customFormat="1" ht="13.8" x14ac:dyDescent="0.45"/>
    <row r="4053" s="1" customFormat="1" ht="13.8" x14ac:dyDescent="0.45"/>
    <row r="4054" s="1" customFormat="1" ht="13.8" x14ac:dyDescent="0.45"/>
    <row r="4055" s="1" customFormat="1" ht="13.8" x14ac:dyDescent="0.45"/>
    <row r="4056" s="1" customFormat="1" ht="13.8" x14ac:dyDescent="0.45"/>
    <row r="4057" s="1" customFormat="1" ht="13.8" x14ac:dyDescent="0.45"/>
    <row r="4058" s="1" customFormat="1" ht="13.8" x14ac:dyDescent="0.45"/>
    <row r="4059" s="1" customFormat="1" ht="13.8" x14ac:dyDescent="0.45"/>
    <row r="4060" s="1" customFormat="1" ht="13.8" x14ac:dyDescent="0.45"/>
    <row r="4061" s="1" customFormat="1" ht="13.8" x14ac:dyDescent="0.45"/>
    <row r="4062" s="1" customFormat="1" ht="13.8" x14ac:dyDescent="0.45"/>
    <row r="4063" s="1" customFormat="1" ht="13.8" x14ac:dyDescent="0.45"/>
    <row r="4064" s="1" customFormat="1" ht="13.8" x14ac:dyDescent="0.45"/>
    <row r="4065" s="1" customFormat="1" ht="13.8" x14ac:dyDescent="0.45"/>
    <row r="4066" s="1" customFormat="1" ht="13.8" x14ac:dyDescent="0.45"/>
    <row r="4067" s="1" customFormat="1" ht="13.8" x14ac:dyDescent="0.45"/>
    <row r="4068" s="1" customFormat="1" ht="13.8" x14ac:dyDescent="0.45"/>
    <row r="4069" s="1" customFormat="1" ht="13.8" x14ac:dyDescent="0.45"/>
    <row r="4070" s="1" customFormat="1" ht="13.8" x14ac:dyDescent="0.45"/>
    <row r="4071" s="1" customFormat="1" ht="13.8" x14ac:dyDescent="0.45"/>
    <row r="4072" s="1" customFormat="1" ht="13.8" x14ac:dyDescent="0.45"/>
    <row r="4073" s="1" customFormat="1" ht="13.8" x14ac:dyDescent="0.45"/>
    <row r="4074" s="1" customFormat="1" ht="13.8" x14ac:dyDescent="0.45"/>
    <row r="4075" s="1" customFormat="1" ht="13.8" x14ac:dyDescent="0.45"/>
    <row r="4076" s="1" customFormat="1" ht="13.8" x14ac:dyDescent="0.45"/>
    <row r="4077" s="1" customFormat="1" ht="13.8" x14ac:dyDescent="0.45"/>
    <row r="4078" s="1" customFormat="1" ht="13.8" x14ac:dyDescent="0.45"/>
    <row r="4079" s="1" customFormat="1" ht="13.8" x14ac:dyDescent="0.45"/>
    <row r="4080" s="1" customFormat="1" ht="13.8" x14ac:dyDescent="0.45"/>
    <row r="4081" s="1" customFormat="1" ht="13.8" x14ac:dyDescent="0.45"/>
    <row r="4082" s="1" customFormat="1" ht="13.8" x14ac:dyDescent="0.45"/>
    <row r="4083" s="1" customFormat="1" ht="13.8" x14ac:dyDescent="0.45"/>
    <row r="4084" s="1" customFormat="1" ht="13.8" x14ac:dyDescent="0.45"/>
    <row r="4085" s="1" customFormat="1" ht="13.8" x14ac:dyDescent="0.45"/>
    <row r="4086" s="1" customFormat="1" ht="13.8" x14ac:dyDescent="0.45"/>
    <row r="4087" s="1" customFormat="1" ht="13.8" x14ac:dyDescent="0.45"/>
    <row r="4088" s="1" customFormat="1" ht="13.8" x14ac:dyDescent="0.45"/>
    <row r="4089" s="1" customFormat="1" ht="13.8" x14ac:dyDescent="0.45"/>
    <row r="4090" s="1" customFormat="1" ht="13.8" x14ac:dyDescent="0.45"/>
    <row r="4091" s="1" customFormat="1" ht="13.8" x14ac:dyDescent="0.45"/>
    <row r="4092" s="1" customFormat="1" ht="13.8" x14ac:dyDescent="0.45"/>
    <row r="4093" s="1" customFormat="1" ht="13.8" x14ac:dyDescent="0.45"/>
    <row r="4094" s="1" customFormat="1" ht="13.8" x14ac:dyDescent="0.45"/>
    <row r="4095" s="1" customFormat="1" ht="13.8" x14ac:dyDescent="0.45"/>
    <row r="4096" s="1" customFormat="1" ht="13.8" x14ac:dyDescent="0.45"/>
    <row r="4097" s="1" customFormat="1" ht="13.8" x14ac:dyDescent="0.45"/>
    <row r="4098" s="1" customFormat="1" ht="13.8" x14ac:dyDescent="0.45"/>
    <row r="4099" s="1" customFormat="1" ht="13.8" x14ac:dyDescent="0.45"/>
    <row r="4100" s="1" customFormat="1" ht="13.8" x14ac:dyDescent="0.45"/>
    <row r="4101" s="1" customFormat="1" ht="13.8" x14ac:dyDescent="0.45"/>
    <row r="4102" s="1" customFormat="1" ht="13.8" x14ac:dyDescent="0.45"/>
    <row r="4103" s="1" customFormat="1" ht="13.8" x14ac:dyDescent="0.45"/>
    <row r="4104" s="1" customFormat="1" ht="13.8" x14ac:dyDescent="0.45"/>
    <row r="4105" s="1" customFormat="1" ht="13.8" x14ac:dyDescent="0.45"/>
    <row r="4106" s="1" customFormat="1" ht="13.8" x14ac:dyDescent="0.45"/>
    <row r="4107" s="1" customFormat="1" ht="13.8" x14ac:dyDescent="0.45"/>
    <row r="4108" s="1" customFormat="1" ht="13.8" x14ac:dyDescent="0.45"/>
    <row r="4109" s="1" customFormat="1" ht="13.8" x14ac:dyDescent="0.45"/>
    <row r="4110" s="1" customFormat="1" ht="13.8" x14ac:dyDescent="0.45"/>
    <row r="4111" s="1" customFormat="1" ht="13.8" x14ac:dyDescent="0.45"/>
    <row r="4112" s="1" customFormat="1" ht="13.8" x14ac:dyDescent="0.45"/>
    <row r="4113" s="1" customFormat="1" ht="13.8" x14ac:dyDescent="0.45"/>
    <row r="4114" s="1" customFormat="1" ht="13.8" x14ac:dyDescent="0.45"/>
    <row r="4115" s="1" customFormat="1" ht="13.8" x14ac:dyDescent="0.45"/>
    <row r="4116" s="1" customFormat="1" ht="13.8" x14ac:dyDescent="0.45"/>
    <row r="4117" s="1" customFormat="1" ht="13.8" x14ac:dyDescent="0.45"/>
    <row r="4118" s="1" customFormat="1" ht="13.8" x14ac:dyDescent="0.45"/>
    <row r="4119" s="1" customFormat="1" ht="13.8" x14ac:dyDescent="0.45"/>
    <row r="4120" s="1" customFormat="1" ht="13.8" x14ac:dyDescent="0.45"/>
    <row r="4121" s="1" customFormat="1" ht="13.8" x14ac:dyDescent="0.45"/>
    <row r="4122" s="1" customFormat="1" ht="13.8" x14ac:dyDescent="0.45"/>
    <row r="4123" s="1" customFormat="1" ht="13.8" x14ac:dyDescent="0.45"/>
    <row r="4124" s="1" customFormat="1" ht="13.8" x14ac:dyDescent="0.45"/>
    <row r="4125" s="1" customFormat="1" ht="13.8" x14ac:dyDescent="0.45"/>
    <row r="4126" s="1" customFormat="1" ht="13.8" x14ac:dyDescent="0.45"/>
    <row r="4127" s="1" customFormat="1" ht="13.8" x14ac:dyDescent="0.45"/>
    <row r="4128" s="1" customFormat="1" ht="13.8" x14ac:dyDescent="0.45"/>
    <row r="4129" s="1" customFormat="1" ht="13.8" x14ac:dyDescent="0.45"/>
    <row r="4130" s="1" customFormat="1" ht="13.8" x14ac:dyDescent="0.45"/>
    <row r="4131" s="1" customFormat="1" ht="13.8" x14ac:dyDescent="0.45"/>
    <row r="4132" s="1" customFormat="1" ht="13.8" x14ac:dyDescent="0.45"/>
    <row r="4133" s="1" customFormat="1" ht="13.8" x14ac:dyDescent="0.45"/>
    <row r="4134" s="1" customFormat="1" ht="13.8" x14ac:dyDescent="0.45"/>
    <row r="4135" s="1" customFormat="1" ht="13.8" x14ac:dyDescent="0.45"/>
    <row r="4136" s="1" customFormat="1" ht="13.8" x14ac:dyDescent="0.45"/>
    <row r="4137" s="1" customFormat="1" ht="13.8" x14ac:dyDescent="0.45"/>
    <row r="4138" s="1" customFormat="1" ht="13.8" x14ac:dyDescent="0.45"/>
    <row r="4139" s="1" customFormat="1" ht="13.8" x14ac:dyDescent="0.45"/>
    <row r="4140" s="1" customFormat="1" ht="13.8" x14ac:dyDescent="0.45"/>
    <row r="4141" s="1" customFormat="1" ht="13.8" x14ac:dyDescent="0.45"/>
    <row r="4142" s="1" customFormat="1" ht="13.8" x14ac:dyDescent="0.45"/>
    <row r="4143" s="1" customFormat="1" ht="13.8" x14ac:dyDescent="0.45"/>
    <row r="4144" s="1" customFormat="1" ht="13.8" x14ac:dyDescent="0.45"/>
    <row r="4145" s="1" customFormat="1" ht="13.8" x14ac:dyDescent="0.45"/>
    <row r="4146" s="1" customFormat="1" ht="13.8" x14ac:dyDescent="0.45"/>
    <row r="4147" s="1" customFormat="1" ht="13.8" x14ac:dyDescent="0.45"/>
    <row r="4148" s="1" customFormat="1" ht="13.8" x14ac:dyDescent="0.45"/>
    <row r="4149" s="1" customFormat="1" ht="13.8" x14ac:dyDescent="0.45"/>
    <row r="4150" s="1" customFormat="1" ht="13.8" x14ac:dyDescent="0.45"/>
    <row r="4151" s="1" customFormat="1" ht="13.8" x14ac:dyDescent="0.45"/>
    <row r="4152" s="1" customFormat="1" ht="13.8" x14ac:dyDescent="0.45"/>
    <row r="4153" s="1" customFormat="1" ht="13.8" x14ac:dyDescent="0.45"/>
    <row r="4154" s="1" customFormat="1" ht="13.8" x14ac:dyDescent="0.45"/>
    <row r="4155" s="1" customFormat="1" ht="13.8" x14ac:dyDescent="0.45"/>
    <row r="4156" s="1" customFormat="1" ht="13.8" x14ac:dyDescent="0.45"/>
    <row r="4157" s="1" customFormat="1" ht="13.8" x14ac:dyDescent="0.45"/>
    <row r="4158" s="1" customFormat="1" ht="13.8" x14ac:dyDescent="0.45"/>
    <row r="4159" s="1" customFormat="1" ht="13.8" x14ac:dyDescent="0.45"/>
    <row r="4160" s="1" customFormat="1" ht="13.8" x14ac:dyDescent="0.45"/>
    <row r="4161" s="1" customFormat="1" ht="13.8" x14ac:dyDescent="0.45"/>
    <row r="4162" s="1" customFormat="1" ht="13.8" x14ac:dyDescent="0.45"/>
    <row r="4163" s="1" customFormat="1" ht="13.8" x14ac:dyDescent="0.45"/>
    <row r="4164" s="1" customFormat="1" ht="13.8" x14ac:dyDescent="0.45"/>
    <row r="4165" s="1" customFormat="1" ht="13.8" x14ac:dyDescent="0.45"/>
    <row r="4166" s="1" customFormat="1" ht="13.8" x14ac:dyDescent="0.45"/>
    <row r="4167" s="1" customFormat="1" ht="13.8" x14ac:dyDescent="0.45"/>
    <row r="4168" s="1" customFormat="1" ht="13.8" x14ac:dyDescent="0.45"/>
    <row r="4169" s="1" customFormat="1" ht="13.8" x14ac:dyDescent="0.45"/>
    <row r="4170" s="1" customFormat="1" ht="13.8" x14ac:dyDescent="0.45"/>
    <row r="4171" s="1" customFormat="1" ht="13.8" x14ac:dyDescent="0.45"/>
    <row r="4172" s="1" customFormat="1" ht="13.8" x14ac:dyDescent="0.45"/>
    <row r="4173" s="1" customFormat="1" ht="13.8" x14ac:dyDescent="0.45"/>
    <row r="4174" s="1" customFormat="1" ht="13.8" x14ac:dyDescent="0.45"/>
    <row r="4175" s="1" customFormat="1" ht="13.8" x14ac:dyDescent="0.45"/>
    <row r="4176" s="1" customFormat="1" ht="13.8" x14ac:dyDescent="0.45"/>
    <row r="4177" s="1" customFormat="1" ht="13.8" x14ac:dyDescent="0.45"/>
    <row r="4178" s="1" customFormat="1" ht="13.8" x14ac:dyDescent="0.45"/>
    <row r="4179" s="1" customFormat="1" ht="13.8" x14ac:dyDescent="0.45"/>
    <row r="4180" s="1" customFormat="1" ht="13.8" x14ac:dyDescent="0.45"/>
    <row r="4181" s="1" customFormat="1" ht="13.8" x14ac:dyDescent="0.45"/>
    <row r="4182" s="1" customFormat="1" ht="13.8" x14ac:dyDescent="0.45"/>
    <row r="4183" s="1" customFormat="1" ht="13.8" x14ac:dyDescent="0.45"/>
    <row r="4184" s="1" customFormat="1" ht="13.8" x14ac:dyDescent="0.45"/>
    <row r="4185" s="1" customFormat="1" ht="13.8" x14ac:dyDescent="0.45"/>
    <row r="4186" s="1" customFormat="1" ht="13.8" x14ac:dyDescent="0.45"/>
    <row r="4187" s="1" customFormat="1" ht="13.8" x14ac:dyDescent="0.45"/>
    <row r="4188" s="1" customFormat="1" ht="13.8" x14ac:dyDescent="0.45"/>
    <row r="4189" s="1" customFormat="1" ht="13.8" x14ac:dyDescent="0.45"/>
    <row r="4190" s="1" customFormat="1" ht="13.8" x14ac:dyDescent="0.45"/>
    <row r="4191" s="1" customFormat="1" ht="13.8" x14ac:dyDescent="0.45"/>
    <row r="4192" s="1" customFormat="1" ht="13.8" x14ac:dyDescent="0.45"/>
    <row r="4193" s="1" customFormat="1" ht="13.8" x14ac:dyDescent="0.45"/>
    <row r="4194" s="1" customFormat="1" ht="13.8" x14ac:dyDescent="0.45"/>
    <row r="4195" s="1" customFormat="1" ht="13.8" x14ac:dyDescent="0.45"/>
    <row r="4196" s="1" customFormat="1" ht="13.8" x14ac:dyDescent="0.45"/>
    <row r="4197" s="1" customFormat="1" ht="13.8" x14ac:dyDescent="0.45"/>
    <row r="4198" s="1" customFormat="1" ht="13.8" x14ac:dyDescent="0.45"/>
    <row r="4199" s="1" customFormat="1" ht="13.8" x14ac:dyDescent="0.45"/>
    <row r="4200" s="1" customFormat="1" ht="13.8" x14ac:dyDescent="0.45"/>
    <row r="4201" s="1" customFormat="1" ht="13.8" x14ac:dyDescent="0.45"/>
    <row r="4202" s="1" customFormat="1" ht="13.8" x14ac:dyDescent="0.45"/>
    <row r="4203" s="1" customFormat="1" ht="13.8" x14ac:dyDescent="0.45"/>
    <row r="4204" s="1" customFormat="1" ht="13.8" x14ac:dyDescent="0.45"/>
    <row r="4205" s="1" customFormat="1" ht="13.8" x14ac:dyDescent="0.45"/>
    <row r="4206" s="1" customFormat="1" ht="13.8" x14ac:dyDescent="0.45"/>
    <row r="4207" s="1" customFormat="1" ht="13.8" x14ac:dyDescent="0.45"/>
    <row r="4208" s="1" customFormat="1" ht="13.8" x14ac:dyDescent="0.45"/>
    <row r="4209" s="1" customFormat="1" ht="13.8" x14ac:dyDescent="0.45"/>
    <row r="4210" s="1" customFormat="1" ht="13.8" x14ac:dyDescent="0.45"/>
    <row r="4211" s="1" customFormat="1" ht="13.8" x14ac:dyDescent="0.45"/>
    <row r="4212" s="1" customFormat="1" ht="13.8" x14ac:dyDescent="0.45"/>
    <row r="4213" s="1" customFormat="1" ht="13.8" x14ac:dyDescent="0.45"/>
    <row r="4214" s="1" customFormat="1" ht="13.8" x14ac:dyDescent="0.45"/>
    <row r="4215" s="1" customFormat="1" ht="13.8" x14ac:dyDescent="0.45"/>
    <row r="4216" s="1" customFormat="1" ht="13.8" x14ac:dyDescent="0.45"/>
    <row r="4217" s="1" customFormat="1" ht="13.8" x14ac:dyDescent="0.45"/>
    <row r="4218" s="1" customFormat="1" ht="13.8" x14ac:dyDescent="0.45"/>
    <row r="4219" s="1" customFormat="1" ht="13.8" x14ac:dyDescent="0.45"/>
    <row r="4220" s="1" customFormat="1" ht="13.8" x14ac:dyDescent="0.45"/>
    <row r="4221" s="1" customFormat="1" ht="13.8" x14ac:dyDescent="0.45"/>
    <row r="4222" s="1" customFormat="1" ht="13.8" x14ac:dyDescent="0.45"/>
    <row r="4223" s="1" customFormat="1" ht="13.8" x14ac:dyDescent="0.45"/>
    <row r="4224" s="1" customFormat="1" ht="13.8" x14ac:dyDescent="0.45"/>
    <row r="4225" s="1" customFormat="1" ht="13.8" x14ac:dyDescent="0.45"/>
    <row r="4226" s="1" customFormat="1" ht="13.8" x14ac:dyDescent="0.45"/>
    <row r="4227" s="1" customFormat="1" ht="13.8" x14ac:dyDescent="0.45"/>
    <row r="4228" s="1" customFormat="1" ht="13.8" x14ac:dyDescent="0.45"/>
    <row r="4229" s="1" customFormat="1" ht="13.8" x14ac:dyDescent="0.45"/>
    <row r="4230" s="1" customFormat="1" ht="13.8" x14ac:dyDescent="0.45"/>
    <row r="4231" s="1" customFormat="1" ht="13.8" x14ac:dyDescent="0.45"/>
    <row r="4232" s="1" customFormat="1" ht="13.8" x14ac:dyDescent="0.45"/>
    <row r="4233" s="1" customFormat="1" ht="13.8" x14ac:dyDescent="0.45"/>
    <row r="4234" s="1" customFormat="1" ht="13.8" x14ac:dyDescent="0.45"/>
    <row r="4235" s="1" customFormat="1" ht="13.8" x14ac:dyDescent="0.45"/>
    <row r="4236" s="1" customFormat="1" ht="13.8" x14ac:dyDescent="0.45"/>
    <row r="4237" s="1" customFormat="1" ht="13.8" x14ac:dyDescent="0.45"/>
    <row r="4238" s="1" customFormat="1" ht="13.8" x14ac:dyDescent="0.45"/>
    <row r="4239" s="1" customFormat="1" ht="13.8" x14ac:dyDescent="0.45"/>
    <row r="4240" s="1" customFormat="1" ht="13.8" x14ac:dyDescent="0.45"/>
    <row r="4241" s="1" customFormat="1" ht="13.8" x14ac:dyDescent="0.45"/>
    <row r="4242" s="1" customFormat="1" ht="13.8" x14ac:dyDescent="0.45"/>
    <row r="4243" s="1" customFormat="1" ht="13.8" x14ac:dyDescent="0.45"/>
    <row r="4244" s="1" customFormat="1" ht="13.8" x14ac:dyDescent="0.45"/>
    <row r="4245" s="1" customFormat="1" ht="13.8" x14ac:dyDescent="0.45"/>
    <row r="4246" s="1" customFormat="1" ht="13.8" x14ac:dyDescent="0.45"/>
    <row r="4247" s="1" customFormat="1" ht="13.8" x14ac:dyDescent="0.45"/>
    <row r="4248" s="1" customFormat="1" ht="13.8" x14ac:dyDescent="0.45"/>
    <row r="4249" s="1" customFormat="1" ht="13.8" x14ac:dyDescent="0.45"/>
    <row r="4250" s="1" customFormat="1" ht="13.8" x14ac:dyDescent="0.45"/>
    <row r="4251" s="1" customFormat="1" ht="13.8" x14ac:dyDescent="0.45"/>
    <row r="4252" s="1" customFormat="1" ht="13.8" x14ac:dyDescent="0.45"/>
    <row r="4253" s="1" customFormat="1" ht="13.8" x14ac:dyDescent="0.45"/>
    <row r="4254" s="1" customFormat="1" ht="13.8" x14ac:dyDescent="0.45"/>
    <row r="4255" s="1" customFormat="1" ht="13.8" x14ac:dyDescent="0.45"/>
    <row r="4256" s="1" customFormat="1" ht="13.8" x14ac:dyDescent="0.45"/>
    <row r="4257" s="1" customFormat="1" ht="13.8" x14ac:dyDescent="0.45"/>
    <row r="4258" s="1" customFormat="1" ht="13.8" x14ac:dyDescent="0.45"/>
    <row r="4259" s="1" customFormat="1" ht="13.8" x14ac:dyDescent="0.45"/>
    <row r="4260" s="1" customFormat="1" ht="13.8" x14ac:dyDescent="0.45"/>
    <row r="4261" s="1" customFormat="1" ht="13.8" x14ac:dyDescent="0.45"/>
    <row r="4262" s="1" customFormat="1" ht="13.8" x14ac:dyDescent="0.45"/>
    <row r="4263" s="1" customFormat="1" ht="13.8" x14ac:dyDescent="0.45"/>
    <row r="4264" s="1" customFormat="1" ht="13.8" x14ac:dyDescent="0.45"/>
    <row r="4265" s="1" customFormat="1" ht="13.8" x14ac:dyDescent="0.45"/>
    <row r="4266" s="1" customFormat="1" ht="13.8" x14ac:dyDescent="0.45"/>
    <row r="4267" s="1" customFormat="1" ht="13.8" x14ac:dyDescent="0.45"/>
    <row r="4268" s="1" customFormat="1" ht="13.8" x14ac:dyDescent="0.45"/>
    <row r="4269" s="1" customFormat="1" ht="13.8" x14ac:dyDescent="0.45"/>
    <row r="4270" s="1" customFormat="1" ht="13.8" x14ac:dyDescent="0.45"/>
    <row r="4271" s="1" customFormat="1" ht="13.8" x14ac:dyDescent="0.45"/>
    <row r="4272" s="1" customFormat="1" ht="13.8" x14ac:dyDescent="0.45"/>
    <row r="4273" s="1" customFormat="1" ht="13.8" x14ac:dyDescent="0.45"/>
    <row r="4274" s="1" customFormat="1" ht="13.8" x14ac:dyDescent="0.45"/>
    <row r="4275" s="1" customFormat="1" ht="13.8" x14ac:dyDescent="0.45"/>
    <row r="4276" s="1" customFormat="1" ht="13.8" x14ac:dyDescent="0.45"/>
    <row r="4277" s="1" customFormat="1" ht="13.8" x14ac:dyDescent="0.45"/>
    <row r="4278" s="1" customFormat="1" ht="13.8" x14ac:dyDescent="0.45"/>
    <row r="4279" s="1" customFormat="1" ht="13.8" x14ac:dyDescent="0.45"/>
    <row r="4280" s="1" customFormat="1" ht="13.8" x14ac:dyDescent="0.45"/>
    <row r="4281" s="1" customFormat="1" ht="13.8" x14ac:dyDescent="0.45"/>
    <row r="4282" s="1" customFormat="1" ht="13.8" x14ac:dyDescent="0.45"/>
    <row r="4283" s="1" customFormat="1" ht="13.8" x14ac:dyDescent="0.45"/>
    <row r="4284" s="1" customFormat="1" ht="13.8" x14ac:dyDescent="0.45"/>
    <row r="4285" s="1" customFormat="1" ht="13.8" x14ac:dyDescent="0.45"/>
    <row r="4286" s="1" customFormat="1" ht="13.8" x14ac:dyDescent="0.45"/>
    <row r="4287" s="1" customFormat="1" ht="13.8" x14ac:dyDescent="0.45"/>
    <row r="4288" s="1" customFormat="1" ht="13.8" x14ac:dyDescent="0.45"/>
    <row r="4289" s="1" customFormat="1" ht="13.8" x14ac:dyDescent="0.45"/>
    <row r="4290" s="1" customFormat="1" ht="13.8" x14ac:dyDescent="0.45"/>
    <row r="4291" s="1" customFormat="1" ht="13.8" x14ac:dyDescent="0.45"/>
    <row r="4292" s="1" customFormat="1" ht="13.8" x14ac:dyDescent="0.45"/>
    <row r="4293" s="1" customFormat="1" ht="13.8" x14ac:dyDescent="0.45"/>
    <row r="4294" s="1" customFormat="1" ht="13.8" x14ac:dyDescent="0.45"/>
    <row r="4295" s="1" customFormat="1" ht="13.8" x14ac:dyDescent="0.45"/>
    <row r="4296" s="1" customFormat="1" ht="13.8" x14ac:dyDescent="0.45"/>
    <row r="4297" s="1" customFormat="1" ht="13.8" x14ac:dyDescent="0.45"/>
    <row r="4298" s="1" customFormat="1" ht="13.8" x14ac:dyDescent="0.45"/>
    <row r="4299" s="1" customFormat="1" ht="13.8" x14ac:dyDescent="0.45"/>
    <row r="4300" s="1" customFormat="1" ht="13.8" x14ac:dyDescent="0.45"/>
    <row r="4301" s="1" customFormat="1" ht="13.8" x14ac:dyDescent="0.45"/>
    <row r="4302" s="1" customFormat="1" ht="13.8" x14ac:dyDescent="0.45"/>
    <row r="4303" s="1" customFormat="1" ht="13.8" x14ac:dyDescent="0.45"/>
    <row r="4304" s="1" customFormat="1" ht="13.8" x14ac:dyDescent="0.45"/>
    <row r="4305" s="1" customFormat="1" ht="13.8" x14ac:dyDescent="0.45"/>
    <row r="4306" s="1" customFormat="1" ht="13.8" x14ac:dyDescent="0.45"/>
    <row r="4307" s="1" customFormat="1" ht="13.8" x14ac:dyDescent="0.45"/>
    <row r="4308" s="1" customFormat="1" ht="13.8" x14ac:dyDescent="0.45"/>
    <row r="4309" s="1" customFormat="1" ht="13.8" x14ac:dyDescent="0.45"/>
    <row r="4310" s="1" customFormat="1" ht="13.8" x14ac:dyDescent="0.45"/>
    <row r="4311" s="1" customFormat="1" ht="13.8" x14ac:dyDescent="0.45"/>
    <row r="4312" s="1" customFormat="1" ht="13.8" x14ac:dyDescent="0.45"/>
    <row r="4313" s="1" customFormat="1" ht="13.8" x14ac:dyDescent="0.45"/>
    <row r="4314" s="1" customFormat="1" ht="13.8" x14ac:dyDescent="0.45"/>
    <row r="4315" s="1" customFormat="1" ht="13.8" x14ac:dyDescent="0.45"/>
    <row r="4316" s="1" customFormat="1" ht="13.8" x14ac:dyDescent="0.45"/>
    <row r="4317" s="1" customFormat="1" ht="13.8" x14ac:dyDescent="0.45"/>
    <row r="4318" s="1" customFormat="1" ht="13.8" x14ac:dyDescent="0.45"/>
    <row r="4319" s="1" customFormat="1" ht="13.8" x14ac:dyDescent="0.45"/>
    <row r="4320" s="1" customFormat="1" ht="13.8" x14ac:dyDescent="0.45"/>
    <row r="4321" s="1" customFormat="1" ht="13.8" x14ac:dyDescent="0.45"/>
    <row r="4322" s="1" customFormat="1" ht="13.8" x14ac:dyDescent="0.45"/>
    <row r="4323" s="1" customFormat="1" ht="13.8" x14ac:dyDescent="0.45"/>
    <row r="4324" s="1" customFormat="1" ht="13.8" x14ac:dyDescent="0.45"/>
    <row r="4325" s="1" customFormat="1" ht="13.8" x14ac:dyDescent="0.45"/>
    <row r="4326" s="1" customFormat="1" ht="13.8" x14ac:dyDescent="0.45"/>
    <row r="4327" s="1" customFormat="1" ht="13.8" x14ac:dyDescent="0.45"/>
    <row r="4328" s="1" customFormat="1" ht="13.8" x14ac:dyDescent="0.45"/>
    <row r="4329" s="1" customFormat="1" ht="13.8" x14ac:dyDescent="0.45"/>
    <row r="4330" s="1" customFormat="1" ht="13.8" x14ac:dyDescent="0.45"/>
    <row r="4331" s="1" customFormat="1" ht="13.8" x14ac:dyDescent="0.45"/>
    <row r="4332" s="1" customFormat="1" ht="13.8" x14ac:dyDescent="0.45"/>
    <row r="4333" s="1" customFormat="1" ht="13.8" x14ac:dyDescent="0.45"/>
    <row r="4334" s="1" customFormat="1" ht="13.8" x14ac:dyDescent="0.45"/>
    <row r="4335" s="1" customFormat="1" ht="13.8" x14ac:dyDescent="0.45"/>
    <row r="4336" s="1" customFormat="1" ht="13.8" x14ac:dyDescent="0.45"/>
    <row r="4337" s="1" customFormat="1" ht="13.8" x14ac:dyDescent="0.45"/>
    <row r="4338" s="1" customFormat="1" ht="13.8" x14ac:dyDescent="0.45"/>
    <row r="4339" s="1" customFormat="1" ht="13.8" x14ac:dyDescent="0.45"/>
    <row r="4340" s="1" customFormat="1" ht="13.8" x14ac:dyDescent="0.45"/>
    <row r="4341" s="1" customFormat="1" ht="13.8" x14ac:dyDescent="0.45"/>
    <row r="4342" s="1" customFormat="1" ht="13.8" x14ac:dyDescent="0.45"/>
    <row r="4343" s="1" customFormat="1" ht="13.8" x14ac:dyDescent="0.45"/>
    <row r="4344" s="1" customFormat="1" ht="13.8" x14ac:dyDescent="0.45"/>
    <row r="4345" s="1" customFormat="1" ht="13.8" x14ac:dyDescent="0.45"/>
    <row r="4346" s="1" customFormat="1" ht="13.8" x14ac:dyDescent="0.45"/>
    <row r="4347" s="1" customFormat="1" ht="13.8" x14ac:dyDescent="0.45"/>
    <row r="4348" s="1" customFormat="1" ht="13.8" x14ac:dyDescent="0.45"/>
    <row r="4349" s="1" customFormat="1" ht="13.8" x14ac:dyDescent="0.45"/>
    <row r="4350" s="1" customFormat="1" ht="13.8" x14ac:dyDescent="0.45"/>
    <row r="4351" s="1" customFormat="1" ht="13.8" x14ac:dyDescent="0.45"/>
    <row r="4352" s="1" customFormat="1" ht="13.8" x14ac:dyDescent="0.45"/>
    <row r="4353" s="1" customFormat="1" ht="13.8" x14ac:dyDescent="0.45"/>
    <row r="4354" s="1" customFormat="1" ht="13.8" x14ac:dyDescent="0.45"/>
    <row r="4355" s="1" customFormat="1" ht="13.8" x14ac:dyDescent="0.45"/>
    <row r="4356" s="1" customFormat="1" ht="13.8" x14ac:dyDescent="0.45"/>
    <row r="4357" s="1" customFormat="1" ht="13.8" x14ac:dyDescent="0.45"/>
    <row r="4358" s="1" customFormat="1" ht="13.8" x14ac:dyDescent="0.45"/>
    <row r="4359" s="1" customFormat="1" ht="13.8" x14ac:dyDescent="0.45"/>
    <row r="4360" s="1" customFormat="1" ht="13.8" x14ac:dyDescent="0.45"/>
    <row r="4361" s="1" customFormat="1" ht="13.8" x14ac:dyDescent="0.45"/>
    <row r="4362" s="1" customFormat="1" ht="13.8" x14ac:dyDescent="0.45"/>
    <row r="4363" s="1" customFormat="1" ht="13.8" x14ac:dyDescent="0.45"/>
    <row r="4364" s="1" customFormat="1" ht="13.8" x14ac:dyDescent="0.45"/>
    <row r="4365" s="1" customFormat="1" ht="13.8" x14ac:dyDescent="0.45"/>
    <row r="4366" s="1" customFormat="1" ht="13.8" x14ac:dyDescent="0.45"/>
    <row r="4367" s="1" customFormat="1" ht="13.8" x14ac:dyDescent="0.45"/>
    <row r="4368" s="1" customFormat="1" ht="13.8" x14ac:dyDescent="0.45"/>
    <row r="4369" s="1" customFormat="1" ht="13.8" x14ac:dyDescent="0.45"/>
    <row r="4370" s="1" customFormat="1" ht="13.8" x14ac:dyDescent="0.45"/>
    <row r="4371" s="1" customFormat="1" ht="13.8" x14ac:dyDescent="0.45"/>
    <row r="4372" s="1" customFormat="1" ht="13.8" x14ac:dyDescent="0.45"/>
    <row r="4373" s="1" customFormat="1" ht="13.8" x14ac:dyDescent="0.45"/>
    <row r="4374" s="1" customFormat="1" ht="13.8" x14ac:dyDescent="0.45"/>
    <row r="4375" s="1" customFormat="1" ht="13.8" x14ac:dyDescent="0.45"/>
    <row r="4376" s="1" customFormat="1" ht="13.8" x14ac:dyDescent="0.45"/>
    <row r="4377" s="1" customFormat="1" ht="13.8" x14ac:dyDescent="0.45"/>
    <row r="4378" s="1" customFormat="1" ht="13.8" x14ac:dyDescent="0.45"/>
    <row r="4379" s="1" customFormat="1" ht="13.8" x14ac:dyDescent="0.45"/>
    <row r="4380" s="1" customFormat="1" ht="13.8" x14ac:dyDescent="0.45"/>
    <row r="4381" s="1" customFormat="1" ht="13.8" x14ac:dyDescent="0.45"/>
    <row r="4382" s="1" customFormat="1" ht="13.8" x14ac:dyDescent="0.45"/>
    <row r="4383" s="1" customFormat="1" ht="13.8" x14ac:dyDescent="0.45"/>
    <row r="4384" s="1" customFormat="1" ht="13.8" x14ac:dyDescent="0.45"/>
    <row r="4385" s="1" customFormat="1" ht="13.8" x14ac:dyDescent="0.45"/>
    <row r="4386" s="1" customFormat="1" ht="13.8" x14ac:dyDescent="0.45"/>
    <row r="4387" s="1" customFormat="1" ht="13.8" x14ac:dyDescent="0.45"/>
    <row r="4388" s="1" customFormat="1" ht="13.8" x14ac:dyDescent="0.45"/>
    <row r="4389" s="1" customFormat="1" ht="13.8" x14ac:dyDescent="0.45"/>
    <row r="4390" s="1" customFormat="1" ht="13.8" x14ac:dyDescent="0.45"/>
    <row r="4391" s="1" customFormat="1" ht="13.8" x14ac:dyDescent="0.45"/>
    <row r="4392" s="1" customFormat="1" ht="13.8" x14ac:dyDescent="0.45"/>
    <row r="4393" s="1" customFormat="1" ht="13.8" x14ac:dyDescent="0.45"/>
    <row r="4394" s="1" customFormat="1" ht="13.8" x14ac:dyDescent="0.45"/>
    <row r="4395" s="1" customFormat="1" ht="13.8" x14ac:dyDescent="0.45"/>
    <row r="4396" s="1" customFormat="1" ht="13.8" x14ac:dyDescent="0.45"/>
    <row r="4397" s="1" customFormat="1" ht="13.8" x14ac:dyDescent="0.45"/>
    <row r="4398" s="1" customFormat="1" ht="13.8" x14ac:dyDescent="0.45"/>
    <row r="4399" s="1" customFormat="1" ht="13.8" x14ac:dyDescent="0.45"/>
    <row r="4400" s="1" customFormat="1" ht="13.8" x14ac:dyDescent="0.45"/>
    <row r="4401" s="1" customFormat="1" ht="13.8" x14ac:dyDescent="0.45"/>
    <row r="4402" s="1" customFormat="1" ht="13.8" x14ac:dyDescent="0.45"/>
    <row r="4403" s="1" customFormat="1" ht="13.8" x14ac:dyDescent="0.45"/>
    <row r="4404" s="1" customFormat="1" ht="13.8" x14ac:dyDescent="0.45"/>
    <row r="4405" s="1" customFormat="1" ht="13.8" x14ac:dyDescent="0.45"/>
    <row r="4406" s="1" customFormat="1" ht="13.8" x14ac:dyDescent="0.45"/>
    <row r="4407" s="1" customFormat="1" ht="13.8" x14ac:dyDescent="0.45"/>
    <row r="4408" s="1" customFormat="1" ht="13.8" x14ac:dyDescent="0.45"/>
    <row r="4409" s="1" customFormat="1" ht="13.8" x14ac:dyDescent="0.45"/>
    <row r="4410" s="1" customFormat="1" ht="13.8" x14ac:dyDescent="0.45"/>
    <row r="4411" s="1" customFormat="1" ht="13.8" x14ac:dyDescent="0.45"/>
    <row r="4412" s="1" customFormat="1" ht="13.8" x14ac:dyDescent="0.45"/>
    <row r="4413" s="1" customFormat="1" ht="13.8" x14ac:dyDescent="0.45"/>
    <row r="4414" s="1" customFormat="1" ht="13.8" x14ac:dyDescent="0.45"/>
    <row r="4415" s="1" customFormat="1" ht="13.8" x14ac:dyDescent="0.45"/>
    <row r="4416" s="1" customFormat="1" ht="13.8" x14ac:dyDescent="0.45"/>
    <row r="4417" s="1" customFormat="1" ht="13.8" x14ac:dyDescent="0.45"/>
    <row r="4418" s="1" customFormat="1" ht="13.8" x14ac:dyDescent="0.45"/>
    <row r="4419" s="1" customFormat="1" ht="13.8" x14ac:dyDescent="0.45"/>
    <row r="4420" s="1" customFormat="1" ht="13.8" x14ac:dyDescent="0.45"/>
    <row r="4421" s="1" customFormat="1" ht="13.8" x14ac:dyDescent="0.45"/>
    <row r="4422" s="1" customFormat="1" ht="13.8" x14ac:dyDescent="0.45"/>
    <row r="4423" s="1" customFormat="1" ht="13.8" x14ac:dyDescent="0.45"/>
    <row r="4424" s="1" customFormat="1" ht="13.8" x14ac:dyDescent="0.45"/>
    <row r="4425" s="1" customFormat="1" ht="13.8" x14ac:dyDescent="0.45"/>
    <row r="4426" s="1" customFormat="1" ht="13.8" x14ac:dyDescent="0.45"/>
    <row r="4427" s="1" customFormat="1" ht="13.8" x14ac:dyDescent="0.45"/>
    <row r="4428" s="1" customFormat="1" ht="13.8" x14ac:dyDescent="0.45"/>
    <row r="4429" s="1" customFormat="1" ht="13.8" x14ac:dyDescent="0.45"/>
    <row r="4430" s="1" customFormat="1" ht="13.8" x14ac:dyDescent="0.45"/>
    <row r="4431" s="1" customFormat="1" ht="13.8" x14ac:dyDescent="0.45"/>
    <row r="4432" s="1" customFormat="1" ht="13.8" x14ac:dyDescent="0.45"/>
    <row r="4433" s="1" customFormat="1" ht="13.8" x14ac:dyDescent="0.45"/>
    <row r="4434" s="1" customFormat="1" ht="13.8" x14ac:dyDescent="0.45"/>
    <row r="4435" s="1" customFormat="1" ht="13.8" x14ac:dyDescent="0.45"/>
    <row r="4436" s="1" customFormat="1" ht="13.8" x14ac:dyDescent="0.45"/>
    <row r="4437" s="1" customFormat="1" ht="13.8" x14ac:dyDescent="0.45"/>
    <row r="4438" s="1" customFormat="1" ht="13.8" x14ac:dyDescent="0.45"/>
    <row r="4439" s="1" customFormat="1" ht="13.8" x14ac:dyDescent="0.45"/>
    <row r="4440" s="1" customFormat="1" ht="13.8" x14ac:dyDescent="0.45"/>
    <row r="4441" s="1" customFormat="1" ht="13.8" x14ac:dyDescent="0.45"/>
    <row r="4442" s="1" customFormat="1" ht="13.8" x14ac:dyDescent="0.45"/>
    <row r="4443" s="1" customFormat="1" ht="13.8" x14ac:dyDescent="0.45"/>
    <row r="4444" s="1" customFormat="1" ht="13.8" x14ac:dyDescent="0.45"/>
    <row r="4445" s="1" customFormat="1" ht="13.8" x14ac:dyDescent="0.45"/>
    <row r="4446" s="1" customFormat="1" ht="13.8" x14ac:dyDescent="0.45"/>
    <row r="4447" s="1" customFormat="1" ht="13.8" x14ac:dyDescent="0.45"/>
    <row r="4448" s="1" customFormat="1" ht="13.8" x14ac:dyDescent="0.45"/>
    <row r="4449" s="1" customFormat="1" ht="13.8" x14ac:dyDescent="0.45"/>
    <row r="4450" s="1" customFormat="1" ht="13.8" x14ac:dyDescent="0.45"/>
    <row r="4451" s="1" customFormat="1" ht="13.8" x14ac:dyDescent="0.45"/>
    <row r="4452" s="1" customFormat="1" ht="13.8" x14ac:dyDescent="0.45"/>
    <row r="4453" s="1" customFormat="1" ht="13.8" x14ac:dyDescent="0.45"/>
    <row r="4454" s="1" customFormat="1" ht="13.8" x14ac:dyDescent="0.45"/>
    <row r="4455" s="1" customFormat="1" ht="13.8" x14ac:dyDescent="0.45"/>
    <row r="4456" s="1" customFormat="1" ht="13.8" x14ac:dyDescent="0.45"/>
    <row r="4457" s="1" customFormat="1" ht="13.8" x14ac:dyDescent="0.45"/>
    <row r="4458" s="1" customFormat="1" ht="13.8" x14ac:dyDescent="0.45"/>
    <row r="4459" s="1" customFormat="1" ht="13.8" x14ac:dyDescent="0.45"/>
    <row r="4460" s="1" customFormat="1" ht="13.8" x14ac:dyDescent="0.45"/>
    <row r="4461" s="1" customFormat="1" ht="13.8" x14ac:dyDescent="0.45"/>
    <row r="4462" s="1" customFormat="1" ht="13.8" x14ac:dyDescent="0.45"/>
    <row r="4463" s="1" customFormat="1" ht="13.8" x14ac:dyDescent="0.45"/>
    <row r="4464" s="1" customFormat="1" ht="13.8" x14ac:dyDescent="0.45"/>
    <row r="4465" s="1" customFormat="1" ht="13.8" x14ac:dyDescent="0.45"/>
    <row r="4466" s="1" customFormat="1" ht="13.8" x14ac:dyDescent="0.45"/>
    <row r="4467" s="1" customFormat="1" ht="13.8" x14ac:dyDescent="0.45"/>
    <row r="4468" s="1" customFormat="1" ht="13.8" x14ac:dyDescent="0.45"/>
    <row r="4469" s="1" customFormat="1" ht="13.8" x14ac:dyDescent="0.45"/>
    <row r="4470" s="1" customFormat="1" ht="13.8" x14ac:dyDescent="0.45"/>
    <row r="4471" s="1" customFormat="1" ht="13.8" x14ac:dyDescent="0.45"/>
    <row r="4472" s="1" customFormat="1" ht="13.8" x14ac:dyDescent="0.45"/>
    <row r="4473" s="1" customFormat="1" ht="13.8" x14ac:dyDescent="0.45"/>
    <row r="4474" s="1" customFormat="1" ht="13.8" x14ac:dyDescent="0.45"/>
    <row r="4475" s="1" customFormat="1" ht="13.8" x14ac:dyDescent="0.45"/>
    <row r="4476" s="1" customFormat="1" ht="13.8" x14ac:dyDescent="0.45"/>
    <row r="4477" s="1" customFormat="1" ht="13.8" x14ac:dyDescent="0.45"/>
    <row r="4478" s="1" customFormat="1" ht="13.8" x14ac:dyDescent="0.45"/>
    <row r="4479" s="1" customFormat="1" ht="13.8" x14ac:dyDescent="0.45"/>
    <row r="4480" s="1" customFormat="1" ht="13.8" x14ac:dyDescent="0.45"/>
    <row r="4481" s="1" customFormat="1" ht="13.8" x14ac:dyDescent="0.45"/>
    <row r="4482" s="1" customFormat="1" ht="13.8" x14ac:dyDescent="0.45"/>
    <row r="4483" s="1" customFormat="1" ht="13.8" x14ac:dyDescent="0.45"/>
    <row r="4484" s="1" customFormat="1" ht="13.8" x14ac:dyDescent="0.45"/>
    <row r="4485" s="1" customFormat="1" ht="13.8" x14ac:dyDescent="0.45"/>
    <row r="4486" s="1" customFormat="1" ht="13.8" x14ac:dyDescent="0.45"/>
    <row r="4487" s="1" customFormat="1" ht="13.8" x14ac:dyDescent="0.45"/>
    <row r="4488" s="1" customFormat="1" ht="13.8" x14ac:dyDescent="0.45"/>
    <row r="4489" s="1" customFormat="1" ht="13.8" x14ac:dyDescent="0.45"/>
    <row r="4490" s="1" customFormat="1" ht="13.8" x14ac:dyDescent="0.45"/>
    <row r="4491" s="1" customFormat="1" ht="13.8" x14ac:dyDescent="0.45"/>
    <row r="4492" s="1" customFormat="1" ht="13.8" x14ac:dyDescent="0.45"/>
    <row r="4493" s="1" customFormat="1" ht="13.8" x14ac:dyDescent="0.45"/>
    <row r="4494" s="1" customFormat="1" ht="13.8" x14ac:dyDescent="0.45"/>
    <row r="4495" s="1" customFormat="1" ht="13.8" x14ac:dyDescent="0.45"/>
    <row r="4496" s="1" customFormat="1" ht="13.8" x14ac:dyDescent="0.45"/>
    <row r="4497" s="1" customFormat="1" ht="13.8" x14ac:dyDescent="0.45"/>
    <row r="4498" s="1" customFormat="1" ht="13.8" x14ac:dyDescent="0.45"/>
    <row r="4499" s="1" customFormat="1" ht="13.8" x14ac:dyDescent="0.45"/>
    <row r="4500" s="1" customFormat="1" ht="13.8" x14ac:dyDescent="0.45"/>
    <row r="4501" s="1" customFormat="1" ht="13.8" x14ac:dyDescent="0.45"/>
    <row r="4502" s="1" customFormat="1" ht="13.8" x14ac:dyDescent="0.45"/>
    <row r="4503" s="1" customFormat="1" ht="13.8" x14ac:dyDescent="0.45"/>
    <row r="4504" s="1" customFormat="1" ht="13.8" x14ac:dyDescent="0.45"/>
    <row r="4505" s="1" customFormat="1" ht="13.8" x14ac:dyDescent="0.45"/>
    <row r="4506" s="1" customFormat="1" ht="13.8" x14ac:dyDescent="0.45"/>
    <row r="4507" s="1" customFormat="1" ht="13.8" x14ac:dyDescent="0.45"/>
    <row r="4508" s="1" customFormat="1" ht="13.8" x14ac:dyDescent="0.45"/>
    <row r="4509" s="1" customFormat="1" ht="13.8" x14ac:dyDescent="0.45"/>
    <row r="4510" s="1" customFormat="1" ht="13.8" x14ac:dyDescent="0.45"/>
    <row r="4511" s="1" customFormat="1" ht="13.8" x14ac:dyDescent="0.45"/>
    <row r="4512" s="1" customFormat="1" ht="13.8" x14ac:dyDescent="0.45"/>
    <row r="4513" s="1" customFormat="1" ht="13.8" x14ac:dyDescent="0.45"/>
    <row r="4514" s="1" customFormat="1" ht="13.8" x14ac:dyDescent="0.45"/>
    <row r="4515" s="1" customFormat="1" ht="13.8" x14ac:dyDescent="0.45"/>
    <row r="4516" s="1" customFormat="1" ht="13.8" x14ac:dyDescent="0.45"/>
    <row r="4517" s="1" customFormat="1" ht="13.8" x14ac:dyDescent="0.45"/>
    <row r="4518" s="1" customFormat="1" ht="13.8" x14ac:dyDescent="0.45"/>
    <row r="4519" s="1" customFormat="1" ht="13.8" x14ac:dyDescent="0.45"/>
    <row r="4520" s="1" customFormat="1" ht="13.8" x14ac:dyDescent="0.45"/>
    <row r="4521" s="1" customFormat="1" ht="13.8" x14ac:dyDescent="0.45"/>
    <row r="4522" s="1" customFormat="1" ht="13.8" x14ac:dyDescent="0.45"/>
    <row r="4523" s="1" customFormat="1" ht="13.8" x14ac:dyDescent="0.45"/>
    <row r="4524" s="1" customFormat="1" ht="13.8" x14ac:dyDescent="0.45"/>
    <row r="4525" s="1" customFormat="1" ht="13.8" x14ac:dyDescent="0.45"/>
    <row r="4526" s="1" customFormat="1" ht="13.8" x14ac:dyDescent="0.45"/>
    <row r="4527" s="1" customFormat="1" ht="13.8" x14ac:dyDescent="0.45"/>
    <row r="4528" s="1" customFormat="1" ht="13.8" x14ac:dyDescent="0.45"/>
    <row r="4529" s="1" customFormat="1" ht="13.8" x14ac:dyDescent="0.45"/>
    <row r="4530" s="1" customFormat="1" ht="13.8" x14ac:dyDescent="0.45"/>
    <row r="4531" s="1" customFormat="1" ht="13.8" x14ac:dyDescent="0.45"/>
    <row r="4532" s="1" customFormat="1" ht="13.8" x14ac:dyDescent="0.45"/>
    <row r="4533" s="1" customFormat="1" ht="13.8" x14ac:dyDescent="0.45"/>
    <row r="4534" s="1" customFormat="1" ht="13.8" x14ac:dyDescent="0.45"/>
    <row r="4535" s="1" customFormat="1" ht="13.8" x14ac:dyDescent="0.45"/>
    <row r="4536" s="1" customFormat="1" ht="13.8" x14ac:dyDescent="0.45"/>
    <row r="4537" s="1" customFormat="1" ht="13.8" x14ac:dyDescent="0.45"/>
    <row r="4538" s="1" customFormat="1" ht="13.8" x14ac:dyDescent="0.45"/>
    <row r="4539" s="1" customFormat="1" ht="13.8" x14ac:dyDescent="0.45"/>
    <row r="4540" s="1" customFormat="1" ht="13.8" x14ac:dyDescent="0.45"/>
    <row r="4541" s="1" customFormat="1" ht="13.8" x14ac:dyDescent="0.45"/>
    <row r="4542" s="1" customFormat="1" ht="13.8" x14ac:dyDescent="0.45"/>
    <row r="4543" s="1" customFormat="1" ht="13.8" x14ac:dyDescent="0.45"/>
    <row r="4544" s="1" customFormat="1" ht="13.8" x14ac:dyDescent="0.45"/>
    <row r="4545" s="1" customFormat="1" ht="13.8" x14ac:dyDescent="0.45"/>
    <row r="4546" s="1" customFormat="1" ht="13.8" x14ac:dyDescent="0.45"/>
    <row r="4547" s="1" customFormat="1" ht="13.8" x14ac:dyDescent="0.45"/>
    <row r="4548" s="1" customFormat="1" ht="13.8" x14ac:dyDescent="0.45"/>
    <row r="4549" s="1" customFormat="1" ht="13.8" x14ac:dyDescent="0.45"/>
    <row r="4550" s="1" customFormat="1" ht="13.8" x14ac:dyDescent="0.45"/>
    <row r="4551" s="1" customFormat="1" ht="13.8" x14ac:dyDescent="0.45"/>
    <row r="4552" s="1" customFormat="1" ht="13.8" x14ac:dyDescent="0.45"/>
    <row r="4553" s="1" customFormat="1" ht="13.8" x14ac:dyDescent="0.45"/>
    <row r="4554" s="1" customFormat="1" ht="13.8" x14ac:dyDescent="0.45"/>
    <row r="4555" s="1" customFormat="1" ht="13.8" x14ac:dyDescent="0.45"/>
    <row r="4556" s="1" customFormat="1" ht="13.8" x14ac:dyDescent="0.45"/>
    <row r="4557" s="1" customFormat="1" ht="13.8" x14ac:dyDescent="0.45"/>
    <row r="4558" s="1" customFormat="1" ht="13.8" x14ac:dyDescent="0.45"/>
    <row r="4559" s="1" customFormat="1" ht="13.8" x14ac:dyDescent="0.45"/>
    <row r="4560" s="1" customFormat="1" ht="13.8" x14ac:dyDescent="0.45"/>
    <row r="4561" s="1" customFormat="1" ht="13.8" x14ac:dyDescent="0.45"/>
    <row r="4562" s="1" customFormat="1" ht="13.8" x14ac:dyDescent="0.45"/>
    <row r="4563" s="1" customFormat="1" ht="13.8" x14ac:dyDescent="0.45"/>
    <row r="4564" s="1" customFormat="1" ht="13.8" x14ac:dyDescent="0.45"/>
    <row r="4565" s="1" customFormat="1" ht="13.8" x14ac:dyDescent="0.45"/>
    <row r="4566" s="1" customFormat="1" ht="13.8" x14ac:dyDescent="0.45"/>
    <row r="4567" s="1" customFormat="1" ht="13.8" x14ac:dyDescent="0.45"/>
    <row r="4568" s="1" customFormat="1" ht="13.8" x14ac:dyDescent="0.45"/>
    <row r="4569" s="1" customFormat="1" ht="13.8" x14ac:dyDescent="0.45"/>
    <row r="4570" s="1" customFormat="1" ht="13.8" x14ac:dyDescent="0.45"/>
    <row r="4571" s="1" customFormat="1" ht="13.8" x14ac:dyDescent="0.45"/>
    <row r="4572" s="1" customFormat="1" ht="13.8" x14ac:dyDescent="0.45"/>
    <row r="4573" s="1" customFormat="1" ht="13.8" x14ac:dyDescent="0.45"/>
    <row r="4574" s="1" customFormat="1" ht="13.8" x14ac:dyDescent="0.45"/>
    <row r="4575" s="1" customFormat="1" ht="13.8" x14ac:dyDescent="0.45"/>
    <row r="4576" s="1" customFormat="1" ht="13.8" x14ac:dyDescent="0.45"/>
    <row r="4577" s="1" customFormat="1" ht="13.8" x14ac:dyDescent="0.45"/>
    <row r="4578" s="1" customFormat="1" ht="13.8" x14ac:dyDescent="0.45"/>
    <row r="4579" s="1" customFormat="1" ht="13.8" x14ac:dyDescent="0.45"/>
    <row r="4580" s="1" customFormat="1" ht="13.8" x14ac:dyDescent="0.45"/>
    <row r="4581" s="1" customFormat="1" ht="13.8" x14ac:dyDescent="0.45"/>
    <row r="4582" s="1" customFormat="1" ht="13.8" x14ac:dyDescent="0.45"/>
    <row r="4583" s="1" customFormat="1" ht="13.8" x14ac:dyDescent="0.45"/>
    <row r="4584" s="1" customFormat="1" ht="13.8" x14ac:dyDescent="0.45"/>
    <row r="4585" s="1" customFormat="1" ht="13.8" x14ac:dyDescent="0.45"/>
    <row r="4586" s="1" customFormat="1" ht="13.8" x14ac:dyDescent="0.45"/>
    <row r="4587" s="1" customFormat="1" ht="13.8" x14ac:dyDescent="0.45"/>
    <row r="4588" s="1" customFormat="1" ht="13.8" x14ac:dyDescent="0.45"/>
    <row r="4589" s="1" customFormat="1" ht="13.8" x14ac:dyDescent="0.45"/>
    <row r="4590" s="1" customFormat="1" ht="13.8" x14ac:dyDescent="0.45"/>
    <row r="4591" s="1" customFormat="1" ht="13.8" x14ac:dyDescent="0.45"/>
    <row r="4592" s="1" customFormat="1" ht="13.8" x14ac:dyDescent="0.45"/>
    <row r="4593" s="1" customFormat="1" ht="13.8" x14ac:dyDescent="0.45"/>
    <row r="4594" s="1" customFormat="1" ht="13.8" x14ac:dyDescent="0.45"/>
    <row r="4595" s="1" customFormat="1" ht="13.8" x14ac:dyDescent="0.45"/>
    <row r="4596" s="1" customFormat="1" ht="13.8" x14ac:dyDescent="0.45"/>
    <row r="4597" s="1" customFormat="1" ht="13.8" x14ac:dyDescent="0.45"/>
    <row r="4598" s="1" customFormat="1" ht="13.8" x14ac:dyDescent="0.45"/>
    <row r="4599" s="1" customFormat="1" ht="13.8" x14ac:dyDescent="0.45"/>
    <row r="4600" s="1" customFormat="1" ht="13.8" x14ac:dyDescent="0.45"/>
    <row r="4601" s="1" customFormat="1" ht="13.8" x14ac:dyDescent="0.45"/>
    <row r="4602" s="1" customFormat="1" ht="13.8" x14ac:dyDescent="0.45"/>
    <row r="4603" s="1" customFormat="1" ht="13.8" x14ac:dyDescent="0.45"/>
    <row r="4604" s="1" customFormat="1" ht="13.8" x14ac:dyDescent="0.45"/>
    <row r="4605" s="1" customFormat="1" ht="13.8" x14ac:dyDescent="0.45"/>
    <row r="4606" s="1" customFormat="1" ht="13.8" x14ac:dyDescent="0.45"/>
    <row r="4607" s="1" customFormat="1" ht="13.8" x14ac:dyDescent="0.45"/>
    <row r="4608" s="1" customFormat="1" ht="13.8" x14ac:dyDescent="0.45"/>
    <row r="4609" s="1" customFormat="1" ht="13.8" x14ac:dyDescent="0.45"/>
    <row r="4610" s="1" customFormat="1" ht="13.8" x14ac:dyDescent="0.45"/>
    <row r="4611" s="1" customFormat="1" ht="13.8" x14ac:dyDescent="0.45"/>
    <row r="4612" s="1" customFormat="1" ht="13.8" x14ac:dyDescent="0.45"/>
    <row r="4613" s="1" customFormat="1" ht="13.8" x14ac:dyDescent="0.45"/>
    <row r="4614" s="1" customFormat="1" ht="13.8" x14ac:dyDescent="0.45"/>
    <row r="4615" s="1" customFormat="1" ht="13.8" x14ac:dyDescent="0.45"/>
    <row r="4616" s="1" customFormat="1" ht="13.8" x14ac:dyDescent="0.45"/>
    <row r="4617" s="1" customFormat="1" ht="13.8" x14ac:dyDescent="0.45"/>
    <row r="4618" s="1" customFormat="1" ht="13.8" x14ac:dyDescent="0.45"/>
    <row r="4619" s="1" customFormat="1" ht="13.8" x14ac:dyDescent="0.45"/>
    <row r="4620" s="1" customFormat="1" ht="13.8" x14ac:dyDescent="0.45"/>
    <row r="4621" s="1" customFormat="1" ht="13.8" x14ac:dyDescent="0.45"/>
    <row r="4622" s="1" customFormat="1" ht="13.8" x14ac:dyDescent="0.45"/>
    <row r="4623" s="1" customFormat="1" ht="13.8" x14ac:dyDescent="0.45"/>
    <row r="4624" s="1" customFormat="1" ht="13.8" x14ac:dyDescent="0.45"/>
    <row r="4625" s="1" customFormat="1" ht="13.8" x14ac:dyDescent="0.45"/>
    <row r="4626" s="1" customFormat="1" ht="13.8" x14ac:dyDescent="0.45"/>
    <row r="4627" s="1" customFormat="1" ht="13.8" x14ac:dyDescent="0.45"/>
    <row r="4628" s="1" customFormat="1" ht="13.8" x14ac:dyDescent="0.45"/>
    <row r="4629" s="1" customFormat="1" ht="13.8" x14ac:dyDescent="0.45"/>
    <row r="4630" s="1" customFormat="1" ht="13.8" x14ac:dyDescent="0.45"/>
    <row r="4631" s="1" customFormat="1" ht="13.8" x14ac:dyDescent="0.45"/>
    <row r="4632" s="1" customFormat="1" ht="13.8" x14ac:dyDescent="0.45"/>
    <row r="4633" s="1" customFormat="1" ht="13.8" x14ac:dyDescent="0.45"/>
    <row r="4634" s="1" customFormat="1" ht="13.8" x14ac:dyDescent="0.45"/>
    <row r="4635" s="1" customFormat="1" ht="13.8" x14ac:dyDescent="0.45"/>
    <row r="4636" s="1" customFormat="1" ht="13.8" x14ac:dyDescent="0.45"/>
    <row r="4637" s="1" customFormat="1" ht="13.8" x14ac:dyDescent="0.45"/>
    <row r="4638" s="1" customFormat="1" ht="13.8" x14ac:dyDescent="0.45"/>
    <row r="4639" s="1" customFormat="1" ht="13.8" x14ac:dyDescent="0.45"/>
    <row r="4640" s="1" customFormat="1" ht="13.8" x14ac:dyDescent="0.45"/>
    <row r="4641" s="1" customFormat="1" ht="13.8" x14ac:dyDescent="0.45"/>
    <row r="4642" s="1" customFormat="1" ht="13.8" x14ac:dyDescent="0.45"/>
    <row r="4643" s="1" customFormat="1" ht="13.8" x14ac:dyDescent="0.45"/>
    <row r="4644" s="1" customFormat="1" ht="13.8" x14ac:dyDescent="0.45"/>
    <row r="4645" s="1" customFormat="1" ht="13.8" x14ac:dyDescent="0.45"/>
    <row r="4646" s="1" customFormat="1" ht="13.8" x14ac:dyDescent="0.45"/>
    <row r="4647" s="1" customFormat="1" ht="13.8" x14ac:dyDescent="0.45"/>
    <row r="4648" s="1" customFormat="1" ht="13.8" x14ac:dyDescent="0.45"/>
    <row r="4649" s="1" customFormat="1" ht="13.8" x14ac:dyDescent="0.45"/>
    <row r="4650" s="1" customFormat="1" ht="13.8" x14ac:dyDescent="0.45"/>
    <row r="4651" s="1" customFormat="1" ht="13.8" x14ac:dyDescent="0.45"/>
    <row r="4652" s="1" customFormat="1" ht="13.8" x14ac:dyDescent="0.45"/>
    <row r="4653" s="1" customFormat="1" ht="13.8" x14ac:dyDescent="0.45"/>
    <row r="4654" s="1" customFormat="1" ht="13.8" x14ac:dyDescent="0.45"/>
    <row r="4655" s="1" customFormat="1" ht="13.8" x14ac:dyDescent="0.45"/>
    <row r="4656" s="1" customFormat="1" ht="13.8" x14ac:dyDescent="0.45"/>
    <row r="4657" s="1" customFormat="1" ht="13.8" x14ac:dyDescent="0.45"/>
    <row r="4658" s="1" customFormat="1" ht="13.8" x14ac:dyDescent="0.45"/>
    <row r="4659" s="1" customFormat="1" ht="13.8" x14ac:dyDescent="0.45"/>
    <row r="4660" s="1" customFormat="1" ht="13.8" x14ac:dyDescent="0.45"/>
    <row r="4661" s="1" customFormat="1" ht="13.8" x14ac:dyDescent="0.45"/>
    <row r="4662" s="1" customFormat="1" ht="13.8" x14ac:dyDescent="0.45"/>
    <row r="4663" s="1" customFormat="1" ht="13.8" x14ac:dyDescent="0.45"/>
    <row r="4664" s="1" customFormat="1" ht="13.8" x14ac:dyDescent="0.45"/>
    <row r="4665" s="1" customFormat="1" ht="13.8" x14ac:dyDescent="0.45"/>
    <row r="4666" s="1" customFormat="1" ht="13.8" x14ac:dyDescent="0.45"/>
    <row r="4667" s="1" customFormat="1" ht="13.8" x14ac:dyDescent="0.45"/>
    <row r="4668" s="1" customFormat="1" ht="13.8" x14ac:dyDescent="0.45"/>
    <row r="4669" s="1" customFormat="1" ht="13.8" x14ac:dyDescent="0.45"/>
    <row r="4670" s="1" customFormat="1" ht="13.8" x14ac:dyDescent="0.45"/>
    <row r="4671" s="1" customFormat="1" ht="13.8" x14ac:dyDescent="0.45"/>
    <row r="4672" s="1" customFormat="1" ht="13.8" x14ac:dyDescent="0.45"/>
    <row r="4673" s="1" customFormat="1" ht="13.8" x14ac:dyDescent="0.45"/>
    <row r="4674" s="1" customFormat="1" ht="13.8" x14ac:dyDescent="0.45"/>
    <row r="4675" s="1" customFormat="1" ht="13.8" x14ac:dyDescent="0.45"/>
    <row r="4676" s="1" customFormat="1" ht="13.8" x14ac:dyDescent="0.45"/>
    <row r="4677" s="1" customFormat="1" ht="13.8" x14ac:dyDescent="0.45"/>
    <row r="4678" s="1" customFormat="1" ht="13.8" x14ac:dyDescent="0.45"/>
    <row r="4679" s="1" customFormat="1" ht="13.8" x14ac:dyDescent="0.45"/>
    <row r="4680" s="1" customFormat="1" ht="13.8" x14ac:dyDescent="0.45"/>
    <row r="4681" s="1" customFormat="1" ht="13.8" x14ac:dyDescent="0.45"/>
    <row r="4682" s="1" customFormat="1" ht="13.8" x14ac:dyDescent="0.45"/>
    <row r="4683" s="1" customFormat="1" ht="13.8" x14ac:dyDescent="0.45"/>
    <row r="4684" s="1" customFormat="1" ht="13.8" x14ac:dyDescent="0.45"/>
    <row r="4685" s="1" customFormat="1" ht="13.8" x14ac:dyDescent="0.45"/>
    <row r="4686" s="1" customFormat="1" ht="13.8" x14ac:dyDescent="0.45"/>
    <row r="4687" s="1" customFormat="1" ht="13.8" x14ac:dyDescent="0.45"/>
    <row r="4688" s="1" customFormat="1" ht="13.8" x14ac:dyDescent="0.45"/>
    <row r="4689" s="1" customFormat="1" ht="13.8" x14ac:dyDescent="0.45"/>
    <row r="4690" s="1" customFormat="1" ht="13.8" x14ac:dyDescent="0.45"/>
    <row r="4691" s="1" customFormat="1" ht="13.8" x14ac:dyDescent="0.45"/>
    <row r="4692" s="1" customFormat="1" ht="13.8" x14ac:dyDescent="0.45"/>
    <row r="4693" s="1" customFormat="1" ht="13.8" x14ac:dyDescent="0.45"/>
    <row r="4694" s="1" customFormat="1" ht="13.8" x14ac:dyDescent="0.45"/>
    <row r="4695" s="1" customFormat="1" ht="13.8" x14ac:dyDescent="0.45"/>
    <row r="4696" s="1" customFormat="1" ht="13.8" x14ac:dyDescent="0.45"/>
    <row r="4697" s="1" customFormat="1" ht="13.8" x14ac:dyDescent="0.45"/>
    <row r="4698" s="1" customFormat="1" ht="13.8" x14ac:dyDescent="0.45"/>
    <row r="4699" s="1" customFormat="1" ht="13.8" x14ac:dyDescent="0.45"/>
    <row r="4700" s="1" customFormat="1" ht="13.8" x14ac:dyDescent="0.45"/>
    <row r="4701" s="1" customFormat="1" ht="13.8" x14ac:dyDescent="0.45"/>
    <row r="4702" s="1" customFormat="1" ht="13.8" x14ac:dyDescent="0.45"/>
    <row r="4703" s="1" customFormat="1" ht="13.8" x14ac:dyDescent="0.45"/>
    <row r="4704" s="1" customFormat="1" ht="13.8" x14ac:dyDescent="0.45"/>
    <row r="4705" s="1" customFormat="1" ht="13.8" x14ac:dyDescent="0.45"/>
    <row r="4706" s="1" customFormat="1" ht="13.8" x14ac:dyDescent="0.45"/>
    <row r="4707" s="1" customFormat="1" ht="13.8" x14ac:dyDescent="0.45"/>
    <row r="4708" s="1" customFormat="1" ht="13.8" x14ac:dyDescent="0.45"/>
    <row r="4709" s="1" customFormat="1" ht="13.8" x14ac:dyDescent="0.45"/>
    <row r="4710" s="1" customFormat="1" ht="13.8" x14ac:dyDescent="0.45"/>
    <row r="4711" s="1" customFormat="1" ht="13.8" x14ac:dyDescent="0.45"/>
    <row r="4712" s="1" customFormat="1" ht="13.8" x14ac:dyDescent="0.45"/>
    <row r="4713" s="1" customFormat="1" ht="13.8" x14ac:dyDescent="0.45"/>
    <row r="4714" s="1" customFormat="1" ht="13.8" x14ac:dyDescent="0.45"/>
    <row r="4715" s="1" customFormat="1" ht="13.8" x14ac:dyDescent="0.45"/>
    <row r="4716" s="1" customFormat="1" ht="13.8" x14ac:dyDescent="0.45"/>
    <row r="4717" s="1" customFormat="1" ht="13.8" x14ac:dyDescent="0.45"/>
    <row r="4718" s="1" customFormat="1" ht="13.8" x14ac:dyDescent="0.45"/>
    <row r="4719" s="1" customFormat="1" ht="13.8" x14ac:dyDescent="0.45"/>
    <row r="4720" s="1" customFormat="1" ht="13.8" x14ac:dyDescent="0.45"/>
    <row r="4721" s="1" customFormat="1" ht="13.8" x14ac:dyDescent="0.45"/>
    <row r="4722" s="1" customFormat="1" ht="13.8" x14ac:dyDescent="0.45"/>
    <row r="4723" s="1" customFormat="1" ht="13.8" x14ac:dyDescent="0.45"/>
    <row r="4724" s="1" customFormat="1" ht="13.8" x14ac:dyDescent="0.45"/>
    <row r="4725" s="1" customFormat="1" ht="13.8" x14ac:dyDescent="0.45"/>
    <row r="4726" s="1" customFormat="1" ht="13.8" x14ac:dyDescent="0.45"/>
    <row r="4727" s="1" customFormat="1" ht="13.8" x14ac:dyDescent="0.45"/>
    <row r="4728" s="1" customFormat="1" ht="13.8" x14ac:dyDescent="0.45"/>
    <row r="4729" s="1" customFormat="1" ht="13.8" x14ac:dyDescent="0.45"/>
    <row r="4730" s="1" customFormat="1" ht="13.8" x14ac:dyDescent="0.45"/>
    <row r="4731" s="1" customFormat="1" ht="13.8" x14ac:dyDescent="0.45"/>
    <row r="4732" s="1" customFormat="1" ht="13.8" x14ac:dyDescent="0.45"/>
    <row r="4733" s="1" customFormat="1" ht="13.8" x14ac:dyDescent="0.45"/>
    <row r="4734" s="1" customFormat="1" ht="13.8" x14ac:dyDescent="0.45"/>
    <row r="4735" s="1" customFormat="1" ht="13.8" x14ac:dyDescent="0.45"/>
    <row r="4736" s="1" customFormat="1" ht="13.8" x14ac:dyDescent="0.45"/>
    <row r="4737" s="1" customFormat="1" ht="13.8" x14ac:dyDescent="0.45"/>
    <row r="4738" s="1" customFormat="1" ht="13.8" x14ac:dyDescent="0.45"/>
    <row r="4739" s="1" customFormat="1" ht="13.8" x14ac:dyDescent="0.45"/>
    <row r="4740" s="1" customFormat="1" ht="13.8" x14ac:dyDescent="0.45"/>
    <row r="4741" s="1" customFormat="1" ht="13.8" x14ac:dyDescent="0.45"/>
    <row r="4742" s="1" customFormat="1" ht="13.8" x14ac:dyDescent="0.45"/>
    <row r="4743" s="1" customFormat="1" ht="13.8" x14ac:dyDescent="0.45"/>
    <row r="4744" s="1" customFormat="1" ht="13.8" x14ac:dyDescent="0.45"/>
    <row r="4745" s="1" customFormat="1" ht="13.8" x14ac:dyDescent="0.45"/>
    <row r="4746" s="1" customFormat="1" ht="13.8" x14ac:dyDescent="0.45"/>
    <row r="4747" s="1" customFormat="1" ht="13.8" x14ac:dyDescent="0.45"/>
    <row r="4748" s="1" customFormat="1" ht="13.8" x14ac:dyDescent="0.45"/>
    <row r="4749" s="1" customFormat="1" ht="13.8" x14ac:dyDescent="0.45"/>
    <row r="4750" s="1" customFormat="1" ht="13.8" x14ac:dyDescent="0.45"/>
    <row r="4751" s="1" customFormat="1" ht="13.8" x14ac:dyDescent="0.45"/>
    <row r="4752" s="1" customFormat="1" ht="13.8" x14ac:dyDescent="0.45"/>
    <row r="4753" s="1" customFormat="1" ht="13.8" x14ac:dyDescent="0.45"/>
    <row r="4754" s="1" customFormat="1" ht="13.8" x14ac:dyDescent="0.45"/>
    <row r="4755" s="1" customFormat="1" ht="13.8" x14ac:dyDescent="0.45"/>
    <row r="4756" s="1" customFormat="1" ht="13.8" x14ac:dyDescent="0.45"/>
    <row r="4757" s="1" customFormat="1" ht="13.8" x14ac:dyDescent="0.45"/>
    <row r="4758" s="1" customFormat="1" ht="13.8" x14ac:dyDescent="0.45"/>
    <row r="4759" s="1" customFormat="1" ht="13.8" x14ac:dyDescent="0.45"/>
    <row r="4760" s="1" customFormat="1" ht="13.8" x14ac:dyDescent="0.45"/>
    <row r="4761" s="1" customFormat="1" ht="13.8" x14ac:dyDescent="0.45"/>
    <row r="4762" s="1" customFormat="1" ht="13.8" x14ac:dyDescent="0.45"/>
    <row r="4763" s="1" customFormat="1" ht="13.8" x14ac:dyDescent="0.45"/>
    <row r="4764" s="1" customFormat="1" ht="13.8" x14ac:dyDescent="0.45"/>
    <row r="4765" s="1" customFormat="1" ht="13.8" x14ac:dyDescent="0.45"/>
    <row r="4766" s="1" customFormat="1" ht="13.8" x14ac:dyDescent="0.45"/>
    <row r="4767" s="1" customFormat="1" ht="13.8" x14ac:dyDescent="0.45"/>
    <row r="4768" s="1" customFormat="1" ht="13.8" x14ac:dyDescent="0.45"/>
    <row r="4769" s="1" customFormat="1" ht="13.8" x14ac:dyDescent="0.45"/>
    <row r="4770" s="1" customFormat="1" ht="13.8" x14ac:dyDescent="0.45"/>
    <row r="4771" s="1" customFormat="1" ht="13.8" x14ac:dyDescent="0.45"/>
    <row r="4772" s="1" customFormat="1" ht="13.8" x14ac:dyDescent="0.45"/>
    <row r="4773" s="1" customFormat="1" ht="13.8" x14ac:dyDescent="0.45"/>
    <row r="4774" s="1" customFormat="1" ht="13.8" x14ac:dyDescent="0.45"/>
    <row r="4775" s="1" customFormat="1" ht="13.8" x14ac:dyDescent="0.45"/>
    <row r="4776" s="1" customFormat="1" ht="13.8" x14ac:dyDescent="0.45"/>
    <row r="4777" s="1" customFormat="1" ht="13.8" x14ac:dyDescent="0.45"/>
    <row r="4778" s="1" customFormat="1" ht="13.8" x14ac:dyDescent="0.45"/>
    <row r="4779" s="1" customFormat="1" ht="13.8" x14ac:dyDescent="0.45"/>
    <row r="4780" s="1" customFormat="1" ht="13.8" x14ac:dyDescent="0.45"/>
    <row r="4781" s="1" customFormat="1" ht="13.8" x14ac:dyDescent="0.45"/>
    <row r="4782" s="1" customFormat="1" ht="13.8" x14ac:dyDescent="0.45"/>
    <row r="4783" s="1" customFormat="1" ht="13.8" x14ac:dyDescent="0.45"/>
    <row r="4784" s="1" customFormat="1" ht="13.8" x14ac:dyDescent="0.45"/>
    <row r="4785" s="1" customFormat="1" ht="13.8" x14ac:dyDescent="0.45"/>
    <row r="4786" s="1" customFormat="1" ht="13.8" x14ac:dyDescent="0.45"/>
    <row r="4787" s="1" customFormat="1" ht="13.8" x14ac:dyDescent="0.45"/>
    <row r="4788" s="1" customFormat="1" ht="13.8" x14ac:dyDescent="0.45"/>
    <row r="4789" s="1" customFormat="1" ht="13.8" x14ac:dyDescent="0.45"/>
    <row r="4790" s="1" customFormat="1" ht="13.8" x14ac:dyDescent="0.45"/>
    <row r="4791" s="1" customFormat="1" ht="13.8" x14ac:dyDescent="0.45"/>
    <row r="4792" s="1" customFormat="1" ht="13.8" x14ac:dyDescent="0.45"/>
    <row r="4793" s="1" customFormat="1" ht="13.8" x14ac:dyDescent="0.45"/>
    <row r="4794" s="1" customFormat="1" ht="13.8" x14ac:dyDescent="0.45"/>
    <row r="4795" s="1" customFormat="1" ht="13.8" x14ac:dyDescent="0.45"/>
    <row r="4796" s="1" customFormat="1" ht="13.8" x14ac:dyDescent="0.45"/>
    <row r="4797" s="1" customFormat="1" ht="13.8" x14ac:dyDescent="0.45"/>
    <row r="4798" s="1" customFormat="1" ht="13.8" x14ac:dyDescent="0.45"/>
    <row r="4799" s="1" customFormat="1" ht="13.8" x14ac:dyDescent="0.45"/>
    <row r="4800" s="1" customFormat="1" ht="13.8" x14ac:dyDescent="0.45"/>
    <row r="4801" s="1" customFormat="1" ht="13.8" x14ac:dyDescent="0.45"/>
    <row r="4802" s="1" customFormat="1" ht="13.8" x14ac:dyDescent="0.45"/>
    <row r="4803" s="1" customFormat="1" ht="13.8" x14ac:dyDescent="0.45"/>
    <row r="4804" s="1" customFormat="1" ht="13.8" x14ac:dyDescent="0.45"/>
    <row r="4805" s="1" customFormat="1" ht="13.8" x14ac:dyDescent="0.45"/>
    <row r="4806" s="1" customFormat="1" ht="13.8" x14ac:dyDescent="0.45"/>
    <row r="4807" s="1" customFormat="1" ht="13.8" x14ac:dyDescent="0.45"/>
    <row r="4808" s="1" customFormat="1" ht="13.8" x14ac:dyDescent="0.45"/>
    <row r="4809" s="1" customFormat="1" ht="13.8" x14ac:dyDescent="0.45"/>
    <row r="4810" s="1" customFormat="1" ht="13.8" x14ac:dyDescent="0.45"/>
    <row r="4811" s="1" customFormat="1" ht="13.8" x14ac:dyDescent="0.45"/>
    <row r="4812" s="1" customFormat="1" ht="13.8" x14ac:dyDescent="0.45"/>
    <row r="4813" s="1" customFormat="1" ht="13.8" x14ac:dyDescent="0.45"/>
    <row r="4814" s="1" customFormat="1" ht="13.8" x14ac:dyDescent="0.45"/>
    <row r="4815" s="1" customFormat="1" ht="13.8" x14ac:dyDescent="0.45"/>
    <row r="4816" s="1" customFormat="1" ht="13.8" x14ac:dyDescent="0.45"/>
    <row r="4817" s="1" customFormat="1" ht="13.8" x14ac:dyDescent="0.45"/>
    <row r="4818" s="1" customFormat="1" ht="13.8" x14ac:dyDescent="0.45"/>
    <row r="4819" s="1" customFormat="1" ht="13.8" x14ac:dyDescent="0.45"/>
    <row r="4820" s="1" customFormat="1" ht="13.8" x14ac:dyDescent="0.45"/>
    <row r="4821" s="1" customFormat="1" ht="13.8" x14ac:dyDescent="0.45"/>
    <row r="4822" s="1" customFormat="1" ht="13.8" x14ac:dyDescent="0.45"/>
    <row r="4823" s="1" customFormat="1" ht="13.8" x14ac:dyDescent="0.45"/>
    <row r="4824" s="1" customFormat="1" ht="13.8" x14ac:dyDescent="0.45"/>
    <row r="4825" s="1" customFormat="1" ht="13.8" x14ac:dyDescent="0.45"/>
    <row r="4826" s="1" customFormat="1" ht="13.8" x14ac:dyDescent="0.45"/>
    <row r="4827" s="1" customFormat="1" ht="13.8" x14ac:dyDescent="0.45"/>
    <row r="4828" s="1" customFormat="1" ht="13.8" x14ac:dyDescent="0.45"/>
    <row r="4829" s="1" customFormat="1" ht="13.8" x14ac:dyDescent="0.45"/>
    <row r="4830" s="1" customFormat="1" ht="13.8" x14ac:dyDescent="0.45"/>
    <row r="4831" s="1" customFormat="1" ht="13.8" x14ac:dyDescent="0.45"/>
    <row r="4832" s="1" customFormat="1" ht="13.8" x14ac:dyDescent="0.45"/>
    <row r="4833" s="1" customFormat="1" ht="13.8" x14ac:dyDescent="0.45"/>
    <row r="4834" s="1" customFormat="1" ht="13.8" x14ac:dyDescent="0.45"/>
    <row r="4835" s="1" customFormat="1" ht="13.8" x14ac:dyDescent="0.45"/>
    <row r="4836" s="1" customFormat="1" ht="13.8" x14ac:dyDescent="0.45"/>
    <row r="4837" s="1" customFormat="1" ht="13.8" x14ac:dyDescent="0.45"/>
    <row r="4838" s="1" customFormat="1" ht="13.8" x14ac:dyDescent="0.45"/>
    <row r="4839" s="1" customFormat="1" ht="13.8" x14ac:dyDescent="0.45"/>
    <row r="4840" s="1" customFormat="1" ht="13.8" x14ac:dyDescent="0.45"/>
    <row r="4841" s="1" customFormat="1" ht="13.8" x14ac:dyDescent="0.45"/>
    <row r="4842" s="1" customFormat="1" ht="13.8" x14ac:dyDescent="0.45"/>
    <row r="4843" s="1" customFormat="1" ht="13.8" x14ac:dyDescent="0.45"/>
    <row r="4844" s="1" customFormat="1" ht="13.8" x14ac:dyDescent="0.45"/>
    <row r="4845" s="1" customFormat="1" ht="13.8" x14ac:dyDescent="0.45"/>
    <row r="4846" s="1" customFormat="1" ht="13.8" x14ac:dyDescent="0.45"/>
    <row r="4847" s="1" customFormat="1" ht="13.8" x14ac:dyDescent="0.45"/>
    <row r="4848" s="1" customFormat="1" ht="13.8" x14ac:dyDescent="0.45"/>
    <row r="4849" s="1" customFormat="1" ht="13.8" x14ac:dyDescent="0.45"/>
    <row r="4850" s="1" customFormat="1" ht="13.8" x14ac:dyDescent="0.45"/>
    <row r="4851" s="1" customFormat="1" ht="13.8" x14ac:dyDescent="0.45"/>
    <row r="4852" s="1" customFormat="1" ht="13.8" x14ac:dyDescent="0.45"/>
    <row r="4853" s="1" customFormat="1" ht="13.8" x14ac:dyDescent="0.45"/>
    <row r="4854" s="1" customFormat="1" ht="13.8" x14ac:dyDescent="0.45"/>
    <row r="4855" s="1" customFormat="1" ht="13.8" x14ac:dyDescent="0.45"/>
    <row r="4856" s="1" customFormat="1" ht="13.8" x14ac:dyDescent="0.45"/>
    <row r="4857" s="1" customFormat="1" ht="13.8" x14ac:dyDescent="0.45"/>
    <row r="4858" s="1" customFormat="1" ht="13.8" x14ac:dyDescent="0.45"/>
    <row r="4859" s="1" customFormat="1" ht="13.8" x14ac:dyDescent="0.45"/>
    <row r="4860" s="1" customFormat="1" ht="13.8" x14ac:dyDescent="0.45"/>
    <row r="4861" s="1" customFormat="1" ht="13.8" x14ac:dyDescent="0.45"/>
    <row r="4862" s="1" customFormat="1" ht="13.8" x14ac:dyDescent="0.45"/>
    <row r="4863" s="1" customFormat="1" ht="13.8" x14ac:dyDescent="0.45"/>
    <row r="4864" s="1" customFormat="1" ht="13.8" x14ac:dyDescent="0.45"/>
    <row r="4865" s="1" customFormat="1" ht="13.8" x14ac:dyDescent="0.45"/>
    <row r="4866" s="1" customFormat="1" ht="13.8" x14ac:dyDescent="0.45"/>
    <row r="4867" s="1" customFormat="1" ht="13.8" x14ac:dyDescent="0.45"/>
    <row r="4868" s="1" customFormat="1" ht="13.8" x14ac:dyDescent="0.45"/>
    <row r="4869" s="1" customFormat="1" ht="13.8" x14ac:dyDescent="0.45"/>
    <row r="4870" s="1" customFormat="1" ht="13.8" x14ac:dyDescent="0.45"/>
    <row r="4871" s="1" customFormat="1" ht="13.8" x14ac:dyDescent="0.45"/>
    <row r="4872" s="1" customFormat="1" ht="13.8" x14ac:dyDescent="0.45"/>
    <row r="4873" s="1" customFormat="1" ht="13.8" x14ac:dyDescent="0.45"/>
    <row r="4874" s="1" customFormat="1" ht="13.8" x14ac:dyDescent="0.45"/>
    <row r="4875" s="1" customFormat="1" ht="13.8" x14ac:dyDescent="0.45"/>
    <row r="4876" s="1" customFormat="1" ht="13.8" x14ac:dyDescent="0.45"/>
    <row r="4877" s="1" customFormat="1" ht="13.8" x14ac:dyDescent="0.45"/>
    <row r="4878" s="1" customFormat="1" ht="13.8" x14ac:dyDescent="0.45"/>
    <row r="4879" s="1" customFormat="1" ht="13.8" x14ac:dyDescent="0.45"/>
    <row r="4880" s="1" customFormat="1" ht="13.8" x14ac:dyDescent="0.45"/>
    <row r="4881" s="1" customFormat="1" ht="13.8" x14ac:dyDescent="0.45"/>
    <row r="4882" s="1" customFormat="1" ht="13.8" x14ac:dyDescent="0.45"/>
    <row r="4883" s="1" customFormat="1" ht="13.8" x14ac:dyDescent="0.45"/>
    <row r="4884" s="1" customFormat="1" ht="13.8" x14ac:dyDescent="0.45"/>
    <row r="4885" s="1" customFormat="1" ht="13.8" x14ac:dyDescent="0.45"/>
    <row r="4886" s="1" customFormat="1" ht="13.8" x14ac:dyDescent="0.45"/>
    <row r="4887" s="1" customFormat="1" ht="13.8" x14ac:dyDescent="0.45"/>
    <row r="4888" s="1" customFormat="1" ht="13.8" x14ac:dyDescent="0.45"/>
    <row r="4889" s="1" customFormat="1" ht="13.8" x14ac:dyDescent="0.45"/>
    <row r="4890" s="1" customFormat="1" ht="13.8" x14ac:dyDescent="0.45"/>
    <row r="4891" s="1" customFormat="1" ht="13.8" x14ac:dyDescent="0.45"/>
    <row r="4892" s="1" customFormat="1" ht="13.8" x14ac:dyDescent="0.45"/>
    <row r="4893" s="1" customFormat="1" ht="13.8" x14ac:dyDescent="0.45"/>
    <row r="4894" s="1" customFormat="1" ht="13.8" x14ac:dyDescent="0.45"/>
    <row r="4895" s="1" customFormat="1" ht="13.8" x14ac:dyDescent="0.45"/>
    <row r="4896" s="1" customFormat="1" ht="13.8" x14ac:dyDescent="0.45"/>
    <row r="4897" s="1" customFormat="1" ht="13.8" x14ac:dyDescent="0.45"/>
    <row r="4898" s="1" customFormat="1" ht="13.8" x14ac:dyDescent="0.45"/>
    <row r="4899" s="1" customFormat="1" ht="13.8" x14ac:dyDescent="0.45"/>
    <row r="4900" s="1" customFormat="1" ht="13.8" x14ac:dyDescent="0.45"/>
    <row r="4901" s="1" customFormat="1" ht="13.8" x14ac:dyDescent="0.45"/>
    <row r="4902" s="1" customFormat="1" ht="13.8" x14ac:dyDescent="0.45"/>
    <row r="4903" s="1" customFormat="1" ht="13.8" x14ac:dyDescent="0.45"/>
    <row r="4904" s="1" customFormat="1" ht="13.8" x14ac:dyDescent="0.45"/>
    <row r="4905" s="1" customFormat="1" ht="13.8" x14ac:dyDescent="0.45"/>
    <row r="4906" s="1" customFormat="1" ht="13.8" x14ac:dyDescent="0.45"/>
    <row r="4907" s="1" customFormat="1" ht="13.8" x14ac:dyDescent="0.45"/>
    <row r="4908" s="1" customFormat="1" ht="13.8" x14ac:dyDescent="0.45"/>
    <row r="4909" s="1" customFormat="1" ht="13.8" x14ac:dyDescent="0.45"/>
    <row r="4910" s="1" customFormat="1" ht="13.8" x14ac:dyDescent="0.45"/>
    <row r="4911" s="1" customFormat="1" ht="13.8" x14ac:dyDescent="0.45"/>
    <row r="4912" s="1" customFormat="1" ht="13.8" x14ac:dyDescent="0.45"/>
    <row r="4913" s="1" customFormat="1" ht="13.8" x14ac:dyDescent="0.45"/>
    <row r="4914" s="1" customFormat="1" ht="13.8" x14ac:dyDescent="0.45"/>
    <row r="4915" s="1" customFormat="1" ht="13.8" x14ac:dyDescent="0.45"/>
    <row r="4916" s="1" customFormat="1" ht="13.8" x14ac:dyDescent="0.45"/>
    <row r="4917" s="1" customFormat="1" ht="13.8" x14ac:dyDescent="0.45"/>
    <row r="4918" s="1" customFormat="1" ht="13.8" x14ac:dyDescent="0.45"/>
    <row r="4919" s="1" customFormat="1" ht="13.8" x14ac:dyDescent="0.45"/>
    <row r="4920" s="1" customFormat="1" ht="13.8" x14ac:dyDescent="0.45"/>
    <row r="4921" s="1" customFormat="1" ht="13.8" x14ac:dyDescent="0.45"/>
    <row r="4922" s="1" customFormat="1" ht="13.8" x14ac:dyDescent="0.45"/>
    <row r="4923" s="1" customFormat="1" ht="13.8" x14ac:dyDescent="0.45"/>
    <row r="4924" s="1" customFormat="1" ht="13.8" x14ac:dyDescent="0.45"/>
    <row r="4925" s="1" customFormat="1" ht="13.8" x14ac:dyDescent="0.45"/>
    <row r="4926" s="1" customFormat="1" ht="13.8" x14ac:dyDescent="0.45"/>
    <row r="4927" s="1" customFormat="1" ht="13.8" x14ac:dyDescent="0.45"/>
    <row r="4928" s="1" customFormat="1" ht="13.8" x14ac:dyDescent="0.45"/>
    <row r="4929" s="1" customFormat="1" ht="13.8" x14ac:dyDescent="0.45"/>
    <row r="4930" s="1" customFormat="1" ht="13.8" x14ac:dyDescent="0.45"/>
    <row r="4931" s="1" customFormat="1" ht="13.8" x14ac:dyDescent="0.45"/>
    <row r="4932" s="1" customFormat="1" ht="13.8" x14ac:dyDescent="0.45"/>
    <row r="4933" s="1" customFormat="1" ht="13.8" x14ac:dyDescent="0.45"/>
    <row r="4934" s="1" customFormat="1" ht="13.8" x14ac:dyDescent="0.45"/>
    <row r="4935" s="1" customFormat="1" ht="13.8" x14ac:dyDescent="0.45"/>
    <row r="4936" s="1" customFormat="1" ht="13.8" x14ac:dyDescent="0.45"/>
    <row r="4937" s="1" customFormat="1" ht="13.8" x14ac:dyDescent="0.45"/>
    <row r="4938" s="1" customFormat="1" ht="13.8" x14ac:dyDescent="0.45"/>
    <row r="4939" s="1" customFormat="1" ht="13.8" x14ac:dyDescent="0.45"/>
    <row r="4940" s="1" customFormat="1" ht="13.8" x14ac:dyDescent="0.45"/>
    <row r="4941" s="1" customFormat="1" ht="13.8" x14ac:dyDescent="0.45"/>
    <row r="4942" s="1" customFormat="1" ht="13.8" x14ac:dyDescent="0.45"/>
    <row r="4943" s="1" customFormat="1" ht="13.8" x14ac:dyDescent="0.45"/>
    <row r="4944" s="1" customFormat="1" ht="13.8" x14ac:dyDescent="0.45"/>
    <row r="4945" s="1" customFormat="1" ht="13.8" x14ac:dyDescent="0.45"/>
    <row r="4946" s="1" customFormat="1" ht="13.8" x14ac:dyDescent="0.45"/>
    <row r="4947" s="1" customFormat="1" ht="13.8" x14ac:dyDescent="0.45"/>
    <row r="4948" s="1" customFormat="1" ht="13.8" x14ac:dyDescent="0.45"/>
    <row r="4949" s="1" customFormat="1" ht="13.8" x14ac:dyDescent="0.45"/>
    <row r="4950" s="1" customFormat="1" ht="13.8" x14ac:dyDescent="0.45"/>
    <row r="4951" s="1" customFormat="1" ht="13.8" x14ac:dyDescent="0.45"/>
    <row r="4952" s="1" customFormat="1" ht="13.8" x14ac:dyDescent="0.45"/>
    <row r="4953" s="1" customFormat="1" ht="13.8" x14ac:dyDescent="0.45"/>
    <row r="4954" s="1" customFormat="1" ht="13.8" x14ac:dyDescent="0.45"/>
    <row r="4955" s="1" customFormat="1" ht="13.8" x14ac:dyDescent="0.45"/>
    <row r="4956" s="1" customFormat="1" ht="13.8" x14ac:dyDescent="0.45"/>
    <row r="4957" s="1" customFormat="1" ht="13.8" x14ac:dyDescent="0.45"/>
    <row r="4958" s="1" customFormat="1" ht="13.8" x14ac:dyDescent="0.45"/>
    <row r="4959" s="1" customFormat="1" ht="13.8" x14ac:dyDescent="0.45"/>
    <row r="4960" s="1" customFormat="1" ht="13.8" x14ac:dyDescent="0.45"/>
    <row r="4961" s="1" customFormat="1" ht="13.8" x14ac:dyDescent="0.45"/>
    <row r="4962" s="1" customFormat="1" ht="13.8" x14ac:dyDescent="0.45"/>
    <row r="4963" s="1" customFormat="1" ht="13.8" x14ac:dyDescent="0.45"/>
    <row r="4964" s="1" customFormat="1" ht="13.8" x14ac:dyDescent="0.45"/>
    <row r="4965" s="1" customFormat="1" ht="13.8" x14ac:dyDescent="0.45"/>
    <row r="4966" s="1" customFormat="1" ht="13.8" x14ac:dyDescent="0.45"/>
    <row r="4967" s="1" customFormat="1" ht="13.8" x14ac:dyDescent="0.45"/>
    <row r="4968" s="1" customFormat="1" ht="13.8" x14ac:dyDescent="0.45"/>
    <row r="4969" s="1" customFormat="1" ht="13.8" x14ac:dyDescent="0.45"/>
    <row r="4970" s="1" customFormat="1" ht="13.8" x14ac:dyDescent="0.45"/>
    <row r="4971" s="1" customFormat="1" ht="13.8" x14ac:dyDescent="0.45"/>
    <row r="4972" s="1" customFormat="1" ht="13.8" x14ac:dyDescent="0.45"/>
    <row r="4973" s="1" customFormat="1" ht="13.8" x14ac:dyDescent="0.45"/>
    <row r="4974" s="1" customFormat="1" ht="13.8" x14ac:dyDescent="0.45"/>
    <row r="4975" s="1" customFormat="1" ht="13.8" x14ac:dyDescent="0.45"/>
    <row r="4976" s="1" customFormat="1" ht="13.8" x14ac:dyDescent="0.45"/>
    <row r="4977" s="1" customFormat="1" ht="13.8" x14ac:dyDescent="0.45"/>
    <row r="4978" s="1" customFormat="1" ht="13.8" x14ac:dyDescent="0.45"/>
    <row r="4979" s="1" customFormat="1" ht="13.8" x14ac:dyDescent="0.45"/>
    <row r="4980" s="1" customFormat="1" ht="13.8" x14ac:dyDescent="0.45"/>
    <row r="4981" s="1" customFormat="1" ht="13.8" x14ac:dyDescent="0.45"/>
    <row r="4982" s="1" customFormat="1" ht="13.8" x14ac:dyDescent="0.45"/>
    <row r="4983" s="1" customFormat="1" ht="13.8" x14ac:dyDescent="0.45"/>
    <row r="4984" s="1" customFormat="1" ht="13.8" x14ac:dyDescent="0.45"/>
    <row r="4985" s="1" customFormat="1" ht="13.8" x14ac:dyDescent="0.45"/>
    <row r="4986" s="1" customFormat="1" ht="13.8" x14ac:dyDescent="0.45"/>
    <row r="4987" s="1" customFormat="1" ht="13.8" x14ac:dyDescent="0.45"/>
    <row r="4988" s="1" customFormat="1" ht="13.8" x14ac:dyDescent="0.45"/>
    <row r="4989" s="1" customFormat="1" ht="13.8" x14ac:dyDescent="0.45"/>
    <row r="4990" s="1" customFormat="1" ht="13.8" x14ac:dyDescent="0.45"/>
    <row r="4991" s="1" customFormat="1" ht="13.8" x14ac:dyDescent="0.45"/>
    <row r="4992" s="1" customFormat="1" ht="13.8" x14ac:dyDescent="0.45"/>
    <row r="4993" s="1" customFormat="1" ht="13.8" x14ac:dyDescent="0.45"/>
    <row r="4994" s="1" customFormat="1" ht="13.8" x14ac:dyDescent="0.45"/>
    <row r="4995" s="1" customFormat="1" ht="13.8" x14ac:dyDescent="0.45"/>
    <row r="4996" s="1" customFormat="1" ht="13.8" x14ac:dyDescent="0.45"/>
    <row r="4997" s="1" customFormat="1" ht="13.8" x14ac:dyDescent="0.45"/>
    <row r="4998" s="1" customFormat="1" ht="13.8" x14ac:dyDescent="0.45"/>
    <row r="4999" s="1" customFormat="1" ht="13.8" x14ac:dyDescent="0.45"/>
    <row r="5000" s="1" customFormat="1" ht="13.8" x14ac:dyDescent="0.45"/>
    <row r="5001" s="1" customFormat="1" ht="13.8" x14ac:dyDescent="0.45"/>
    <row r="5002" s="1" customFormat="1" ht="13.8" x14ac:dyDescent="0.45"/>
    <row r="5003" s="1" customFormat="1" ht="13.8" x14ac:dyDescent="0.45"/>
    <row r="5004" s="1" customFormat="1" ht="13.8" x14ac:dyDescent="0.45"/>
    <row r="5005" s="1" customFormat="1" ht="13.8" x14ac:dyDescent="0.45"/>
    <row r="5006" s="1" customFormat="1" ht="13.8" x14ac:dyDescent="0.45"/>
    <row r="5007" s="1" customFormat="1" ht="13.8" x14ac:dyDescent="0.45"/>
    <row r="5008" s="1" customFormat="1" ht="13.8" x14ac:dyDescent="0.45"/>
    <row r="5009" s="1" customFormat="1" ht="13.8" x14ac:dyDescent="0.45"/>
    <row r="5010" s="1" customFormat="1" ht="13.8" x14ac:dyDescent="0.45"/>
    <row r="5011" s="1" customFormat="1" ht="13.8" x14ac:dyDescent="0.45"/>
    <row r="5012" s="1" customFormat="1" ht="13.8" x14ac:dyDescent="0.45"/>
    <row r="5013" s="1" customFormat="1" ht="13.8" x14ac:dyDescent="0.45"/>
    <row r="5014" s="1" customFormat="1" ht="13.8" x14ac:dyDescent="0.45"/>
    <row r="5015" s="1" customFormat="1" ht="13.8" x14ac:dyDescent="0.45"/>
    <row r="5016" s="1" customFormat="1" ht="13.8" x14ac:dyDescent="0.45"/>
    <row r="5017" s="1" customFormat="1" ht="13.8" x14ac:dyDescent="0.45"/>
    <row r="5018" s="1" customFormat="1" ht="13.8" x14ac:dyDescent="0.45"/>
    <row r="5019" s="1" customFormat="1" ht="13.8" x14ac:dyDescent="0.45"/>
    <row r="5020" s="1" customFormat="1" ht="13.8" x14ac:dyDescent="0.45"/>
    <row r="5021" s="1" customFormat="1" ht="13.8" x14ac:dyDescent="0.45"/>
    <row r="5022" s="1" customFormat="1" ht="13.8" x14ac:dyDescent="0.45"/>
    <row r="5023" s="1" customFormat="1" ht="13.8" x14ac:dyDescent="0.45"/>
    <row r="5024" s="1" customFormat="1" ht="13.8" x14ac:dyDescent="0.45"/>
    <row r="5025" s="1" customFormat="1" ht="13.8" x14ac:dyDescent="0.45"/>
    <row r="5026" s="1" customFormat="1" ht="13.8" x14ac:dyDescent="0.45"/>
    <row r="5027" s="1" customFormat="1" ht="13.8" x14ac:dyDescent="0.45"/>
    <row r="5028" s="1" customFormat="1" ht="13.8" x14ac:dyDescent="0.45"/>
    <row r="5029" s="1" customFormat="1" ht="13.8" x14ac:dyDescent="0.45"/>
    <row r="5030" s="1" customFormat="1" ht="13.8" x14ac:dyDescent="0.45"/>
    <row r="5031" s="1" customFormat="1" ht="13.8" x14ac:dyDescent="0.45"/>
    <row r="5032" s="1" customFormat="1" ht="13.8" x14ac:dyDescent="0.45"/>
    <row r="5033" s="1" customFormat="1" ht="13.8" x14ac:dyDescent="0.45"/>
    <row r="5034" s="1" customFormat="1" ht="13.8" x14ac:dyDescent="0.45"/>
    <row r="5035" s="1" customFormat="1" ht="13.8" x14ac:dyDescent="0.45"/>
    <row r="5036" s="1" customFormat="1" ht="13.8" x14ac:dyDescent="0.45"/>
    <row r="5037" s="1" customFormat="1" ht="13.8" x14ac:dyDescent="0.45"/>
    <row r="5038" s="1" customFormat="1" ht="13.8" x14ac:dyDescent="0.45"/>
    <row r="5039" s="1" customFormat="1" ht="13.8" x14ac:dyDescent="0.45"/>
    <row r="5040" s="1" customFormat="1" ht="13.8" x14ac:dyDescent="0.45"/>
    <row r="5041" s="1" customFormat="1" ht="13.8" x14ac:dyDescent="0.45"/>
    <row r="5042" s="1" customFormat="1" ht="13.8" x14ac:dyDescent="0.45"/>
    <row r="5043" s="1" customFormat="1" ht="13.8" x14ac:dyDescent="0.45"/>
    <row r="5044" s="1" customFormat="1" ht="13.8" x14ac:dyDescent="0.45"/>
    <row r="5045" s="1" customFormat="1" ht="13.8" x14ac:dyDescent="0.45"/>
    <row r="5046" s="1" customFormat="1" ht="13.8" x14ac:dyDescent="0.45"/>
    <row r="5047" s="1" customFormat="1" ht="13.8" x14ac:dyDescent="0.45"/>
    <row r="5048" s="1" customFormat="1" ht="13.8" x14ac:dyDescent="0.45"/>
    <row r="5049" s="1" customFormat="1" ht="13.8" x14ac:dyDescent="0.45"/>
    <row r="5050" s="1" customFormat="1" ht="13.8" x14ac:dyDescent="0.45"/>
    <row r="5051" s="1" customFormat="1" ht="13.8" x14ac:dyDescent="0.45"/>
    <row r="5052" s="1" customFormat="1" ht="13.8" x14ac:dyDescent="0.45"/>
    <row r="5053" s="1" customFormat="1" ht="13.8" x14ac:dyDescent="0.45"/>
    <row r="5054" s="1" customFormat="1" ht="13.8" x14ac:dyDescent="0.45"/>
    <row r="5055" s="1" customFormat="1" ht="13.8" x14ac:dyDescent="0.45"/>
    <row r="5056" s="1" customFormat="1" ht="13.8" x14ac:dyDescent="0.45"/>
    <row r="5057" s="1" customFormat="1" ht="13.8" x14ac:dyDescent="0.45"/>
    <row r="5058" s="1" customFormat="1" ht="13.8" x14ac:dyDescent="0.45"/>
    <row r="5059" s="1" customFormat="1" ht="13.8" x14ac:dyDescent="0.45"/>
    <row r="5060" s="1" customFormat="1" ht="13.8" x14ac:dyDescent="0.45"/>
    <row r="5061" s="1" customFormat="1" ht="13.8" x14ac:dyDescent="0.45"/>
    <row r="5062" s="1" customFormat="1" ht="13.8" x14ac:dyDescent="0.45"/>
    <row r="5063" s="1" customFormat="1" ht="13.8" x14ac:dyDescent="0.45"/>
    <row r="5064" s="1" customFormat="1" ht="13.8" x14ac:dyDescent="0.45"/>
    <row r="5065" s="1" customFormat="1" ht="13.8" x14ac:dyDescent="0.45"/>
    <row r="5066" s="1" customFormat="1" ht="13.8" x14ac:dyDescent="0.45"/>
    <row r="5067" s="1" customFormat="1" ht="13.8" x14ac:dyDescent="0.45"/>
    <row r="5068" s="1" customFormat="1" ht="13.8" x14ac:dyDescent="0.45"/>
    <row r="5069" s="1" customFormat="1" ht="13.8" x14ac:dyDescent="0.45"/>
    <row r="5070" s="1" customFormat="1" ht="13.8" x14ac:dyDescent="0.45"/>
    <row r="5071" s="1" customFormat="1" ht="13.8" x14ac:dyDescent="0.45"/>
    <row r="5072" s="1" customFormat="1" ht="13.8" x14ac:dyDescent="0.45"/>
    <row r="5073" s="1" customFormat="1" ht="13.8" x14ac:dyDescent="0.45"/>
    <row r="5074" s="1" customFormat="1" ht="13.8" x14ac:dyDescent="0.45"/>
    <row r="5075" s="1" customFormat="1" ht="13.8" x14ac:dyDescent="0.45"/>
    <row r="5076" s="1" customFormat="1" ht="13.8" x14ac:dyDescent="0.45"/>
    <row r="5077" s="1" customFormat="1" ht="13.8" x14ac:dyDescent="0.45"/>
    <row r="5078" s="1" customFormat="1" ht="13.8" x14ac:dyDescent="0.45"/>
    <row r="5079" s="1" customFormat="1" ht="13.8" x14ac:dyDescent="0.45"/>
    <row r="5080" s="1" customFormat="1" ht="13.8" x14ac:dyDescent="0.45"/>
    <row r="5081" s="1" customFormat="1" ht="13.8" x14ac:dyDescent="0.45"/>
    <row r="5082" s="1" customFormat="1" ht="13.8" x14ac:dyDescent="0.45"/>
    <row r="5083" s="1" customFormat="1" ht="13.8" x14ac:dyDescent="0.45"/>
    <row r="5084" s="1" customFormat="1" ht="13.8" x14ac:dyDescent="0.45"/>
    <row r="5085" s="1" customFormat="1" ht="13.8" x14ac:dyDescent="0.45"/>
    <row r="5086" s="1" customFormat="1" ht="13.8" x14ac:dyDescent="0.45"/>
    <row r="5087" s="1" customFormat="1" ht="13.8" x14ac:dyDescent="0.45"/>
    <row r="5088" s="1" customFormat="1" ht="13.8" x14ac:dyDescent="0.45"/>
    <row r="5089" s="1" customFormat="1" ht="13.8" x14ac:dyDescent="0.45"/>
    <row r="5090" s="1" customFormat="1" ht="13.8" x14ac:dyDescent="0.45"/>
    <row r="5091" s="1" customFormat="1" ht="13.8" x14ac:dyDescent="0.45"/>
    <row r="5092" s="1" customFormat="1" ht="13.8" x14ac:dyDescent="0.45"/>
    <row r="5093" s="1" customFormat="1" ht="13.8" x14ac:dyDescent="0.45"/>
    <row r="5094" s="1" customFormat="1" ht="13.8" x14ac:dyDescent="0.45"/>
    <row r="5095" s="1" customFormat="1" ht="13.8" x14ac:dyDescent="0.45"/>
    <row r="5096" s="1" customFormat="1" ht="13.8" x14ac:dyDescent="0.45"/>
    <row r="5097" s="1" customFormat="1" ht="13.8" x14ac:dyDescent="0.45"/>
    <row r="5098" s="1" customFormat="1" ht="13.8" x14ac:dyDescent="0.45"/>
    <row r="5099" s="1" customFormat="1" ht="13.8" x14ac:dyDescent="0.45"/>
    <row r="5100" s="1" customFormat="1" ht="13.8" x14ac:dyDescent="0.45"/>
    <row r="5101" s="1" customFormat="1" ht="13.8" x14ac:dyDescent="0.45"/>
    <row r="5102" s="1" customFormat="1" ht="13.8" x14ac:dyDescent="0.45"/>
    <row r="5103" s="1" customFormat="1" ht="13.8" x14ac:dyDescent="0.45"/>
    <row r="5104" s="1" customFormat="1" ht="13.8" x14ac:dyDescent="0.45"/>
    <row r="5105" s="1" customFormat="1" ht="13.8" x14ac:dyDescent="0.45"/>
    <row r="5106" s="1" customFormat="1" ht="13.8" x14ac:dyDescent="0.45"/>
    <row r="5107" s="1" customFormat="1" ht="13.8" x14ac:dyDescent="0.45"/>
    <row r="5108" s="1" customFormat="1" ht="13.8" x14ac:dyDescent="0.45"/>
    <row r="5109" s="1" customFormat="1" ht="13.8" x14ac:dyDescent="0.45"/>
    <row r="5110" s="1" customFormat="1" ht="13.8" x14ac:dyDescent="0.45"/>
    <row r="5111" s="1" customFormat="1" ht="13.8" x14ac:dyDescent="0.45"/>
    <row r="5112" s="1" customFormat="1" ht="13.8" x14ac:dyDescent="0.45"/>
    <row r="5113" s="1" customFormat="1" ht="13.8" x14ac:dyDescent="0.45"/>
    <row r="5114" s="1" customFormat="1" ht="13.8" x14ac:dyDescent="0.45"/>
    <row r="5115" s="1" customFormat="1" ht="13.8" x14ac:dyDescent="0.45"/>
    <row r="5116" s="1" customFormat="1" ht="13.8" x14ac:dyDescent="0.45"/>
    <row r="5117" s="1" customFormat="1" ht="13.8" x14ac:dyDescent="0.45"/>
    <row r="5118" s="1" customFormat="1" ht="13.8" x14ac:dyDescent="0.45"/>
    <row r="5119" s="1" customFormat="1" ht="13.8" x14ac:dyDescent="0.45"/>
    <row r="5120" s="1" customFormat="1" ht="13.8" x14ac:dyDescent="0.45"/>
    <row r="5121" s="1" customFormat="1" ht="13.8" x14ac:dyDescent="0.45"/>
    <row r="5122" s="1" customFormat="1" ht="13.8" x14ac:dyDescent="0.45"/>
    <row r="5123" s="1" customFormat="1" ht="13.8" x14ac:dyDescent="0.45"/>
    <row r="5124" s="1" customFormat="1" ht="13.8" x14ac:dyDescent="0.45"/>
    <row r="5125" s="1" customFormat="1" ht="13.8" x14ac:dyDescent="0.45"/>
    <row r="5126" s="1" customFormat="1" ht="13.8" x14ac:dyDescent="0.45"/>
    <row r="5127" s="1" customFormat="1" ht="13.8" x14ac:dyDescent="0.45"/>
    <row r="5128" s="1" customFormat="1" ht="13.8" x14ac:dyDescent="0.45"/>
    <row r="5129" s="1" customFormat="1" ht="13.8" x14ac:dyDescent="0.45"/>
    <row r="5130" s="1" customFormat="1" ht="13.8" x14ac:dyDescent="0.45"/>
    <row r="5131" s="1" customFormat="1" ht="13.8" x14ac:dyDescent="0.45"/>
    <row r="5132" s="1" customFormat="1" ht="13.8" x14ac:dyDescent="0.45"/>
    <row r="5133" s="1" customFormat="1" ht="13.8" x14ac:dyDescent="0.45"/>
    <row r="5134" s="1" customFormat="1" ht="13.8" x14ac:dyDescent="0.45"/>
    <row r="5135" s="1" customFormat="1" ht="13.8" x14ac:dyDescent="0.45"/>
    <row r="5136" s="1" customFormat="1" ht="13.8" x14ac:dyDescent="0.45"/>
    <row r="5137" s="1" customFormat="1" ht="13.8" x14ac:dyDescent="0.45"/>
    <row r="5138" s="1" customFormat="1" ht="13.8" x14ac:dyDescent="0.45"/>
    <row r="5139" s="1" customFormat="1" ht="13.8" x14ac:dyDescent="0.45"/>
    <row r="5140" s="1" customFormat="1" ht="13.8" x14ac:dyDescent="0.45"/>
    <row r="5141" s="1" customFormat="1" ht="13.8" x14ac:dyDescent="0.45"/>
    <row r="5142" s="1" customFormat="1" ht="13.8" x14ac:dyDescent="0.45"/>
    <row r="5143" s="1" customFormat="1" ht="13.8" x14ac:dyDescent="0.45"/>
    <row r="5144" s="1" customFormat="1" ht="13.8" x14ac:dyDescent="0.45"/>
    <row r="5145" s="1" customFormat="1" ht="13.8" x14ac:dyDescent="0.45"/>
    <row r="5146" s="1" customFormat="1" ht="13.8" x14ac:dyDescent="0.45"/>
    <row r="5147" s="1" customFormat="1" ht="13.8" x14ac:dyDescent="0.45"/>
    <row r="5148" s="1" customFormat="1" ht="13.8" x14ac:dyDescent="0.45"/>
    <row r="5149" s="1" customFormat="1" ht="13.8" x14ac:dyDescent="0.45"/>
    <row r="5150" s="1" customFormat="1" ht="13.8" x14ac:dyDescent="0.45"/>
    <row r="5151" s="1" customFormat="1" ht="13.8" x14ac:dyDescent="0.45"/>
    <row r="5152" s="1" customFormat="1" ht="13.8" x14ac:dyDescent="0.45"/>
    <row r="5153" s="1" customFormat="1" ht="13.8" x14ac:dyDescent="0.45"/>
    <row r="5154" s="1" customFormat="1" ht="13.8" x14ac:dyDescent="0.45"/>
    <row r="5155" s="1" customFormat="1" ht="13.8" x14ac:dyDescent="0.45"/>
    <row r="5156" s="1" customFormat="1" ht="13.8" x14ac:dyDescent="0.45"/>
    <row r="5157" s="1" customFormat="1" ht="13.8" x14ac:dyDescent="0.45"/>
    <row r="5158" s="1" customFormat="1" ht="13.8" x14ac:dyDescent="0.45"/>
    <row r="5159" s="1" customFormat="1" ht="13.8" x14ac:dyDescent="0.45"/>
    <row r="5160" s="1" customFormat="1" ht="13.8" x14ac:dyDescent="0.45"/>
    <row r="5161" s="1" customFormat="1" ht="13.8" x14ac:dyDescent="0.45"/>
    <row r="5162" s="1" customFormat="1" ht="13.8" x14ac:dyDescent="0.45"/>
    <row r="5163" s="1" customFormat="1" ht="13.8" x14ac:dyDescent="0.45"/>
    <row r="5164" s="1" customFormat="1" ht="13.8" x14ac:dyDescent="0.45"/>
    <row r="5165" s="1" customFormat="1" ht="13.8" x14ac:dyDescent="0.45"/>
    <row r="5166" s="1" customFormat="1" ht="13.8" x14ac:dyDescent="0.45"/>
    <row r="5167" s="1" customFormat="1" ht="13.8" x14ac:dyDescent="0.45"/>
    <row r="5168" s="1" customFormat="1" ht="13.8" x14ac:dyDescent="0.45"/>
    <row r="5169" s="1" customFormat="1" ht="13.8" x14ac:dyDescent="0.45"/>
    <row r="5170" s="1" customFormat="1" ht="13.8" x14ac:dyDescent="0.45"/>
    <row r="5171" s="1" customFormat="1" ht="13.8" x14ac:dyDescent="0.45"/>
    <row r="5172" s="1" customFormat="1" ht="13.8" x14ac:dyDescent="0.45"/>
    <row r="5173" s="1" customFormat="1" ht="13.8" x14ac:dyDescent="0.45"/>
    <row r="5174" s="1" customFormat="1" ht="13.8" x14ac:dyDescent="0.45"/>
    <row r="5175" s="1" customFormat="1" ht="13.8" x14ac:dyDescent="0.45"/>
    <row r="5176" s="1" customFormat="1" ht="13.8" x14ac:dyDescent="0.45"/>
    <row r="5177" s="1" customFormat="1" ht="13.8" x14ac:dyDescent="0.45"/>
    <row r="5178" s="1" customFormat="1" ht="13.8" x14ac:dyDescent="0.45"/>
    <row r="5179" s="1" customFormat="1" ht="13.8" x14ac:dyDescent="0.45"/>
    <row r="5180" s="1" customFormat="1" ht="13.8" x14ac:dyDescent="0.45"/>
    <row r="5181" s="1" customFormat="1" ht="13.8" x14ac:dyDescent="0.45"/>
    <row r="5182" s="1" customFormat="1" ht="13.8" x14ac:dyDescent="0.45"/>
    <row r="5183" s="1" customFormat="1" ht="13.8" x14ac:dyDescent="0.45"/>
    <row r="5184" s="1" customFormat="1" ht="13.8" x14ac:dyDescent="0.45"/>
    <row r="5185" s="1" customFormat="1" ht="13.8" x14ac:dyDescent="0.45"/>
    <row r="5186" s="1" customFormat="1" ht="13.8" x14ac:dyDescent="0.45"/>
    <row r="5187" s="1" customFormat="1" ht="13.8" x14ac:dyDescent="0.45"/>
    <row r="5188" s="1" customFormat="1" ht="13.8" x14ac:dyDescent="0.45"/>
    <row r="5189" s="1" customFormat="1" ht="13.8" x14ac:dyDescent="0.45"/>
    <row r="5190" s="1" customFormat="1" ht="13.8" x14ac:dyDescent="0.45"/>
    <row r="5191" s="1" customFormat="1" ht="13.8" x14ac:dyDescent="0.45"/>
    <row r="5192" s="1" customFormat="1" ht="13.8" x14ac:dyDescent="0.45"/>
    <row r="5193" s="1" customFormat="1" ht="13.8" x14ac:dyDescent="0.45"/>
    <row r="5194" s="1" customFormat="1" ht="13.8" x14ac:dyDescent="0.45"/>
    <row r="5195" s="1" customFormat="1" ht="13.8" x14ac:dyDescent="0.45"/>
    <row r="5196" s="1" customFormat="1" ht="13.8" x14ac:dyDescent="0.45"/>
    <row r="5197" s="1" customFormat="1" ht="13.8" x14ac:dyDescent="0.45"/>
    <row r="5198" s="1" customFormat="1" ht="13.8" x14ac:dyDescent="0.45"/>
    <row r="5199" s="1" customFormat="1" ht="13.8" x14ac:dyDescent="0.45"/>
    <row r="5200" s="1" customFormat="1" ht="13.8" x14ac:dyDescent="0.45"/>
    <row r="5201" s="1" customFormat="1" ht="13.8" x14ac:dyDescent="0.45"/>
    <row r="5202" s="1" customFormat="1" ht="13.8" x14ac:dyDescent="0.45"/>
    <row r="5203" s="1" customFormat="1" ht="13.8" x14ac:dyDescent="0.45"/>
    <row r="5204" s="1" customFormat="1" ht="13.8" x14ac:dyDescent="0.45"/>
    <row r="5205" s="1" customFormat="1" ht="13.8" x14ac:dyDescent="0.45"/>
    <row r="5206" s="1" customFormat="1" ht="13.8" x14ac:dyDescent="0.45"/>
    <row r="5207" s="1" customFormat="1" ht="13.8" x14ac:dyDescent="0.45"/>
    <row r="5208" s="1" customFormat="1" ht="13.8" x14ac:dyDescent="0.45"/>
    <row r="5209" s="1" customFormat="1" ht="13.8" x14ac:dyDescent="0.45"/>
    <row r="5210" s="1" customFormat="1" ht="13.8" x14ac:dyDescent="0.45"/>
    <row r="5211" s="1" customFormat="1" ht="13.8" x14ac:dyDescent="0.45"/>
    <row r="5212" s="1" customFormat="1" ht="13.8" x14ac:dyDescent="0.45"/>
    <row r="5213" s="1" customFormat="1" ht="13.8" x14ac:dyDescent="0.45"/>
    <row r="5214" s="1" customFormat="1" ht="13.8" x14ac:dyDescent="0.45"/>
    <row r="5215" s="1" customFormat="1" ht="13.8" x14ac:dyDescent="0.45"/>
    <row r="5216" s="1" customFormat="1" ht="13.8" x14ac:dyDescent="0.45"/>
    <row r="5217" s="1" customFormat="1" ht="13.8" x14ac:dyDescent="0.45"/>
    <row r="5218" s="1" customFormat="1" ht="13.8" x14ac:dyDescent="0.45"/>
    <row r="5219" s="1" customFormat="1" ht="13.8" x14ac:dyDescent="0.45"/>
    <row r="5220" s="1" customFormat="1" ht="13.8" x14ac:dyDescent="0.45"/>
    <row r="5221" s="1" customFormat="1" ht="13.8" x14ac:dyDescent="0.45"/>
    <row r="5222" s="1" customFormat="1" ht="13.8" x14ac:dyDescent="0.45"/>
    <row r="5223" s="1" customFormat="1" ht="13.8" x14ac:dyDescent="0.45"/>
    <row r="5224" s="1" customFormat="1" ht="13.8" x14ac:dyDescent="0.45"/>
    <row r="5225" s="1" customFormat="1" ht="13.8" x14ac:dyDescent="0.45"/>
    <row r="5226" s="1" customFormat="1" ht="13.8" x14ac:dyDescent="0.45"/>
    <row r="5227" s="1" customFormat="1" ht="13.8" x14ac:dyDescent="0.45"/>
    <row r="5228" s="1" customFormat="1" ht="13.8" x14ac:dyDescent="0.45"/>
    <row r="5229" s="1" customFormat="1" ht="13.8" x14ac:dyDescent="0.45"/>
    <row r="5230" s="1" customFormat="1" ht="13.8" x14ac:dyDescent="0.45"/>
    <row r="5231" s="1" customFormat="1" ht="13.8" x14ac:dyDescent="0.45"/>
    <row r="5232" s="1" customFormat="1" ht="13.8" x14ac:dyDescent="0.45"/>
    <row r="5233" s="1" customFormat="1" ht="13.8" x14ac:dyDescent="0.45"/>
    <row r="5234" s="1" customFormat="1" ht="13.8" x14ac:dyDescent="0.45"/>
    <row r="5235" s="1" customFormat="1" ht="13.8" x14ac:dyDescent="0.45"/>
    <row r="5236" s="1" customFormat="1" ht="13.8" x14ac:dyDescent="0.45"/>
    <row r="5237" s="1" customFormat="1" ht="13.8" x14ac:dyDescent="0.45"/>
    <row r="5238" s="1" customFormat="1" ht="13.8" x14ac:dyDescent="0.45"/>
    <row r="5239" s="1" customFormat="1" ht="13.8" x14ac:dyDescent="0.45"/>
    <row r="5240" s="1" customFormat="1" ht="13.8" x14ac:dyDescent="0.45"/>
    <row r="5241" s="1" customFormat="1" ht="13.8" x14ac:dyDescent="0.45"/>
    <row r="5242" s="1" customFormat="1" ht="13.8" x14ac:dyDescent="0.45"/>
    <row r="5243" s="1" customFormat="1" ht="13.8" x14ac:dyDescent="0.45"/>
    <row r="5244" s="1" customFormat="1" ht="13.8" x14ac:dyDescent="0.45"/>
    <row r="5245" s="1" customFormat="1" ht="13.8" x14ac:dyDescent="0.45"/>
    <row r="5246" s="1" customFormat="1" ht="13.8" x14ac:dyDescent="0.45"/>
    <row r="5247" s="1" customFormat="1" ht="13.8" x14ac:dyDescent="0.45"/>
    <row r="5248" s="1" customFormat="1" ht="13.8" x14ac:dyDescent="0.45"/>
    <row r="5249" s="1" customFormat="1" ht="13.8" x14ac:dyDescent="0.45"/>
    <row r="5250" s="1" customFormat="1" ht="13.8" x14ac:dyDescent="0.45"/>
    <row r="5251" s="1" customFormat="1" ht="13.8" x14ac:dyDescent="0.45"/>
    <row r="5252" s="1" customFormat="1" ht="13.8" x14ac:dyDescent="0.45"/>
    <row r="5253" s="1" customFormat="1" ht="13.8" x14ac:dyDescent="0.45"/>
    <row r="5254" s="1" customFormat="1" ht="13.8" x14ac:dyDescent="0.45"/>
    <row r="5255" s="1" customFormat="1" ht="13.8" x14ac:dyDescent="0.45"/>
    <row r="5256" s="1" customFormat="1" ht="13.8" x14ac:dyDescent="0.45"/>
    <row r="5257" s="1" customFormat="1" ht="13.8" x14ac:dyDescent="0.45"/>
    <row r="5258" s="1" customFormat="1" ht="13.8" x14ac:dyDescent="0.45"/>
    <row r="5259" s="1" customFormat="1" ht="13.8" x14ac:dyDescent="0.45"/>
    <row r="5260" s="1" customFormat="1" ht="13.8" x14ac:dyDescent="0.45"/>
    <row r="5261" s="1" customFormat="1" ht="13.8" x14ac:dyDescent="0.45"/>
    <row r="5262" s="1" customFormat="1" ht="13.8" x14ac:dyDescent="0.45"/>
    <row r="5263" s="1" customFormat="1" ht="13.8" x14ac:dyDescent="0.45"/>
    <row r="5264" s="1" customFormat="1" ht="13.8" x14ac:dyDescent="0.45"/>
    <row r="5265" s="1" customFormat="1" ht="13.8" x14ac:dyDescent="0.45"/>
    <row r="5266" s="1" customFormat="1" ht="13.8" x14ac:dyDescent="0.45"/>
    <row r="5267" s="1" customFormat="1" ht="13.8" x14ac:dyDescent="0.45"/>
    <row r="5268" s="1" customFormat="1" ht="13.8" x14ac:dyDescent="0.45"/>
    <row r="5269" s="1" customFormat="1" ht="13.8" x14ac:dyDescent="0.45"/>
    <row r="5270" s="1" customFormat="1" ht="13.8" x14ac:dyDescent="0.45"/>
    <row r="5271" s="1" customFormat="1" ht="13.8" x14ac:dyDescent="0.45"/>
    <row r="5272" s="1" customFormat="1" ht="13.8" x14ac:dyDescent="0.45"/>
    <row r="5273" s="1" customFormat="1" ht="13.8" x14ac:dyDescent="0.45"/>
    <row r="5274" s="1" customFormat="1" ht="13.8" x14ac:dyDescent="0.45"/>
    <row r="5275" s="1" customFormat="1" ht="13.8" x14ac:dyDescent="0.45"/>
    <row r="5276" s="1" customFormat="1" ht="13.8" x14ac:dyDescent="0.45"/>
    <row r="5277" s="1" customFormat="1" ht="13.8" x14ac:dyDescent="0.45"/>
    <row r="5278" s="1" customFormat="1" ht="13.8" x14ac:dyDescent="0.45"/>
    <row r="5279" s="1" customFormat="1" ht="13.8" x14ac:dyDescent="0.45"/>
    <row r="5280" s="1" customFormat="1" ht="13.8" x14ac:dyDescent="0.45"/>
    <row r="5281" s="1" customFormat="1" ht="13.8" x14ac:dyDescent="0.45"/>
    <row r="5282" s="1" customFormat="1" ht="13.8" x14ac:dyDescent="0.45"/>
    <row r="5283" s="1" customFormat="1" ht="13.8" x14ac:dyDescent="0.45"/>
    <row r="5284" s="1" customFormat="1" ht="13.8" x14ac:dyDescent="0.45"/>
    <row r="5285" s="1" customFormat="1" ht="13.8" x14ac:dyDescent="0.45"/>
    <row r="5286" s="1" customFormat="1" ht="13.8" x14ac:dyDescent="0.45"/>
    <row r="5287" s="1" customFormat="1" ht="13.8" x14ac:dyDescent="0.45"/>
    <row r="5288" s="1" customFormat="1" ht="13.8" x14ac:dyDescent="0.45"/>
    <row r="5289" s="1" customFormat="1" ht="13.8" x14ac:dyDescent="0.45"/>
    <row r="5290" s="1" customFormat="1" ht="13.8" x14ac:dyDescent="0.45"/>
    <row r="5291" s="1" customFormat="1" ht="13.8" x14ac:dyDescent="0.45"/>
    <row r="5292" s="1" customFormat="1" ht="13.8" x14ac:dyDescent="0.45"/>
    <row r="5293" s="1" customFormat="1" ht="13.8" x14ac:dyDescent="0.45"/>
    <row r="5294" s="1" customFormat="1" ht="13.8" x14ac:dyDescent="0.45"/>
    <row r="5295" s="1" customFormat="1" ht="13.8" x14ac:dyDescent="0.45"/>
    <row r="5296" s="1" customFormat="1" ht="13.8" x14ac:dyDescent="0.45"/>
    <row r="5297" s="1" customFormat="1" ht="13.8" x14ac:dyDescent="0.45"/>
    <row r="5298" s="1" customFormat="1" ht="13.8" x14ac:dyDescent="0.45"/>
    <row r="5299" s="1" customFormat="1" ht="13.8" x14ac:dyDescent="0.45"/>
    <row r="5300" s="1" customFormat="1" ht="13.8" x14ac:dyDescent="0.45"/>
    <row r="5301" s="1" customFormat="1" ht="13.8" x14ac:dyDescent="0.45"/>
    <row r="5302" s="1" customFormat="1" ht="13.8" x14ac:dyDescent="0.45"/>
    <row r="5303" s="1" customFormat="1" ht="13.8" x14ac:dyDescent="0.45"/>
    <row r="5304" s="1" customFormat="1" ht="13.8" x14ac:dyDescent="0.45"/>
    <row r="5305" s="1" customFormat="1" ht="13.8" x14ac:dyDescent="0.45"/>
    <row r="5306" s="1" customFormat="1" ht="13.8" x14ac:dyDescent="0.45"/>
    <row r="5307" s="1" customFormat="1" ht="13.8" x14ac:dyDescent="0.45"/>
    <row r="5308" s="1" customFormat="1" ht="13.8" x14ac:dyDescent="0.45"/>
    <row r="5309" s="1" customFormat="1" ht="13.8" x14ac:dyDescent="0.45"/>
    <row r="5310" s="1" customFormat="1" ht="13.8" x14ac:dyDescent="0.45"/>
    <row r="5311" s="1" customFormat="1" ht="13.8" x14ac:dyDescent="0.45"/>
    <row r="5312" s="1" customFormat="1" ht="13.8" x14ac:dyDescent="0.45"/>
    <row r="5313" s="1" customFormat="1" ht="13.8" x14ac:dyDescent="0.45"/>
    <row r="5314" s="1" customFormat="1" ht="13.8" x14ac:dyDescent="0.45"/>
    <row r="5315" s="1" customFormat="1" ht="13.8" x14ac:dyDescent="0.45"/>
    <row r="5316" s="1" customFormat="1" ht="13.8" x14ac:dyDescent="0.45"/>
    <row r="5317" s="1" customFormat="1" ht="13.8" x14ac:dyDescent="0.45"/>
    <row r="5318" s="1" customFormat="1" ht="13.8" x14ac:dyDescent="0.45"/>
    <row r="5319" s="1" customFormat="1" ht="13.8" x14ac:dyDescent="0.45"/>
    <row r="5320" s="1" customFormat="1" ht="13.8" x14ac:dyDescent="0.45"/>
    <row r="5321" s="1" customFormat="1" ht="13.8" x14ac:dyDescent="0.45"/>
    <row r="5322" s="1" customFormat="1" ht="13.8" x14ac:dyDescent="0.45"/>
    <row r="5323" s="1" customFormat="1" ht="13.8" x14ac:dyDescent="0.45"/>
    <row r="5324" s="1" customFormat="1" ht="13.8" x14ac:dyDescent="0.45"/>
    <row r="5325" s="1" customFormat="1" ht="13.8" x14ac:dyDescent="0.45"/>
    <row r="5326" s="1" customFormat="1" ht="13.8" x14ac:dyDescent="0.45"/>
    <row r="5327" s="1" customFormat="1" ht="13.8" x14ac:dyDescent="0.45"/>
    <row r="5328" s="1" customFormat="1" ht="13.8" x14ac:dyDescent="0.45"/>
    <row r="5329" s="1" customFormat="1" ht="13.8" x14ac:dyDescent="0.45"/>
    <row r="5330" s="1" customFormat="1" ht="13.8" x14ac:dyDescent="0.45"/>
    <row r="5331" s="1" customFormat="1" ht="13.8" x14ac:dyDescent="0.45"/>
    <row r="5332" s="1" customFormat="1" ht="13.8" x14ac:dyDescent="0.45"/>
    <row r="5333" s="1" customFormat="1" ht="13.8" x14ac:dyDescent="0.45"/>
    <row r="5334" s="1" customFormat="1" ht="13.8" x14ac:dyDescent="0.45"/>
    <row r="5335" s="1" customFormat="1" ht="13.8" x14ac:dyDescent="0.45"/>
    <row r="5336" s="1" customFormat="1" ht="13.8" x14ac:dyDescent="0.45"/>
    <row r="5337" s="1" customFormat="1" ht="13.8" x14ac:dyDescent="0.45"/>
    <row r="5338" s="1" customFormat="1" ht="13.8" x14ac:dyDescent="0.45"/>
    <row r="5339" s="1" customFormat="1" ht="13.8" x14ac:dyDescent="0.45"/>
    <row r="5340" s="1" customFormat="1" ht="13.8" x14ac:dyDescent="0.45"/>
    <row r="5341" s="1" customFormat="1" ht="13.8" x14ac:dyDescent="0.45"/>
    <row r="5342" s="1" customFormat="1" ht="13.8" x14ac:dyDescent="0.45"/>
    <row r="5343" s="1" customFormat="1" ht="13.8" x14ac:dyDescent="0.45"/>
    <row r="5344" s="1" customFormat="1" ht="13.8" x14ac:dyDescent="0.45"/>
    <row r="5345" s="1" customFormat="1" ht="13.8" x14ac:dyDescent="0.45"/>
    <row r="5346" s="1" customFormat="1" ht="13.8" x14ac:dyDescent="0.45"/>
    <row r="5347" s="1" customFormat="1" ht="13.8" x14ac:dyDescent="0.45"/>
    <row r="5348" s="1" customFormat="1" ht="13.8" x14ac:dyDescent="0.45"/>
    <row r="5349" s="1" customFormat="1" ht="13.8" x14ac:dyDescent="0.45"/>
    <row r="5350" s="1" customFormat="1" ht="13.8" x14ac:dyDescent="0.45"/>
    <row r="5351" s="1" customFormat="1" ht="13.8" x14ac:dyDescent="0.45"/>
    <row r="5352" s="1" customFormat="1" ht="13.8" x14ac:dyDescent="0.45"/>
    <row r="5353" s="1" customFormat="1" ht="13.8" x14ac:dyDescent="0.45"/>
    <row r="5354" s="1" customFormat="1" ht="13.8" x14ac:dyDescent="0.45"/>
    <row r="5355" s="1" customFormat="1" ht="13.8" x14ac:dyDescent="0.45"/>
    <row r="5356" s="1" customFormat="1" ht="13.8" x14ac:dyDescent="0.45"/>
    <row r="5357" s="1" customFormat="1" ht="13.8" x14ac:dyDescent="0.45"/>
    <row r="5358" s="1" customFormat="1" ht="13.8" x14ac:dyDescent="0.45"/>
    <row r="5359" s="1" customFormat="1" ht="13.8" x14ac:dyDescent="0.45"/>
    <row r="5360" s="1" customFormat="1" ht="13.8" x14ac:dyDescent="0.45"/>
    <row r="5361" s="1" customFormat="1" ht="13.8" x14ac:dyDescent="0.45"/>
    <row r="5362" s="1" customFormat="1" ht="13.8" x14ac:dyDescent="0.45"/>
    <row r="5363" s="1" customFormat="1" ht="13.8" x14ac:dyDescent="0.45"/>
    <row r="5364" s="1" customFormat="1" ht="13.8" x14ac:dyDescent="0.45"/>
    <row r="5365" s="1" customFormat="1" ht="13.8" x14ac:dyDescent="0.45"/>
    <row r="5366" s="1" customFormat="1" ht="13.8" x14ac:dyDescent="0.45"/>
    <row r="5367" s="1" customFormat="1" ht="13.8" x14ac:dyDescent="0.45"/>
    <row r="5368" s="1" customFormat="1" ht="13.8" x14ac:dyDescent="0.45"/>
    <row r="5369" s="1" customFormat="1" ht="13.8" x14ac:dyDescent="0.45"/>
    <row r="5370" s="1" customFormat="1" ht="13.8" x14ac:dyDescent="0.45"/>
    <row r="5371" s="1" customFormat="1" ht="13.8" x14ac:dyDescent="0.45"/>
    <row r="5372" s="1" customFormat="1" ht="13.8" x14ac:dyDescent="0.45"/>
    <row r="5373" s="1" customFormat="1" ht="13.8" x14ac:dyDescent="0.45"/>
    <row r="5374" s="1" customFormat="1" ht="13.8" x14ac:dyDescent="0.45"/>
    <row r="5375" s="1" customFormat="1" ht="13.8" x14ac:dyDescent="0.45"/>
    <row r="5376" s="1" customFormat="1" ht="13.8" x14ac:dyDescent="0.45"/>
    <row r="5377" s="1" customFormat="1" ht="13.8" x14ac:dyDescent="0.45"/>
    <row r="5378" s="1" customFormat="1" ht="13.8" x14ac:dyDescent="0.45"/>
    <row r="5379" s="1" customFormat="1" ht="13.8" x14ac:dyDescent="0.45"/>
    <row r="5380" s="1" customFormat="1" ht="13.8" x14ac:dyDescent="0.45"/>
    <row r="5381" s="1" customFormat="1" ht="13.8" x14ac:dyDescent="0.45"/>
    <row r="5382" s="1" customFormat="1" ht="13.8" x14ac:dyDescent="0.45"/>
    <row r="5383" s="1" customFormat="1" ht="13.8" x14ac:dyDescent="0.45"/>
    <row r="5384" s="1" customFormat="1" ht="13.8" x14ac:dyDescent="0.45"/>
    <row r="5385" s="1" customFormat="1" ht="13.8" x14ac:dyDescent="0.45"/>
    <row r="5386" s="1" customFormat="1" ht="13.8" x14ac:dyDescent="0.45"/>
    <row r="5387" s="1" customFormat="1" ht="13.8" x14ac:dyDescent="0.45"/>
    <row r="5388" s="1" customFormat="1" ht="13.8" x14ac:dyDescent="0.45"/>
    <row r="5389" s="1" customFormat="1" ht="13.8" x14ac:dyDescent="0.45"/>
    <row r="5390" s="1" customFormat="1" ht="13.8" x14ac:dyDescent="0.45"/>
    <row r="5391" s="1" customFormat="1" ht="13.8" x14ac:dyDescent="0.45"/>
    <row r="5392" s="1" customFormat="1" ht="13.8" x14ac:dyDescent="0.45"/>
    <row r="5393" s="1" customFormat="1" ht="13.8" x14ac:dyDescent="0.45"/>
    <row r="5394" s="1" customFormat="1" ht="13.8" x14ac:dyDescent="0.45"/>
    <row r="5395" s="1" customFormat="1" ht="13.8" x14ac:dyDescent="0.45"/>
    <row r="5396" s="1" customFormat="1" ht="13.8" x14ac:dyDescent="0.45"/>
    <row r="5397" s="1" customFormat="1" ht="13.8" x14ac:dyDescent="0.45"/>
    <row r="5398" s="1" customFormat="1" ht="13.8" x14ac:dyDescent="0.45"/>
    <row r="5399" s="1" customFormat="1" ht="13.8" x14ac:dyDescent="0.45"/>
    <row r="5400" s="1" customFormat="1" ht="13.8" x14ac:dyDescent="0.45"/>
    <row r="5401" s="1" customFormat="1" ht="13.8" x14ac:dyDescent="0.45"/>
    <row r="5402" s="1" customFormat="1" ht="13.8" x14ac:dyDescent="0.45"/>
    <row r="5403" s="1" customFormat="1" ht="13.8" x14ac:dyDescent="0.45"/>
    <row r="5404" s="1" customFormat="1" ht="13.8" x14ac:dyDescent="0.45"/>
    <row r="5405" s="1" customFormat="1" ht="13.8" x14ac:dyDescent="0.45"/>
    <row r="5406" s="1" customFormat="1" ht="13.8" x14ac:dyDescent="0.45"/>
    <row r="5407" s="1" customFormat="1" ht="13.8" x14ac:dyDescent="0.45"/>
    <row r="5408" s="1" customFormat="1" ht="13.8" x14ac:dyDescent="0.45"/>
    <row r="5409" s="1" customFormat="1" ht="13.8" x14ac:dyDescent="0.45"/>
    <row r="5410" s="1" customFormat="1" ht="13.8" x14ac:dyDescent="0.45"/>
    <row r="5411" s="1" customFormat="1" ht="13.8" x14ac:dyDescent="0.45"/>
    <row r="5412" s="1" customFormat="1" ht="13.8" x14ac:dyDescent="0.45"/>
    <row r="5413" s="1" customFormat="1" ht="13.8" x14ac:dyDescent="0.45"/>
    <row r="5414" s="1" customFormat="1" ht="13.8" x14ac:dyDescent="0.45"/>
    <row r="5415" s="1" customFormat="1" ht="13.8" x14ac:dyDescent="0.45"/>
    <row r="5416" s="1" customFormat="1" ht="13.8" x14ac:dyDescent="0.45"/>
    <row r="5417" s="1" customFormat="1" ht="13.8" x14ac:dyDescent="0.45"/>
    <row r="5418" s="1" customFormat="1" ht="13.8" x14ac:dyDescent="0.45"/>
    <row r="5419" s="1" customFormat="1" ht="13.8" x14ac:dyDescent="0.45"/>
    <row r="5420" s="1" customFormat="1" ht="13.8" x14ac:dyDescent="0.45"/>
    <row r="5421" s="1" customFormat="1" ht="13.8" x14ac:dyDescent="0.45"/>
    <row r="5422" s="1" customFormat="1" ht="13.8" x14ac:dyDescent="0.45"/>
    <row r="5423" s="1" customFormat="1" ht="13.8" x14ac:dyDescent="0.45"/>
    <row r="5424" s="1" customFormat="1" ht="13.8" x14ac:dyDescent="0.45"/>
    <row r="5425" s="1" customFormat="1" ht="13.8" x14ac:dyDescent="0.45"/>
    <row r="5426" s="1" customFormat="1" ht="13.8" x14ac:dyDescent="0.45"/>
    <row r="5427" s="1" customFormat="1" ht="13.8" x14ac:dyDescent="0.45"/>
    <row r="5428" s="1" customFormat="1" ht="13.8" x14ac:dyDescent="0.45"/>
    <row r="5429" s="1" customFormat="1" ht="13.8" x14ac:dyDescent="0.45"/>
    <row r="5430" s="1" customFormat="1" ht="13.8" x14ac:dyDescent="0.45"/>
    <row r="5431" s="1" customFormat="1" ht="13.8" x14ac:dyDescent="0.45"/>
    <row r="5432" s="1" customFormat="1" ht="13.8" x14ac:dyDescent="0.45"/>
    <row r="5433" s="1" customFormat="1" ht="13.8" x14ac:dyDescent="0.45"/>
    <row r="5434" s="1" customFormat="1" ht="13.8" x14ac:dyDescent="0.45"/>
    <row r="5435" s="1" customFormat="1" ht="13.8" x14ac:dyDescent="0.45"/>
    <row r="5436" s="1" customFormat="1" ht="13.8" x14ac:dyDescent="0.45"/>
    <row r="5437" s="1" customFormat="1" ht="13.8" x14ac:dyDescent="0.45"/>
    <row r="5438" s="1" customFormat="1" ht="13.8" x14ac:dyDescent="0.45"/>
    <row r="5439" s="1" customFormat="1" ht="13.8" x14ac:dyDescent="0.45"/>
    <row r="5440" s="1" customFormat="1" ht="13.8" x14ac:dyDescent="0.45"/>
    <row r="5441" s="1" customFormat="1" ht="13.8" x14ac:dyDescent="0.45"/>
    <row r="5442" s="1" customFormat="1" ht="13.8" x14ac:dyDescent="0.45"/>
    <row r="5443" s="1" customFormat="1" ht="13.8" x14ac:dyDescent="0.45"/>
    <row r="5444" s="1" customFormat="1" ht="13.8" x14ac:dyDescent="0.45"/>
    <row r="5445" s="1" customFormat="1" ht="13.8" x14ac:dyDescent="0.45"/>
    <row r="5446" s="1" customFormat="1" ht="13.8" x14ac:dyDescent="0.45"/>
    <row r="5447" s="1" customFormat="1" ht="13.8" x14ac:dyDescent="0.45"/>
    <row r="5448" s="1" customFormat="1" ht="13.8" x14ac:dyDescent="0.45"/>
    <row r="5449" s="1" customFormat="1" ht="13.8" x14ac:dyDescent="0.45"/>
    <row r="5450" s="1" customFormat="1" ht="13.8" x14ac:dyDescent="0.45"/>
    <row r="5451" s="1" customFormat="1" ht="13.8" x14ac:dyDescent="0.45"/>
    <row r="5452" s="1" customFormat="1" ht="13.8" x14ac:dyDescent="0.45"/>
    <row r="5453" s="1" customFormat="1" ht="13.8" x14ac:dyDescent="0.45"/>
    <row r="5454" s="1" customFormat="1" ht="13.8" x14ac:dyDescent="0.45"/>
    <row r="5455" s="1" customFormat="1" ht="13.8" x14ac:dyDescent="0.45"/>
    <row r="5456" s="1" customFormat="1" ht="13.8" x14ac:dyDescent="0.45"/>
    <row r="5457" s="1" customFormat="1" ht="13.8" x14ac:dyDescent="0.45"/>
    <row r="5458" s="1" customFormat="1" ht="13.8" x14ac:dyDescent="0.45"/>
    <row r="5459" s="1" customFormat="1" ht="13.8" x14ac:dyDescent="0.45"/>
    <row r="5460" s="1" customFormat="1" ht="13.8" x14ac:dyDescent="0.45"/>
    <row r="5461" s="1" customFormat="1" ht="13.8" x14ac:dyDescent="0.45"/>
    <row r="5462" s="1" customFormat="1" ht="13.8" x14ac:dyDescent="0.45"/>
    <row r="5463" s="1" customFormat="1" ht="13.8" x14ac:dyDescent="0.45"/>
    <row r="5464" s="1" customFormat="1" ht="13.8" x14ac:dyDescent="0.45"/>
    <row r="5465" s="1" customFormat="1" ht="13.8" x14ac:dyDescent="0.45"/>
    <row r="5466" s="1" customFormat="1" ht="13.8" x14ac:dyDescent="0.45"/>
    <row r="5467" s="1" customFormat="1" ht="13.8" x14ac:dyDescent="0.45"/>
    <row r="5468" s="1" customFormat="1" ht="13.8" x14ac:dyDescent="0.45"/>
    <row r="5469" s="1" customFormat="1" ht="13.8" x14ac:dyDescent="0.45"/>
    <row r="5470" s="1" customFormat="1" ht="13.8" x14ac:dyDescent="0.45"/>
    <row r="5471" s="1" customFormat="1" ht="13.8" x14ac:dyDescent="0.45"/>
    <row r="5472" s="1" customFormat="1" ht="13.8" x14ac:dyDescent="0.45"/>
    <row r="5473" s="1" customFormat="1" ht="13.8" x14ac:dyDescent="0.45"/>
    <row r="5474" s="1" customFormat="1" ht="13.8" x14ac:dyDescent="0.45"/>
    <row r="5475" s="1" customFormat="1" ht="13.8" x14ac:dyDescent="0.45"/>
    <row r="5476" s="1" customFormat="1" ht="13.8" x14ac:dyDescent="0.45"/>
    <row r="5477" s="1" customFormat="1" ht="13.8" x14ac:dyDescent="0.45"/>
    <row r="5478" s="1" customFormat="1" ht="13.8" x14ac:dyDescent="0.45"/>
    <row r="5479" s="1" customFormat="1" ht="13.8" x14ac:dyDescent="0.45"/>
    <row r="5480" s="1" customFormat="1" ht="13.8" x14ac:dyDescent="0.45"/>
    <row r="5481" s="1" customFormat="1" ht="13.8" x14ac:dyDescent="0.45"/>
    <row r="5482" s="1" customFormat="1" ht="13.8" x14ac:dyDescent="0.45"/>
    <row r="5483" s="1" customFormat="1" ht="13.8" x14ac:dyDescent="0.45"/>
    <row r="5484" s="1" customFormat="1" ht="13.8" x14ac:dyDescent="0.45"/>
    <row r="5485" s="1" customFormat="1" ht="13.8" x14ac:dyDescent="0.45"/>
    <row r="5486" s="1" customFormat="1" ht="13.8" x14ac:dyDescent="0.45"/>
    <row r="5487" s="1" customFormat="1" ht="13.8" x14ac:dyDescent="0.45"/>
    <row r="5488" s="1" customFormat="1" ht="13.8" x14ac:dyDescent="0.45"/>
    <row r="5489" s="1" customFormat="1" ht="13.8" x14ac:dyDescent="0.45"/>
    <row r="5490" s="1" customFormat="1" ht="13.8" x14ac:dyDescent="0.45"/>
    <row r="5491" s="1" customFormat="1" ht="13.8" x14ac:dyDescent="0.45"/>
    <row r="5492" s="1" customFormat="1" ht="13.8" x14ac:dyDescent="0.45"/>
    <row r="5493" s="1" customFormat="1" ht="13.8" x14ac:dyDescent="0.45"/>
    <row r="5494" s="1" customFormat="1" ht="13.8" x14ac:dyDescent="0.45"/>
    <row r="5495" s="1" customFormat="1" ht="13.8" x14ac:dyDescent="0.45"/>
    <row r="5496" s="1" customFormat="1" ht="13.8" x14ac:dyDescent="0.45"/>
    <row r="5497" s="1" customFormat="1" ht="13.8" x14ac:dyDescent="0.45"/>
    <row r="5498" s="1" customFormat="1" ht="13.8" x14ac:dyDescent="0.45"/>
    <row r="5499" s="1" customFormat="1" ht="13.8" x14ac:dyDescent="0.45"/>
    <row r="5500" s="1" customFormat="1" ht="13.8" x14ac:dyDescent="0.45"/>
    <row r="5501" s="1" customFormat="1" ht="13.8" x14ac:dyDescent="0.45"/>
    <row r="5502" s="1" customFormat="1" ht="13.8" x14ac:dyDescent="0.45"/>
    <row r="5503" s="1" customFormat="1" ht="13.8" x14ac:dyDescent="0.45"/>
    <row r="5504" s="1" customFormat="1" ht="13.8" x14ac:dyDescent="0.45"/>
    <row r="5505" s="1" customFormat="1" ht="13.8" x14ac:dyDescent="0.45"/>
    <row r="5506" s="1" customFormat="1" ht="13.8" x14ac:dyDescent="0.45"/>
    <row r="5507" s="1" customFormat="1" ht="13.8" x14ac:dyDescent="0.45"/>
    <row r="5508" s="1" customFormat="1" ht="13.8" x14ac:dyDescent="0.45"/>
    <row r="5509" s="1" customFormat="1" ht="13.8" x14ac:dyDescent="0.45"/>
    <row r="5510" s="1" customFormat="1" ht="13.8" x14ac:dyDescent="0.45"/>
    <row r="5511" s="1" customFormat="1" ht="13.8" x14ac:dyDescent="0.45"/>
    <row r="5512" s="1" customFormat="1" ht="13.8" x14ac:dyDescent="0.45"/>
    <row r="5513" s="1" customFormat="1" ht="13.8" x14ac:dyDescent="0.45"/>
    <row r="5514" s="1" customFormat="1" ht="13.8" x14ac:dyDescent="0.45"/>
    <row r="5515" s="1" customFormat="1" ht="13.8" x14ac:dyDescent="0.45"/>
    <row r="5516" s="1" customFormat="1" ht="13.8" x14ac:dyDescent="0.45"/>
    <row r="5517" s="1" customFormat="1" ht="13.8" x14ac:dyDescent="0.45"/>
    <row r="5518" s="1" customFormat="1" ht="13.8" x14ac:dyDescent="0.45"/>
    <row r="5519" s="1" customFormat="1" ht="13.8" x14ac:dyDescent="0.45"/>
    <row r="5520" s="1" customFormat="1" ht="13.8" x14ac:dyDescent="0.45"/>
    <row r="5521" s="1" customFormat="1" ht="13.8" x14ac:dyDescent="0.45"/>
    <row r="5522" s="1" customFormat="1" ht="13.8" x14ac:dyDescent="0.45"/>
    <row r="5523" s="1" customFormat="1" ht="13.8" x14ac:dyDescent="0.45"/>
    <row r="5524" s="1" customFormat="1" ht="13.8" x14ac:dyDescent="0.45"/>
    <row r="5525" s="1" customFormat="1" ht="13.8" x14ac:dyDescent="0.45"/>
    <row r="5526" s="1" customFormat="1" ht="13.8" x14ac:dyDescent="0.45"/>
    <row r="5527" s="1" customFormat="1" ht="13.8" x14ac:dyDescent="0.45"/>
    <row r="5528" s="1" customFormat="1" ht="13.8" x14ac:dyDescent="0.45"/>
    <row r="5529" s="1" customFormat="1" ht="13.8" x14ac:dyDescent="0.45"/>
    <row r="5530" s="1" customFormat="1" ht="13.8" x14ac:dyDescent="0.45"/>
    <row r="5531" s="1" customFormat="1" ht="13.8" x14ac:dyDescent="0.45"/>
    <row r="5532" s="1" customFormat="1" ht="13.8" x14ac:dyDescent="0.45"/>
    <row r="5533" s="1" customFormat="1" ht="13.8" x14ac:dyDescent="0.45"/>
    <row r="5534" s="1" customFormat="1" ht="13.8" x14ac:dyDescent="0.45"/>
    <row r="5535" s="1" customFormat="1" ht="13.8" x14ac:dyDescent="0.45"/>
    <row r="5536" s="1" customFormat="1" ht="13.8" x14ac:dyDescent="0.45"/>
    <row r="5537" s="1" customFormat="1" ht="13.8" x14ac:dyDescent="0.45"/>
    <row r="5538" s="1" customFormat="1" ht="13.8" x14ac:dyDescent="0.45"/>
    <row r="5539" s="1" customFormat="1" ht="13.8" x14ac:dyDescent="0.45"/>
    <row r="5540" s="1" customFormat="1" ht="13.8" x14ac:dyDescent="0.45"/>
    <row r="5541" s="1" customFormat="1" ht="13.8" x14ac:dyDescent="0.45"/>
    <row r="5542" s="1" customFormat="1" ht="13.8" x14ac:dyDescent="0.45"/>
    <row r="5543" s="1" customFormat="1" ht="13.8" x14ac:dyDescent="0.45"/>
    <row r="5544" s="1" customFormat="1" ht="13.8" x14ac:dyDescent="0.45"/>
    <row r="5545" s="1" customFormat="1" ht="13.8" x14ac:dyDescent="0.45"/>
    <row r="5546" s="1" customFormat="1" ht="13.8" x14ac:dyDescent="0.45"/>
    <row r="5547" s="1" customFormat="1" ht="13.8" x14ac:dyDescent="0.45"/>
    <row r="5548" s="1" customFormat="1" ht="13.8" x14ac:dyDescent="0.45"/>
    <row r="5549" s="1" customFormat="1" ht="13.8" x14ac:dyDescent="0.45"/>
    <row r="5550" s="1" customFormat="1" ht="13.8" x14ac:dyDescent="0.45"/>
    <row r="5551" s="1" customFormat="1" ht="13.8" x14ac:dyDescent="0.45"/>
    <row r="5552" s="1" customFormat="1" ht="13.8" x14ac:dyDescent="0.45"/>
    <row r="5553" s="1" customFormat="1" ht="13.8" x14ac:dyDescent="0.45"/>
    <row r="5554" s="1" customFormat="1" ht="13.8" x14ac:dyDescent="0.45"/>
    <row r="5555" s="1" customFormat="1" ht="13.8" x14ac:dyDescent="0.45"/>
    <row r="5556" s="1" customFormat="1" ht="13.8" x14ac:dyDescent="0.45"/>
    <row r="5557" s="1" customFormat="1" ht="13.8" x14ac:dyDescent="0.45"/>
    <row r="5558" s="1" customFormat="1" ht="13.8" x14ac:dyDescent="0.45"/>
    <row r="5559" s="1" customFormat="1" ht="13.8" x14ac:dyDescent="0.45"/>
    <row r="5560" s="1" customFormat="1" ht="13.8" x14ac:dyDescent="0.45"/>
    <row r="5561" s="1" customFormat="1" ht="13.8" x14ac:dyDescent="0.45"/>
    <row r="5562" s="1" customFormat="1" ht="13.8" x14ac:dyDescent="0.45"/>
    <row r="5563" s="1" customFormat="1" ht="13.8" x14ac:dyDescent="0.45"/>
    <row r="5564" s="1" customFormat="1" ht="13.8" x14ac:dyDescent="0.45"/>
    <row r="5565" s="1" customFormat="1" ht="13.8" x14ac:dyDescent="0.45"/>
    <row r="5566" s="1" customFormat="1" ht="13.8" x14ac:dyDescent="0.45"/>
    <row r="5567" s="1" customFormat="1" ht="13.8" x14ac:dyDescent="0.45"/>
    <row r="5568" s="1" customFormat="1" ht="13.8" x14ac:dyDescent="0.45"/>
    <row r="5569" s="1" customFormat="1" ht="13.8" x14ac:dyDescent="0.45"/>
    <row r="5570" s="1" customFormat="1" ht="13.8" x14ac:dyDescent="0.45"/>
    <row r="5571" s="1" customFormat="1" ht="13.8" x14ac:dyDescent="0.45"/>
    <row r="5572" s="1" customFormat="1" ht="13.8" x14ac:dyDescent="0.45"/>
    <row r="5573" s="1" customFormat="1" ht="13.8" x14ac:dyDescent="0.45"/>
    <row r="5574" s="1" customFormat="1" ht="13.8" x14ac:dyDescent="0.45"/>
    <row r="5575" s="1" customFormat="1" ht="13.8" x14ac:dyDescent="0.45"/>
    <row r="5576" s="1" customFormat="1" ht="13.8" x14ac:dyDescent="0.45"/>
    <row r="5577" s="1" customFormat="1" ht="13.8" x14ac:dyDescent="0.45"/>
    <row r="5578" s="1" customFormat="1" ht="13.8" x14ac:dyDescent="0.45"/>
    <row r="5579" s="1" customFormat="1" ht="13.8" x14ac:dyDescent="0.45"/>
    <row r="5580" s="1" customFormat="1" ht="13.8" x14ac:dyDescent="0.45"/>
    <row r="5581" s="1" customFormat="1" ht="13.8" x14ac:dyDescent="0.45"/>
    <row r="5582" s="1" customFormat="1" ht="13.8" x14ac:dyDescent="0.45"/>
    <row r="5583" s="1" customFormat="1" ht="13.8" x14ac:dyDescent="0.45"/>
    <row r="5584" s="1" customFormat="1" ht="13.8" x14ac:dyDescent="0.45"/>
    <row r="5585" s="1" customFormat="1" ht="13.8" x14ac:dyDescent="0.45"/>
    <row r="5586" s="1" customFormat="1" ht="13.8" x14ac:dyDescent="0.45"/>
    <row r="5587" s="1" customFormat="1" ht="13.8" x14ac:dyDescent="0.45"/>
    <row r="5588" s="1" customFormat="1" ht="13.8" x14ac:dyDescent="0.45"/>
    <row r="5589" s="1" customFormat="1" ht="13.8" x14ac:dyDescent="0.45"/>
    <row r="5590" s="1" customFormat="1" ht="13.8" x14ac:dyDescent="0.45"/>
    <row r="5591" s="1" customFormat="1" ht="13.8" x14ac:dyDescent="0.45"/>
    <row r="5592" s="1" customFormat="1" ht="13.8" x14ac:dyDescent="0.45"/>
    <row r="5593" s="1" customFormat="1" ht="13.8" x14ac:dyDescent="0.45"/>
    <row r="5594" s="1" customFormat="1" ht="13.8" x14ac:dyDescent="0.45"/>
    <row r="5595" s="1" customFormat="1" ht="13.8" x14ac:dyDescent="0.45"/>
    <row r="5596" s="1" customFormat="1" ht="13.8" x14ac:dyDescent="0.45"/>
    <row r="5597" s="1" customFormat="1" ht="13.8" x14ac:dyDescent="0.45"/>
    <row r="5598" s="1" customFormat="1" ht="13.8" x14ac:dyDescent="0.45"/>
    <row r="5599" s="1" customFormat="1" ht="13.8" x14ac:dyDescent="0.45"/>
    <row r="5600" s="1" customFormat="1" ht="13.8" x14ac:dyDescent="0.45"/>
    <row r="5601" s="1" customFormat="1" ht="13.8" x14ac:dyDescent="0.45"/>
    <row r="5602" s="1" customFormat="1" ht="13.8" x14ac:dyDescent="0.45"/>
    <row r="5603" s="1" customFormat="1" ht="13.8" x14ac:dyDescent="0.45"/>
    <row r="5604" s="1" customFormat="1" ht="13.8" x14ac:dyDescent="0.45"/>
    <row r="5605" s="1" customFormat="1" ht="13.8" x14ac:dyDescent="0.45"/>
    <row r="5606" s="1" customFormat="1" ht="13.8" x14ac:dyDescent="0.45"/>
    <row r="5607" s="1" customFormat="1" ht="13.8" x14ac:dyDescent="0.45"/>
    <row r="5608" s="1" customFormat="1" ht="13.8" x14ac:dyDescent="0.45"/>
    <row r="5609" s="1" customFormat="1" ht="13.8" x14ac:dyDescent="0.45"/>
    <row r="5610" s="1" customFormat="1" ht="13.8" x14ac:dyDescent="0.45"/>
    <row r="5611" s="1" customFormat="1" ht="13.8" x14ac:dyDescent="0.45"/>
    <row r="5612" s="1" customFormat="1" ht="13.8" x14ac:dyDescent="0.45"/>
    <row r="5613" s="1" customFormat="1" ht="13.8" x14ac:dyDescent="0.45"/>
    <row r="5614" s="1" customFormat="1" ht="13.8" x14ac:dyDescent="0.45"/>
    <row r="5615" s="1" customFormat="1" ht="13.8" x14ac:dyDescent="0.45"/>
    <row r="5616" s="1" customFormat="1" ht="13.8" x14ac:dyDescent="0.45"/>
    <row r="5617" s="1" customFormat="1" ht="13.8" x14ac:dyDescent="0.45"/>
    <row r="5618" s="1" customFormat="1" ht="13.8" x14ac:dyDescent="0.45"/>
    <row r="5619" s="1" customFormat="1" ht="13.8" x14ac:dyDescent="0.45"/>
    <row r="5620" s="1" customFormat="1" ht="13.8" x14ac:dyDescent="0.45"/>
    <row r="5621" s="1" customFormat="1" ht="13.8" x14ac:dyDescent="0.45"/>
    <row r="5622" s="1" customFormat="1" ht="13.8" x14ac:dyDescent="0.45"/>
    <row r="5623" s="1" customFormat="1" ht="13.8" x14ac:dyDescent="0.45"/>
    <row r="5624" s="1" customFormat="1" ht="13.8" x14ac:dyDescent="0.45"/>
    <row r="5625" s="1" customFormat="1" ht="13.8" x14ac:dyDescent="0.45"/>
    <row r="5626" s="1" customFormat="1" ht="13.8" x14ac:dyDescent="0.45"/>
    <row r="5627" s="1" customFormat="1" ht="13.8" x14ac:dyDescent="0.45"/>
    <row r="5628" s="1" customFormat="1" ht="13.8" x14ac:dyDescent="0.45"/>
    <row r="5629" s="1" customFormat="1" ht="13.8" x14ac:dyDescent="0.45"/>
    <row r="5630" s="1" customFormat="1" ht="13.8" x14ac:dyDescent="0.45"/>
    <row r="5631" s="1" customFormat="1" ht="13.8" x14ac:dyDescent="0.45"/>
    <row r="5632" s="1" customFormat="1" ht="13.8" x14ac:dyDescent="0.45"/>
    <row r="5633" s="1" customFormat="1" ht="13.8" x14ac:dyDescent="0.45"/>
    <row r="5634" s="1" customFormat="1" ht="13.8" x14ac:dyDescent="0.45"/>
    <row r="5635" s="1" customFormat="1" ht="13.8" x14ac:dyDescent="0.45"/>
    <row r="5636" s="1" customFormat="1" ht="13.8" x14ac:dyDescent="0.45"/>
    <row r="5637" s="1" customFormat="1" ht="13.8" x14ac:dyDescent="0.45"/>
    <row r="5638" s="1" customFormat="1" ht="13.8" x14ac:dyDescent="0.45"/>
    <row r="5639" s="1" customFormat="1" ht="13.8" x14ac:dyDescent="0.45"/>
    <row r="5640" s="1" customFormat="1" ht="13.8" x14ac:dyDescent="0.45"/>
    <row r="5641" s="1" customFormat="1" ht="13.8" x14ac:dyDescent="0.45"/>
    <row r="5642" s="1" customFormat="1" ht="13.8" x14ac:dyDescent="0.45"/>
    <row r="5643" s="1" customFormat="1" ht="13.8" x14ac:dyDescent="0.45"/>
    <row r="5644" s="1" customFormat="1" ht="13.8" x14ac:dyDescent="0.45"/>
    <row r="5645" s="1" customFormat="1" ht="13.8" x14ac:dyDescent="0.45"/>
    <row r="5646" s="1" customFormat="1" ht="13.8" x14ac:dyDescent="0.45"/>
    <row r="5647" s="1" customFormat="1" ht="13.8" x14ac:dyDescent="0.45"/>
    <row r="5648" s="1" customFormat="1" ht="13.8" x14ac:dyDescent="0.45"/>
    <row r="5649" s="1" customFormat="1" ht="13.8" x14ac:dyDescent="0.45"/>
    <row r="5650" s="1" customFormat="1" ht="13.8" x14ac:dyDescent="0.45"/>
    <row r="5651" s="1" customFormat="1" ht="13.8" x14ac:dyDescent="0.45"/>
    <row r="5652" s="1" customFormat="1" ht="13.8" x14ac:dyDescent="0.45"/>
    <row r="5653" s="1" customFormat="1" ht="13.8" x14ac:dyDescent="0.45"/>
    <row r="5654" s="1" customFormat="1" ht="13.8" x14ac:dyDescent="0.45"/>
    <row r="5655" s="1" customFormat="1" ht="13.8" x14ac:dyDescent="0.45"/>
    <row r="5656" s="1" customFormat="1" ht="13.8" x14ac:dyDescent="0.45"/>
    <row r="5657" s="1" customFormat="1" ht="13.8" x14ac:dyDescent="0.45"/>
    <row r="5658" s="1" customFormat="1" ht="13.8" x14ac:dyDescent="0.45"/>
    <row r="5659" s="1" customFormat="1" ht="13.8" x14ac:dyDescent="0.45"/>
    <row r="5660" s="1" customFormat="1" ht="13.8" x14ac:dyDescent="0.45"/>
    <row r="5661" s="1" customFormat="1" ht="13.8" x14ac:dyDescent="0.45"/>
    <row r="5662" s="1" customFormat="1" ht="13.8" x14ac:dyDescent="0.45"/>
    <row r="5663" s="1" customFormat="1" ht="13.8" x14ac:dyDescent="0.45"/>
    <row r="5664" s="1" customFormat="1" ht="13.8" x14ac:dyDescent="0.45"/>
    <row r="5665" s="1" customFormat="1" ht="13.8" x14ac:dyDescent="0.45"/>
    <row r="5666" s="1" customFormat="1" ht="13.8" x14ac:dyDescent="0.45"/>
    <row r="5667" s="1" customFormat="1" ht="13.8" x14ac:dyDescent="0.45"/>
    <row r="5668" s="1" customFormat="1" ht="13.8" x14ac:dyDescent="0.45"/>
    <row r="5669" s="1" customFormat="1" ht="13.8" x14ac:dyDescent="0.45"/>
    <row r="5670" s="1" customFormat="1" ht="13.8" x14ac:dyDescent="0.45"/>
    <row r="5671" s="1" customFormat="1" ht="13.8" x14ac:dyDescent="0.45"/>
    <row r="5672" s="1" customFormat="1" ht="13.8" x14ac:dyDescent="0.45"/>
    <row r="5673" s="1" customFormat="1" ht="13.8" x14ac:dyDescent="0.45"/>
    <row r="5674" s="1" customFormat="1" ht="13.8" x14ac:dyDescent="0.45"/>
    <row r="5675" s="1" customFormat="1" ht="13.8" x14ac:dyDescent="0.45"/>
    <row r="5676" s="1" customFormat="1" ht="13.8" x14ac:dyDescent="0.45"/>
    <row r="5677" s="1" customFormat="1" ht="13.8" x14ac:dyDescent="0.45"/>
    <row r="5678" s="1" customFormat="1" ht="13.8" x14ac:dyDescent="0.45"/>
    <row r="5679" s="1" customFormat="1" ht="13.8" x14ac:dyDescent="0.45"/>
    <row r="5680" s="1" customFormat="1" ht="13.8" x14ac:dyDescent="0.45"/>
    <row r="5681" s="1" customFormat="1" ht="13.8" x14ac:dyDescent="0.45"/>
    <row r="5682" s="1" customFormat="1" ht="13.8" x14ac:dyDescent="0.45"/>
    <row r="5683" s="1" customFormat="1" ht="13.8" x14ac:dyDescent="0.45"/>
    <row r="5684" s="1" customFormat="1" ht="13.8" x14ac:dyDescent="0.45"/>
    <row r="5685" s="1" customFormat="1" ht="13.8" x14ac:dyDescent="0.45"/>
    <row r="5686" s="1" customFormat="1" ht="13.8" x14ac:dyDescent="0.45"/>
    <row r="5687" s="1" customFormat="1" ht="13.8" x14ac:dyDescent="0.45"/>
    <row r="5688" s="1" customFormat="1" ht="13.8" x14ac:dyDescent="0.45"/>
    <row r="5689" s="1" customFormat="1" ht="13.8" x14ac:dyDescent="0.45"/>
    <row r="5690" s="1" customFormat="1" ht="13.8" x14ac:dyDescent="0.45"/>
    <row r="5691" s="1" customFormat="1" ht="13.8" x14ac:dyDescent="0.45"/>
    <row r="5692" s="1" customFormat="1" ht="13.8" x14ac:dyDescent="0.45"/>
    <row r="5693" s="1" customFormat="1" ht="13.8" x14ac:dyDescent="0.45"/>
    <row r="5694" s="1" customFormat="1" ht="13.8" x14ac:dyDescent="0.45"/>
    <row r="5695" s="1" customFormat="1" ht="13.8" x14ac:dyDescent="0.45"/>
    <row r="5696" s="1" customFormat="1" ht="13.8" x14ac:dyDescent="0.45"/>
    <row r="5697" s="1" customFormat="1" ht="13.8" x14ac:dyDescent="0.45"/>
    <row r="5698" s="1" customFormat="1" ht="13.8" x14ac:dyDescent="0.45"/>
    <row r="5699" s="1" customFormat="1" ht="13.8" x14ac:dyDescent="0.45"/>
    <row r="5700" s="1" customFormat="1" ht="13.8" x14ac:dyDescent="0.45"/>
    <row r="5701" s="1" customFormat="1" ht="13.8" x14ac:dyDescent="0.45"/>
    <row r="5702" s="1" customFormat="1" ht="13.8" x14ac:dyDescent="0.45"/>
    <row r="5703" s="1" customFormat="1" ht="13.8" x14ac:dyDescent="0.45"/>
    <row r="5704" s="1" customFormat="1" ht="13.8" x14ac:dyDescent="0.45"/>
    <row r="5705" s="1" customFormat="1" ht="13.8" x14ac:dyDescent="0.45"/>
    <row r="5706" s="1" customFormat="1" ht="13.8" x14ac:dyDescent="0.45"/>
    <row r="5707" s="1" customFormat="1" ht="13.8" x14ac:dyDescent="0.45"/>
    <row r="5708" s="1" customFormat="1" ht="13.8" x14ac:dyDescent="0.45"/>
    <row r="5709" s="1" customFormat="1" ht="13.8" x14ac:dyDescent="0.45"/>
    <row r="5710" s="1" customFormat="1" ht="13.8" x14ac:dyDescent="0.45"/>
    <row r="5711" s="1" customFormat="1" ht="13.8" x14ac:dyDescent="0.45"/>
    <row r="5712" s="1" customFormat="1" ht="13.8" x14ac:dyDescent="0.45"/>
    <row r="5713" s="1" customFormat="1" ht="13.8" x14ac:dyDescent="0.45"/>
    <row r="5714" s="1" customFormat="1" ht="13.8" x14ac:dyDescent="0.45"/>
    <row r="5715" s="1" customFormat="1" ht="13.8" x14ac:dyDescent="0.45"/>
    <row r="5716" s="1" customFormat="1" ht="13.8" x14ac:dyDescent="0.45"/>
    <row r="5717" s="1" customFormat="1" ht="13.8" x14ac:dyDescent="0.45"/>
    <row r="5718" s="1" customFormat="1" ht="13.8" x14ac:dyDescent="0.45"/>
    <row r="5719" s="1" customFormat="1" ht="13.8" x14ac:dyDescent="0.45"/>
    <row r="5720" s="1" customFormat="1" ht="13.8" x14ac:dyDescent="0.45"/>
    <row r="5721" s="1" customFormat="1" ht="13.8" x14ac:dyDescent="0.45"/>
    <row r="5722" s="1" customFormat="1" ht="13.8" x14ac:dyDescent="0.45"/>
    <row r="5723" s="1" customFormat="1" ht="13.8" x14ac:dyDescent="0.45"/>
    <row r="5724" s="1" customFormat="1" ht="13.8" x14ac:dyDescent="0.45"/>
    <row r="5725" s="1" customFormat="1" ht="13.8" x14ac:dyDescent="0.45"/>
    <row r="5726" s="1" customFormat="1" ht="13.8" x14ac:dyDescent="0.45"/>
    <row r="5727" s="1" customFormat="1" ht="13.8" x14ac:dyDescent="0.45"/>
    <row r="5728" s="1" customFormat="1" ht="13.8" x14ac:dyDescent="0.45"/>
    <row r="5729" s="1" customFormat="1" ht="13.8" x14ac:dyDescent="0.45"/>
    <row r="5730" s="1" customFormat="1" ht="13.8" x14ac:dyDescent="0.45"/>
    <row r="5731" s="1" customFormat="1" ht="13.8" x14ac:dyDescent="0.45"/>
    <row r="5732" s="1" customFormat="1" ht="13.8" x14ac:dyDescent="0.45"/>
    <row r="5733" s="1" customFormat="1" ht="13.8" x14ac:dyDescent="0.45"/>
    <row r="5734" s="1" customFormat="1" ht="13.8" x14ac:dyDescent="0.45"/>
    <row r="5735" s="1" customFormat="1" ht="13.8" x14ac:dyDescent="0.45"/>
    <row r="5736" s="1" customFormat="1" ht="13.8" x14ac:dyDescent="0.45"/>
    <row r="5737" s="1" customFormat="1" ht="13.8" x14ac:dyDescent="0.45"/>
    <row r="5738" s="1" customFormat="1" ht="13.8" x14ac:dyDescent="0.45"/>
    <row r="5739" s="1" customFormat="1" ht="13.8" x14ac:dyDescent="0.45"/>
    <row r="5740" s="1" customFormat="1" ht="13.8" x14ac:dyDescent="0.45"/>
    <row r="5741" s="1" customFormat="1" ht="13.8" x14ac:dyDescent="0.45"/>
    <row r="5742" s="1" customFormat="1" ht="13.8" x14ac:dyDescent="0.45"/>
    <row r="5743" s="1" customFormat="1" ht="13.8" x14ac:dyDescent="0.45"/>
    <row r="5744" s="1" customFormat="1" ht="13.8" x14ac:dyDescent="0.45"/>
    <row r="5745" s="1" customFormat="1" ht="13.8" x14ac:dyDescent="0.45"/>
    <row r="5746" s="1" customFormat="1" ht="13.8" x14ac:dyDescent="0.45"/>
    <row r="5747" s="1" customFormat="1" ht="13.8" x14ac:dyDescent="0.45"/>
    <row r="5748" s="1" customFormat="1" ht="13.8" x14ac:dyDescent="0.45"/>
    <row r="5749" s="1" customFormat="1" ht="13.8" x14ac:dyDescent="0.45"/>
    <row r="5750" s="1" customFormat="1" ht="13.8" x14ac:dyDescent="0.45"/>
    <row r="5751" s="1" customFormat="1" ht="13.8" x14ac:dyDescent="0.45"/>
    <row r="5752" s="1" customFormat="1" ht="13.8" x14ac:dyDescent="0.45"/>
    <row r="5753" s="1" customFormat="1" ht="13.8" x14ac:dyDescent="0.45"/>
    <row r="5754" s="1" customFormat="1" ht="13.8" x14ac:dyDescent="0.45"/>
    <row r="5755" s="1" customFormat="1" ht="13.8" x14ac:dyDescent="0.45"/>
    <row r="5756" s="1" customFormat="1" ht="13.8" x14ac:dyDescent="0.45"/>
    <row r="5757" s="1" customFormat="1" ht="13.8" x14ac:dyDescent="0.45"/>
    <row r="5758" s="1" customFormat="1" ht="13.8" x14ac:dyDescent="0.45"/>
    <row r="5759" s="1" customFormat="1" ht="13.8" x14ac:dyDescent="0.45"/>
    <row r="5760" s="1" customFormat="1" ht="13.8" x14ac:dyDescent="0.45"/>
    <row r="5761" s="1" customFormat="1" ht="13.8" x14ac:dyDescent="0.45"/>
    <row r="5762" s="1" customFormat="1" ht="13.8" x14ac:dyDescent="0.45"/>
    <row r="5763" s="1" customFormat="1" ht="13.8" x14ac:dyDescent="0.45"/>
    <row r="5764" s="1" customFormat="1" ht="13.8" x14ac:dyDescent="0.45"/>
    <row r="5765" s="1" customFormat="1" ht="13.8" x14ac:dyDescent="0.45"/>
    <row r="5766" s="1" customFormat="1" ht="13.8" x14ac:dyDescent="0.45"/>
    <row r="5767" s="1" customFormat="1" ht="13.8" x14ac:dyDescent="0.45"/>
    <row r="5768" s="1" customFormat="1" ht="13.8" x14ac:dyDescent="0.45"/>
    <row r="5769" s="1" customFormat="1" ht="13.8" x14ac:dyDescent="0.45"/>
    <row r="5770" s="1" customFormat="1" ht="13.8" x14ac:dyDescent="0.45"/>
    <row r="5771" s="1" customFormat="1" ht="13.8" x14ac:dyDescent="0.45"/>
    <row r="5772" s="1" customFormat="1" ht="13.8" x14ac:dyDescent="0.45"/>
    <row r="5773" s="1" customFormat="1" ht="13.8" x14ac:dyDescent="0.45"/>
    <row r="5774" s="1" customFormat="1" ht="13.8" x14ac:dyDescent="0.45"/>
    <row r="5775" s="1" customFormat="1" ht="13.8" x14ac:dyDescent="0.45"/>
    <row r="5776" s="1" customFormat="1" ht="13.8" x14ac:dyDescent="0.45"/>
    <row r="5777" s="1" customFormat="1" ht="13.8" x14ac:dyDescent="0.45"/>
    <row r="5778" s="1" customFormat="1" ht="13.8" x14ac:dyDescent="0.45"/>
    <row r="5779" s="1" customFormat="1" ht="13.8" x14ac:dyDescent="0.45"/>
    <row r="5780" s="1" customFormat="1" ht="13.8" x14ac:dyDescent="0.45"/>
    <row r="5781" s="1" customFormat="1" ht="13.8" x14ac:dyDescent="0.45"/>
    <row r="5782" s="1" customFormat="1" ht="13.8" x14ac:dyDescent="0.45"/>
    <row r="5783" s="1" customFormat="1" ht="13.8" x14ac:dyDescent="0.45"/>
    <row r="5784" s="1" customFormat="1" ht="13.8" x14ac:dyDescent="0.45"/>
    <row r="5785" s="1" customFormat="1" ht="13.8" x14ac:dyDescent="0.45"/>
    <row r="5786" s="1" customFormat="1" ht="13.8" x14ac:dyDescent="0.45"/>
    <row r="5787" s="1" customFormat="1" ht="13.8" x14ac:dyDescent="0.45"/>
    <row r="5788" s="1" customFormat="1" ht="13.8" x14ac:dyDescent="0.45"/>
    <row r="5789" s="1" customFormat="1" ht="13.8" x14ac:dyDescent="0.45"/>
    <row r="5790" s="1" customFormat="1" ht="13.8" x14ac:dyDescent="0.45"/>
    <row r="5791" s="1" customFormat="1" ht="13.8" x14ac:dyDescent="0.45"/>
    <row r="5792" s="1" customFormat="1" ht="13.8" x14ac:dyDescent="0.45"/>
    <row r="5793" s="1" customFormat="1" ht="13.8" x14ac:dyDescent="0.45"/>
    <row r="5794" s="1" customFormat="1" ht="13.8" x14ac:dyDescent="0.45"/>
    <row r="5795" s="1" customFormat="1" ht="13.8" x14ac:dyDescent="0.45"/>
    <row r="5796" s="1" customFormat="1" ht="13.8" x14ac:dyDescent="0.45"/>
    <row r="5797" s="1" customFormat="1" ht="13.8" x14ac:dyDescent="0.45"/>
    <row r="5798" s="1" customFormat="1" ht="13.8" x14ac:dyDescent="0.45"/>
    <row r="5799" s="1" customFormat="1" ht="13.8" x14ac:dyDescent="0.45"/>
    <row r="5800" s="1" customFormat="1" ht="13.8" x14ac:dyDescent="0.45"/>
    <row r="5801" s="1" customFormat="1" ht="13.8" x14ac:dyDescent="0.45"/>
    <row r="5802" s="1" customFormat="1" ht="13.8" x14ac:dyDescent="0.45"/>
    <row r="5803" s="1" customFormat="1" ht="13.8" x14ac:dyDescent="0.45"/>
    <row r="5804" s="1" customFormat="1" ht="13.8" x14ac:dyDescent="0.45"/>
    <row r="5805" s="1" customFormat="1" ht="13.8" x14ac:dyDescent="0.45"/>
    <row r="5806" s="1" customFormat="1" ht="13.8" x14ac:dyDescent="0.45"/>
    <row r="5807" s="1" customFormat="1" ht="13.8" x14ac:dyDescent="0.45"/>
    <row r="5808" s="1" customFormat="1" ht="13.8" x14ac:dyDescent="0.45"/>
    <row r="5809" s="1" customFormat="1" ht="13.8" x14ac:dyDescent="0.45"/>
    <row r="5810" s="1" customFormat="1" ht="13.8" x14ac:dyDescent="0.45"/>
    <row r="5811" s="1" customFormat="1" ht="13.8" x14ac:dyDescent="0.45"/>
    <row r="5812" s="1" customFormat="1" ht="13.8" x14ac:dyDescent="0.45"/>
    <row r="5813" s="1" customFormat="1" ht="13.8" x14ac:dyDescent="0.45"/>
    <row r="5814" s="1" customFormat="1" ht="13.8" x14ac:dyDescent="0.45"/>
    <row r="5815" s="1" customFormat="1" ht="13.8" x14ac:dyDescent="0.45"/>
    <row r="5816" s="1" customFormat="1" ht="13.8" x14ac:dyDescent="0.45"/>
    <row r="5817" s="1" customFormat="1" ht="13.8" x14ac:dyDescent="0.45"/>
    <row r="5818" s="1" customFormat="1" ht="13.8" x14ac:dyDescent="0.45"/>
    <row r="5819" s="1" customFormat="1" ht="13.8" x14ac:dyDescent="0.45"/>
    <row r="5820" s="1" customFormat="1" ht="13.8" x14ac:dyDescent="0.45"/>
    <row r="5821" s="1" customFormat="1" ht="13.8" x14ac:dyDescent="0.45"/>
    <row r="5822" s="1" customFormat="1" ht="13.8" x14ac:dyDescent="0.45"/>
    <row r="5823" s="1" customFormat="1" ht="13.8" x14ac:dyDescent="0.45"/>
    <row r="5824" s="1" customFormat="1" ht="13.8" x14ac:dyDescent="0.45"/>
    <row r="5825" s="1" customFormat="1" ht="13.8" x14ac:dyDescent="0.45"/>
    <row r="5826" s="1" customFormat="1" ht="13.8" x14ac:dyDescent="0.45"/>
    <row r="5827" s="1" customFormat="1" ht="13.8" x14ac:dyDescent="0.45"/>
    <row r="5828" s="1" customFormat="1" ht="13.8" x14ac:dyDescent="0.45"/>
    <row r="5829" s="1" customFormat="1" ht="13.8" x14ac:dyDescent="0.45"/>
    <row r="5830" s="1" customFormat="1" ht="13.8" x14ac:dyDescent="0.45"/>
    <row r="5831" s="1" customFormat="1" ht="13.8" x14ac:dyDescent="0.45"/>
    <row r="5832" s="1" customFormat="1" ht="13.8" x14ac:dyDescent="0.45"/>
    <row r="5833" s="1" customFormat="1" ht="13.8" x14ac:dyDescent="0.45"/>
    <row r="5834" s="1" customFormat="1" ht="13.8" x14ac:dyDescent="0.45"/>
    <row r="5835" s="1" customFormat="1" ht="13.8" x14ac:dyDescent="0.45"/>
    <row r="5836" s="1" customFormat="1" ht="13.8" x14ac:dyDescent="0.45"/>
    <row r="5837" s="1" customFormat="1" ht="13.8" x14ac:dyDescent="0.45"/>
    <row r="5838" s="1" customFormat="1" ht="13.8" x14ac:dyDescent="0.45"/>
    <row r="5839" s="1" customFormat="1" ht="13.8" x14ac:dyDescent="0.45"/>
    <row r="5840" s="1" customFormat="1" ht="13.8" x14ac:dyDescent="0.45"/>
    <row r="5841" s="1" customFormat="1" ht="13.8" x14ac:dyDescent="0.45"/>
    <row r="5842" s="1" customFormat="1" ht="13.8" x14ac:dyDescent="0.45"/>
    <row r="5843" s="1" customFormat="1" ht="13.8" x14ac:dyDescent="0.45"/>
    <row r="5844" s="1" customFormat="1" ht="13.8" x14ac:dyDescent="0.45"/>
    <row r="5845" s="1" customFormat="1" ht="13.8" x14ac:dyDescent="0.45"/>
    <row r="5846" s="1" customFormat="1" ht="13.8" x14ac:dyDescent="0.45"/>
    <row r="5847" s="1" customFormat="1" ht="13.8" x14ac:dyDescent="0.45"/>
    <row r="5848" s="1" customFormat="1" ht="13.8" x14ac:dyDescent="0.45"/>
    <row r="5849" s="1" customFormat="1" ht="13.8" x14ac:dyDescent="0.45"/>
    <row r="5850" s="1" customFormat="1" ht="13.8" x14ac:dyDescent="0.45"/>
    <row r="5851" s="1" customFormat="1" ht="13.8" x14ac:dyDescent="0.45"/>
    <row r="5852" s="1" customFormat="1" ht="13.8" x14ac:dyDescent="0.45"/>
    <row r="5853" s="1" customFormat="1" ht="13.8" x14ac:dyDescent="0.45"/>
    <row r="5854" s="1" customFormat="1" ht="13.8" x14ac:dyDescent="0.45"/>
    <row r="5855" s="1" customFormat="1" ht="13.8" x14ac:dyDescent="0.45"/>
    <row r="5856" s="1" customFormat="1" ht="13.8" x14ac:dyDescent="0.45"/>
    <row r="5857" s="1" customFormat="1" ht="13.8" x14ac:dyDescent="0.45"/>
    <row r="5858" s="1" customFormat="1" ht="13.8" x14ac:dyDescent="0.45"/>
    <row r="5859" s="1" customFormat="1" ht="13.8" x14ac:dyDescent="0.45"/>
    <row r="5860" s="1" customFormat="1" ht="13.8" x14ac:dyDescent="0.45"/>
    <row r="5861" s="1" customFormat="1" ht="13.8" x14ac:dyDescent="0.45"/>
    <row r="5862" s="1" customFormat="1" ht="13.8" x14ac:dyDescent="0.45"/>
    <row r="5863" s="1" customFormat="1" ht="13.8" x14ac:dyDescent="0.45"/>
    <row r="5864" s="1" customFormat="1" ht="13.8" x14ac:dyDescent="0.45"/>
    <row r="5865" s="1" customFormat="1" ht="13.8" x14ac:dyDescent="0.45"/>
    <row r="5866" s="1" customFormat="1" ht="13.8" x14ac:dyDescent="0.45"/>
    <row r="5867" s="1" customFormat="1" ht="13.8" x14ac:dyDescent="0.45"/>
    <row r="5868" s="1" customFormat="1" ht="13.8" x14ac:dyDescent="0.45"/>
    <row r="5869" s="1" customFormat="1" ht="13.8" x14ac:dyDescent="0.45"/>
    <row r="5870" s="1" customFormat="1" ht="13.8" x14ac:dyDescent="0.45"/>
    <row r="5871" s="1" customFormat="1" ht="13.8" x14ac:dyDescent="0.45"/>
    <row r="5872" s="1" customFormat="1" ht="13.8" x14ac:dyDescent="0.45"/>
    <row r="5873" s="1" customFormat="1" ht="13.8" x14ac:dyDescent="0.45"/>
    <row r="5874" s="1" customFormat="1" ht="13.8" x14ac:dyDescent="0.45"/>
    <row r="5875" s="1" customFormat="1" ht="13.8" x14ac:dyDescent="0.45"/>
    <row r="5876" s="1" customFormat="1" ht="13.8" x14ac:dyDescent="0.45"/>
    <row r="5877" s="1" customFormat="1" ht="13.8" x14ac:dyDescent="0.45"/>
    <row r="5878" s="1" customFormat="1" ht="13.8" x14ac:dyDescent="0.45"/>
    <row r="5879" s="1" customFormat="1" ht="13.8" x14ac:dyDescent="0.45"/>
    <row r="5880" s="1" customFormat="1" ht="13.8" x14ac:dyDescent="0.45"/>
    <row r="5881" s="1" customFormat="1" ht="13.8" x14ac:dyDescent="0.45"/>
    <row r="5882" s="1" customFormat="1" ht="13.8" x14ac:dyDescent="0.45"/>
    <row r="5883" s="1" customFormat="1" ht="13.8" x14ac:dyDescent="0.45"/>
    <row r="5884" s="1" customFormat="1" ht="13.8" x14ac:dyDescent="0.45"/>
    <row r="5885" s="1" customFormat="1" ht="13.8" x14ac:dyDescent="0.45"/>
    <row r="5886" s="1" customFormat="1" ht="13.8" x14ac:dyDescent="0.45"/>
    <row r="5887" s="1" customFormat="1" ht="13.8" x14ac:dyDescent="0.45"/>
    <row r="5888" s="1" customFormat="1" ht="13.8" x14ac:dyDescent="0.45"/>
    <row r="5889" s="1" customFormat="1" ht="13.8" x14ac:dyDescent="0.45"/>
    <row r="5890" s="1" customFormat="1" ht="13.8" x14ac:dyDescent="0.45"/>
    <row r="5891" s="1" customFormat="1" ht="13.8" x14ac:dyDescent="0.45"/>
    <row r="5892" s="1" customFormat="1" ht="13.8" x14ac:dyDescent="0.45"/>
    <row r="5893" s="1" customFormat="1" ht="13.8" x14ac:dyDescent="0.45"/>
    <row r="5894" s="1" customFormat="1" ht="13.8" x14ac:dyDescent="0.45"/>
    <row r="5895" s="1" customFormat="1" ht="13.8" x14ac:dyDescent="0.45"/>
    <row r="5896" s="1" customFormat="1" ht="13.8" x14ac:dyDescent="0.45"/>
    <row r="5897" s="1" customFormat="1" ht="13.8" x14ac:dyDescent="0.45"/>
    <row r="5898" s="1" customFormat="1" ht="13.8" x14ac:dyDescent="0.45"/>
    <row r="5899" s="1" customFormat="1" ht="13.8" x14ac:dyDescent="0.45"/>
    <row r="5900" s="1" customFormat="1" ht="13.8" x14ac:dyDescent="0.45"/>
    <row r="5901" s="1" customFormat="1" ht="13.8" x14ac:dyDescent="0.45"/>
    <row r="5902" s="1" customFormat="1" ht="13.8" x14ac:dyDescent="0.45"/>
    <row r="5903" s="1" customFormat="1" ht="13.8" x14ac:dyDescent="0.45"/>
    <row r="5904" s="1" customFormat="1" ht="13.8" x14ac:dyDescent="0.45"/>
    <row r="5905" s="1" customFormat="1" ht="13.8" x14ac:dyDescent="0.45"/>
    <row r="5906" s="1" customFormat="1" ht="13.8" x14ac:dyDescent="0.45"/>
    <row r="5907" s="1" customFormat="1" ht="13.8" x14ac:dyDescent="0.45"/>
    <row r="5908" s="1" customFormat="1" ht="13.8" x14ac:dyDescent="0.45"/>
    <row r="5909" s="1" customFormat="1" ht="13.8" x14ac:dyDescent="0.45"/>
    <row r="5910" s="1" customFormat="1" ht="13.8" x14ac:dyDescent="0.45"/>
    <row r="5911" s="1" customFormat="1" ht="13.8" x14ac:dyDescent="0.45"/>
    <row r="5912" s="1" customFormat="1" ht="13.8" x14ac:dyDescent="0.45"/>
    <row r="5913" s="1" customFormat="1" ht="13.8" x14ac:dyDescent="0.45"/>
    <row r="5914" s="1" customFormat="1" ht="13.8" x14ac:dyDescent="0.45"/>
    <row r="5915" s="1" customFormat="1" ht="13.8" x14ac:dyDescent="0.45"/>
    <row r="5916" s="1" customFormat="1" ht="13.8" x14ac:dyDescent="0.45"/>
    <row r="5917" s="1" customFormat="1" ht="13.8" x14ac:dyDescent="0.45"/>
    <row r="5918" s="1" customFormat="1" ht="13.8" x14ac:dyDescent="0.45"/>
    <row r="5919" s="1" customFormat="1" ht="13.8" x14ac:dyDescent="0.45"/>
    <row r="5920" s="1" customFormat="1" ht="13.8" x14ac:dyDescent="0.45"/>
    <row r="5921" s="1" customFormat="1" ht="13.8" x14ac:dyDescent="0.45"/>
    <row r="5922" s="1" customFormat="1" ht="13.8" x14ac:dyDescent="0.45"/>
    <row r="5923" s="1" customFormat="1" ht="13.8" x14ac:dyDescent="0.45"/>
    <row r="5924" s="1" customFormat="1" ht="13.8" x14ac:dyDescent="0.45"/>
    <row r="5925" s="1" customFormat="1" ht="13.8" x14ac:dyDescent="0.45"/>
    <row r="5926" s="1" customFormat="1" ht="13.8" x14ac:dyDescent="0.45"/>
    <row r="5927" s="1" customFormat="1" ht="13.8" x14ac:dyDescent="0.45"/>
    <row r="5928" s="1" customFormat="1" ht="13.8" x14ac:dyDescent="0.45"/>
    <row r="5929" s="1" customFormat="1" ht="13.8" x14ac:dyDescent="0.45"/>
    <row r="5930" s="1" customFormat="1" ht="13.8" x14ac:dyDescent="0.45"/>
    <row r="5931" s="1" customFormat="1" ht="13.8" x14ac:dyDescent="0.45"/>
    <row r="5932" s="1" customFormat="1" ht="13.8" x14ac:dyDescent="0.45"/>
    <row r="5933" s="1" customFormat="1" ht="13.8" x14ac:dyDescent="0.45"/>
    <row r="5934" s="1" customFormat="1" ht="13.8" x14ac:dyDescent="0.45"/>
    <row r="5935" s="1" customFormat="1" ht="13.8" x14ac:dyDescent="0.45"/>
    <row r="5936" s="1" customFormat="1" ht="13.8" x14ac:dyDescent="0.45"/>
    <row r="5937" s="1" customFormat="1" ht="13.8" x14ac:dyDescent="0.45"/>
    <row r="5938" s="1" customFormat="1" ht="13.8" x14ac:dyDescent="0.45"/>
    <row r="5939" s="1" customFormat="1" ht="13.8" x14ac:dyDescent="0.45"/>
    <row r="5940" s="1" customFormat="1" ht="13.8" x14ac:dyDescent="0.45"/>
    <row r="5941" s="1" customFormat="1" ht="13.8" x14ac:dyDescent="0.45"/>
    <row r="5942" s="1" customFormat="1" ht="13.8" x14ac:dyDescent="0.45"/>
    <row r="5943" s="1" customFormat="1" ht="13.8" x14ac:dyDescent="0.45"/>
    <row r="5944" s="1" customFormat="1" ht="13.8" x14ac:dyDescent="0.45"/>
    <row r="5945" s="1" customFormat="1" ht="13.8" x14ac:dyDescent="0.45"/>
    <row r="5946" s="1" customFormat="1" ht="13.8" x14ac:dyDescent="0.45"/>
    <row r="5947" s="1" customFormat="1" ht="13.8" x14ac:dyDescent="0.45"/>
    <row r="5948" s="1" customFormat="1" ht="13.8" x14ac:dyDescent="0.45"/>
    <row r="5949" s="1" customFormat="1" ht="13.8" x14ac:dyDescent="0.45"/>
    <row r="5950" s="1" customFormat="1" ht="13.8" x14ac:dyDescent="0.45"/>
    <row r="5951" s="1" customFormat="1" ht="13.8" x14ac:dyDescent="0.45"/>
    <row r="5952" s="1" customFormat="1" ht="13.8" x14ac:dyDescent="0.45"/>
    <row r="5953" s="1" customFormat="1" ht="13.8" x14ac:dyDescent="0.45"/>
    <row r="5954" s="1" customFormat="1" ht="13.8" x14ac:dyDescent="0.45"/>
    <row r="5955" s="1" customFormat="1" ht="13.8" x14ac:dyDescent="0.45"/>
    <row r="5956" s="1" customFormat="1" ht="13.8" x14ac:dyDescent="0.45"/>
    <row r="5957" s="1" customFormat="1" ht="13.8" x14ac:dyDescent="0.45"/>
    <row r="5958" s="1" customFormat="1" ht="13.8" x14ac:dyDescent="0.45"/>
    <row r="5959" s="1" customFormat="1" ht="13.8" x14ac:dyDescent="0.45"/>
    <row r="5960" s="1" customFormat="1" ht="13.8" x14ac:dyDescent="0.45"/>
    <row r="5961" s="1" customFormat="1" ht="13.8" x14ac:dyDescent="0.45"/>
    <row r="5962" s="1" customFormat="1" ht="13.8" x14ac:dyDescent="0.45"/>
    <row r="5963" s="1" customFormat="1" ht="13.8" x14ac:dyDescent="0.45"/>
    <row r="5964" s="1" customFormat="1" ht="13.8" x14ac:dyDescent="0.45"/>
    <row r="5965" s="1" customFormat="1" ht="13.8" x14ac:dyDescent="0.45"/>
    <row r="5966" s="1" customFormat="1" ht="13.8" x14ac:dyDescent="0.45"/>
    <row r="5967" s="1" customFormat="1" ht="13.8" x14ac:dyDescent="0.45"/>
    <row r="5968" s="1" customFormat="1" ht="13.8" x14ac:dyDescent="0.45"/>
    <row r="5969" s="1" customFormat="1" ht="13.8" x14ac:dyDescent="0.45"/>
    <row r="5970" s="1" customFormat="1" ht="13.8" x14ac:dyDescent="0.45"/>
    <row r="5971" s="1" customFormat="1" ht="13.8" x14ac:dyDescent="0.45"/>
    <row r="5972" s="1" customFormat="1" ht="13.8" x14ac:dyDescent="0.45"/>
    <row r="5973" s="1" customFormat="1" ht="13.8" x14ac:dyDescent="0.45"/>
    <row r="5974" s="1" customFormat="1" ht="13.8" x14ac:dyDescent="0.45"/>
    <row r="5975" s="1" customFormat="1" ht="13.8" x14ac:dyDescent="0.45"/>
    <row r="5976" s="1" customFormat="1" ht="13.8" x14ac:dyDescent="0.45"/>
    <row r="5977" s="1" customFormat="1" ht="13.8" x14ac:dyDescent="0.45"/>
    <row r="5978" s="1" customFormat="1" ht="13.8" x14ac:dyDescent="0.45"/>
    <row r="5979" s="1" customFormat="1" ht="13.8" x14ac:dyDescent="0.45"/>
    <row r="5980" s="1" customFormat="1" ht="13.8" x14ac:dyDescent="0.45"/>
    <row r="5981" s="1" customFormat="1" ht="13.8" x14ac:dyDescent="0.45"/>
    <row r="5982" s="1" customFormat="1" ht="13.8" x14ac:dyDescent="0.45"/>
    <row r="5983" s="1" customFormat="1" ht="13.8" x14ac:dyDescent="0.45"/>
    <row r="5984" s="1" customFormat="1" ht="13.8" x14ac:dyDescent="0.45"/>
    <row r="5985" s="1" customFormat="1" ht="13.8" x14ac:dyDescent="0.45"/>
    <row r="5986" s="1" customFormat="1" ht="13.8" x14ac:dyDescent="0.45"/>
    <row r="5987" s="1" customFormat="1" ht="13.8" x14ac:dyDescent="0.45"/>
    <row r="5988" s="1" customFormat="1" ht="13.8" x14ac:dyDescent="0.45"/>
    <row r="5989" s="1" customFormat="1" ht="13.8" x14ac:dyDescent="0.45"/>
    <row r="5990" s="1" customFormat="1" ht="13.8" x14ac:dyDescent="0.45"/>
    <row r="5991" s="1" customFormat="1" ht="13.8" x14ac:dyDescent="0.45"/>
    <row r="5992" s="1" customFormat="1" ht="13.8" x14ac:dyDescent="0.45"/>
    <row r="5993" s="1" customFormat="1" ht="13.8" x14ac:dyDescent="0.45"/>
    <row r="5994" s="1" customFormat="1" ht="13.8" x14ac:dyDescent="0.45"/>
    <row r="5995" s="1" customFormat="1" ht="13.8" x14ac:dyDescent="0.45"/>
    <row r="5996" s="1" customFormat="1" ht="13.8" x14ac:dyDescent="0.45"/>
    <row r="5997" s="1" customFormat="1" ht="13.8" x14ac:dyDescent="0.45"/>
    <row r="5998" s="1" customFormat="1" ht="13.8" x14ac:dyDescent="0.45"/>
    <row r="5999" s="1" customFormat="1" ht="13.8" x14ac:dyDescent="0.45"/>
    <row r="6000" s="1" customFormat="1" ht="13.8" x14ac:dyDescent="0.45"/>
    <row r="6001" s="1" customFormat="1" ht="13.8" x14ac:dyDescent="0.45"/>
    <row r="6002" s="1" customFormat="1" ht="13.8" x14ac:dyDescent="0.45"/>
    <row r="6003" s="1" customFormat="1" ht="13.8" x14ac:dyDescent="0.45"/>
    <row r="6004" s="1" customFormat="1" ht="13.8" x14ac:dyDescent="0.45"/>
    <row r="6005" s="1" customFormat="1" ht="13.8" x14ac:dyDescent="0.45"/>
    <row r="6006" s="1" customFormat="1" ht="13.8" x14ac:dyDescent="0.45"/>
    <row r="6007" s="1" customFormat="1" ht="13.8" x14ac:dyDescent="0.45"/>
    <row r="6008" s="1" customFormat="1" ht="13.8" x14ac:dyDescent="0.45"/>
    <row r="6009" s="1" customFormat="1" ht="13.8" x14ac:dyDescent="0.45"/>
    <row r="6010" s="1" customFormat="1" ht="13.8" x14ac:dyDescent="0.45"/>
    <row r="6011" s="1" customFormat="1" ht="13.8" x14ac:dyDescent="0.45"/>
    <row r="6012" s="1" customFormat="1" ht="13.8" x14ac:dyDescent="0.45"/>
    <row r="6013" s="1" customFormat="1" ht="13.8" x14ac:dyDescent="0.45"/>
    <row r="6014" s="1" customFormat="1" ht="13.8" x14ac:dyDescent="0.45"/>
    <row r="6015" s="1" customFormat="1" ht="13.8" x14ac:dyDescent="0.45"/>
    <row r="6016" s="1" customFormat="1" ht="13.8" x14ac:dyDescent="0.45"/>
    <row r="6017" s="1" customFormat="1" ht="13.8" x14ac:dyDescent="0.45"/>
    <row r="6018" s="1" customFormat="1" ht="13.8" x14ac:dyDescent="0.45"/>
    <row r="6019" s="1" customFormat="1" ht="13.8" x14ac:dyDescent="0.45"/>
    <row r="6020" s="1" customFormat="1" ht="13.8" x14ac:dyDescent="0.45"/>
    <row r="6021" s="1" customFormat="1" ht="13.8" x14ac:dyDescent="0.45"/>
    <row r="6022" s="1" customFormat="1" ht="13.8" x14ac:dyDescent="0.45"/>
    <row r="6023" s="1" customFormat="1" ht="13.8" x14ac:dyDescent="0.45"/>
    <row r="6024" s="1" customFormat="1" ht="13.8" x14ac:dyDescent="0.45"/>
    <row r="6025" s="1" customFormat="1" ht="13.8" x14ac:dyDescent="0.45"/>
    <row r="6026" s="1" customFormat="1" ht="13.8" x14ac:dyDescent="0.45"/>
    <row r="6027" s="1" customFormat="1" ht="13.8" x14ac:dyDescent="0.45"/>
    <row r="6028" s="1" customFormat="1" ht="13.8" x14ac:dyDescent="0.45"/>
    <row r="6029" s="1" customFormat="1" ht="13.8" x14ac:dyDescent="0.45"/>
    <row r="6030" s="1" customFormat="1" ht="13.8" x14ac:dyDescent="0.45"/>
    <row r="6031" s="1" customFormat="1" ht="13.8" x14ac:dyDescent="0.45"/>
    <row r="6032" s="1" customFormat="1" ht="13.8" x14ac:dyDescent="0.45"/>
    <row r="6033" s="1" customFormat="1" ht="13.8" x14ac:dyDescent="0.45"/>
    <row r="6034" s="1" customFormat="1" ht="13.8" x14ac:dyDescent="0.45"/>
    <row r="6035" s="1" customFormat="1" ht="13.8" x14ac:dyDescent="0.45"/>
    <row r="6036" s="1" customFormat="1" ht="13.8" x14ac:dyDescent="0.45"/>
    <row r="6037" s="1" customFormat="1" ht="13.8" x14ac:dyDescent="0.45"/>
    <row r="6038" s="1" customFormat="1" ht="13.8" x14ac:dyDescent="0.45"/>
    <row r="6039" s="1" customFormat="1" ht="13.8" x14ac:dyDescent="0.45"/>
    <row r="6040" s="1" customFormat="1" ht="13.8" x14ac:dyDescent="0.45"/>
    <row r="6041" s="1" customFormat="1" ht="13.8" x14ac:dyDescent="0.45"/>
    <row r="6042" s="1" customFormat="1" ht="13.8" x14ac:dyDescent="0.45"/>
    <row r="6043" s="1" customFormat="1" ht="13.8" x14ac:dyDescent="0.45"/>
    <row r="6044" s="1" customFormat="1" ht="13.8" x14ac:dyDescent="0.45"/>
    <row r="6045" s="1" customFormat="1" ht="13.8" x14ac:dyDescent="0.45"/>
    <row r="6046" s="1" customFormat="1" ht="13.8" x14ac:dyDescent="0.45"/>
    <row r="6047" s="1" customFormat="1" ht="13.8" x14ac:dyDescent="0.45"/>
    <row r="6048" s="1" customFormat="1" ht="13.8" x14ac:dyDescent="0.45"/>
    <row r="6049" s="1" customFormat="1" ht="13.8" x14ac:dyDescent="0.45"/>
    <row r="6050" s="1" customFormat="1" ht="13.8" x14ac:dyDescent="0.45"/>
    <row r="6051" s="1" customFormat="1" ht="13.8" x14ac:dyDescent="0.45"/>
    <row r="6052" s="1" customFormat="1" ht="13.8" x14ac:dyDescent="0.45"/>
    <row r="6053" s="1" customFormat="1" ht="13.8" x14ac:dyDescent="0.45"/>
    <row r="6054" s="1" customFormat="1" ht="13.8" x14ac:dyDescent="0.45"/>
    <row r="6055" s="1" customFormat="1" ht="13.8" x14ac:dyDescent="0.45"/>
    <row r="6056" s="1" customFormat="1" ht="13.8" x14ac:dyDescent="0.45"/>
    <row r="6057" s="1" customFormat="1" ht="13.8" x14ac:dyDescent="0.45"/>
    <row r="6058" s="1" customFormat="1" ht="13.8" x14ac:dyDescent="0.45"/>
    <row r="6059" s="1" customFormat="1" ht="13.8" x14ac:dyDescent="0.45"/>
    <row r="6060" s="1" customFormat="1" ht="13.8" x14ac:dyDescent="0.45"/>
    <row r="6061" s="1" customFormat="1" ht="13.8" x14ac:dyDescent="0.45"/>
    <row r="6062" s="1" customFormat="1" ht="13.8" x14ac:dyDescent="0.45"/>
    <row r="6063" s="1" customFormat="1" ht="13.8" x14ac:dyDescent="0.45"/>
    <row r="6064" s="1" customFormat="1" ht="13.8" x14ac:dyDescent="0.45"/>
    <row r="6065" s="1" customFormat="1" ht="13.8" x14ac:dyDescent="0.45"/>
    <row r="6066" s="1" customFormat="1" ht="13.8" x14ac:dyDescent="0.45"/>
    <row r="6067" s="1" customFormat="1" ht="13.8" x14ac:dyDescent="0.45"/>
    <row r="6068" s="1" customFormat="1" ht="13.8" x14ac:dyDescent="0.45"/>
    <row r="6069" s="1" customFormat="1" ht="13.8" x14ac:dyDescent="0.45"/>
    <row r="6070" s="1" customFormat="1" ht="13.8" x14ac:dyDescent="0.45"/>
    <row r="6071" s="1" customFormat="1" ht="13.8" x14ac:dyDescent="0.45"/>
    <row r="6072" s="1" customFormat="1" ht="13.8" x14ac:dyDescent="0.45"/>
    <row r="6073" s="1" customFormat="1" ht="13.8" x14ac:dyDescent="0.45"/>
    <row r="6074" s="1" customFormat="1" ht="13.8" x14ac:dyDescent="0.45"/>
    <row r="6075" s="1" customFormat="1" ht="13.8" x14ac:dyDescent="0.45"/>
    <row r="6076" s="1" customFormat="1" ht="13.8" x14ac:dyDescent="0.45"/>
    <row r="6077" s="1" customFormat="1" ht="13.8" x14ac:dyDescent="0.45"/>
    <row r="6078" s="1" customFormat="1" ht="13.8" x14ac:dyDescent="0.45"/>
    <row r="6079" s="1" customFormat="1" ht="13.8" x14ac:dyDescent="0.45"/>
    <row r="6080" s="1" customFormat="1" ht="13.8" x14ac:dyDescent="0.45"/>
    <row r="6081" s="1" customFormat="1" ht="13.8" x14ac:dyDescent="0.45"/>
    <row r="6082" s="1" customFormat="1" ht="13.8" x14ac:dyDescent="0.45"/>
    <row r="6083" s="1" customFormat="1" ht="13.8" x14ac:dyDescent="0.45"/>
    <row r="6084" s="1" customFormat="1" ht="13.8" x14ac:dyDescent="0.45"/>
    <row r="6085" s="1" customFormat="1" ht="13.8" x14ac:dyDescent="0.45"/>
    <row r="6086" s="1" customFormat="1" ht="13.8" x14ac:dyDescent="0.45"/>
    <row r="6087" s="1" customFormat="1" ht="13.8" x14ac:dyDescent="0.45"/>
    <row r="6088" s="1" customFormat="1" ht="13.8" x14ac:dyDescent="0.45"/>
    <row r="6089" s="1" customFormat="1" ht="13.8" x14ac:dyDescent="0.45"/>
    <row r="6090" s="1" customFormat="1" ht="13.8" x14ac:dyDescent="0.45"/>
    <row r="6091" s="1" customFormat="1" ht="13.8" x14ac:dyDescent="0.45"/>
    <row r="6092" s="1" customFormat="1" ht="13.8" x14ac:dyDescent="0.45"/>
    <row r="6093" s="1" customFormat="1" ht="13.8" x14ac:dyDescent="0.45"/>
    <row r="6094" s="1" customFormat="1" ht="13.8" x14ac:dyDescent="0.45"/>
    <row r="6095" s="1" customFormat="1" ht="13.8" x14ac:dyDescent="0.45"/>
    <row r="6096" s="1" customFormat="1" ht="13.8" x14ac:dyDescent="0.45"/>
    <row r="6097" s="1" customFormat="1" ht="13.8" x14ac:dyDescent="0.45"/>
    <row r="6098" s="1" customFormat="1" ht="13.8" x14ac:dyDescent="0.45"/>
    <row r="6099" s="1" customFormat="1" ht="13.8" x14ac:dyDescent="0.45"/>
    <row r="6100" s="1" customFormat="1" ht="13.8" x14ac:dyDescent="0.45"/>
    <row r="6101" s="1" customFormat="1" ht="13.8" x14ac:dyDescent="0.45"/>
    <row r="6102" s="1" customFormat="1" ht="13.8" x14ac:dyDescent="0.45"/>
    <row r="6103" s="1" customFormat="1" ht="13.8" x14ac:dyDescent="0.45"/>
    <row r="6104" s="1" customFormat="1" ht="13.8" x14ac:dyDescent="0.45"/>
    <row r="6105" s="1" customFormat="1" ht="13.8" x14ac:dyDescent="0.45"/>
    <row r="6106" s="1" customFormat="1" ht="13.8" x14ac:dyDescent="0.45"/>
    <row r="6107" s="1" customFormat="1" ht="13.8" x14ac:dyDescent="0.45"/>
    <row r="6108" s="1" customFormat="1" ht="13.8" x14ac:dyDescent="0.45"/>
    <row r="6109" s="1" customFormat="1" ht="13.8" x14ac:dyDescent="0.45"/>
    <row r="6110" s="1" customFormat="1" ht="13.8" x14ac:dyDescent="0.45"/>
    <row r="6111" s="1" customFormat="1" ht="13.8" x14ac:dyDescent="0.45"/>
    <row r="6112" s="1" customFormat="1" ht="13.8" x14ac:dyDescent="0.45"/>
    <row r="6113" s="1" customFormat="1" ht="13.8" x14ac:dyDescent="0.45"/>
    <row r="6114" s="1" customFormat="1" ht="13.8" x14ac:dyDescent="0.45"/>
    <row r="6115" s="1" customFormat="1" ht="13.8" x14ac:dyDescent="0.45"/>
    <row r="6116" s="1" customFormat="1" ht="13.8" x14ac:dyDescent="0.45"/>
    <row r="6117" s="1" customFormat="1" ht="13.8" x14ac:dyDescent="0.45"/>
    <row r="6118" s="1" customFormat="1" ht="13.8" x14ac:dyDescent="0.45"/>
    <row r="6119" s="1" customFormat="1" ht="13.8" x14ac:dyDescent="0.45"/>
    <row r="6120" s="1" customFormat="1" ht="13.8" x14ac:dyDescent="0.45"/>
    <row r="6121" s="1" customFormat="1" ht="13.8" x14ac:dyDescent="0.45"/>
    <row r="6122" s="1" customFormat="1" ht="13.8" x14ac:dyDescent="0.45"/>
    <row r="6123" s="1" customFormat="1" ht="13.8" x14ac:dyDescent="0.45"/>
    <row r="6124" s="1" customFormat="1" ht="13.8" x14ac:dyDescent="0.45"/>
    <row r="6125" s="1" customFormat="1" ht="13.8" x14ac:dyDescent="0.45"/>
    <row r="6126" s="1" customFormat="1" ht="13.8" x14ac:dyDescent="0.45"/>
    <row r="6127" s="1" customFormat="1" ht="13.8" x14ac:dyDescent="0.45"/>
    <row r="6128" s="1" customFormat="1" ht="13.8" x14ac:dyDescent="0.45"/>
    <row r="6129" s="1" customFormat="1" ht="13.8" x14ac:dyDescent="0.45"/>
    <row r="6130" s="1" customFormat="1" ht="13.8" x14ac:dyDescent="0.45"/>
    <row r="6131" s="1" customFormat="1" ht="13.8" x14ac:dyDescent="0.45"/>
    <row r="6132" s="1" customFormat="1" ht="13.8" x14ac:dyDescent="0.45"/>
    <row r="6133" s="1" customFormat="1" ht="13.8" x14ac:dyDescent="0.45"/>
    <row r="6134" s="1" customFormat="1" ht="13.8" x14ac:dyDescent="0.45"/>
    <row r="6135" s="1" customFormat="1" ht="13.8" x14ac:dyDescent="0.45"/>
    <row r="6136" s="1" customFormat="1" ht="13.8" x14ac:dyDescent="0.45"/>
    <row r="6137" s="1" customFormat="1" ht="13.8" x14ac:dyDescent="0.45"/>
    <row r="6138" s="1" customFormat="1" ht="13.8" x14ac:dyDescent="0.45"/>
    <row r="6139" s="1" customFormat="1" ht="13.8" x14ac:dyDescent="0.45"/>
    <row r="6140" s="1" customFormat="1" ht="13.8" x14ac:dyDescent="0.45"/>
    <row r="6141" s="1" customFormat="1" ht="13.8" x14ac:dyDescent="0.45"/>
    <row r="6142" s="1" customFormat="1" ht="13.8" x14ac:dyDescent="0.45"/>
    <row r="6143" s="1" customFormat="1" ht="13.8" x14ac:dyDescent="0.45"/>
    <row r="6144" s="1" customFormat="1" ht="13.8" x14ac:dyDescent="0.45"/>
    <row r="6145" s="1" customFormat="1" ht="13.8" x14ac:dyDescent="0.45"/>
    <row r="6146" s="1" customFormat="1" ht="13.8" x14ac:dyDescent="0.45"/>
    <row r="6147" s="1" customFormat="1" ht="13.8" x14ac:dyDescent="0.45"/>
    <row r="6148" s="1" customFormat="1" ht="13.8" x14ac:dyDescent="0.45"/>
    <row r="6149" s="1" customFormat="1" ht="13.8" x14ac:dyDescent="0.45"/>
    <row r="6150" s="1" customFormat="1" ht="13.8" x14ac:dyDescent="0.45"/>
    <row r="6151" s="1" customFormat="1" ht="13.8" x14ac:dyDescent="0.45"/>
    <row r="6152" s="1" customFormat="1" ht="13.8" x14ac:dyDescent="0.45"/>
    <row r="6153" s="1" customFormat="1" ht="13.8" x14ac:dyDescent="0.45"/>
    <row r="6154" s="1" customFormat="1" ht="13.8" x14ac:dyDescent="0.45"/>
    <row r="6155" s="1" customFormat="1" ht="13.8" x14ac:dyDescent="0.45"/>
    <row r="6156" s="1" customFormat="1" ht="13.8" x14ac:dyDescent="0.45"/>
    <row r="6157" s="1" customFormat="1" ht="13.8" x14ac:dyDescent="0.45"/>
    <row r="6158" s="1" customFormat="1" ht="13.8" x14ac:dyDescent="0.45"/>
    <row r="6159" s="1" customFormat="1" ht="13.8" x14ac:dyDescent="0.45"/>
    <row r="6160" s="1" customFormat="1" ht="13.8" x14ac:dyDescent="0.45"/>
    <row r="6161" s="1" customFormat="1" ht="13.8" x14ac:dyDescent="0.45"/>
    <row r="6162" s="1" customFormat="1" ht="13.8" x14ac:dyDescent="0.45"/>
    <row r="6163" s="1" customFormat="1" ht="13.8" x14ac:dyDescent="0.45"/>
    <row r="6164" s="1" customFormat="1" ht="13.8" x14ac:dyDescent="0.45"/>
    <row r="6165" s="1" customFormat="1" ht="13.8" x14ac:dyDescent="0.45"/>
    <row r="6166" s="1" customFormat="1" ht="13.8" x14ac:dyDescent="0.45"/>
    <row r="6167" s="1" customFormat="1" ht="13.8" x14ac:dyDescent="0.45"/>
    <row r="6168" s="1" customFormat="1" ht="13.8" x14ac:dyDescent="0.45"/>
    <row r="6169" s="1" customFormat="1" ht="13.8" x14ac:dyDescent="0.45"/>
    <row r="6170" s="1" customFormat="1" ht="13.8" x14ac:dyDescent="0.45"/>
    <row r="6171" s="1" customFormat="1" ht="13.8" x14ac:dyDescent="0.45"/>
    <row r="6172" s="1" customFormat="1" ht="13.8" x14ac:dyDescent="0.45"/>
    <row r="6173" s="1" customFormat="1" ht="13.8" x14ac:dyDescent="0.45"/>
    <row r="6174" s="1" customFormat="1" ht="13.8" x14ac:dyDescent="0.45"/>
    <row r="6175" s="1" customFormat="1" ht="13.8" x14ac:dyDescent="0.45"/>
    <row r="6176" s="1" customFormat="1" ht="13.8" x14ac:dyDescent="0.45"/>
    <row r="6177" s="1" customFormat="1" ht="13.8" x14ac:dyDescent="0.45"/>
    <row r="6178" s="1" customFormat="1" ht="13.8" x14ac:dyDescent="0.45"/>
    <row r="6179" s="1" customFormat="1" ht="13.8" x14ac:dyDescent="0.45"/>
    <row r="6180" s="1" customFormat="1" ht="13.8" x14ac:dyDescent="0.45"/>
    <row r="6181" s="1" customFormat="1" ht="13.8" x14ac:dyDescent="0.45"/>
    <row r="6182" s="1" customFormat="1" ht="13.8" x14ac:dyDescent="0.45"/>
    <row r="6183" s="1" customFormat="1" ht="13.8" x14ac:dyDescent="0.45"/>
    <row r="6184" s="1" customFormat="1" ht="13.8" x14ac:dyDescent="0.45"/>
    <row r="6185" s="1" customFormat="1" ht="13.8" x14ac:dyDescent="0.45"/>
    <row r="6186" s="1" customFormat="1" ht="13.8" x14ac:dyDescent="0.45"/>
    <row r="6187" s="1" customFormat="1" ht="13.8" x14ac:dyDescent="0.45"/>
    <row r="6188" s="1" customFormat="1" ht="13.8" x14ac:dyDescent="0.45"/>
    <row r="6189" s="1" customFormat="1" ht="13.8" x14ac:dyDescent="0.45"/>
    <row r="6190" s="1" customFormat="1" ht="13.8" x14ac:dyDescent="0.45"/>
    <row r="6191" s="1" customFormat="1" ht="13.8" x14ac:dyDescent="0.45"/>
    <row r="6192" s="1" customFormat="1" ht="13.8" x14ac:dyDescent="0.45"/>
    <row r="6193" s="1" customFormat="1" ht="13.8" x14ac:dyDescent="0.45"/>
    <row r="6194" s="1" customFormat="1" ht="13.8" x14ac:dyDescent="0.45"/>
    <row r="6195" s="1" customFormat="1" ht="13.8" x14ac:dyDescent="0.45"/>
    <row r="6196" s="1" customFormat="1" ht="13.8" x14ac:dyDescent="0.45"/>
    <row r="6197" s="1" customFormat="1" ht="13.8" x14ac:dyDescent="0.45"/>
    <row r="6198" s="1" customFormat="1" ht="13.8" x14ac:dyDescent="0.45"/>
    <row r="6199" s="1" customFormat="1" ht="13.8" x14ac:dyDescent="0.45"/>
    <row r="6200" s="1" customFormat="1" ht="13.8" x14ac:dyDescent="0.45"/>
    <row r="6201" s="1" customFormat="1" ht="13.8" x14ac:dyDescent="0.45"/>
    <row r="6202" s="1" customFormat="1" ht="13.8" x14ac:dyDescent="0.45"/>
    <row r="6203" s="1" customFormat="1" ht="13.8" x14ac:dyDescent="0.45"/>
    <row r="6204" s="1" customFormat="1" ht="13.8" x14ac:dyDescent="0.45"/>
    <row r="6205" s="1" customFormat="1" ht="13.8" x14ac:dyDescent="0.45"/>
    <row r="6206" s="1" customFormat="1" ht="13.8" x14ac:dyDescent="0.45"/>
    <row r="6207" s="1" customFormat="1" ht="13.8" x14ac:dyDescent="0.45"/>
    <row r="6208" s="1" customFormat="1" ht="13.8" x14ac:dyDescent="0.45"/>
    <row r="6209" s="1" customFormat="1" ht="13.8" x14ac:dyDescent="0.45"/>
    <row r="6210" s="1" customFormat="1" ht="13.8" x14ac:dyDescent="0.45"/>
    <row r="6211" s="1" customFormat="1" ht="13.8" x14ac:dyDescent="0.45"/>
    <row r="6212" s="1" customFormat="1" ht="13.8" x14ac:dyDescent="0.45"/>
    <row r="6213" s="1" customFormat="1" ht="13.8" x14ac:dyDescent="0.45"/>
    <row r="6214" s="1" customFormat="1" ht="13.8" x14ac:dyDescent="0.45"/>
    <row r="6215" s="1" customFormat="1" ht="13.8" x14ac:dyDescent="0.45"/>
    <row r="6216" s="1" customFormat="1" ht="13.8" x14ac:dyDescent="0.45"/>
    <row r="6217" s="1" customFormat="1" ht="13.8" x14ac:dyDescent="0.45"/>
    <row r="6218" s="1" customFormat="1" ht="13.8" x14ac:dyDescent="0.45"/>
    <row r="6219" s="1" customFormat="1" ht="13.8" x14ac:dyDescent="0.45"/>
    <row r="6220" s="1" customFormat="1" ht="13.8" x14ac:dyDescent="0.45"/>
    <row r="6221" s="1" customFormat="1" ht="13.8" x14ac:dyDescent="0.45"/>
    <row r="6222" s="1" customFormat="1" ht="13.8" x14ac:dyDescent="0.45"/>
    <row r="6223" s="1" customFormat="1" ht="13.8" x14ac:dyDescent="0.45"/>
    <row r="6224" s="1" customFormat="1" ht="13.8" x14ac:dyDescent="0.45"/>
    <row r="6225" s="1" customFormat="1" ht="13.8" x14ac:dyDescent="0.45"/>
    <row r="6226" s="1" customFormat="1" ht="13.8" x14ac:dyDescent="0.45"/>
    <row r="6227" s="1" customFormat="1" ht="13.8" x14ac:dyDescent="0.45"/>
    <row r="6228" s="1" customFormat="1" ht="13.8" x14ac:dyDescent="0.45"/>
    <row r="6229" s="1" customFormat="1" ht="13.8" x14ac:dyDescent="0.45"/>
    <row r="6230" s="1" customFormat="1" ht="13.8" x14ac:dyDescent="0.45"/>
    <row r="6231" s="1" customFormat="1" ht="13.8" x14ac:dyDescent="0.45"/>
    <row r="6232" s="1" customFormat="1" ht="13.8" x14ac:dyDescent="0.45"/>
    <row r="6233" s="1" customFormat="1" ht="13.8" x14ac:dyDescent="0.45"/>
    <row r="6234" s="1" customFormat="1" ht="13.8" x14ac:dyDescent="0.45"/>
    <row r="6235" s="1" customFormat="1" ht="13.8" x14ac:dyDescent="0.45"/>
    <row r="6236" s="1" customFormat="1" ht="13.8" x14ac:dyDescent="0.45"/>
    <row r="6237" s="1" customFormat="1" ht="13.8" x14ac:dyDescent="0.45"/>
    <row r="6238" s="1" customFormat="1" ht="13.8" x14ac:dyDescent="0.45"/>
    <row r="6239" s="1" customFormat="1" ht="13.8" x14ac:dyDescent="0.45"/>
    <row r="6240" s="1" customFormat="1" ht="13.8" x14ac:dyDescent="0.45"/>
    <row r="6241" s="1" customFormat="1" ht="13.8" x14ac:dyDescent="0.45"/>
    <row r="6242" s="1" customFormat="1" ht="13.8" x14ac:dyDescent="0.45"/>
    <row r="6243" s="1" customFormat="1" ht="13.8" x14ac:dyDescent="0.45"/>
    <row r="6244" s="1" customFormat="1" ht="13.8" x14ac:dyDescent="0.45"/>
    <row r="6245" s="1" customFormat="1" ht="13.8" x14ac:dyDescent="0.45"/>
    <row r="6246" s="1" customFormat="1" ht="13.8" x14ac:dyDescent="0.45"/>
    <row r="6247" s="1" customFormat="1" ht="13.8" x14ac:dyDescent="0.45"/>
    <row r="6248" s="1" customFormat="1" ht="13.8" x14ac:dyDescent="0.45"/>
    <row r="6249" s="1" customFormat="1" ht="13.8" x14ac:dyDescent="0.45"/>
    <row r="6250" s="1" customFormat="1" ht="13.8" x14ac:dyDescent="0.45"/>
    <row r="6251" s="1" customFormat="1" ht="13.8" x14ac:dyDescent="0.45"/>
    <row r="6252" s="1" customFormat="1" ht="13.8" x14ac:dyDescent="0.45"/>
    <row r="6253" s="1" customFormat="1" ht="13.8" x14ac:dyDescent="0.45"/>
    <row r="6254" s="1" customFormat="1" ht="13.8" x14ac:dyDescent="0.45"/>
    <row r="6255" s="1" customFormat="1" ht="13.8" x14ac:dyDescent="0.45"/>
    <row r="6256" s="1" customFormat="1" ht="13.8" x14ac:dyDescent="0.45"/>
    <row r="6257" s="1" customFormat="1" ht="13.8" x14ac:dyDescent="0.45"/>
    <row r="6258" s="1" customFormat="1" ht="13.8" x14ac:dyDescent="0.45"/>
    <row r="6259" s="1" customFormat="1" ht="13.8" x14ac:dyDescent="0.45"/>
    <row r="6260" s="1" customFormat="1" ht="13.8" x14ac:dyDescent="0.45"/>
    <row r="6261" s="1" customFormat="1" ht="13.8" x14ac:dyDescent="0.45"/>
    <row r="6262" s="1" customFormat="1" ht="13.8" x14ac:dyDescent="0.45"/>
    <row r="6263" s="1" customFormat="1" ht="13.8" x14ac:dyDescent="0.45"/>
    <row r="6264" s="1" customFormat="1" ht="13.8" x14ac:dyDescent="0.45"/>
    <row r="6265" s="1" customFormat="1" ht="13.8" x14ac:dyDescent="0.45"/>
    <row r="6266" s="1" customFormat="1" ht="13.8" x14ac:dyDescent="0.45"/>
    <row r="6267" s="1" customFormat="1" ht="13.8" x14ac:dyDescent="0.45"/>
    <row r="6268" s="1" customFormat="1" ht="13.8" x14ac:dyDescent="0.45"/>
    <row r="6269" s="1" customFormat="1" ht="13.8" x14ac:dyDescent="0.45"/>
    <row r="6270" s="1" customFormat="1" ht="13.8" x14ac:dyDescent="0.45"/>
    <row r="6271" s="1" customFormat="1" ht="13.8" x14ac:dyDescent="0.45"/>
    <row r="6272" s="1" customFormat="1" ht="13.8" x14ac:dyDescent="0.45"/>
    <row r="6273" s="1" customFormat="1" ht="13.8" x14ac:dyDescent="0.45"/>
    <row r="6274" s="1" customFormat="1" ht="13.8" x14ac:dyDescent="0.45"/>
    <row r="6275" s="1" customFormat="1" ht="13.8" x14ac:dyDescent="0.45"/>
    <row r="6276" s="1" customFormat="1" ht="13.8" x14ac:dyDescent="0.45"/>
    <row r="6277" s="1" customFormat="1" ht="13.8" x14ac:dyDescent="0.45"/>
    <row r="6278" s="1" customFormat="1" ht="13.8" x14ac:dyDescent="0.45"/>
    <row r="6279" s="1" customFormat="1" ht="13.8" x14ac:dyDescent="0.45"/>
    <row r="6280" s="1" customFormat="1" ht="13.8" x14ac:dyDescent="0.45"/>
    <row r="6281" s="1" customFormat="1" ht="13.8" x14ac:dyDescent="0.45"/>
    <row r="6282" s="1" customFormat="1" ht="13.8" x14ac:dyDescent="0.45"/>
    <row r="6283" s="1" customFormat="1" ht="13.8" x14ac:dyDescent="0.45"/>
    <row r="6284" s="1" customFormat="1" ht="13.8" x14ac:dyDescent="0.45"/>
    <row r="6285" s="1" customFormat="1" ht="13.8" x14ac:dyDescent="0.45"/>
    <row r="6286" s="1" customFormat="1" ht="13.8" x14ac:dyDescent="0.45"/>
    <row r="6287" s="1" customFormat="1" ht="13.8" x14ac:dyDescent="0.45"/>
    <row r="6288" s="1" customFormat="1" ht="13.8" x14ac:dyDescent="0.45"/>
    <row r="6289" s="1" customFormat="1" ht="13.8" x14ac:dyDescent="0.45"/>
    <row r="6290" s="1" customFormat="1" ht="13.8" x14ac:dyDescent="0.45"/>
    <row r="6291" s="1" customFormat="1" ht="13.8" x14ac:dyDescent="0.45"/>
    <row r="6292" s="1" customFormat="1" ht="13.8" x14ac:dyDescent="0.45"/>
    <row r="6293" s="1" customFormat="1" ht="13.8" x14ac:dyDescent="0.45"/>
    <row r="6294" s="1" customFormat="1" ht="13.8" x14ac:dyDescent="0.45"/>
    <row r="6295" s="1" customFormat="1" ht="13.8" x14ac:dyDescent="0.45"/>
    <row r="6296" s="1" customFormat="1" ht="13.8" x14ac:dyDescent="0.45"/>
    <row r="6297" s="1" customFormat="1" ht="13.8" x14ac:dyDescent="0.45"/>
    <row r="6298" s="1" customFormat="1" ht="13.8" x14ac:dyDescent="0.45"/>
    <row r="6299" s="1" customFormat="1" ht="13.8" x14ac:dyDescent="0.45"/>
    <row r="6300" s="1" customFormat="1" ht="13.8" x14ac:dyDescent="0.45"/>
    <row r="6301" s="1" customFormat="1" ht="13.8" x14ac:dyDescent="0.45"/>
    <row r="6302" s="1" customFormat="1" ht="13.8" x14ac:dyDescent="0.45"/>
    <row r="6303" s="1" customFormat="1" ht="13.8" x14ac:dyDescent="0.45"/>
    <row r="6304" s="1" customFormat="1" ht="13.8" x14ac:dyDescent="0.45"/>
    <row r="6305" s="1" customFormat="1" ht="13.8" x14ac:dyDescent="0.45"/>
    <row r="6306" s="1" customFormat="1" ht="13.8" x14ac:dyDescent="0.45"/>
    <row r="6307" s="1" customFormat="1" ht="13.8" x14ac:dyDescent="0.45"/>
    <row r="6308" s="1" customFormat="1" ht="13.8" x14ac:dyDescent="0.45"/>
    <row r="6309" s="1" customFormat="1" ht="13.8" x14ac:dyDescent="0.45"/>
    <row r="6310" s="1" customFormat="1" ht="13.8" x14ac:dyDescent="0.45"/>
    <row r="6311" s="1" customFormat="1" ht="13.8" x14ac:dyDescent="0.45"/>
    <row r="6312" s="1" customFormat="1" ht="13.8" x14ac:dyDescent="0.45"/>
    <row r="6313" s="1" customFormat="1" ht="13.8" x14ac:dyDescent="0.45"/>
    <row r="6314" s="1" customFormat="1" ht="13.8" x14ac:dyDescent="0.45"/>
    <row r="6315" s="1" customFormat="1" ht="13.8" x14ac:dyDescent="0.45"/>
    <row r="6316" s="1" customFormat="1" ht="13.8" x14ac:dyDescent="0.45"/>
    <row r="6317" s="1" customFormat="1" ht="13.8" x14ac:dyDescent="0.45"/>
    <row r="6318" s="1" customFormat="1" ht="13.8" x14ac:dyDescent="0.45"/>
    <row r="6319" s="1" customFormat="1" ht="13.8" x14ac:dyDescent="0.45"/>
    <row r="6320" s="1" customFormat="1" ht="13.8" x14ac:dyDescent="0.45"/>
    <row r="6321" s="1" customFormat="1" ht="13.8" x14ac:dyDescent="0.45"/>
    <row r="6322" s="1" customFormat="1" ht="13.8" x14ac:dyDescent="0.45"/>
    <row r="6323" s="1" customFormat="1" ht="13.8" x14ac:dyDescent="0.45"/>
    <row r="6324" s="1" customFormat="1" ht="13.8" x14ac:dyDescent="0.45"/>
    <row r="6325" s="1" customFormat="1" ht="13.8" x14ac:dyDescent="0.45"/>
    <row r="6326" s="1" customFormat="1" ht="13.8" x14ac:dyDescent="0.45"/>
    <row r="6327" s="1" customFormat="1" ht="13.8" x14ac:dyDescent="0.45"/>
    <row r="6328" s="1" customFormat="1" ht="13.8" x14ac:dyDescent="0.45"/>
    <row r="6329" s="1" customFormat="1" ht="13.8" x14ac:dyDescent="0.45"/>
    <row r="6330" s="1" customFormat="1" ht="13.8" x14ac:dyDescent="0.45"/>
    <row r="6331" s="1" customFormat="1" ht="13.8" x14ac:dyDescent="0.45"/>
    <row r="6332" s="1" customFormat="1" ht="13.8" x14ac:dyDescent="0.45"/>
    <row r="6333" s="1" customFormat="1" ht="13.8" x14ac:dyDescent="0.45"/>
    <row r="6334" s="1" customFormat="1" ht="13.8" x14ac:dyDescent="0.45"/>
    <row r="6335" s="1" customFormat="1" ht="13.8" x14ac:dyDescent="0.45"/>
    <row r="6336" s="1" customFormat="1" ht="13.8" x14ac:dyDescent="0.45"/>
    <row r="6337" s="1" customFormat="1" ht="13.8" x14ac:dyDescent="0.45"/>
    <row r="6338" s="1" customFormat="1" ht="13.8" x14ac:dyDescent="0.45"/>
    <row r="6339" s="1" customFormat="1" ht="13.8" x14ac:dyDescent="0.45"/>
    <row r="6340" s="1" customFormat="1" ht="13.8" x14ac:dyDescent="0.45"/>
    <row r="6341" s="1" customFormat="1" ht="13.8" x14ac:dyDescent="0.45"/>
    <row r="6342" s="1" customFormat="1" ht="13.8" x14ac:dyDescent="0.45"/>
    <row r="6343" s="1" customFormat="1" ht="13.8" x14ac:dyDescent="0.45"/>
    <row r="6344" s="1" customFormat="1" ht="13.8" x14ac:dyDescent="0.45"/>
    <row r="6345" s="1" customFormat="1" ht="13.8" x14ac:dyDescent="0.45"/>
    <row r="6346" s="1" customFormat="1" ht="13.8" x14ac:dyDescent="0.45"/>
    <row r="6347" s="1" customFormat="1" ht="13.8" x14ac:dyDescent="0.45"/>
    <row r="6348" s="1" customFormat="1" ht="13.8" x14ac:dyDescent="0.45"/>
    <row r="6349" s="1" customFormat="1" ht="13.8" x14ac:dyDescent="0.45"/>
    <row r="6350" s="1" customFormat="1" ht="13.8" x14ac:dyDescent="0.45"/>
    <row r="6351" s="1" customFormat="1" ht="13.8" x14ac:dyDescent="0.45"/>
    <row r="6352" s="1" customFormat="1" ht="13.8" x14ac:dyDescent="0.45"/>
    <row r="6353" s="1" customFormat="1" ht="13.8" x14ac:dyDescent="0.45"/>
    <row r="6354" s="1" customFormat="1" ht="13.8" x14ac:dyDescent="0.45"/>
    <row r="6355" s="1" customFormat="1" ht="13.8" x14ac:dyDescent="0.45"/>
    <row r="6356" s="1" customFormat="1" ht="13.8" x14ac:dyDescent="0.45"/>
    <row r="6357" s="1" customFormat="1" ht="13.8" x14ac:dyDescent="0.45"/>
    <row r="6358" s="1" customFormat="1" ht="13.8" x14ac:dyDescent="0.45"/>
    <row r="6359" s="1" customFormat="1" ht="13.8" x14ac:dyDescent="0.45"/>
    <row r="6360" s="1" customFormat="1" ht="13.8" x14ac:dyDescent="0.45"/>
    <row r="6361" s="1" customFormat="1" ht="13.8" x14ac:dyDescent="0.45"/>
    <row r="6362" s="1" customFormat="1" ht="13.8" x14ac:dyDescent="0.45"/>
    <row r="6363" s="1" customFormat="1" ht="13.8" x14ac:dyDescent="0.45"/>
    <row r="6364" s="1" customFormat="1" ht="13.8" x14ac:dyDescent="0.45"/>
    <row r="6365" s="1" customFormat="1" ht="13.8" x14ac:dyDescent="0.45"/>
    <row r="6366" s="1" customFormat="1" ht="13.8" x14ac:dyDescent="0.45"/>
    <row r="6367" s="1" customFormat="1" ht="13.8" x14ac:dyDescent="0.45"/>
    <row r="6368" s="1" customFormat="1" ht="13.8" x14ac:dyDescent="0.45"/>
    <row r="6369" s="1" customFormat="1" ht="13.8" x14ac:dyDescent="0.45"/>
    <row r="6370" s="1" customFormat="1" ht="13.8" x14ac:dyDescent="0.45"/>
    <row r="6371" s="1" customFormat="1" ht="13.8" x14ac:dyDescent="0.45"/>
    <row r="6372" s="1" customFormat="1" ht="13.8" x14ac:dyDescent="0.45"/>
    <row r="6373" s="1" customFormat="1" ht="13.8" x14ac:dyDescent="0.45"/>
    <row r="6374" s="1" customFormat="1" ht="13.8" x14ac:dyDescent="0.45"/>
    <row r="6375" s="1" customFormat="1" ht="13.8" x14ac:dyDescent="0.45"/>
    <row r="6376" s="1" customFormat="1" ht="13.8" x14ac:dyDescent="0.45"/>
    <row r="6377" s="1" customFormat="1" ht="13.8" x14ac:dyDescent="0.45"/>
    <row r="6378" s="1" customFormat="1" ht="13.8" x14ac:dyDescent="0.45"/>
    <row r="6379" s="1" customFormat="1" ht="13.8" x14ac:dyDescent="0.45"/>
    <row r="6380" s="1" customFormat="1" ht="13.8" x14ac:dyDescent="0.45"/>
    <row r="6381" s="1" customFormat="1" ht="13.8" x14ac:dyDescent="0.45"/>
    <row r="6382" s="1" customFormat="1" ht="13.8" x14ac:dyDescent="0.45"/>
    <row r="6383" s="1" customFormat="1" ht="13.8" x14ac:dyDescent="0.45"/>
    <row r="6384" s="1" customFormat="1" ht="13.8" x14ac:dyDescent="0.45"/>
    <row r="6385" s="1" customFormat="1" ht="13.8" x14ac:dyDescent="0.45"/>
    <row r="6386" s="1" customFormat="1" ht="13.8" x14ac:dyDescent="0.45"/>
    <row r="6387" s="1" customFormat="1" ht="13.8" x14ac:dyDescent="0.45"/>
    <row r="6388" s="1" customFormat="1" ht="13.8" x14ac:dyDescent="0.45"/>
    <row r="6389" s="1" customFormat="1" ht="13.8" x14ac:dyDescent="0.45"/>
    <row r="6390" s="1" customFormat="1" ht="13.8" x14ac:dyDescent="0.45"/>
    <row r="6391" s="1" customFormat="1" ht="13.8" x14ac:dyDescent="0.45"/>
    <row r="6392" s="1" customFormat="1" ht="13.8" x14ac:dyDescent="0.45"/>
    <row r="6393" s="1" customFormat="1" ht="13.8" x14ac:dyDescent="0.45"/>
    <row r="6394" s="1" customFormat="1" ht="13.8" x14ac:dyDescent="0.45"/>
    <row r="6395" s="1" customFormat="1" ht="13.8" x14ac:dyDescent="0.45"/>
    <row r="6396" s="1" customFormat="1" ht="13.8" x14ac:dyDescent="0.45"/>
    <row r="6397" s="1" customFormat="1" ht="13.8" x14ac:dyDescent="0.45"/>
    <row r="6398" s="1" customFormat="1" ht="13.8" x14ac:dyDescent="0.45"/>
    <row r="6399" s="1" customFormat="1" ht="13.8" x14ac:dyDescent="0.45"/>
    <row r="6400" s="1" customFormat="1" ht="13.8" x14ac:dyDescent="0.45"/>
    <row r="6401" s="1" customFormat="1" ht="13.8" x14ac:dyDescent="0.45"/>
    <row r="6402" s="1" customFormat="1" ht="13.8" x14ac:dyDescent="0.45"/>
    <row r="6403" s="1" customFormat="1" ht="13.8" x14ac:dyDescent="0.45"/>
    <row r="6404" s="1" customFormat="1" ht="13.8" x14ac:dyDescent="0.45"/>
    <row r="6405" s="1" customFormat="1" ht="13.8" x14ac:dyDescent="0.45"/>
    <row r="6406" s="1" customFormat="1" ht="13.8" x14ac:dyDescent="0.45"/>
    <row r="6407" s="1" customFormat="1" ht="13.8" x14ac:dyDescent="0.45"/>
    <row r="6408" s="1" customFormat="1" ht="13.8" x14ac:dyDescent="0.45"/>
    <row r="6409" s="1" customFormat="1" ht="13.8" x14ac:dyDescent="0.45"/>
    <row r="6410" s="1" customFormat="1" ht="13.8" x14ac:dyDescent="0.45"/>
    <row r="6411" s="1" customFormat="1" ht="13.8" x14ac:dyDescent="0.45"/>
    <row r="6412" s="1" customFormat="1" ht="13.8" x14ac:dyDescent="0.45"/>
    <row r="6413" s="1" customFormat="1" ht="13.8" x14ac:dyDescent="0.45"/>
    <row r="6414" s="1" customFormat="1" ht="13.8" x14ac:dyDescent="0.45"/>
    <row r="6415" s="1" customFormat="1" ht="13.8" x14ac:dyDescent="0.45"/>
    <row r="6416" s="1" customFormat="1" ht="13.8" x14ac:dyDescent="0.45"/>
    <row r="6417" s="1" customFormat="1" ht="13.8" x14ac:dyDescent="0.45"/>
    <row r="6418" s="1" customFormat="1" ht="13.8" x14ac:dyDescent="0.45"/>
    <row r="6419" s="1" customFormat="1" ht="13.8" x14ac:dyDescent="0.45"/>
    <row r="6420" s="1" customFormat="1" ht="13.8" x14ac:dyDescent="0.45"/>
    <row r="6421" s="1" customFormat="1" ht="13.8" x14ac:dyDescent="0.45"/>
    <row r="6422" s="1" customFormat="1" ht="13.8" x14ac:dyDescent="0.45"/>
    <row r="6423" s="1" customFormat="1" ht="13.8" x14ac:dyDescent="0.45"/>
    <row r="6424" s="1" customFormat="1" ht="13.8" x14ac:dyDescent="0.45"/>
    <row r="6425" s="1" customFormat="1" ht="13.8" x14ac:dyDescent="0.45"/>
    <row r="6426" s="1" customFormat="1" ht="13.8" x14ac:dyDescent="0.45"/>
    <row r="6427" s="1" customFormat="1" ht="13.8" x14ac:dyDescent="0.45"/>
    <row r="6428" s="1" customFormat="1" ht="13.8" x14ac:dyDescent="0.45"/>
    <row r="6429" s="1" customFormat="1" ht="13.8" x14ac:dyDescent="0.45"/>
    <row r="6430" s="1" customFormat="1" ht="13.8" x14ac:dyDescent="0.45"/>
    <row r="6431" s="1" customFormat="1" ht="13.8" x14ac:dyDescent="0.45"/>
    <row r="6432" s="1" customFormat="1" ht="13.8" x14ac:dyDescent="0.45"/>
    <row r="6433" s="1" customFormat="1" ht="13.8" x14ac:dyDescent="0.45"/>
    <row r="6434" s="1" customFormat="1" ht="13.8" x14ac:dyDescent="0.45"/>
    <row r="6435" s="1" customFormat="1" ht="13.8" x14ac:dyDescent="0.45"/>
    <row r="6436" s="1" customFormat="1" ht="13.8" x14ac:dyDescent="0.45"/>
    <row r="6437" s="1" customFormat="1" ht="13.8" x14ac:dyDescent="0.45"/>
    <row r="6438" s="1" customFormat="1" ht="13.8" x14ac:dyDescent="0.45"/>
    <row r="6439" s="1" customFormat="1" ht="13.8" x14ac:dyDescent="0.45"/>
    <row r="6440" s="1" customFormat="1" ht="13.8" x14ac:dyDescent="0.45"/>
    <row r="6441" s="1" customFormat="1" ht="13.8" x14ac:dyDescent="0.45"/>
    <row r="6442" s="1" customFormat="1" ht="13.8" x14ac:dyDescent="0.45"/>
    <row r="6443" s="1" customFormat="1" ht="13.8" x14ac:dyDescent="0.45"/>
    <row r="6444" s="1" customFormat="1" ht="13.8" x14ac:dyDescent="0.45"/>
    <row r="6445" s="1" customFormat="1" ht="13.8" x14ac:dyDescent="0.45"/>
    <row r="6446" s="1" customFormat="1" ht="13.8" x14ac:dyDescent="0.45"/>
    <row r="6447" s="1" customFormat="1" ht="13.8" x14ac:dyDescent="0.45"/>
    <row r="6448" s="1" customFormat="1" ht="13.8" x14ac:dyDescent="0.45"/>
    <row r="6449" s="1" customFormat="1" ht="13.8" x14ac:dyDescent="0.45"/>
    <row r="6450" s="1" customFormat="1" ht="13.8" x14ac:dyDescent="0.45"/>
    <row r="6451" s="1" customFormat="1" ht="13.8" x14ac:dyDescent="0.45"/>
    <row r="6452" s="1" customFormat="1" ht="13.8" x14ac:dyDescent="0.45"/>
    <row r="6453" s="1" customFormat="1" ht="13.8" x14ac:dyDescent="0.45"/>
    <row r="6454" s="1" customFormat="1" ht="13.8" x14ac:dyDescent="0.45"/>
    <row r="6455" s="1" customFormat="1" ht="13.8" x14ac:dyDescent="0.45"/>
    <row r="6456" s="1" customFormat="1" ht="13.8" x14ac:dyDescent="0.45"/>
    <row r="6457" s="1" customFormat="1" ht="13.8" x14ac:dyDescent="0.45"/>
    <row r="6458" s="1" customFormat="1" ht="13.8" x14ac:dyDescent="0.45"/>
    <row r="6459" s="1" customFormat="1" ht="13.8" x14ac:dyDescent="0.45"/>
    <row r="6460" s="1" customFormat="1" ht="13.8" x14ac:dyDescent="0.45"/>
    <row r="6461" s="1" customFormat="1" ht="13.8" x14ac:dyDescent="0.45"/>
    <row r="6462" s="1" customFormat="1" ht="13.8" x14ac:dyDescent="0.45"/>
    <row r="6463" s="1" customFormat="1" ht="13.8" x14ac:dyDescent="0.45"/>
    <row r="6464" s="1" customFormat="1" ht="13.8" x14ac:dyDescent="0.45"/>
    <row r="6465" s="1" customFormat="1" ht="13.8" x14ac:dyDescent="0.45"/>
    <row r="6466" s="1" customFormat="1" ht="13.8" x14ac:dyDescent="0.45"/>
    <row r="6467" s="1" customFormat="1" ht="13.8" x14ac:dyDescent="0.45"/>
    <row r="6468" s="1" customFormat="1" ht="13.8" x14ac:dyDescent="0.45"/>
    <row r="6469" s="1" customFormat="1" ht="13.8" x14ac:dyDescent="0.45"/>
    <row r="6470" s="1" customFormat="1" ht="13.8" x14ac:dyDescent="0.45"/>
    <row r="6471" s="1" customFormat="1" ht="13.8" x14ac:dyDescent="0.45"/>
    <row r="6472" s="1" customFormat="1" ht="13.8" x14ac:dyDescent="0.45"/>
    <row r="6473" s="1" customFormat="1" ht="13.8" x14ac:dyDescent="0.45"/>
    <row r="6474" s="1" customFormat="1" ht="13.8" x14ac:dyDescent="0.45"/>
    <row r="6475" s="1" customFormat="1" ht="13.8" x14ac:dyDescent="0.45"/>
    <row r="6476" s="1" customFormat="1" ht="13.8" x14ac:dyDescent="0.45"/>
    <row r="6477" s="1" customFormat="1" ht="13.8" x14ac:dyDescent="0.45"/>
    <row r="6478" s="1" customFormat="1" ht="13.8" x14ac:dyDescent="0.45"/>
    <row r="6479" s="1" customFormat="1" ht="13.8" x14ac:dyDescent="0.45"/>
    <row r="6480" s="1" customFormat="1" ht="13.8" x14ac:dyDescent="0.45"/>
    <row r="6481" s="1" customFormat="1" ht="13.8" x14ac:dyDescent="0.45"/>
    <row r="6482" s="1" customFormat="1" ht="13.8" x14ac:dyDescent="0.45"/>
    <row r="6483" s="1" customFormat="1" ht="13.8" x14ac:dyDescent="0.45"/>
    <row r="6484" s="1" customFormat="1" ht="13.8" x14ac:dyDescent="0.45"/>
    <row r="6485" s="1" customFormat="1" ht="13.8" x14ac:dyDescent="0.45"/>
    <row r="6486" s="1" customFormat="1" ht="13.8" x14ac:dyDescent="0.45"/>
    <row r="6487" s="1" customFormat="1" ht="13.8" x14ac:dyDescent="0.45"/>
    <row r="6488" s="1" customFormat="1" ht="13.8" x14ac:dyDescent="0.45"/>
    <row r="6489" s="1" customFormat="1" ht="13.8" x14ac:dyDescent="0.45"/>
    <row r="6490" s="1" customFormat="1" ht="13.8" x14ac:dyDescent="0.45"/>
    <row r="6491" s="1" customFormat="1" ht="13.8" x14ac:dyDescent="0.45"/>
    <row r="6492" s="1" customFormat="1" ht="13.8" x14ac:dyDescent="0.45"/>
    <row r="6493" s="1" customFormat="1" ht="13.8" x14ac:dyDescent="0.45"/>
    <row r="6494" s="1" customFormat="1" ht="13.8" x14ac:dyDescent="0.45"/>
    <row r="6495" s="1" customFormat="1" ht="13.8" x14ac:dyDescent="0.45"/>
    <row r="6496" s="1" customFormat="1" ht="13.8" x14ac:dyDescent="0.45"/>
    <row r="6497" s="1" customFormat="1" ht="13.8" x14ac:dyDescent="0.45"/>
    <row r="6498" s="1" customFormat="1" ht="13.8" x14ac:dyDescent="0.45"/>
    <row r="6499" s="1" customFormat="1" ht="13.8" x14ac:dyDescent="0.45"/>
    <row r="6500" s="1" customFormat="1" ht="13.8" x14ac:dyDescent="0.45"/>
    <row r="6501" s="1" customFormat="1" ht="13.8" x14ac:dyDescent="0.45"/>
    <row r="6502" s="1" customFormat="1" ht="13.8" x14ac:dyDescent="0.45"/>
    <row r="6503" s="1" customFormat="1" ht="13.8" x14ac:dyDescent="0.45"/>
    <row r="6504" s="1" customFormat="1" ht="13.8" x14ac:dyDescent="0.45"/>
    <row r="6505" s="1" customFormat="1" ht="13.8" x14ac:dyDescent="0.45"/>
    <row r="6506" s="1" customFormat="1" ht="13.8" x14ac:dyDescent="0.45"/>
    <row r="6507" s="1" customFormat="1" ht="13.8" x14ac:dyDescent="0.45"/>
    <row r="6508" s="1" customFormat="1" ht="13.8" x14ac:dyDescent="0.45"/>
    <row r="6509" s="1" customFormat="1" ht="13.8" x14ac:dyDescent="0.45"/>
    <row r="6510" s="1" customFormat="1" ht="13.8" x14ac:dyDescent="0.45"/>
    <row r="6511" s="1" customFormat="1" ht="13.8" x14ac:dyDescent="0.45"/>
    <row r="6512" s="1" customFormat="1" ht="13.8" x14ac:dyDescent="0.45"/>
    <row r="6513" s="1" customFormat="1" ht="13.8" x14ac:dyDescent="0.45"/>
    <row r="6514" s="1" customFormat="1" ht="13.8" x14ac:dyDescent="0.45"/>
    <row r="6515" s="1" customFormat="1" ht="13.8" x14ac:dyDescent="0.45"/>
    <row r="6516" s="1" customFormat="1" ht="13.8" x14ac:dyDescent="0.45"/>
    <row r="6517" s="1" customFormat="1" ht="13.8" x14ac:dyDescent="0.45"/>
    <row r="6518" s="1" customFormat="1" ht="13.8" x14ac:dyDescent="0.45"/>
    <row r="6519" s="1" customFormat="1" ht="13.8" x14ac:dyDescent="0.45"/>
    <row r="6520" s="1" customFormat="1" ht="13.8" x14ac:dyDescent="0.45"/>
    <row r="6521" s="1" customFormat="1" ht="13.8" x14ac:dyDescent="0.45"/>
    <row r="6522" s="1" customFormat="1" ht="13.8" x14ac:dyDescent="0.45"/>
    <row r="6523" s="1" customFormat="1" ht="13.8" x14ac:dyDescent="0.45"/>
    <row r="6524" s="1" customFormat="1" ht="13.8" x14ac:dyDescent="0.45"/>
    <row r="6525" s="1" customFormat="1" ht="13.8" x14ac:dyDescent="0.45"/>
    <row r="6526" s="1" customFormat="1" ht="13.8" x14ac:dyDescent="0.45"/>
    <row r="6527" s="1" customFormat="1" ht="13.8" x14ac:dyDescent="0.45"/>
    <row r="6528" s="1" customFormat="1" ht="13.8" x14ac:dyDescent="0.45"/>
    <row r="6529" s="1" customFormat="1" ht="13.8" x14ac:dyDescent="0.45"/>
    <row r="6530" s="1" customFormat="1" ht="13.8" x14ac:dyDescent="0.45"/>
    <row r="6531" s="1" customFormat="1" ht="13.8" x14ac:dyDescent="0.45"/>
    <row r="6532" s="1" customFormat="1" ht="13.8" x14ac:dyDescent="0.45"/>
    <row r="6533" s="1" customFormat="1" ht="13.8" x14ac:dyDescent="0.45"/>
    <row r="6534" s="1" customFormat="1" ht="13.8" x14ac:dyDescent="0.45"/>
    <row r="6535" s="1" customFormat="1" ht="13.8" x14ac:dyDescent="0.45"/>
    <row r="6536" s="1" customFormat="1" ht="13.8" x14ac:dyDescent="0.45"/>
    <row r="6537" s="1" customFormat="1" ht="13.8" x14ac:dyDescent="0.45"/>
    <row r="6538" s="1" customFormat="1" ht="13.8" x14ac:dyDescent="0.45"/>
    <row r="6539" s="1" customFormat="1" ht="13.8" x14ac:dyDescent="0.45"/>
    <row r="6540" s="1" customFormat="1" ht="13.8" x14ac:dyDescent="0.45"/>
    <row r="6541" s="1" customFormat="1" ht="13.8" x14ac:dyDescent="0.45"/>
    <row r="6542" s="1" customFormat="1" ht="13.8" x14ac:dyDescent="0.45"/>
    <row r="6543" s="1" customFormat="1" ht="13.8" x14ac:dyDescent="0.45"/>
    <row r="6544" s="1" customFormat="1" ht="13.8" x14ac:dyDescent="0.45"/>
    <row r="6545" s="1" customFormat="1" ht="13.8" x14ac:dyDescent="0.45"/>
    <row r="6546" s="1" customFormat="1" ht="13.8" x14ac:dyDescent="0.45"/>
    <row r="6547" s="1" customFormat="1" ht="13.8" x14ac:dyDescent="0.45"/>
    <row r="6548" s="1" customFormat="1" ht="13.8" x14ac:dyDescent="0.45"/>
    <row r="6549" s="1" customFormat="1" ht="13.8" x14ac:dyDescent="0.45"/>
    <row r="6550" s="1" customFormat="1" ht="13.8" x14ac:dyDescent="0.45"/>
    <row r="6551" s="1" customFormat="1" ht="13.8" x14ac:dyDescent="0.45"/>
    <row r="6552" s="1" customFormat="1" ht="13.8" x14ac:dyDescent="0.45"/>
    <row r="6553" s="1" customFormat="1" ht="13.8" x14ac:dyDescent="0.45"/>
    <row r="6554" s="1" customFormat="1" ht="13.8" x14ac:dyDescent="0.45"/>
    <row r="6555" s="1" customFormat="1" ht="13.8" x14ac:dyDescent="0.45"/>
    <row r="6556" s="1" customFormat="1" ht="13.8" x14ac:dyDescent="0.45"/>
    <row r="6557" s="1" customFormat="1" ht="13.8" x14ac:dyDescent="0.45"/>
    <row r="6558" s="1" customFormat="1" ht="13.8" x14ac:dyDescent="0.45"/>
    <row r="6559" s="1" customFormat="1" ht="13.8" x14ac:dyDescent="0.45"/>
    <row r="6560" s="1" customFormat="1" ht="13.8" x14ac:dyDescent="0.45"/>
    <row r="6561" s="1" customFormat="1" ht="13.8" x14ac:dyDescent="0.45"/>
    <row r="6562" s="1" customFormat="1" ht="13.8" x14ac:dyDescent="0.45"/>
    <row r="6563" s="1" customFormat="1" ht="13.8" x14ac:dyDescent="0.45"/>
    <row r="6564" s="1" customFormat="1" ht="13.8" x14ac:dyDescent="0.45"/>
    <row r="6565" s="1" customFormat="1" ht="13.8" x14ac:dyDescent="0.45"/>
    <row r="6566" s="1" customFormat="1" ht="13.8" x14ac:dyDescent="0.45"/>
    <row r="6567" s="1" customFormat="1" ht="13.8" x14ac:dyDescent="0.45"/>
    <row r="6568" s="1" customFormat="1" ht="13.8" x14ac:dyDescent="0.45"/>
    <row r="6569" s="1" customFormat="1" ht="13.8" x14ac:dyDescent="0.45"/>
    <row r="6570" s="1" customFormat="1" ht="13.8" x14ac:dyDescent="0.45"/>
    <row r="6571" s="1" customFormat="1" ht="13.8" x14ac:dyDescent="0.45"/>
    <row r="6572" s="1" customFormat="1" ht="13.8" x14ac:dyDescent="0.45"/>
    <row r="6573" s="1" customFormat="1" ht="13.8" x14ac:dyDescent="0.45"/>
    <row r="6574" s="1" customFormat="1" ht="13.8" x14ac:dyDescent="0.45"/>
    <row r="6575" s="1" customFormat="1" ht="13.8" x14ac:dyDescent="0.45"/>
    <row r="6576" s="1" customFormat="1" ht="13.8" x14ac:dyDescent="0.45"/>
    <row r="6577" s="1" customFormat="1" ht="13.8" x14ac:dyDescent="0.45"/>
    <row r="6578" s="1" customFormat="1" ht="13.8" x14ac:dyDescent="0.45"/>
    <row r="6579" s="1" customFormat="1" ht="13.8" x14ac:dyDescent="0.45"/>
    <row r="6580" s="1" customFormat="1" ht="13.8" x14ac:dyDescent="0.45"/>
    <row r="6581" s="1" customFormat="1" ht="13.8" x14ac:dyDescent="0.45"/>
    <row r="6582" s="1" customFormat="1" ht="13.8" x14ac:dyDescent="0.45"/>
    <row r="6583" s="1" customFormat="1" ht="13.8" x14ac:dyDescent="0.45"/>
    <row r="6584" s="1" customFormat="1" ht="13.8" x14ac:dyDescent="0.45"/>
    <row r="6585" s="1" customFormat="1" ht="13.8" x14ac:dyDescent="0.45"/>
    <row r="6586" s="1" customFormat="1" ht="13.8" x14ac:dyDescent="0.45"/>
    <row r="6587" s="1" customFormat="1" ht="13.8" x14ac:dyDescent="0.45"/>
    <row r="6588" s="1" customFormat="1" ht="13.8" x14ac:dyDescent="0.45"/>
    <row r="6589" s="1" customFormat="1" ht="13.8" x14ac:dyDescent="0.45"/>
    <row r="6590" s="1" customFormat="1" ht="13.8" x14ac:dyDescent="0.45"/>
    <row r="6591" s="1" customFormat="1" ht="13.8" x14ac:dyDescent="0.45"/>
    <row r="6592" s="1" customFormat="1" ht="13.8" x14ac:dyDescent="0.45"/>
    <row r="6593" s="1" customFormat="1" ht="13.8" x14ac:dyDescent="0.45"/>
    <row r="6594" s="1" customFormat="1" ht="13.8" x14ac:dyDescent="0.45"/>
    <row r="6595" s="1" customFormat="1" ht="13.8" x14ac:dyDescent="0.45"/>
    <row r="6596" s="1" customFormat="1" ht="13.8" x14ac:dyDescent="0.45"/>
    <row r="6597" s="1" customFormat="1" ht="13.8" x14ac:dyDescent="0.45"/>
    <row r="6598" s="1" customFormat="1" ht="13.8" x14ac:dyDescent="0.45"/>
    <row r="6599" s="1" customFormat="1" ht="13.8" x14ac:dyDescent="0.45"/>
    <row r="6600" s="1" customFormat="1" ht="13.8" x14ac:dyDescent="0.45"/>
    <row r="6601" s="1" customFormat="1" ht="13.8" x14ac:dyDescent="0.45"/>
    <row r="6602" s="1" customFormat="1" ht="13.8" x14ac:dyDescent="0.45"/>
    <row r="6603" s="1" customFormat="1" ht="13.8" x14ac:dyDescent="0.45"/>
    <row r="6604" s="1" customFormat="1" ht="13.8" x14ac:dyDescent="0.45"/>
    <row r="6605" s="1" customFormat="1" ht="13.8" x14ac:dyDescent="0.45"/>
    <row r="6606" s="1" customFormat="1" ht="13.8" x14ac:dyDescent="0.45"/>
    <row r="6607" s="1" customFormat="1" ht="13.8" x14ac:dyDescent="0.45"/>
    <row r="6608" s="1" customFormat="1" ht="13.8" x14ac:dyDescent="0.45"/>
    <row r="6609" s="1" customFormat="1" ht="13.8" x14ac:dyDescent="0.45"/>
    <row r="6610" s="1" customFormat="1" ht="13.8" x14ac:dyDescent="0.45"/>
    <row r="6611" s="1" customFormat="1" ht="13.8" x14ac:dyDescent="0.45"/>
    <row r="6612" s="1" customFormat="1" ht="13.8" x14ac:dyDescent="0.45"/>
    <row r="6613" s="1" customFormat="1" ht="13.8" x14ac:dyDescent="0.45"/>
    <row r="6614" s="1" customFormat="1" ht="13.8" x14ac:dyDescent="0.45"/>
    <row r="6615" s="1" customFormat="1" ht="13.8" x14ac:dyDescent="0.45"/>
    <row r="6616" s="1" customFormat="1" ht="13.8" x14ac:dyDescent="0.45"/>
    <row r="6617" s="1" customFormat="1" ht="13.8" x14ac:dyDescent="0.45"/>
    <row r="6618" s="1" customFormat="1" ht="13.8" x14ac:dyDescent="0.45"/>
    <row r="6619" s="1" customFormat="1" ht="13.8" x14ac:dyDescent="0.45"/>
    <row r="6620" s="1" customFormat="1" ht="13.8" x14ac:dyDescent="0.45"/>
    <row r="6621" s="1" customFormat="1" ht="13.8" x14ac:dyDescent="0.45"/>
    <row r="6622" s="1" customFormat="1" ht="13.8" x14ac:dyDescent="0.45"/>
    <row r="6623" s="1" customFormat="1" ht="13.8" x14ac:dyDescent="0.45"/>
    <row r="6624" s="1" customFormat="1" ht="13.8" x14ac:dyDescent="0.45"/>
    <row r="6625" s="1" customFormat="1" ht="13.8" x14ac:dyDescent="0.45"/>
    <row r="6626" s="1" customFormat="1" ht="13.8" x14ac:dyDescent="0.45"/>
    <row r="6627" s="1" customFormat="1" ht="13.8" x14ac:dyDescent="0.45"/>
    <row r="6628" s="1" customFormat="1" ht="13.8" x14ac:dyDescent="0.45"/>
    <row r="6629" s="1" customFormat="1" ht="13.8" x14ac:dyDescent="0.45"/>
    <row r="6630" s="1" customFormat="1" ht="13.8" x14ac:dyDescent="0.45"/>
    <row r="6631" s="1" customFormat="1" ht="13.8" x14ac:dyDescent="0.45"/>
    <row r="6632" s="1" customFormat="1" ht="13.8" x14ac:dyDescent="0.45"/>
    <row r="6633" s="1" customFormat="1" ht="13.8" x14ac:dyDescent="0.45"/>
    <row r="6634" s="1" customFormat="1" ht="13.8" x14ac:dyDescent="0.45"/>
    <row r="6635" s="1" customFormat="1" ht="13.8" x14ac:dyDescent="0.45"/>
    <row r="6636" s="1" customFormat="1" ht="13.8" x14ac:dyDescent="0.45"/>
    <row r="6637" s="1" customFormat="1" ht="13.8" x14ac:dyDescent="0.45"/>
    <row r="6638" s="1" customFormat="1" ht="13.8" x14ac:dyDescent="0.45"/>
    <row r="6639" s="1" customFormat="1" ht="13.8" x14ac:dyDescent="0.45"/>
    <row r="6640" s="1" customFormat="1" ht="13.8" x14ac:dyDescent="0.45"/>
    <row r="6641" s="1" customFormat="1" ht="13.8" x14ac:dyDescent="0.45"/>
    <row r="6642" s="1" customFormat="1" ht="13.8" x14ac:dyDescent="0.45"/>
    <row r="6643" s="1" customFormat="1" ht="13.8" x14ac:dyDescent="0.45"/>
    <row r="6644" s="1" customFormat="1" ht="13.8" x14ac:dyDescent="0.45"/>
    <row r="6645" s="1" customFormat="1" ht="13.8" x14ac:dyDescent="0.45"/>
    <row r="6646" s="1" customFormat="1" ht="13.8" x14ac:dyDescent="0.45"/>
    <row r="6647" s="1" customFormat="1" ht="13.8" x14ac:dyDescent="0.45"/>
    <row r="6648" s="1" customFormat="1" ht="13.8" x14ac:dyDescent="0.45"/>
    <row r="6649" s="1" customFormat="1" ht="13.8" x14ac:dyDescent="0.45"/>
    <row r="6650" s="1" customFormat="1" ht="13.8" x14ac:dyDescent="0.45"/>
    <row r="6651" s="1" customFormat="1" ht="13.8" x14ac:dyDescent="0.45"/>
    <row r="6652" s="1" customFormat="1" ht="13.8" x14ac:dyDescent="0.45"/>
    <row r="6653" s="1" customFormat="1" ht="13.8" x14ac:dyDescent="0.45"/>
    <row r="6654" s="1" customFormat="1" ht="13.8" x14ac:dyDescent="0.45"/>
    <row r="6655" s="1" customFormat="1" ht="13.8" x14ac:dyDescent="0.45"/>
    <row r="6656" s="1" customFormat="1" ht="13.8" x14ac:dyDescent="0.45"/>
    <row r="6657" s="1" customFormat="1" ht="13.8" x14ac:dyDescent="0.45"/>
    <row r="6658" s="1" customFormat="1" ht="13.8" x14ac:dyDescent="0.45"/>
    <row r="6659" s="1" customFormat="1" ht="13.8" x14ac:dyDescent="0.45"/>
    <row r="6660" s="1" customFormat="1" ht="13.8" x14ac:dyDescent="0.45"/>
    <row r="6661" s="1" customFormat="1" ht="13.8" x14ac:dyDescent="0.45"/>
    <row r="6662" s="1" customFormat="1" ht="13.8" x14ac:dyDescent="0.45"/>
    <row r="6663" s="1" customFormat="1" ht="13.8" x14ac:dyDescent="0.45"/>
    <row r="6664" s="1" customFormat="1" ht="13.8" x14ac:dyDescent="0.45"/>
    <row r="6665" s="1" customFormat="1" ht="13.8" x14ac:dyDescent="0.45"/>
    <row r="6666" s="1" customFormat="1" ht="13.8" x14ac:dyDescent="0.45"/>
    <row r="6667" s="1" customFormat="1" ht="13.8" x14ac:dyDescent="0.45"/>
    <row r="6668" s="1" customFormat="1" ht="13.8" x14ac:dyDescent="0.45"/>
    <row r="6669" s="1" customFormat="1" ht="13.8" x14ac:dyDescent="0.45"/>
    <row r="6670" s="1" customFormat="1" ht="13.8" x14ac:dyDescent="0.45"/>
    <row r="6671" s="1" customFormat="1" ht="13.8" x14ac:dyDescent="0.45"/>
    <row r="6672" s="1" customFormat="1" ht="13.8" x14ac:dyDescent="0.45"/>
    <row r="6673" s="1" customFormat="1" ht="13.8" x14ac:dyDescent="0.45"/>
    <row r="6674" s="1" customFormat="1" ht="13.8" x14ac:dyDescent="0.45"/>
    <row r="6675" s="1" customFormat="1" ht="13.8" x14ac:dyDescent="0.45"/>
    <row r="6676" s="1" customFormat="1" ht="13.8" x14ac:dyDescent="0.45"/>
    <row r="6677" s="1" customFormat="1" ht="13.8" x14ac:dyDescent="0.45"/>
    <row r="6678" s="1" customFormat="1" ht="13.8" x14ac:dyDescent="0.45"/>
    <row r="6679" s="1" customFormat="1" ht="13.8" x14ac:dyDescent="0.45"/>
    <row r="6680" s="1" customFormat="1" ht="13.8" x14ac:dyDescent="0.45"/>
    <row r="6681" s="1" customFormat="1" ht="13.8" x14ac:dyDescent="0.45"/>
    <row r="6682" s="1" customFormat="1" ht="13.8" x14ac:dyDescent="0.45"/>
    <row r="6683" s="1" customFormat="1" ht="13.8" x14ac:dyDescent="0.45"/>
    <row r="6684" s="1" customFormat="1" ht="13.8" x14ac:dyDescent="0.45"/>
    <row r="6685" s="1" customFormat="1" ht="13.8" x14ac:dyDescent="0.45"/>
    <row r="6686" s="1" customFormat="1" ht="13.8" x14ac:dyDescent="0.45"/>
    <row r="6687" s="1" customFormat="1" ht="13.8" x14ac:dyDescent="0.45"/>
    <row r="6688" s="1" customFormat="1" ht="13.8" x14ac:dyDescent="0.45"/>
    <row r="6689" s="1" customFormat="1" ht="13.8" x14ac:dyDescent="0.45"/>
    <row r="6690" s="1" customFormat="1" ht="13.8" x14ac:dyDescent="0.45"/>
    <row r="6691" s="1" customFormat="1" ht="13.8" x14ac:dyDescent="0.45"/>
    <row r="6692" s="1" customFormat="1" ht="13.8" x14ac:dyDescent="0.45"/>
    <row r="6693" s="1" customFormat="1" ht="13.8" x14ac:dyDescent="0.45"/>
    <row r="6694" s="1" customFormat="1" ht="13.8" x14ac:dyDescent="0.45"/>
    <row r="6695" s="1" customFormat="1" ht="13.8" x14ac:dyDescent="0.45"/>
    <row r="6696" s="1" customFormat="1" ht="13.8" x14ac:dyDescent="0.45"/>
    <row r="6697" s="1" customFormat="1" ht="13.8" x14ac:dyDescent="0.45"/>
    <row r="6698" s="1" customFormat="1" ht="13.8" x14ac:dyDescent="0.45"/>
    <row r="6699" s="1" customFormat="1" ht="13.8" x14ac:dyDescent="0.45"/>
    <row r="6700" s="1" customFormat="1" ht="13.8" x14ac:dyDescent="0.45"/>
    <row r="6701" s="1" customFormat="1" ht="13.8" x14ac:dyDescent="0.45"/>
    <row r="6702" s="1" customFormat="1" ht="13.8" x14ac:dyDescent="0.45"/>
    <row r="6703" s="1" customFormat="1" ht="13.8" x14ac:dyDescent="0.45"/>
    <row r="6704" s="1" customFormat="1" ht="13.8" x14ac:dyDescent="0.45"/>
    <row r="6705" s="1" customFormat="1" ht="13.8" x14ac:dyDescent="0.45"/>
    <row r="6706" s="1" customFormat="1" ht="13.8" x14ac:dyDescent="0.45"/>
    <row r="6707" s="1" customFormat="1" ht="13.8" x14ac:dyDescent="0.45"/>
    <row r="6708" s="1" customFormat="1" ht="13.8" x14ac:dyDescent="0.45"/>
    <row r="6709" s="1" customFormat="1" ht="13.8" x14ac:dyDescent="0.45"/>
    <row r="6710" s="1" customFormat="1" ht="13.8" x14ac:dyDescent="0.45"/>
    <row r="6711" s="1" customFormat="1" ht="13.8" x14ac:dyDescent="0.45"/>
    <row r="6712" s="1" customFormat="1" ht="13.8" x14ac:dyDescent="0.45"/>
    <row r="6713" s="1" customFormat="1" ht="13.8" x14ac:dyDescent="0.45"/>
    <row r="6714" s="1" customFormat="1" ht="13.8" x14ac:dyDescent="0.45"/>
    <row r="6715" s="1" customFormat="1" ht="13.8" x14ac:dyDescent="0.45"/>
    <row r="6716" s="1" customFormat="1" ht="13.8" x14ac:dyDescent="0.45"/>
    <row r="6717" s="1" customFormat="1" ht="13.8" x14ac:dyDescent="0.45"/>
    <row r="6718" s="1" customFormat="1" ht="13.8" x14ac:dyDescent="0.45"/>
    <row r="6719" s="1" customFormat="1" ht="13.8" x14ac:dyDescent="0.45"/>
    <row r="6720" s="1" customFormat="1" ht="13.8" x14ac:dyDescent="0.45"/>
    <row r="6721" s="1" customFormat="1" ht="13.8" x14ac:dyDescent="0.45"/>
    <row r="6722" s="1" customFormat="1" ht="13.8" x14ac:dyDescent="0.45"/>
    <row r="6723" s="1" customFormat="1" ht="13.8" x14ac:dyDescent="0.45"/>
    <row r="6724" s="1" customFormat="1" ht="13.8" x14ac:dyDescent="0.45"/>
    <row r="6725" s="1" customFormat="1" ht="13.8" x14ac:dyDescent="0.45"/>
    <row r="6726" s="1" customFormat="1" ht="13.8" x14ac:dyDescent="0.45"/>
    <row r="6727" s="1" customFormat="1" ht="13.8" x14ac:dyDescent="0.45"/>
    <row r="6728" s="1" customFormat="1" ht="13.8" x14ac:dyDescent="0.45"/>
    <row r="6729" s="1" customFormat="1" ht="13.8" x14ac:dyDescent="0.45"/>
    <row r="6730" s="1" customFormat="1" ht="13.8" x14ac:dyDescent="0.45"/>
    <row r="6731" s="1" customFormat="1" ht="13.8" x14ac:dyDescent="0.45"/>
    <row r="6732" s="1" customFormat="1" ht="13.8" x14ac:dyDescent="0.45"/>
    <row r="6733" s="1" customFormat="1" ht="13.8" x14ac:dyDescent="0.45"/>
    <row r="6734" s="1" customFormat="1" ht="13.8" x14ac:dyDescent="0.45"/>
    <row r="6735" s="1" customFormat="1" ht="13.8" x14ac:dyDescent="0.45"/>
    <row r="6736" s="1" customFormat="1" ht="13.8" x14ac:dyDescent="0.45"/>
    <row r="6737" s="1" customFormat="1" ht="13.8" x14ac:dyDescent="0.45"/>
    <row r="6738" s="1" customFormat="1" ht="13.8" x14ac:dyDescent="0.45"/>
    <row r="6739" s="1" customFormat="1" ht="13.8" x14ac:dyDescent="0.45"/>
    <row r="6740" s="1" customFormat="1" ht="13.8" x14ac:dyDescent="0.45"/>
    <row r="6741" s="1" customFormat="1" ht="13.8" x14ac:dyDescent="0.45"/>
    <row r="6742" s="1" customFormat="1" ht="13.8" x14ac:dyDescent="0.45"/>
    <row r="6743" s="1" customFormat="1" ht="13.8" x14ac:dyDescent="0.45"/>
    <row r="6744" s="1" customFormat="1" ht="13.8" x14ac:dyDescent="0.45"/>
    <row r="6745" s="1" customFormat="1" ht="13.8" x14ac:dyDescent="0.45"/>
    <row r="6746" s="1" customFormat="1" ht="13.8" x14ac:dyDescent="0.45"/>
    <row r="6747" s="1" customFormat="1" ht="13.8" x14ac:dyDescent="0.45"/>
    <row r="6748" s="1" customFormat="1" ht="13.8" x14ac:dyDescent="0.45"/>
    <row r="6749" s="1" customFormat="1" ht="13.8" x14ac:dyDescent="0.45"/>
    <row r="6750" s="1" customFormat="1" ht="13.8" x14ac:dyDescent="0.45"/>
    <row r="6751" s="1" customFormat="1" ht="13.8" x14ac:dyDescent="0.45"/>
    <row r="6752" s="1" customFormat="1" ht="13.8" x14ac:dyDescent="0.45"/>
    <row r="6753" s="1" customFormat="1" ht="13.8" x14ac:dyDescent="0.45"/>
    <row r="6754" s="1" customFormat="1" ht="13.8" x14ac:dyDescent="0.45"/>
    <row r="6755" s="1" customFormat="1" ht="13.8" x14ac:dyDescent="0.45"/>
    <row r="6756" s="1" customFormat="1" ht="13.8" x14ac:dyDescent="0.45"/>
    <row r="6757" s="1" customFormat="1" ht="13.8" x14ac:dyDescent="0.45"/>
    <row r="6758" s="1" customFormat="1" ht="13.8" x14ac:dyDescent="0.45"/>
    <row r="6759" s="1" customFormat="1" ht="13.8" x14ac:dyDescent="0.45"/>
    <row r="6760" s="1" customFormat="1" ht="13.8" x14ac:dyDescent="0.45"/>
    <row r="6761" s="1" customFormat="1" ht="13.8" x14ac:dyDescent="0.45"/>
    <row r="6762" s="1" customFormat="1" ht="13.8" x14ac:dyDescent="0.45"/>
    <row r="6763" s="1" customFormat="1" ht="13.8" x14ac:dyDescent="0.45"/>
    <row r="6764" s="1" customFormat="1" ht="13.8" x14ac:dyDescent="0.45"/>
    <row r="6765" s="1" customFormat="1" ht="13.8" x14ac:dyDescent="0.45"/>
    <row r="6766" s="1" customFormat="1" ht="13.8" x14ac:dyDescent="0.45"/>
    <row r="6767" s="1" customFormat="1" ht="13.8" x14ac:dyDescent="0.45"/>
    <row r="6768" s="1" customFormat="1" ht="13.8" x14ac:dyDescent="0.45"/>
    <row r="6769" s="1" customFormat="1" ht="13.8" x14ac:dyDescent="0.45"/>
    <row r="6770" s="1" customFormat="1" ht="13.8" x14ac:dyDescent="0.45"/>
    <row r="6771" s="1" customFormat="1" ht="13.8" x14ac:dyDescent="0.45"/>
    <row r="6772" s="1" customFormat="1" ht="13.8" x14ac:dyDescent="0.45"/>
    <row r="6773" s="1" customFormat="1" ht="13.8" x14ac:dyDescent="0.45"/>
    <row r="6774" s="1" customFormat="1" ht="13.8" x14ac:dyDescent="0.45"/>
    <row r="6775" s="1" customFormat="1" ht="13.8" x14ac:dyDescent="0.45"/>
    <row r="6776" s="1" customFormat="1" ht="13.8" x14ac:dyDescent="0.45"/>
    <row r="6777" s="1" customFormat="1" ht="13.8" x14ac:dyDescent="0.45"/>
    <row r="6778" s="1" customFormat="1" ht="13.8" x14ac:dyDescent="0.45"/>
    <row r="6779" s="1" customFormat="1" ht="13.8" x14ac:dyDescent="0.45"/>
    <row r="6780" s="1" customFormat="1" ht="13.8" x14ac:dyDescent="0.45"/>
    <row r="6781" s="1" customFormat="1" ht="13.8" x14ac:dyDescent="0.45"/>
    <row r="6782" s="1" customFormat="1" ht="13.8" x14ac:dyDescent="0.45"/>
    <row r="6783" s="1" customFormat="1" ht="13.8" x14ac:dyDescent="0.45"/>
    <row r="6784" s="1" customFormat="1" ht="13.8" x14ac:dyDescent="0.45"/>
    <row r="6785" s="1" customFormat="1" ht="13.8" x14ac:dyDescent="0.45"/>
    <row r="6786" s="1" customFormat="1" ht="13.8" x14ac:dyDescent="0.45"/>
    <row r="6787" s="1" customFormat="1" ht="13.8" x14ac:dyDescent="0.45"/>
    <row r="6788" s="1" customFormat="1" ht="13.8" x14ac:dyDescent="0.45"/>
    <row r="6789" s="1" customFormat="1" ht="13.8" x14ac:dyDescent="0.45"/>
    <row r="6790" s="1" customFormat="1" ht="13.8" x14ac:dyDescent="0.45"/>
    <row r="6791" s="1" customFormat="1" ht="13.8" x14ac:dyDescent="0.45"/>
    <row r="6792" s="1" customFormat="1" ht="13.8" x14ac:dyDescent="0.45"/>
    <row r="6793" s="1" customFormat="1" ht="13.8" x14ac:dyDescent="0.45"/>
    <row r="6794" s="1" customFormat="1" ht="13.8" x14ac:dyDescent="0.45"/>
    <row r="6795" s="1" customFormat="1" ht="13.8" x14ac:dyDescent="0.45"/>
    <row r="6796" s="1" customFormat="1" ht="13.8" x14ac:dyDescent="0.45"/>
    <row r="6797" s="1" customFormat="1" ht="13.8" x14ac:dyDescent="0.45"/>
    <row r="6798" s="1" customFormat="1" ht="13.8" x14ac:dyDescent="0.45"/>
    <row r="6799" s="1" customFormat="1" ht="13.8" x14ac:dyDescent="0.45"/>
    <row r="6800" s="1" customFormat="1" ht="13.8" x14ac:dyDescent="0.45"/>
    <row r="6801" s="1" customFormat="1" ht="13.8" x14ac:dyDescent="0.45"/>
    <row r="6802" s="1" customFormat="1" ht="13.8" x14ac:dyDescent="0.45"/>
    <row r="6803" s="1" customFormat="1" ht="13.8" x14ac:dyDescent="0.45"/>
    <row r="6804" s="1" customFormat="1" ht="13.8" x14ac:dyDescent="0.45"/>
    <row r="6805" s="1" customFormat="1" ht="13.8" x14ac:dyDescent="0.45"/>
    <row r="6806" s="1" customFormat="1" ht="13.8" x14ac:dyDescent="0.45"/>
    <row r="6807" s="1" customFormat="1" ht="13.8" x14ac:dyDescent="0.45"/>
    <row r="6808" s="1" customFormat="1" ht="13.8" x14ac:dyDescent="0.45"/>
    <row r="6809" s="1" customFormat="1" ht="13.8" x14ac:dyDescent="0.45"/>
    <row r="6810" s="1" customFormat="1" ht="13.8" x14ac:dyDescent="0.45"/>
    <row r="6811" s="1" customFormat="1" ht="13.8" x14ac:dyDescent="0.45"/>
    <row r="6812" s="1" customFormat="1" ht="13.8" x14ac:dyDescent="0.45"/>
    <row r="6813" s="1" customFormat="1" ht="13.8" x14ac:dyDescent="0.45"/>
    <row r="6814" s="1" customFormat="1" ht="13.8" x14ac:dyDescent="0.45"/>
    <row r="6815" s="1" customFormat="1" ht="13.8" x14ac:dyDescent="0.45"/>
    <row r="6816" s="1" customFormat="1" ht="13.8" x14ac:dyDescent="0.45"/>
    <row r="6817" s="1" customFormat="1" ht="13.8" x14ac:dyDescent="0.45"/>
    <row r="6818" s="1" customFormat="1" ht="13.8" x14ac:dyDescent="0.45"/>
    <row r="6819" s="1" customFormat="1" ht="13.8" x14ac:dyDescent="0.45"/>
    <row r="6820" s="1" customFormat="1" ht="13.8" x14ac:dyDescent="0.45"/>
    <row r="6821" s="1" customFormat="1" ht="13.8" x14ac:dyDescent="0.45"/>
    <row r="6822" s="1" customFormat="1" ht="13.8" x14ac:dyDescent="0.45"/>
    <row r="6823" s="1" customFormat="1" ht="13.8" x14ac:dyDescent="0.45"/>
    <row r="6824" s="1" customFormat="1" ht="13.8" x14ac:dyDescent="0.45"/>
    <row r="6825" s="1" customFormat="1" ht="13.8" x14ac:dyDescent="0.45"/>
    <row r="6826" s="1" customFormat="1" ht="13.8" x14ac:dyDescent="0.45"/>
    <row r="6827" s="1" customFormat="1" ht="13.8" x14ac:dyDescent="0.45"/>
    <row r="6828" s="1" customFormat="1" ht="13.8" x14ac:dyDescent="0.45"/>
    <row r="6829" s="1" customFormat="1" ht="13.8" x14ac:dyDescent="0.45"/>
    <row r="6830" s="1" customFormat="1" ht="13.8" x14ac:dyDescent="0.45"/>
    <row r="6831" s="1" customFormat="1" ht="13.8" x14ac:dyDescent="0.45"/>
    <row r="6832" s="1" customFormat="1" ht="13.8" x14ac:dyDescent="0.45"/>
    <row r="6833" s="1" customFormat="1" ht="13.8" x14ac:dyDescent="0.45"/>
    <row r="6834" s="1" customFormat="1" ht="13.8" x14ac:dyDescent="0.45"/>
    <row r="6835" s="1" customFormat="1" ht="13.8" x14ac:dyDescent="0.45"/>
    <row r="6836" s="1" customFormat="1" ht="13.8" x14ac:dyDescent="0.45"/>
    <row r="6837" s="1" customFormat="1" ht="13.8" x14ac:dyDescent="0.45"/>
    <row r="6838" s="1" customFormat="1" ht="13.8" x14ac:dyDescent="0.45"/>
    <row r="6839" s="1" customFormat="1" ht="13.8" x14ac:dyDescent="0.45"/>
    <row r="6840" s="1" customFormat="1" ht="13.8" x14ac:dyDescent="0.45"/>
    <row r="6841" s="1" customFormat="1" ht="13.8" x14ac:dyDescent="0.45"/>
    <row r="6842" s="1" customFormat="1" ht="13.8" x14ac:dyDescent="0.45"/>
    <row r="6843" s="1" customFormat="1" ht="13.8" x14ac:dyDescent="0.45"/>
    <row r="6844" s="1" customFormat="1" ht="13.8" x14ac:dyDescent="0.45"/>
    <row r="6845" s="1" customFormat="1" ht="13.8" x14ac:dyDescent="0.45"/>
    <row r="6846" s="1" customFormat="1" ht="13.8" x14ac:dyDescent="0.45"/>
    <row r="6847" s="1" customFormat="1" ht="13.8" x14ac:dyDescent="0.45"/>
    <row r="6848" s="1" customFormat="1" ht="13.8" x14ac:dyDescent="0.45"/>
    <row r="6849" s="1" customFormat="1" ht="13.8" x14ac:dyDescent="0.45"/>
    <row r="6850" s="1" customFormat="1" ht="13.8" x14ac:dyDescent="0.45"/>
    <row r="6851" s="1" customFormat="1" ht="13.8" x14ac:dyDescent="0.45"/>
    <row r="6852" s="1" customFormat="1" ht="13.8" x14ac:dyDescent="0.45"/>
    <row r="6853" s="1" customFormat="1" ht="13.8" x14ac:dyDescent="0.45"/>
    <row r="6854" s="1" customFormat="1" ht="13.8" x14ac:dyDescent="0.45"/>
    <row r="6855" s="1" customFormat="1" ht="13.8" x14ac:dyDescent="0.45"/>
    <row r="6856" s="1" customFormat="1" ht="13.8" x14ac:dyDescent="0.45"/>
    <row r="6857" s="1" customFormat="1" ht="13.8" x14ac:dyDescent="0.45"/>
    <row r="6858" s="1" customFormat="1" ht="13.8" x14ac:dyDescent="0.45"/>
    <row r="6859" s="1" customFormat="1" ht="13.8" x14ac:dyDescent="0.45"/>
    <row r="6860" s="1" customFormat="1" ht="13.8" x14ac:dyDescent="0.45"/>
    <row r="6861" s="1" customFormat="1" ht="13.8" x14ac:dyDescent="0.45"/>
    <row r="6862" s="1" customFormat="1" ht="13.8" x14ac:dyDescent="0.45"/>
    <row r="6863" s="1" customFormat="1" ht="13.8" x14ac:dyDescent="0.45"/>
    <row r="6864" s="1" customFormat="1" ht="13.8" x14ac:dyDescent="0.45"/>
    <row r="6865" s="1" customFormat="1" ht="13.8" x14ac:dyDescent="0.45"/>
    <row r="6866" s="1" customFormat="1" ht="13.8" x14ac:dyDescent="0.45"/>
    <row r="6867" s="1" customFormat="1" ht="13.8" x14ac:dyDescent="0.45"/>
    <row r="6868" s="1" customFormat="1" ht="13.8" x14ac:dyDescent="0.45"/>
    <row r="6869" s="1" customFormat="1" ht="13.8" x14ac:dyDescent="0.45"/>
    <row r="6870" s="1" customFormat="1" ht="13.8" x14ac:dyDescent="0.45"/>
    <row r="6871" s="1" customFormat="1" ht="13.8" x14ac:dyDescent="0.45"/>
    <row r="6872" s="1" customFormat="1" ht="13.8" x14ac:dyDescent="0.45"/>
    <row r="6873" s="1" customFormat="1" ht="13.8" x14ac:dyDescent="0.45"/>
    <row r="6874" s="1" customFormat="1" ht="13.8" x14ac:dyDescent="0.45"/>
    <row r="6875" s="1" customFormat="1" ht="13.8" x14ac:dyDescent="0.45"/>
    <row r="6876" s="1" customFormat="1" ht="13.8" x14ac:dyDescent="0.45"/>
    <row r="6877" s="1" customFormat="1" ht="13.8" x14ac:dyDescent="0.45"/>
    <row r="6878" s="1" customFormat="1" ht="13.8" x14ac:dyDescent="0.45"/>
    <row r="6879" s="1" customFormat="1" ht="13.8" x14ac:dyDescent="0.45"/>
    <row r="6880" s="1" customFormat="1" ht="13.8" x14ac:dyDescent="0.45"/>
    <row r="6881" s="1" customFormat="1" ht="13.8" x14ac:dyDescent="0.45"/>
    <row r="6882" s="1" customFormat="1" ht="13.8" x14ac:dyDescent="0.45"/>
    <row r="6883" s="1" customFormat="1" ht="13.8" x14ac:dyDescent="0.45"/>
    <row r="6884" s="1" customFormat="1" ht="13.8" x14ac:dyDescent="0.45"/>
    <row r="6885" s="1" customFormat="1" ht="13.8" x14ac:dyDescent="0.45"/>
    <row r="6886" s="1" customFormat="1" ht="13.8" x14ac:dyDescent="0.45"/>
    <row r="6887" s="1" customFormat="1" ht="13.8" x14ac:dyDescent="0.45"/>
    <row r="6888" s="1" customFormat="1" ht="13.8" x14ac:dyDescent="0.45"/>
    <row r="6889" s="1" customFormat="1" ht="13.8" x14ac:dyDescent="0.45"/>
    <row r="6890" s="1" customFormat="1" ht="13.8" x14ac:dyDescent="0.45"/>
    <row r="6891" s="1" customFormat="1" ht="13.8" x14ac:dyDescent="0.45"/>
    <row r="6892" s="1" customFormat="1" ht="13.8" x14ac:dyDescent="0.45"/>
    <row r="6893" s="1" customFormat="1" ht="13.8" x14ac:dyDescent="0.45"/>
    <row r="6894" s="1" customFormat="1" ht="13.8" x14ac:dyDescent="0.45"/>
    <row r="6895" s="1" customFormat="1" ht="13.8" x14ac:dyDescent="0.45"/>
    <row r="6896" s="1" customFormat="1" ht="13.8" x14ac:dyDescent="0.45"/>
    <row r="6897" s="1" customFormat="1" ht="13.8" x14ac:dyDescent="0.45"/>
    <row r="6898" s="1" customFormat="1" ht="13.8" x14ac:dyDescent="0.45"/>
    <row r="6899" s="1" customFormat="1" ht="13.8" x14ac:dyDescent="0.45"/>
    <row r="6900" s="1" customFormat="1" ht="13.8" x14ac:dyDescent="0.45"/>
    <row r="6901" s="1" customFormat="1" ht="13.8" x14ac:dyDescent="0.45"/>
    <row r="6902" s="1" customFormat="1" ht="13.8" x14ac:dyDescent="0.45"/>
    <row r="6903" s="1" customFormat="1" ht="13.8" x14ac:dyDescent="0.45"/>
    <row r="6904" s="1" customFormat="1" ht="13.8" x14ac:dyDescent="0.45"/>
    <row r="6905" s="1" customFormat="1" ht="13.8" x14ac:dyDescent="0.45"/>
    <row r="6906" s="1" customFormat="1" ht="13.8" x14ac:dyDescent="0.45"/>
    <row r="6907" s="1" customFormat="1" ht="13.8" x14ac:dyDescent="0.45"/>
    <row r="6908" s="1" customFormat="1" ht="13.8" x14ac:dyDescent="0.45"/>
    <row r="6909" s="1" customFormat="1" ht="13.8" x14ac:dyDescent="0.45"/>
    <row r="6910" s="1" customFormat="1" ht="13.8" x14ac:dyDescent="0.45"/>
    <row r="6911" s="1" customFormat="1" ht="13.8" x14ac:dyDescent="0.45"/>
    <row r="6912" s="1" customFormat="1" ht="13.8" x14ac:dyDescent="0.45"/>
    <row r="6913" s="1" customFormat="1" ht="13.8" x14ac:dyDescent="0.45"/>
    <row r="6914" s="1" customFormat="1" ht="13.8" x14ac:dyDescent="0.45"/>
    <row r="6915" s="1" customFormat="1" ht="13.8" x14ac:dyDescent="0.45"/>
    <row r="6916" s="1" customFormat="1" ht="13.8" x14ac:dyDescent="0.45"/>
    <row r="6917" s="1" customFormat="1" ht="13.8" x14ac:dyDescent="0.45"/>
    <row r="6918" s="1" customFormat="1" ht="13.8" x14ac:dyDescent="0.45"/>
    <row r="6919" s="1" customFormat="1" ht="13.8" x14ac:dyDescent="0.45"/>
    <row r="6920" s="1" customFormat="1" ht="13.8" x14ac:dyDescent="0.45"/>
    <row r="6921" s="1" customFormat="1" ht="13.8" x14ac:dyDescent="0.45"/>
    <row r="6922" s="1" customFormat="1" ht="13.8" x14ac:dyDescent="0.45"/>
    <row r="6923" s="1" customFormat="1" ht="13.8" x14ac:dyDescent="0.45"/>
    <row r="6924" s="1" customFormat="1" ht="13.8" x14ac:dyDescent="0.45"/>
    <row r="6925" s="1" customFormat="1" ht="13.8" x14ac:dyDescent="0.45"/>
    <row r="6926" s="1" customFormat="1" ht="13.8" x14ac:dyDescent="0.45"/>
    <row r="6927" s="1" customFormat="1" ht="13.8" x14ac:dyDescent="0.45"/>
    <row r="6928" s="1" customFormat="1" ht="13.8" x14ac:dyDescent="0.45"/>
    <row r="6929" s="1" customFormat="1" ht="13.8" x14ac:dyDescent="0.45"/>
    <row r="6930" s="1" customFormat="1" ht="13.8" x14ac:dyDescent="0.45"/>
    <row r="6931" s="1" customFormat="1" ht="13.8" x14ac:dyDescent="0.45"/>
    <row r="6932" s="1" customFormat="1" ht="13.8" x14ac:dyDescent="0.45"/>
    <row r="6933" s="1" customFormat="1" ht="13.8" x14ac:dyDescent="0.45"/>
    <row r="6934" s="1" customFormat="1" ht="13.8" x14ac:dyDescent="0.45"/>
    <row r="6935" s="1" customFormat="1" ht="13.8" x14ac:dyDescent="0.45"/>
    <row r="6936" s="1" customFormat="1" ht="13.8" x14ac:dyDescent="0.45"/>
    <row r="6937" s="1" customFormat="1" ht="13.8" x14ac:dyDescent="0.45"/>
    <row r="6938" s="1" customFormat="1" ht="13.8" x14ac:dyDescent="0.45"/>
    <row r="6939" s="1" customFormat="1" ht="13.8" x14ac:dyDescent="0.45"/>
    <row r="6940" s="1" customFormat="1" ht="13.8" x14ac:dyDescent="0.45"/>
    <row r="6941" s="1" customFormat="1" ht="13.8" x14ac:dyDescent="0.45"/>
    <row r="6942" s="1" customFormat="1" ht="13.8" x14ac:dyDescent="0.45"/>
    <row r="6943" s="1" customFormat="1" ht="13.8" x14ac:dyDescent="0.45"/>
    <row r="6944" s="1" customFormat="1" ht="13.8" x14ac:dyDescent="0.45"/>
    <row r="6945" s="1" customFormat="1" ht="13.8" x14ac:dyDescent="0.45"/>
    <row r="6946" s="1" customFormat="1" ht="13.8" x14ac:dyDescent="0.45"/>
    <row r="6947" s="1" customFormat="1" ht="13.8" x14ac:dyDescent="0.45"/>
    <row r="6948" s="1" customFormat="1" ht="13.8" x14ac:dyDescent="0.45"/>
    <row r="6949" s="1" customFormat="1" ht="13.8" x14ac:dyDescent="0.45"/>
    <row r="6950" s="1" customFormat="1" ht="13.8" x14ac:dyDescent="0.45"/>
    <row r="6951" s="1" customFormat="1" ht="13.8" x14ac:dyDescent="0.45"/>
    <row r="6952" s="1" customFormat="1" ht="13.8" x14ac:dyDescent="0.45"/>
    <row r="6953" s="1" customFormat="1" ht="13.8" x14ac:dyDescent="0.45"/>
    <row r="6954" s="1" customFormat="1" ht="13.8" x14ac:dyDescent="0.45"/>
    <row r="6955" s="1" customFormat="1" ht="13.8" x14ac:dyDescent="0.45"/>
    <row r="6956" s="1" customFormat="1" ht="13.8" x14ac:dyDescent="0.45"/>
    <row r="6957" s="1" customFormat="1" ht="13.8" x14ac:dyDescent="0.45"/>
    <row r="6958" s="1" customFormat="1" ht="13.8" x14ac:dyDescent="0.45"/>
    <row r="6959" s="1" customFormat="1" ht="13.8" x14ac:dyDescent="0.45"/>
    <row r="6960" s="1" customFormat="1" ht="13.8" x14ac:dyDescent="0.45"/>
    <row r="6961" s="1" customFormat="1" ht="13.8" x14ac:dyDescent="0.45"/>
    <row r="6962" s="1" customFormat="1" ht="13.8" x14ac:dyDescent="0.45"/>
    <row r="6963" s="1" customFormat="1" ht="13.8" x14ac:dyDescent="0.45"/>
    <row r="6964" s="1" customFormat="1" ht="13.8" x14ac:dyDescent="0.45"/>
    <row r="6965" s="1" customFormat="1" ht="13.8" x14ac:dyDescent="0.45"/>
    <row r="6966" s="1" customFormat="1" ht="13.8" x14ac:dyDescent="0.45"/>
    <row r="6967" s="1" customFormat="1" ht="13.8" x14ac:dyDescent="0.45"/>
    <row r="6968" s="1" customFormat="1" ht="13.8" x14ac:dyDescent="0.45"/>
    <row r="6969" s="1" customFormat="1" ht="13.8" x14ac:dyDescent="0.45"/>
    <row r="6970" s="1" customFormat="1" ht="13.8" x14ac:dyDescent="0.45"/>
    <row r="6971" s="1" customFormat="1" ht="13.8" x14ac:dyDescent="0.45"/>
    <row r="6972" s="1" customFormat="1" ht="13.8" x14ac:dyDescent="0.45"/>
    <row r="6973" s="1" customFormat="1" ht="13.8" x14ac:dyDescent="0.45"/>
    <row r="6974" s="1" customFormat="1" ht="13.8" x14ac:dyDescent="0.45"/>
    <row r="6975" s="1" customFormat="1" ht="13.8" x14ac:dyDescent="0.45"/>
    <row r="6976" s="1" customFormat="1" ht="13.8" x14ac:dyDescent="0.45"/>
    <row r="6977" s="1" customFormat="1" ht="13.8" x14ac:dyDescent="0.45"/>
    <row r="6978" s="1" customFormat="1" ht="13.8" x14ac:dyDescent="0.45"/>
    <row r="6979" s="1" customFormat="1" ht="13.8" x14ac:dyDescent="0.45"/>
    <row r="6980" s="1" customFormat="1" ht="13.8" x14ac:dyDescent="0.45"/>
    <row r="6981" s="1" customFormat="1" ht="13.8" x14ac:dyDescent="0.45"/>
    <row r="6982" s="1" customFormat="1" ht="13.8" x14ac:dyDescent="0.45"/>
    <row r="6983" s="1" customFormat="1" ht="13.8" x14ac:dyDescent="0.45"/>
    <row r="6984" s="1" customFormat="1" ht="13.8" x14ac:dyDescent="0.45"/>
    <row r="6985" s="1" customFormat="1" ht="13.8" x14ac:dyDescent="0.45"/>
    <row r="6986" s="1" customFormat="1" ht="13.8" x14ac:dyDescent="0.45"/>
    <row r="6987" s="1" customFormat="1" ht="13.8" x14ac:dyDescent="0.45"/>
    <row r="6988" s="1" customFormat="1" ht="13.8" x14ac:dyDescent="0.45"/>
    <row r="6989" s="1" customFormat="1" ht="13.8" x14ac:dyDescent="0.45"/>
    <row r="6990" s="1" customFormat="1" ht="13.8" x14ac:dyDescent="0.45"/>
    <row r="6991" s="1" customFormat="1" ht="13.8" x14ac:dyDescent="0.45"/>
    <row r="6992" s="1" customFormat="1" ht="13.8" x14ac:dyDescent="0.45"/>
    <row r="6993" s="1" customFormat="1" ht="13.8" x14ac:dyDescent="0.45"/>
    <row r="6994" s="1" customFormat="1" ht="13.8" x14ac:dyDescent="0.45"/>
    <row r="6995" s="1" customFormat="1" ht="13.8" x14ac:dyDescent="0.45"/>
    <row r="6996" s="1" customFormat="1" ht="13.8" x14ac:dyDescent="0.45"/>
    <row r="6997" s="1" customFormat="1" ht="13.8" x14ac:dyDescent="0.45"/>
    <row r="6998" s="1" customFormat="1" ht="13.8" x14ac:dyDescent="0.45"/>
    <row r="6999" s="1" customFormat="1" ht="13.8" x14ac:dyDescent="0.45"/>
    <row r="7000" s="1" customFormat="1" ht="13.8" x14ac:dyDescent="0.45"/>
    <row r="7001" s="1" customFormat="1" ht="13.8" x14ac:dyDescent="0.45"/>
    <row r="7002" s="1" customFormat="1" ht="13.8" x14ac:dyDescent="0.45"/>
    <row r="7003" s="1" customFormat="1" ht="13.8" x14ac:dyDescent="0.45"/>
    <row r="7004" s="1" customFormat="1" ht="13.8" x14ac:dyDescent="0.45"/>
    <row r="7005" s="1" customFormat="1" ht="13.8" x14ac:dyDescent="0.45"/>
    <row r="7006" s="1" customFormat="1" ht="13.8" x14ac:dyDescent="0.45"/>
    <row r="7007" s="1" customFormat="1" ht="13.8" x14ac:dyDescent="0.45"/>
    <row r="7008" s="1" customFormat="1" ht="13.8" x14ac:dyDescent="0.45"/>
    <row r="7009" s="1" customFormat="1" ht="13.8" x14ac:dyDescent="0.45"/>
    <row r="7010" s="1" customFormat="1" ht="13.8" x14ac:dyDescent="0.45"/>
    <row r="7011" s="1" customFormat="1" ht="13.8" x14ac:dyDescent="0.45"/>
    <row r="7012" s="1" customFormat="1" ht="13.8" x14ac:dyDescent="0.45"/>
    <row r="7013" s="1" customFormat="1" ht="13.8" x14ac:dyDescent="0.45"/>
    <row r="7014" s="1" customFormat="1" ht="13.8" x14ac:dyDescent="0.45"/>
    <row r="7015" s="1" customFormat="1" ht="13.8" x14ac:dyDescent="0.45"/>
    <row r="7016" s="1" customFormat="1" ht="13.8" x14ac:dyDescent="0.45"/>
    <row r="7017" s="1" customFormat="1" ht="13.8" x14ac:dyDescent="0.45"/>
    <row r="7018" s="1" customFormat="1" ht="13.8" x14ac:dyDescent="0.45"/>
    <row r="7019" s="1" customFormat="1" ht="13.8" x14ac:dyDescent="0.45"/>
    <row r="7020" s="1" customFormat="1" ht="13.8" x14ac:dyDescent="0.45"/>
    <row r="7021" s="1" customFormat="1" ht="13.8" x14ac:dyDescent="0.45"/>
    <row r="7022" s="1" customFormat="1" ht="13.8" x14ac:dyDescent="0.45"/>
    <row r="7023" s="1" customFormat="1" ht="13.8" x14ac:dyDescent="0.45"/>
    <row r="7024" s="1" customFormat="1" ht="13.8" x14ac:dyDescent="0.45"/>
    <row r="7025" s="1" customFormat="1" ht="13.8" x14ac:dyDescent="0.45"/>
    <row r="7026" s="1" customFormat="1" ht="13.8" x14ac:dyDescent="0.45"/>
    <row r="7027" s="1" customFormat="1" ht="13.8" x14ac:dyDescent="0.45"/>
    <row r="7028" s="1" customFormat="1" ht="13.8" x14ac:dyDescent="0.45"/>
    <row r="7029" s="1" customFormat="1" ht="13.8" x14ac:dyDescent="0.45"/>
    <row r="7030" s="1" customFormat="1" ht="13.8" x14ac:dyDescent="0.45"/>
    <row r="7031" s="1" customFormat="1" ht="13.8" x14ac:dyDescent="0.45"/>
    <row r="7032" s="1" customFormat="1" ht="13.8" x14ac:dyDescent="0.45"/>
    <row r="7033" s="1" customFormat="1" ht="13.8" x14ac:dyDescent="0.45"/>
    <row r="7034" s="1" customFormat="1" ht="13.8" x14ac:dyDescent="0.45"/>
    <row r="7035" s="1" customFormat="1" ht="13.8" x14ac:dyDescent="0.45"/>
    <row r="7036" s="1" customFormat="1" ht="13.8" x14ac:dyDescent="0.45"/>
    <row r="7037" s="1" customFormat="1" ht="13.8" x14ac:dyDescent="0.45"/>
    <row r="7038" s="1" customFormat="1" ht="13.8" x14ac:dyDescent="0.45"/>
    <row r="7039" s="1" customFormat="1" ht="13.8" x14ac:dyDescent="0.45"/>
    <row r="7040" s="1" customFormat="1" ht="13.8" x14ac:dyDescent="0.45"/>
    <row r="7041" s="1" customFormat="1" ht="13.8" x14ac:dyDescent="0.45"/>
    <row r="7042" s="1" customFormat="1" ht="13.8" x14ac:dyDescent="0.45"/>
    <row r="7043" s="1" customFormat="1" ht="13.8" x14ac:dyDescent="0.45"/>
    <row r="7044" s="1" customFormat="1" ht="13.8" x14ac:dyDescent="0.45"/>
    <row r="7045" s="1" customFormat="1" ht="13.8" x14ac:dyDescent="0.45"/>
    <row r="7046" s="1" customFormat="1" ht="13.8" x14ac:dyDescent="0.45"/>
    <row r="7047" s="1" customFormat="1" ht="13.8" x14ac:dyDescent="0.45"/>
    <row r="7048" s="1" customFormat="1" ht="13.8" x14ac:dyDescent="0.45"/>
    <row r="7049" s="1" customFormat="1" ht="13.8" x14ac:dyDescent="0.45"/>
    <row r="7050" s="1" customFormat="1" ht="13.8" x14ac:dyDescent="0.45"/>
    <row r="7051" s="1" customFormat="1" ht="13.8" x14ac:dyDescent="0.45"/>
    <row r="7052" s="1" customFormat="1" ht="13.8" x14ac:dyDescent="0.45"/>
    <row r="7053" s="1" customFormat="1" ht="13.8" x14ac:dyDescent="0.45"/>
    <row r="7054" s="1" customFormat="1" ht="13.8" x14ac:dyDescent="0.45"/>
    <row r="7055" s="1" customFormat="1" ht="13.8" x14ac:dyDescent="0.45"/>
    <row r="7056" s="1" customFormat="1" ht="13.8" x14ac:dyDescent="0.45"/>
    <row r="7057" s="1" customFormat="1" ht="13.8" x14ac:dyDescent="0.45"/>
    <row r="7058" s="1" customFormat="1" ht="13.8" x14ac:dyDescent="0.45"/>
    <row r="7059" s="1" customFormat="1" ht="13.8" x14ac:dyDescent="0.45"/>
    <row r="7060" s="1" customFormat="1" ht="13.8" x14ac:dyDescent="0.45"/>
    <row r="7061" s="1" customFormat="1" ht="13.8" x14ac:dyDescent="0.45"/>
    <row r="7062" s="1" customFormat="1" ht="13.8" x14ac:dyDescent="0.45"/>
    <row r="7063" s="1" customFormat="1" ht="13.8" x14ac:dyDescent="0.45"/>
    <row r="7064" s="1" customFormat="1" ht="13.8" x14ac:dyDescent="0.45"/>
    <row r="7065" s="1" customFormat="1" ht="13.8" x14ac:dyDescent="0.45"/>
    <row r="7066" s="1" customFormat="1" ht="13.8" x14ac:dyDescent="0.45"/>
    <row r="7067" s="1" customFormat="1" ht="13.8" x14ac:dyDescent="0.45"/>
    <row r="7068" s="1" customFormat="1" ht="13.8" x14ac:dyDescent="0.45"/>
    <row r="7069" s="1" customFormat="1" ht="13.8" x14ac:dyDescent="0.45"/>
    <row r="7070" s="1" customFormat="1" ht="13.8" x14ac:dyDescent="0.45"/>
    <row r="7071" s="1" customFormat="1" ht="13.8" x14ac:dyDescent="0.45"/>
    <row r="7072" s="1" customFormat="1" ht="13.8" x14ac:dyDescent="0.45"/>
    <row r="7073" s="1" customFormat="1" ht="13.8" x14ac:dyDescent="0.45"/>
    <row r="7074" s="1" customFormat="1" ht="13.8" x14ac:dyDescent="0.45"/>
    <row r="7075" s="1" customFormat="1" ht="13.8" x14ac:dyDescent="0.45"/>
    <row r="7076" s="1" customFormat="1" ht="13.8" x14ac:dyDescent="0.45"/>
    <row r="7077" s="1" customFormat="1" ht="13.8" x14ac:dyDescent="0.45"/>
    <row r="7078" s="1" customFormat="1" ht="13.8" x14ac:dyDescent="0.45"/>
    <row r="7079" s="1" customFormat="1" ht="13.8" x14ac:dyDescent="0.45"/>
    <row r="7080" s="1" customFormat="1" ht="13.8" x14ac:dyDescent="0.45"/>
    <row r="7081" s="1" customFormat="1" ht="13.8" x14ac:dyDescent="0.45"/>
    <row r="7082" s="1" customFormat="1" ht="13.8" x14ac:dyDescent="0.45"/>
    <row r="7083" s="1" customFormat="1" ht="13.8" x14ac:dyDescent="0.45"/>
    <row r="7084" s="1" customFormat="1" ht="13.8" x14ac:dyDescent="0.45"/>
    <row r="7085" s="1" customFormat="1" ht="13.8" x14ac:dyDescent="0.45"/>
    <row r="7086" s="1" customFormat="1" ht="13.8" x14ac:dyDescent="0.45"/>
    <row r="7087" s="1" customFormat="1" ht="13.8" x14ac:dyDescent="0.45"/>
    <row r="7088" s="1" customFormat="1" ht="13.8" x14ac:dyDescent="0.45"/>
    <row r="7089" s="1" customFormat="1" ht="13.8" x14ac:dyDescent="0.45"/>
    <row r="7090" s="1" customFormat="1" ht="13.8" x14ac:dyDescent="0.45"/>
    <row r="7091" s="1" customFormat="1" ht="13.8" x14ac:dyDescent="0.45"/>
    <row r="7092" s="1" customFormat="1" ht="13.8" x14ac:dyDescent="0.45"/>
    <row r="7093" s="1" customFormat="1" ht="13.8" x14ac:dyDescent="0.45"/>
    <row r="7094" s="1" customFormat="1" ht="13.8" x14ac:dyDescent="0.45"/>
    <row r="7095" s="1" customFormat="1" ht="13.8" x14ac:dyDescent="0.45"/>
    <row r="7096" s="1" customFormat="1" ht="13.8" x14ac:dyDescent="0.45"/>
    <row r="7097" s="1" customFormat="1" ht="13.8" x14ac:dyDescent="0.45"/>
    <row r="7098" s="1" customFormat="1" ht="13.8" x14ac:dyDescent="0.45"/>
    <row r="7099" s="1" customFormat="1" ht="13.8" x14ac:dyDescent="0.45"/>
    <row r="7100" s="1" customFormat="1" ht="13.8" x14ac:dyDescent="0.45"/>
    <row r="7101" s="1" customFormat="1" ht="13.8" x14ac:dyDescent="0.45"/>
    <row r="7102" s="1" customFormat="1" ht="13.8" x14ac:dyDescent="0.45"/>
    <row r="7103" s="1" customFormat="1" ht="13.8" x14ac:dyDescent="0.45"/>
    <row r="7104" s="1" customFormat="1" ht="13.8" x14ac:dyDescent="0.45"/>
    <row r="7105" s="1" customFormat="1" ht="13.8" x14ac:dyDescent="0.45"/>
    <row r="7106" s="1" customFormat="1" ht="13.8" x14ac:dyDescent="0.45"/>
    <row r="7107" s="1" customFormat="1" ht="13.8" x14ac:dyDescent="0.45"/>
    <row r="7108" s="1" customFormat="1" ht="13.8" x14ac:dyDescent="0.45"/>
    <row r="7109" s="1" customFormat="1" ht="13.8" x14ac:dyDescent="0.45"/>
    <row r="7110" s="1" customFormat="1" ht="13.8" x14ac:dyDescent="0.45"/>
    <row r="7111" s="1" customFormat="1" ht="13.8" x14ac:dyDescent="0.45"/>
    <row r="7112" s="1" customFormat="1" ht="13.8" x14ac:dyDescent="0.45"/>
    <row r="7113" s="1" customFormat="1" ht="13.8" x14ac:dyDescent="0.45"/>
    <row r="7114" s="1" customFormat="1" ht="13.8" x14ac:dyDescent="0.45"/>
    <row r="7115" s="1" customFormat="1" ht="13.8" x14ac:dyDescent="0.45"/>
    <row r="7116" s="1" customFormat="1" ht="13.8" x14ac:dyDescent="0.45"/>
    <row r="7117" s="1" customFormat="1" ht="13.8" x14ac:dyDescent="0.45"/>
    <row r="7118" s="1" customFormat="1" ht="13.8" x14ac:dyDescent="0.45"/>
    <row r="7119" s="1" customFormat="1" ht="13.8" x14ac:dyDescent="0.45"/>
    <row r="7120" s="1" customFormat="1" ht="13.8" x14ac:dyDescent="0.45"/>
    <row r="7121" s="1" customFormat="1" ht="13.8" x14ac:dyDescent="0.45"/>
    <row r="7122" s="1" customFormat="1" ht="13.8" x14ac:dyDescent="0.45"/>
    <row r="7123" s="1" customFormat="1" ht="13.8" x14ac:dyDescent="0.45"/>
    <row r="7124" s="1" customFormat="1" ht="13.8" x14ac:dyDescent="0.45"/>
    <row r="7125" s="1" customFormat="1" ht="13.8" x14ac:dyDescent="0.45"/>
    <row r="7126" s="1" customFormat="1" ht="13.8" x14ac:dyDescent="0.45"/>
    <row r="7127" s="1" customFormat="1" ht="13.8" x14ac:dyDescent="0.45"/>
    <row r="7128" s="1" customFormat="1" ht="13.8" x14ac:dyDescent="0.45"/>
    <row r="7129" s="1" customFormat="1" ht="13.8" x14ac:dyDescent="0.45"/>
    <row r="7130" s="1" customFormat="1" ht="13.8" x14ac:dyDescent="0.45"/>
    <row r="7131" s="1" customFormat="1" ht="13.8" x14ac:dyDescent="0.45"/>
    <row r="7132" s="1" customFormat="1" ht="13.8" x14ac:dyDescent="0.45"/>
    <row r="7133" s="1" customFormat="1" ht="13.8" x14ac:dyDescent="0.45"/>
    <row r="7134" s="1" customFormat="1" ht="13.8" x14ac:dyDescent="0.45"/>
    <row r="7135" s="1" customFormat="1" ht="13.8" x14ac:dyDescent="0.45"/>
    <row r="7136" s="1" customFormat="1" ht="13.8" x14ac:dyDescent="0.45"/>
    <row r="7137" s="1" customFormat="1" ht="13.8" x14ac:dyDescent="0.45"/>
    <row r="7138" s="1" customFormat="1" ht="13.8" x14ac:dyDescent="0.45"/>
    <row r="7139" s="1" customFormat="1" ht="13.8" x14ac:dyDescent="0.45"/>
    <row r="7140" s="1" customFormat="1" ht="13.8" x14ac:dyDescent="0.45"/>
    <row r="7141" s="1" customFormat="1" ht="13.8" x14ac:dyDescent="0.45"/>
    <row r="7142" s="1" customFormat="1" ht="13.8" x14ac:dyDescent="0.45"/>
    <row r="7143" s="1" customFormat="1" ht="13.8" x14ac:dyDescent="0.45"/>
    <row r="7144" s="1" customFormat="1" ht="13.8" x14ac:dyDescent="0.45"/>
    <row r="7145" s="1" customFormat="1" ht="13.8" x14ac:dyDescent="0.45"/>
    <row r="7146" s="1" customFormat="1" ht="13.8" x14ac:dyDescent="0.45"/>
    <row r="7147" s="1" customFormat="1" ht="13.8" x14ac:dyDescent="0.45"/>
    <row r="7148" s="1" customFormat="1" ht="13.8" x14ac:dyDescent="0.45"/>
    <row r="7149" s="1" customFormat="1" ht="13.8" x14ac:dyDescent="0.45"/>
    <row r="7150" s="1" customFormat="1" ht="13.8" x14ac:dyDescent="0.45"/>
    <row r="7151" s="1" customFormat="1" ht="13.8" x14ac:dyDescent="0.45"/>
    <row r="7152" s="1" customFormat="1" ht="13.8" x14ac:dyDescent="0.45"/>
    <row r="7153" s="1" customFormat="1" ht="13.8" x14ac:dyDescent="0.45"/>
    <row r="7154" s="1" customFormat="1" ht="13.8" x14ac:dyDescent="0.45"/>
    <row r="7155" s="1" customFormat="1" ht="13.8" x14ac:dyDescent="0.45"/>
    <row r="7156" s="1" customFormat="1" ht="13.8" x14ac:dyDescent="0.45"/>
    <row r="7157" s="1" customFormat="1" ht="13.8" x14ac:dyDescent="0.45"/>
    <row r="7158" s="1" customFormat="1" ht="13.8" x14ac:dyDescent="0.45"/>
    <row r="7159" s="1" customFormat="1" ht="13.8" x14ac:dyDescent="0.45"/>
    <row r="7160" s="1" customFormat="1" ht="13.8" x14ac:dyDescent="0.45"/>
    <row r="7161" s="1" customFormat="1" ht="13.8" x14ac:dyDescent="0.45"/>
    <row r="7162" s="1" customFormat="1" ht="13.8" x14ac:dyDescent="0.45"/>
    <row r="7163" s="1" customFormat="1" ht="13.8" x14ac:dyDescent="0.45"/>
    <row r="7164" s="1" customFormat="1" ht="13.8" x14ac:dyDescent="0.45"/>
    <row r="7165" s="1" customFormat="1" ht="13.8" x14ac:dyDescent="0.45"/>
    <row r="7166" s="1" customFormat="1" ht="13.8" x14ac:dyDescent="0.45"/>
    <row r="7167" s="1" customFormat="1" ht="13.8" x14ac:dyDescent="0.45"/>
    <row r="7168" s="1" customFormat="1" ht="13.8" x14ac:dyDescent="0.45"/>
    <row r="7169" s="1" customFormat="1" ht="13.8" x14ac:dyDescent="0.45"/>
    <row r="7170" s="1" customFormat="1" ht="13.8" x14ac:dyDescent="0.45"/>
    <row r="7171" s="1" customFormat="1" ht="13.8" x14ac:dyDescent="0.45"/>
    <row r="7172" s="1" customFormat="1" ht="13.8" x14ac:dyDescent="0.45"/>
    <row r="7173" s="1" customFormat="1" ht="13.8" x14ac:dyDescent="0.45"/>
    <row r="7174" s="1" customFormat="1" ht="13.8" x14ac:dyDescent="0.45"/>
    <row r="7175" s="1" customFormat="1" ht="13.8" x14ac:dyDescent="0.45"/>
    <row r="7176" s="1" customFormat="1" ht="13.8" x14ac:dyDescent="0.45"/>
    <row r="7177" s="1" customFormat="1" ht="13.8" x14ac:dyDescent="0.45"/>
    <row r="7178" s="1" customFormat="1" ht="13.8" x14ac:dyDescent="0.45"/>
    <row r="7179" s="1" customFormat="1" ht="13.8" x14ac:dyDescent="0.45"/>
    <row r="7180" s="1" customFormat="1" ht="13.8" x14ac:dyDescent="0.45"/>
    <row r="7181" s="1" customFormat="1" ht="13.8" x14ac:dyDescent="0.45"/>
    <row r="7182" s="1" customFormat="1" ht="13.8" x14ac:dyDescent="0.45"/>
    <row r="7183" s="1" customFormat="1" ht="13.8" x14ac:dyDescent="0.45"/>
    <row r="7184" s="1" customFormat="1" ht="13.8" x14ac:dyDescent="0.45"/>
    <row r="7185" s="1" customFormat="1" ht="13.8" x14ac:dyDescent="0.45"/>
    <row r="7186" s="1" customFormat="1" ht="13.8" x14ac:dyDescent="0.45"/>
    <row r="7187" s="1" customFormat="1" ht="13.8" x14ac:dyDescent="0.45"/>
    <row r="7188" s="1" customFormat="1" ht="13.8" x14ac:dyDescent="0.45"/>
    <row r="7189" s="1" customFormat="1" ht="13.8" x14ac:dyDescent="0.45"/>
    <row r="7190" s="1" customFormat="1" ht="13.8" x14ac:dyDescent="0.45"/>
    <row r="7191" s="1" customFormat="1" ht="13.8" x14ac:dyDescent="0.45"/>
    <row r="7192" s="1" customFormat="1" ht="13.8" x14ac:dyDescent="0.45"/>
    <row r="7193" s="1" customFormat="1" ht="13.8" x14ac:dyDescent="0.45"/>
    <row r="7194" s="1" customFormat="1" ht="13.8" x14ac:dyDescent="0.45"/>
    <row r="7195" s="1" customFormat="1" ht="13.8" x14ac:dyDescent="0.45"/>
    <row r="7196" s="1" customFormat="1" ht="13.8" x14ac:dyDescent="0.45"/>
    <row r="7197" s="1" customFormat="1" ht="13.8" x14ac:dyDescent="0.45"/>
    <row r="7198" s="1" customFormat="1" ht="13.8" x14ac:dyDescent="0.45"/>
    <row r="7199" s="1" customFormat="1" ht="13.8" x14ac:dyDescent="0.45"/>
    <row r="7200" s="1" customFormat="1" ht="13.8" x14ac:dyDescent="0.45"/>
    <row r="7201" s="1" customFormat="1" ht="13.8" x14ac:dyDescent="0.45"/>
    <row r="7202" s="1" customFormat="1" ht="13.8" x14ac:dyDescent="0.45"/>
    <row r="7203" s="1" customFormat="1" ht="13.8" x14ac:dyDescent="0.45"/>
    <row r="7204" s="1" customFormat="1" ht="13.8" x14ac:dyDescent="0.45"/>
    <row r="7205" s="1" customFormat="1" ht="13.8" x14ac:dyDescent="0.45"/>
    <row r="7206" s="1" customFormat="1" ht="13.8" x14ac:dyDescent="0.45"/>
    <row r="7207" s="1" customFormat="1" ht="13.8" x14ac:dyDescent="0.45"/>
    <row r="7208" s="1" customFormat="1" ht="13.8" x14ac:dyDescent="0.45"/>
    <row r="7209" s="1" customFormat="1" ht="13.8" x14ac:dyDescent="0.45"/>
    <row r="7210" s="1" customFormat="1" ht="13.8" x14ac:dyDescent="0.45"/>
    <row r="7211" s="1" customFormat="1" ht="13.8" x14ac:dyDescent="0.45"/>
    <row r="7212" s="1" customFormat="1" ht="13.8" x14ac:dyDescent="0.45"/>
    <row r="7213" s="1" customFormat="1" ht="13.8" x14ac:dyDescent="0.45"/>
    <row r="7214" s="1" customFormat="1" ht="13.8" x14ac:dyDescent="0.45"/>
    <row r="7215" s="1" customFormat="1" ht="13.8" x14ac:dyDescent="0.45"/>
    <row r="7216" s="1" customFormat="1" ht="13.8" x14ac:dyDescent="0.45"/>
    <row r="7217" s="1" customFormat="1" ht="13.8" x14ac:dyDescent="0.45"/>
    <row r="7218" s="1" customFormat="1" ht="13.8" x14ac:dyDescent="0.45"/>
    <row r="7219" s="1" customFormat="1" ht="13.8" x14ac:dyDescent="0.45"/>
    <row r="7220" s="1" customFormat="1" ht="13.8" x14ac:dyDescent="0.45"/>
    <row r="7221" s="1" customFormat="1" ht="13.8" x14ac:dyDescent="0.45"/>
    <row r="7222" s="1" customFormat="1" ht="13.8" x14ac:dyDescent="0.45"/>
    <row r="7223" s="1" customFormat="1" ht="13.8" x14ac:dyDescent="0.45"/>
    <row r="7224" s="1" customFormat="1" ht="13.8" x14ac:dyDescent="0.45"/>
    <row r="7225" s="1" customFormat="1" ht="13.8" x14ac:dyDescent="0.45"/>
    <row r="7226" s="1" customFormat="1" ht="13.8" x14ac:dyDescent="0.45"/>
    <row r="7227" s="1" customFormat="1" ht="13.8" x14ac:dyDescent="0.45"/>
    <row r="7228" s="1" customFormat="1" ht="13.8" x14ac:dyDescent="0.45"/>
    <row r="7229" s="1" customFormat="1" ht="13.8" x14ac:dyDescent="0.45"/>
    <row r="7230" s="1" customFormat="1" ht="13.8" x14ac:dyDescent="0.45"/>
    <row r="7231" s="1" customFormat="1" ht="13.8" x14ac:dyDescent="0.45"/>
    <row r="7232" s="1" customFormat="1" ht="13.8" x14ac:dyDescent="0.45"/>
    <row r="7233" s="1" customFormat="1" ht="13.8" x14ac:dyDescent="0.45"/>
    <row r="7234" s="1" customFormat="1" ht="13.8" x14ac:dyDescent="0.45"/>
    <row r="7235" s="1" customFormat="1" ht="13.8" x14ac:dyDescent="0.45"/>
    <row r="7236" s="1" customFormat="1" ht="13.8" x14ac:dyDescent="0.45"/>
    <row r="7237" s="1" customFormat="1" ht="13.8" x14ac:dyDescent="0.45"/>
    <row r="7238" s="1" customFormat="1" ht="13.8" x14ac:dyDescent="0.45"/>
    <row r="7239" s="1" customFormat="1" ht="13.8" x14ac:dyDescent="0.45"/>
    <row r="7240" s="1" customFormat="1" ht="13.8" x14ac:dyDescent="0.45"/>
    <row r="7241" s="1" customFormat="1" ht="13.8" x14ac:dyDescent="0.45"/>
    <row r="7242" s="1" customFormat="1" ht="13.8" x14ac:dyDescent="0.45"/>
    <row r="7243" s="1" customFormat="1" ht="13.8" x14ac:dyDescent="0.45"/>
    <row r="7244" s="1" customFormat="1" ht="13.8" x14ac:dyDescent="0.45"/>
    <row r="7245" s="1" customFormat="1" ht="13.8" x14ac:dyDescent="0.45"/>
    <row r="7246" s="1" customFormat="1" ht="13.8" x14ac:dyDescent="0.45"/>
    <row r="7247" s="1" customFormat="1" ht="13.8" x14ac:dyDescent="0.45"/>
    <row r="7248" s="1" customFormat="1" ht="13.8" x14ac:dyDescent="0.45"/>
    <row r="7249" s="1" customFormat="1" ht="13.8" x14ac:dyDescent="0.45"/>
    <row r="7250" s="1" customFormat="1" ht="13.8" x14ac:dyDescent="0.45"/>
    <row r="7251" s="1" customFormat="1" ht="13.8" x14ac:dyDescent="0.45"/>
    <row r="7252" s="1" customFormat="1" ht="13.8" x14ac:dyDescent="0.45"/>
    <row r="7253" s="1" customFormat="1" ht="13.8" x14ac:dyDescent="0.45"/>
    <row r="7254" s="1" customFormat="1" ht="13.8" x14ac:dyDescent="0.45"/>
    <row r="7255" s="1" customFormat="1" ht="13.8" x14ac:dyDescent="0.45"/>
    <row r="7256" s="1" customFormat="1" ht="13.8" x14ac:dyDescent="0.45"/>
    <row r="7257" s="1" customFormat="1" ht="13.8" x14ac:dyDescent="0.45"/>
    <row r="7258" s="1" customFormat="1" ht="13.8" x14ac:dyDescent="0.45"/>
    <row r="7259" s="1" customFormat="1" ht="13.8" x14ac:dyDescent="0.45"/>
    <row r="7260" s="1" customFormat="1" ht="13.8" x14ac:dyDescent="0.45"/>
    <row r="7261" s="1" customFormat="1" ht="13.8" x14ac:dyDescent="0.45"/>
    <row r="7262" s="1" customFormat="1" ht="13.8" x14ac:dyDescent="0.45"/>
    <row r="7263" s="1" customFormat="1" ht="13.8" x14ac:dyDescent="0.45"/>
    <row r="7264" s="1" customFormat="1" ht="13.8" x14ac:dyDescent="0.45"/>
    <row r="7265" s="1" customFormat="1" ht="13.8" x14ac:dyDescent="0.45"/>
    <row r="7266" s="1" customFormat="1" ht="13.8" x14ac:dyDescent="0.45"/>
    <row r="7267" s="1" customFormat="1" ht="13.8" x14ac:dyDescent="0.45"/>
    <row r="7268" s="1" customFormat="1" ht="13.8" x14ac:dyDescent="0.45"/>
    <row r="7269" s="1" customFormat="1" ht="13.8" x14ac:dyDescent="0.45"/>
    <row r="7270" s="1" customFormat="1" ht="13.8" x14ac:dyDescent="0.45"/>
    <row r="7271" s="1" customFormat="1" ht="13.8" x14ac:dyDescent="0.45"/>
    <row r="7272" s="1" customFormat="1" ht="13.8" x14ac:dyDescent="0.45"/>
    <row r="7273" s="1" customFormat="1" ht="13.8" x14ac:dyDescent="0.45"/>
    <row r="7274" s="1" customFormat="1" ht="13.8" x14ac:dyDescent="0.45"/>
    <row r="7275" s="1" customFormat="1" ht="13.8" x14ac:dyDescent="0.45"/>
    <row r="7276" s="1" customFormat="1" ht="13.8" x14ac:dyDescent="0.45"/>
    <row r="7277" s="1" customFormat="1" ht="13.8" x14ac:dyDescent="0.45"/>
    <row r="7278" s="1" customFormat="1" ht="13.8" x14ac:dyDescent="0.45"/>
    <row r="7279" s="1" customFormat="1" ht="13.8" x14ac:dyDescent="0.45"/>
    <row r="7280" s="1" customFormat="1" ht="13.8" x14ac:dyDescent="0.45"/>
    <row r="7281" s="1" customFormat="1" ht="13.8" x14ac:dyDescent="0.45"/>
    <row r="7282" s="1" customFormat="1" ht="13.8" x14ac:dyDescent="0.45"/>
    <row r="7283" s="1" customFormat="1" ht="13.8" x14ac:dyDescent="0.45"/>
    <row r="7284" s="1" customFormat="1" ht="13.8" x14ac:dyDescent="0.45"/>
    <row r="7285" s="1" customFormat="1" ht="13.8" x14ac:dyDescent="0.45"/>
    <row r="7286" s="1" customFormat="1" ht="13.8" x14ac:dyDescent="0.45"/>
    <row r="7287" s="1" customFormat="1" ht="13.8" x14ac:dyDescent="0.45"/>
    <row r="7288" s="1" customFormat="1" ht="13.8" x14ac:dyDescent="0.45"/>
    <row r="7289" s="1" customFormat="1" ht="13.8" x14ac:dyDescent="0.45"/>
    <row r="7290" s="1" customFormat="1" ht="13.8" x14ac:dyDescent="0.45"/>
    <row r="7291" s="1" customFormat="1" ht="13.8" x14ac:dyDescent="0.45"/>
    <row r="7292" s="1" customFormat="1" ht="13.8" x14ac:dyDescent="0.45"/>
    <row r="7293" s="1" customFormat="1" ht="13.8" x14ac:dyDescent="0.45"/>
    <row r="7294" s="1" customFormat="1" ht="13.8" x14ac:dyDescent="0.45"/>
    <row r="7295" s="1" customFormat="1" ht="13.8" x14ac:dyDescent="0.45"/>
    <row r="7296" s="1" customFormat="1" ht="13.8" x14ac:dyDescent="0.45"/>
    <row r="7297" s="1" customFormat="1" ht="13.8" x14ac:dyDescent="0.45"/>
    <row r="7298" s="1" customFormat="1" ht="13.8" x14ac:dyDescent="0.45"/>
    <row r="7299" s="1" customFormat="1" ht="13.8" x14ac:dyDescent="0.45"/>
    <row r="7300" s="1" customFormat="1" ht="13.8" x14ac:dyDescent="0.45"/>
    <row r="7301" s="1" customFormat="1" ht="13.8" x14ac:dyDescent="0.45"/>
    <row r="7302" s="1" customFormat="1" ht="13.8" x14ac:dyDescent="0.45"/>
    <row r="7303" s="1" customFormat="1" ht="13.8" x14ac:dyDescent="0.45"/>
    <row r="7304" s="1" customFormat="1" ht="13.8" x14ac:dyDescent="0.45"/>
    <row r="7305" s="1" customFormat="1" ht="13.8" x14ac:dyDescent="0.45"/>
    <row r="7306" s="1" customFormat="1" ht="13.8" x14ac:dyDescent="0.45"/>
    <row r="7307" s="1" customFormat="1" ht="13.8" x14ac:dyDescent="0.45"/>
    <row r="7308" s="1" customFormat="1" ht="13.8" x14ac:dyDescent="0.45"/>
    <row r="7309" s="1" customFormat="1" ht="13.8" x14ac:dyDescent="0.45"/>
    <row r="7310" s="1" customFormat="1" ht="13.8" x14ac:dyDescent="0.45"/>
    <row r="7311" s="1" customFormat="1" ht="13.8" x14ac:dyDescent="0.45"/>
    <row r="7312" s="1" customFormat="1" ht="13.8" x14ac:dyDescent="0.45"/>
    <row r="7313" s="1" customFormat="1" ht="13.8" x14ac:dyDescent="0.45"/>
    <row r="7314" s="1" customFormat="1" ht="13.8" x14ac:dyDescent="0.45"/>
    <row r="7315" s="1" customFormat="1" ht="13.8" x14ac:dyDescent="0.45"/>
    <row r="7316" s="1" customFormat="1" ht="13.8" x14ac:dyDescent="0.45"/>
    <row r="7317" s="1" customFormat="1" ht="13.8" x14ac:dyDescent="0.45"/>
    <row r="7318" s="1" customFormat="1" ht="13.8" x14ac:dyDescent="0.45"/>
    <row r="7319" s="1" customFormat="1" ht="13.8" x14ac:dyDescent="0.45"/>
    <row r="7320" s="1" customFormat="1" ht="13.8" x14ac:dyDescent="0.45"/>
    <row r="7321" s="1" customFormat="1" ht="13.8" x14ac:dyDescent="0.45"/>
    <row r="7322" s="1" customFormat="1" ht="13.8" x14ac:dyDescent="0.45"/>
    <row r="7323" s="1" customFormat="1" ht="13.8" x14ac:dyDescent="0.45"/>
    <row r="7324" s="1" customFormat="1" ht="13.8" x14ac:dyDescent="0.45"/>
    <row r="7325" s="1" customFormat="1" ht="13.8" x14ac:dyDescent="0.45"/>
    <row r="7326" s="1" customFormat="1" ht="13.8" x14ac:dyDescent="0.45"/>
    <row r="7327" s="1" customFormat="1" ht="13.8" x14ac:dyDescent="0.45"/>
    <row r="7328" s="1" customFormat="1" ht="13.8" x14ac:dyDescent="0.45"/>
    <row r="7329" s="1" customFormat="1" ht="13.8" x14ac:dyDescent="0.45"/>
    <row r="7330" s="1" customFormat="1" ht="13.8" x14ac:dyDescent="0.45"/>
    <row r="7331" s="1" customFormat="1" ht="13.8" x14ac:dyDescent="0.45"/>
    <row r="7332" s="1" customFormat="1" ht="13.8" x14ac:dyDescent="0.45"/>
    <row r="7333" s="1" customFormat="1" ht="13.8" x14ac:dyDescent="0.45"/>
    <row r="7334" s="1" customFormat="1" ht="13.8" x14ac:dyDescent="0.45"/>
    <row r="7335" s="1" customFormat="1" ht="13.8" x14ac:dyDescent="0.45"/>
    <row r="7336" s="1" customFormat="1" ht="13.8" x14ac:dyDescent="0.45"/>
    <row r="7337" s="1" customFormat="1" ht="13.8" x14ac:dyDescent="0.45"/>
    <row r="7338" s="1" customFormat="1" ht="13.8" x14ac:dyDescent="0.45"/>
    <row r="7339" s="1" customFormat="1" ht="13.8" x14ac:dyDescent="0.45"/>
    <row r="7340" s="1" customFormat="1" ht="13.8" x14ac:dyDescent="0.45"/>
    <row r="7341" s="1" customFormat="1" ht="13.8" x14ac:dyDescent="0.45"/>
    <row r="7342" s="1" customFormat="1" ht="13.8" x14ac:dyDescent="0.45"/>
    <row r="7343" s="1" customFormat="1" ht="13.8" x14ac:dyDescent="0.45"/>
    <row r="7344" s="1" customFormat="1" ht="13.8" x14ac:dyDescent="0.45"/>
    <row r="7345" s="1" customFormat="1" ht="13.8" x14ac:dyDescent="0.45"/>
    <row r="7346" s="1" customFormat="1" ht="13.8" x14ac:dyDescent="0.45"/>
    <row r="7347" s="1" customFormat="1" ht="13.8" x14ac:dyDescent="0.45"/>
    <row r="7348" s="1" customFormat="1" ht="13.8" x14ac:dyDescent="0.45"/>
    <row r="7349" s="1" customFormat="1" ht="13.8" x14ac:dyDescent="0.45"/>
    <row r="7350" s="1" customFormat="1" ht="13.8" x14ac:dyDescent="0.45"/>
    <row r="7351" s="1" customFormat="1" ht="13.8" x14ac:dyDescent="0.45"/>
    <row r="7352" s="1" customFormat="1" ht="13.8" x14ac:dyDescent="0.45"/>
    <row r="7353" s="1" customFormat="1" ht="13.8" x14ac:dyDescent="0.45"/>
    <row r="7354" s="1" customFormat="1" ht="13.8" x14ac:dyDescent="0.45"/>
    <row r="7355" s="1" customFormat="1" ht="13.8" x14ac:dyDescent="0.45"/>
    <row r="7356" s="1" customFormat="1" ht="13.8" x14ac:dyDescent="0.45"/>
    <row r="7357" s="1" customFormat="1" ht="13.8" x14ac:dyDescent="0.45"/>
    <row r="7358" s="1" customFormat="1" ht="13.8" x14ac:dyDescent="0.45"/>
    <row r="7359" s="1" customFormat="1" ht="13.8" x14ac:dyDescent="0.45"/>
    <row r="7360" s="1" customFormat="1" ht="13.8" x14ac:dyDescent="0.45"/>
    <row r="7361" s="1" customFormat="1" ht="13.8" x14ac:dyDescent="0.45"/>
    <row r="7362" s="1" customFormat="1" ht="13.8" x14ac:dyDescent="0.45"/>
    <row r="7363" s="1" customFormat="1" ht="13.8" x14ac:dyDescent="0.45"/>
    <row r="7364" s="1" customFormat="1" ht="13.8" x14ac:dyDescent="0.45"/>
    <row r="7365" s="1" customFormat="1" ht="13.8" x14ac:dyDescent="0.45"/>
    <row r="7366" s="1" customFormat="1" ht="13.8" x14ac:dyDescent="0.45"/>
    <row r="7367" s="1" customFormat="1" ht="13.8" x14ac:dyDescent="0.45"/>
    <row r="7368" s="1" customFormat="1" ht="13.8" x14ac:dyDescent="0.45"/>
    <row r="7369" s="1" customFormat="1" ht="13.8" x14ac:dyDescent="0.45"/>
    <row r="7370" s="1" customFormat="1" ht="13.8" x14ac:dyDescent="0.45"/>
    <row r="7371" s="1" customFormat="1" ht="13.8" x14ac:dyDescent="0.45"/>
    <row r="7372" s="1" customFormat="1" ht="13.8" x14ac:dyDescent="0.45"/>
    <row r="7373" s="1" customFormat="1" ht="13.8" x14ac:dyDescent="0.45"/>
    <row r="7374" s="1" customFormat="1" ht="13.8" x14ac:dyDescent="0.45"/>
    <row r="7375" s="1" customFormat="1" ht="13.8" x14ac:dyDescent="0.45"/>
    <row r="7376" s="1" customFormat="1" ht="13.8" x14ac:dyDescent="0.45"/>
    <row r="7377" s="1" customFormat="1" ht="13.8" x14ac:dyDescent="0.45"/>
    <row r="7378" s="1" customFormat="1" ht="13.8" x14ac:dyDescent="0.45"/>
    <row r="7379" s="1" customFormat="1" ht="13.8" x14ac:dyDescent="0.45"/>
    <row r="7380" s="1" customFormat="1" ht="13.8" x14ac:dyDescent="0.45"/>
    <row r="7381" s="1" customFormat="1" ht="13.8" x14ac:dyDescent="0.45"/>
    <row r="7382" s="1" customFormat="1" ht="13.8" x14ac:dyDescent="0.45"/>
    <row r="7383" s="1" customFormat="1" ht="13.8" x14ac:dyDescent="0.45"/>
    <row r="7384" s="1" customFormat="1" ht="13.8" x14ac:dyDescent="0.45"/>
    <row r="7385" s="1" customFormat="1" ht="13.8" x14ac:dyDescent="0.45"/>
    <row r="7386" s="1" customFormat="1" ht="13.8" x14ac:dyDescent="0.45"/>
    <row r="7387" s="1" customFormat="1" ht="13.8" x14ac:dyDescent="0.45"/>
    <row r="7388" s="1" customFormat="1" ht="13.8" x14ac:dyDescent="0.45"/>
    <row r="7389" s="1" customFormat="1" ht="13.8" x14ac:dyDescent="0.45"/>
    <row r="7390" s="1" customFormat="1" ht="13.8" x14ac:dyDescent="0.45"/>
    <row r="7391" s="1" customFormat="1" ht="13.8" x14ac:dyDescent="0.45"/>
    <row r="7392" s="1" customFormat="1" ht="13.8" x14ac:dyDescent="0.45"/>
    <row r="7393" s="1" customFormat="1" ht="13.8" x14ac:dyDescent="0.45"/>
    <row r="7394" s="1" customFormat="1" ht="13.8" x14ac:dyDescent="0.45"/>
    <row r="7395" s="1" customFormat="1" ht="13.8" x14ac:dyDescent="0.45"/>
    <row r="7396" s="1" customFormat="1" ht="13.8" x14ac:dyDescent="0.45"/>
    <row r="7397" s="1" customFormat="1" ht="13.8" x14ac:dyDescent="0.45"/>
    <row r="7398" s="1" customFormat="1" ht="13.8" x14ac:dyDescent="0.45"/>
    <row r="7399" s="1" customFormat="1" ht="13.8" x14ac:dyDescent="0.45"/>
    <row r="7400" s="1" customFormat="1" ht="13.8" x14ac:dyDescent="0.45"/>
    <row r="7401" s="1" customFormat="1" ht="13.8" x14ac:dyDescent="0.45"/>
    <row r="7402" s="1" customFormat="1" ht="13.8" x14ac:dyDescent="0.45"/>
    <row r="7403" s="1" customFormat="1" ht="13.8" x14ac:dyDescent="0.45"/>
    <row r="7404" s="1" customFormat="1" ht="13.8" x14ac:dyDescent="0.45"/>
    <row r="7405" s="1" customFormat="1" ht="13.8" x14ac:dyDescent="0.45"/>
    <row r="7406" s="1" customFormat="1" ht="13.8" x14ac:dyDescent="0.45"/>
    <row r="7407" s="1" customFormat="1" ht="13.8" x14ac:dyDescent="0.45"/>
    <row r="7408" s="1" customFormat="1" ht="13.8" x14ac:dyDescent="0.45"/>
    <row r="7409" s="1" customFormat="1" ht="13.8" x14ac:dyDescent="0.45"/>
    <row r="7410" s="1" customFormat="1" ht="13.8" x14ac:dyDescent="0.45"/>
    <row r="7411" s="1" customFormat="1" ht="13.8" x14ac:dyDescent="0.45"/>
    <row r="7412" s="1" customFormat="1" ht="13.8" x14ac:dyDescent="0.45"/>
    <row r="7413" s="1" customFormat="1" ht="13.8" x14ac:dyDescent="0.45"/>
    <row r="7414" s="1" customFormat="1" ht="13.8" x14ac:dyDescent="0.45"/>
    <row r="7415" s="1" customFormat="1" ht="13.8" x14ac:dyDescent="0.45"/>
    <row r="7416" s="1" customFormat="1" ht="13.8" x14ac:dyDescent="0.45"/>
    <row r="7417" s="1" customFormat="1" ht="13.8" x14ac:dyDescent="0.45"/>
    <row r="7418" s="1" customFormat="1" ht="13.8" x14ac:dyDescent="0.45"/>
    <row r="7419" s="1" customFormat="1" ht="13.8" x14ac:dyDescent="0.45"/>
    <row r="7420" s="1" customFormat="1" ht="13.8" x14ac:dyDescent="0.45"/>
    <row r="7421" s="1" customFormat="1" ht="13.8" x14ac:dyDescent="0.45"/>
    <row r="7422" s="1" customFormat="1" ht="13.8" x14ac:dyDescent="0.45"/>
    <row r="7423" s="1" customFormat="1" ht="13.8" x14ac:dyDescent="0.45"/>
    <row r="7424" s="1" customFormat="1" ht="13.8" x14ac:dyDescent="0.45"/>
    <row r="7425" s="1" customFormat="1" ht="13.8" x14ac:dyDescent="0.45"/>
    <row r="7426" s="1" customFormat="1" ht="13.8" x14ac:dyDescent="0.45"/>
    <row r="7427" s="1" customFormat="1" ht="13.8" x14ac:dyDescent="0.45"/>
    <row r="7428" s="1" customFormat="1" ht="13.8" x14ac:dyDescent="0.45"/>
    <row r="7429" s="1" customFormat="1" ht="13.8" x14ac:dyDescent="0.45"/>
    <row r="7430" s="1" customFormat="1" ht="13.8" x14ac:dyDescent="0.45"/>
    <row r="7431" s="1" customFormat="1" ht="13.8" x14ac:dyDescent="0.45"/>
    <row r="7432" s="1" customFormat="1" ht="13.8" x14ac:dyDescent="0.45"/>
    <row r="7433" s="1" customFormat="1" ht="13.8" x14ac:dyDescent="0.45"/>
    <row r="7434" s="1" customFormat="1" ht="13.8" x14ac:dyDescent="0.45"/>
    <row r="7435" s="1" customFormat="1" ht="13.8" x14ac:dyDescent="0.45"/>
    <row r="7436" s="1" customFormat="1" ht="13.8" x14ac:dyDescent="0.45"/>
    <row r="7437" s="1" customFormat="1" ht="13.8" x14ac:dyDescent="0.45"/>
    <row r="7438" s="1" customFormat="1" ht="13.8" x14ac:dyDescent="0.45"/>
    <row r="7439" s="1" customFormat="1" ht="13.8" x14ac:dyDescent="0.45"/>
    <row r="7440" s="1" customFormat="1" ht="13.8" x14ac:dyDescent="0.45"/>
    <row r="7441" s="1" customFormat="1" ht="13.8" x14ac:dyDescent="0.45"/>
    <row r="7442" s="1" customFormat="1" ht="13.8" x14ac:dyDescent="0.45"/>
    <row r="7443" s="1" customFormat="1" ht="13.8" x14ac:dyDescent="0.45"/>
    <row r="7444" s="1" customFormat="1" ht="13.8" x14ac:dyDescent="0.45"/>
    <row r="7445" s="1" customFormat="1" ht="13.8" x14ac:dyDescent="0.45"/>
    <row r="7446" s="1" customFormat="1" ht="13.8" x14ac:dyDescent="0.45"/>
    <row r="7447" s="1" customFormat="1" ht="13.8" x14ac:dyDescent="0.45"/>
    <row r="7448" s="1" customFormat="1" ht="13.8" x14ac:dyDescent="0.45"/>
    <row r="7449" s="1" customFormat="1" ht="13.8" x14ac:dyDescent="0.45"/>
    <row r="7450" s="1" customFormat="1" ht="13.8" x14ac:dyDescent="0.45"/>
    <row r="7451" s="1" customFormat="1" ht="13.8" x14ac:dyDescent="0.45"/>
    <row r="7452" s="1" customFormat="1" ht="13.8" x14ac:dyDescent="0.45"/>
    <row r="7453" s="1" customFormat="1" ht="13.8" x14ac:dyDescent="0.45"/>
    <row r="7454" s="1" customFormat="1" ht="13.8" x14ac:dyDescent="0.45"/>
    <row r="7455" s="1" customFormat="1" ht="13.8" x14ac:dyDescent="0.45"/>
    <row r="7456" s="1" customFormat="1" ht="13.8" x14ac:dyDescent="0.45"/>
    <row r="7457" s="1" customFormat="1" ht="13.8" x14ac:dyDescent="0.45"/>
    <row r="7458" s="1" customFormat="1" ht="13.8" x14ac:dyDescent="0.45"/>
    <row r="7459" s="1" customFormat="1" ht="13.8" x14ac:dyDescent="0.45"/>
    <row r="7460" s="1" customFormat="1" ht="13.8" x14ac:dyDescent="0.45"/>
    <row r="7461" s="1" customFormat="1" ht="13.8" x14ac:dyDescent="0.45"/>
    <row r="7462" s="1" customFormat="1" ht="13.8" x14ac:dyDescent="0.45"/>
    <row r="7463" s="1" customFormat="1" ht="13.8" x14ac:dyDescent="0.45"/>
    <row r="7464" s="1" customFormat="1" ht="13.8" x14ac:dyDescent="0.45"/>
    <row r="7465" s="1" customFormat="1" ht="13.8" x14ac:dyDescent="0.45"/>
    <row r="7466" s="1" customFormat="1" ht="13.8" x14ac:dyDescent="0.45"/>
    <row r="7467" s="1" customFormat="1" ht="13.8" x14ac:dyDescent="0.45"/>
    <row r="7468" s="1" customFormat="1" ht="13.8" x14ac:dyDescent="0.45"/>
    <row r="7469" s="1" customFormat="1" ht="13.8" x14ac:dyDescent="0.45"/>
    <row r="7470" s="1" customFormat="1" ht="13.8" x14ac:dyDescent="0.45"/>
    <row r="7471" s="1" customFormat="1" ht="13.8" x14ac:dyDescent="0.45"/>
    <row r="7472" s="1" customFormat="1" ht="13.8" x14ac:dyDescent="0.45"/>
    <row r="7473" s="1" customFormat="1" ht="13.8" x14ac:dyDescent="0.45"/>
    <row r="7474" s="1" customFormat="1" ht="13.8" x14ac:dyDescent="0.45"/>
    <row r="7475" s="1" customFormat="1" ht="13.8" x14ac:dyDescent="0.45"/>
    <row r="7476" s="1" customFormat="1" ht="13.8" x14ac:dyDescent="0.45"/>
    <row r="7477" s="1" customFormat="1" ht="13.8" x14ac:dyDescent="0.45"/>
    <row r="7478" s="1" customFormat="1" ht="13.8" x14ac:dyDescent="0.45"/>
    <row r="7479" s="1" customFormat="1" ht="13.8" x14ac:dyDescent="0.45"/>
    <row r="7480" s="1" customFormat="1" ht="13.8" x14ac:dyDescent="0.45"/>
    <row r="7481" s="1" customFormat="1" ht="13.8" x14ac:dyDescent="0.45"/>
    <row r="7482" s="1" customFormat="1" ht="13.8" x14ac:dyDescent="0.45"/>
    <row r="7483" s="1" customFormat="1" ht="13.8" x14ac:dyDescent="0.45"/>
    <row r="7484" s="1" customFormat="1" ht="13.8" x14ac:dyDescent="0.45"/>
    <row r="7485" s="1" customFormat="1" ht="13.8" x14ac:dyDescent="0.45"/>
    <row r="7486" s="1" customFormat="1" ht="13.8" x14ac:dyDescent="0.45"/>
    <row r="7487" s="1" customFormat="1" ht="13.8" x14ac:dyDescent="0.45"/>
    <row r="7488" s="1" customFormat="1" ht="13.8" x14ac:dyDescent="0.45"/>
    <row r="7489" s="1" customFormat="1" ht="13.8" x14ac:dyDescent="0.45"/>
    <row r="7490" s="1" customFormat="1" ht="13.8" x14ac:dyDescent="0.45"/>
    <row r="7491" s="1" customFormat="1" ht="13.8" x14ac:dyDescent="0.45"/>
    <row r="7492" s="1" customFormat="1" ht="13.8" x14ac:dyDescent="0.45"/>
    <row r="7493" s="1" customFormat="1" ht="13.8" x14ac:dyDescent="0.45"/>
    <row r="7494" s="1" customFormat="1" ht="13.8" x14ac:dyDescent="0.45"/>
    <row r="7495" s="1" customFormat="1" ht="13.8" x14ac:dyDescent="0.45"/>
    <row r="7496" s="1" customFormat="1" ht="13.8" x14ac:dyDescent="0.45"/>
    <row r="7497" s="1" customFormat="1" ht="13.8" x14ac:dyDescent="0.45"/>
    <row r="7498" s="1" customFormat="1" ht="13.8" x14ac:dyDescent="0.45"/>
    <row r="7499" s="1" customFormat="1" ht="13.8" x14ac:dyDescent="0.45"/>
    <row r="7500" s="1" customFormat="1" ht="13.8" x14ac:dyDescent="0.45"/>
    <row r="7501" s="1" customFormat="1" ht="13.8" x14ac:dyDescent="0.45"/>
    <row r="7502" s="1" customFormat="1" ht="13.8" x14ac:dyDescent="0.45"/>
    <row r="7503" s="1" customFormat="1" ht="13.8" x14ac:dyDescent="0.45"/>
    <row r="7504" s="1" customFormat="1" ht="13.8" x14ac:dyDescent="0.45"/>
    <row r="7505" s="1" customFormat="1" ht="13.8" x14ac:dyDescent="0.45"/>
    <row r="7506" s="1" customFormat="1" ht="13.8" x14ac:dyDescent="0.45"/>
    <row r="7507" s="1" customFormat="1" ht="13.8" x14ac:dyDescent="0.45"/>
    <row r="7508" s="1" customFormat="1" ht="13.8" x14ac:dyDescent="0.45"/>
    <row r="7509" s="1" customFormat="1" ht="13.8" x14ac:dyDescent="0.45"/>
    <row r="7510" s="1" customFormat="1" ht="13.8" x14ac:dyDescent="0.45"/>
    <row r="7511" s="1" customFormat="1" ht="13.8" x14ac:dyDescent="0.45"/>
    <row r="7512" s="1" customFormat="1" ht="13.8" x14ac:dyDescent="0.45"/>
    <row r="7513" s="1" customFormat="1" ht="13.8" x14ac:dyDescent="0.45"/>
    <row r="7514" s="1" customFormat="1" ht="13.8" x14ac:dyDescent="0.45"/>
    <row r="7515" s="1" customFormat="1" ht="13.8" x14ac:dyDescent="0.45"/>
    <row r="7516" s="1" customFormat="1" ht="13.8" x14ac:dyDescent="0.45"/>
    <row r="7517" s="1" customFormat="1" ht="13.8" x14ac:dyDescent="0.45"/>
    <row r="7518" s="1" customFormat="1" ht="13.8" x14ac:dyDescent="0.45"/>
    <row r="7519" s="1" customFormat="1" ht="13.8" x14ac:dyDescent="0.45"/>
    <row r="7520" s="1" customFormat="1" ht="13.8" x14ac:dyDescent="0.45"/>
    <row r="7521" s="1" customFormat="1" ht="13.8" x14ac:dyDescent="0.45"/>
    <row r="7522" s="1" customFormat="1" ht="13.8" x14ac:dyDescent="0.45"/>
    <row r="7523" s="1" customFormat="1" ht="13.8" x14ac:dyDescent="0.45"/>
    <row r="7524" s="1" customFormat="1" ht="13.8" x14ac:dyDescent="0.45"/>
    <row r="7525" s="1" customFormat="1" ht="13.8" x14ac:dyDescent="0.45"/>
    <row r="7526" s="1" customFormat="1" ht="13.8" x14ac:dyDescent="0.45"/>
    <row r="7527" s="1" customFormat="1" ht="13.8" x14ac:dyDescent="0.45"/>
    <row r="7528" s="1" customFormat="1" ht="13.8" x14ac:dyDescent="0.45"/>
    <row r="7529" s="1" customFormat="1" ht="13.8" x14ac:dyDescent="0.45"/>
    <row r="7530" s="1" customFormat="1" ht="13.8" x14ac:dyDescent="0.45"/>
    <row r="7531" s="1" customFormat="1" ht="13.8" x14ac:dyDescent="0.45"/>
    <row r="7532" s="1" customFormat="1" ht="13.8" x14ac:dyDescent="0.45"/>
    <row r="7533" s="1" customFormat="1" ht="13.8" x14ac:dyDescent="0.45"/>
    <row r="7534" s="1" customFormat="1" ht="13.8" x14ac:dyDescent="0.45"/>
    <row r="7535" s="1" customFormat="1" ht="13.8" x14ac:dyDescent="0.45"/>
    <row r="7536" s="1" customFormat="1" ht="13.8" x14ac:dyDescent="0.45"/>
    <row r="7537" s="1" customFormat="1" ht="13.8" x14ac:dyDescent="0.45"/>
    <row r="7538" s="1" customFormat="1" ht="13.8" x14ac:dyDescent="0.45"/>
    <row r="7539" s="1" customFormat="1" ht="13.8" x14ac:dyDescent="0.45"/>
    <row r="7540" s="1" customFormat="1" ht="13.8" x14ac:dyDescent="0.45"/>
    <row r="7541" s="1" customFormat="1" ht="13.8" x14ac:dyDescent="0.45"/>
    <row r="7542" s="1" customFormat="1" ht="13.8" x14ac:dyDescent="0.45"/>
    <row r="7543" s="1" customFormat="1" ht="13.8" x14ac:dyDescent="0.45"/>
    <row r="7544" s="1" customFormat="1" ht="13.8" x14ac:dyDescent="0.45"/>
    <row r="7545" s="1" customFormat="1" ht="13.8" x14ac:dyDescent="0.45"/>
    <row r="7546" s="1" customFormat="1" ht="13.8" x14ac:dyDescent="0.45"/>
    <row r="7547" s="1" customFormat="1" ht="13.8" x14ac:dyDescent="0.45"/>
    <row r="7548" s="1" customFormat="1" ht="13.8" x14ac:dyDescent="0.45"/>
    <row r="7549" s="1" customFormat="1" ht="13.8" x14ac:dyDescent="0.45"/>
    <row r="7550" s="1" customFormat="1" ht="13.8" x14ac:dyDescent="0.45"/>
    <row r="7551" s="1" customFormat="1" ht="13.8" x14ac:dyDescent="0.45"/>
    <row r="7552" s="1" customFormat="1" ht="13.8" x14ac:dyDescent="0.45"/>
    <row r="7553" s="1" customFormat="1" ht="13.8" x14ac:dyDescent="0.45"/>
    <row r="7554" s="1" customFormat="1" ht="13.8" x14ac:dyDescent="0.45"/>
    <row r="7555" s="1" customFormat="1" ht="13.8" x14ac:dyDescent="0.45"/>
    <row r="7556" s="1" customFormat="1" ht="13.8" x14ac:dyDescent="0.45"/>
    <row r="7557" s="1" customFormat="1" ht="13.8" x14ac:dyDescent="0.45"/>
    <row r="7558" s="1" customFormat="1" ht="13.8" x14ac:dyDescent="0.45"/>
    <row r="7559" s="1" customFormat="1" ht="13.8" x14ac:dyDescent="0.45"/>
    <row r="7560" s="1" customFormat="1" ht="13.8" x14ac:dyDescent="0.45"/>
    <row r="7561" s="1" customFormat="1" ht="13.8" x14ac:dyDescent="0.45"/>
    <row r="7562" s="1" customFormat="1" ht="13.8" x14ac:dyDescent="0.45"/>
    <row r="7563" s="1" customFormat="1" ht="13.8" x14ac:dyDescent="0.45"/>
    <row r="7564" s="1" customFormat="1" ht="13.8" x14ac:dyDescent="0.45"/>
    <row r="7565" s="1" customFormat="1" ht="13.8" x14ac:dyDescent="0.45"/>
    <row r="7566" s="1" customFormat="1" ht="13.8" x14ac:dyDescent="0.45"/>
    <row r="7567" s="1" customFormat="1" ht="13.8" x14ac:dyDescent="0.45"/>
    <row r="7568" s="1" customFormat="1" ht="13.8" x14ac:dyDescent="0.45"/>
    <row r="7569" s="1" customFormat="1" ht="13.8" x14ac:dyDescent="0.45"/>
    <row r="7570" s="1" customFormat="1" ht="13.8" x14ac:dyDescent="0.45"/>
    <row r="7571" s="1" customFormat="1" ht="13.8" x14ac:dyDescent="0.45"/>
    <row r="7572" s="1" customFormat="1" ht="13.8" x14ac:dyDescent="0.45"/>
    <row r="7573" s="1" customFormat="1" ht="13.8" x14ac:dyDescent="0.45"/>
    <row r="7574" s="1" customFormat="1" ht="13.8" x14ac:dyDescent="0.45"/>
    <row r="7575" s="1" customFormat="1" ht="13.8" x14ac:dyDescent="0.45"/>
    <row r="7576" s="1" customFormat="1" ht="13.8" x14ac:dyDescent="0.45"/>
    <row r="7577" s="1" customFormat="1" ht="13.8" x14ac:dyDescent="0.45"/>
    <row r="7578" s="1" customFormat="1" ht="13.8" x14ac:dyDescent="0.45"/>
    <row r="7579" s="1" customFormat="1" ht="13.8" x14ac:dyDescent="0.45"/>
    <row r="7580" s="1" customFormat="1" ht="13.8" x14ac:dyDescent="0.45"/>
    <row r="7581" s="1" customFormat="1" ht="13.8" x14ac:dyDescent="0.45"/>
    <row r="7582" s="1" customFormat="1" ht="13.8" x14ac:dyDescent="0.45"/>
    <row r="7583" s="1" customFormat="1" ht="13.8" x14ac:dyDescent="0.45"/>
    <row r="7584" s="1" customFormat="1" ht="13.8" x14ac:dyDescent="0.45"/>
    <row r="7585" s="1" customFormat="1" ht="13.8" x14ac:dyDescent="0.45"/>
    <row r="7586" s="1" customFormat="1" ht="13.8" x14ac:dyDescent="0.45"/>
    <row r="7587" s="1" customFormat="1" ht="13.8" x14ac:dyDescent="0.45"/>
    <row r="7588" s="1" customFormat="1" ht="13.8" x14ac:dyDescent="0.45"/>
    <row r="7589" s="1" customFormat="1" ht="13.8" x14ac:dyDescent="0.45"/>
    <row r="7590" s="1" customFormat="1" ht="13.8" x14ac:dyDescent="0.45"/>
    <row r="7591" s="1" customFormat="1" ht="13.8" x14ac:dyDescent="0.45"/>
    <row r="7592" s="1" customFormat="1" ht="13.8" x14ac:dyDescent="0.45"/>
    <row r="7593" s="1" customFormat="1" ht="13.8" x14ac:dyDescent="0.45"/>
    <row r="7594" s="1" customFormat="1" ht="13.8" x14ac:dyDescent="0.45"/>
    <row r="7595" s="1" customFormat="1" ht="13.8" x14ac:dyDescent="0.45"/>
    <row r="7596" s="1" customFormat="1" ht="13.8" x14ac:dyDescent="0.45"/>
    <row r="7597" s="1" customFormat="1" ht="13.8" x14ac:dyDescent="0.45"/>
    <row r="7598" s="1" customFormat="1" ht="13.8" x14ac:dyDescent="0.45"/>
    <row r="7599" s="1" customFormat="1" ht="13.8" x14ac:dyDescent="0.45"/>
    <row r="7600" s="1" customFormat="1" ht="13.8" x14ac:dyDescent="0.45"/>
    <row r="7601" s="1" customFormat="1" ht="13.8" x14ac:dyDescent="0.45"/>
    <row r="7602" s="1" customFormat="1" ht="13.8" x14ac:dyDescent="0.45"/>
    <row r="7603" s="1" customFormat="1" ht="13.8" x14ac:dyDescent="0.45"/>
    <row r="7604" s="1" customFormat="1" ht="13.8" x14ac:dyDescent="0.45"/>
    <row r="7605" s="1" customFormat="1" ht="13.8" x14ac:dyDescent="0.45"/>
    <row r="7606" s="1" customFormat="1" ht="13.8" x14ac:dyDescent="0.45"/>
    <row r="7607" s="1" customFormat="1" ht="13.8" x14ac:dyDescent="0.45"/>
    <row r="7608" s="1" customFormat="1" ht="13.8" x14ac:dyDescent="0.45"/>
    <row r="7609" s="1" customFormat="1" ht="13.8" x14ac:dyDescent="0.45"/>
    <row r="7610" s="1" customFormat="1" ht="13.8" x14ac:dyDescent="0.45"/>
    <row r="7611" s="1" customFormat="1" ht="13.8" x14ac:dyDescent="0.45"/>
    <row r="7612" s="1" customFormat="1" ht="13.8" x14ac:dyDescent="0.45"/>
    <row r="7613" s="1" customFormat="1" ht="13.8" x14ac:dyDescent="0.45"/>
    <row r="7614" s="1" customFormat="1" ht="13.8" x14ac:dyDescent="0.45"/>
    <row r="7615" s="1" customFormat="1" ht="13.8" x14ac:dyDescent="0.45"/>
    <row r="7616" s="1" customFormat="1" ht="13.8" x14ac:dyDescent="0.45"/>
    <row r="7617" s="1" customFormat="1" ht="13.8" x14ac:dyDescent="0.45"/>
    <row r="7618" s="1" customFormat="1" ht="13.8" x14ac:dyDescent="0.45"/>
    <row r="7619" s="1" customFormat="1" ht="13.8" x14ac:dyDescent="0.45"/>
    <row r="7620" s="1" customFormat="1" ht="13.8" x14ac:dyDescent="0.45"/>
    <row r="7621" s="1" customFormat="1" ht="13.8" x14ac:dyDescent="0.45"/>
    <row r="7622" s="1" customFormat="1" ht="13.8" x14ac:dyDescent="0.45"/>
    <row r="7623" s="1" customFormat="1" ht="13.8" x14ac:dyDescent="0.45"/>
    <row r="7624" s="1" customFormat="1" ht="13.8" x14ac:dyDescent="0.45"/>
    <row r="7625" s="1" customFormat="1" ht="13.8" x14ac:dyDescent="0.45"/>
    <row r="7626" s="1" customFormat="1" ht="13.8" x14ac:dyDescent="0.45"/>
    <row r="7627" s="1" customFormat="1" ht="13.8" x14ac:dyDescent="0.45"/>
    <row r="7628" s="1" customFormat="1" ht="13.8" x14ac:dyDescent="0.45"/>
    <row r="7629" s="1" customFormat="1" ht="13.8" x14ac:dyDescent="0.45"/>
    <row r="7630" s="1" customFormat="1" ht="13.8" x14ac:dyDescent="0.45"/>
    <row r="7631" s="1" customFormat="1" ht="13.8" x14ac:dyDescent="0.45"/>
    <row r="7632" s="1" customFormat="1" ht="13.8" x14ac:dyDescent="0.45"/>
    <row r="7633" s="1" customFormat="1" ht="13.8" x14ac:dyDescent="0.45"/>
    <row r="7634" s="1" customFormat="1" ht="13.8" x14ac:dyDescent="0.45"/>
    <row r="7635" s="1" customFormat="1" ht="13.8" x14ac:dyDescent="0.45"/>
    <row r="7636" s="1" customFormat="1" ht="13.8" x14ac:dyDescent="0.45"/>
    <row r="7637" s="1" customFormat="1" ht="13.8" x14ac:dyDescent="0.45"/>
    <row r="7638" s="1" customFormat="1" ht="13.8" x14ac:dyDescent="0.45"/>
    <row r="7639" s="1" customFormat="1" ht="13.8" x14ac:dyDescent="0.45"/>
    <row r="7640" s="1" customFormat="1" ht="13.8" x14ac:dyDescent="0.45"/>
    <row r="7641" s="1" customFormat="1" ht="13.8" x14ac:dyDescent="0.45"/>
    <row r="7642" s="1" customFormat="1" ht="13.8" x14ac:dyDescent="0.45"/>
    <row r="7643" s="1" customFormat="1" ht="13.8" x14ac:dyDescent="0.45"/>
    <row r="7644" s="1" customFormat="1" ht="13.8" x14ac:dyDescent="0.45"/>
    <row r="7645" s="1" customFormat="1" ht="13.8" x14ac:dyDescent="0.45"/>
    <row r="7646" s="1" customFormat="1" ht="13.8" x14ac:dyDescent="0.45"/>
    <row r="7647" s="1" customFormat="1" ht="13.8" x14ac:dyDescent="0.45"/>
    <row r="7648" s="1" customFormat="1" ht="13.8" x14ac:dyDescent="0.45"/>
    <row r="7649" s="1" customFormat="1" ht="13.8" x14ac:dyDescent="0.45"/>
    <row r="7650" s="1" customFormat="1" ht="13.8" x14ac:dyDescent="0.45"/>
    <row r="7651" s="1" customFormat="1" ht="13.8" x14ac:dyDescent="0.45"/>
    <row r="7652" s="1" customFormat="1" ht="13.8" x14ac:dyDescent="0.45"/>
    <row r="7653" s="1" customFormat="1" ht="13.8" x14ac:dyDescent="0.45"/>
    <row r="7654" s="1" customFormat="1" ht="13.8" x14ac:dyDescent="0.45"/>
    <row r="7655" s="1" customFormat="1" ht="13.8" x14ac:dyDescent="0.45"/>
    <row r="7656" s="1" customFormat="1" ht="13.8" x14ac:dyDescent="0.45"/>
    <row r="7657" s="1" customFormat="1" ht="13.8" x14ac:dyDescent="0.45"/>
    <row r="7658" s="1" customFormat="1" ht="13.8" x14ac:dyDescent="0.45"/>
    <row r="7659" s="1" customFormat="1" ht="13.8" x14ac:dyDescent="0.45"/>
    <row r="7660" s="1" customFormat="1" ht="13.8" x14ac:dyDescent="0.45"/>
    <row r="7661" s="1" customFormat="1" ht="13.8" x14ac:dyDescent="0.45"/>
    <row r="7662" s="1" customFormat="1" ht="13.8" x14ac:dyDescent="0.45"/>
    <row r="7663" s="1" customFormat="1" ht="13.8" x14ac:dyDescent="0.45"/>
    <row r="7664" s="1" customFormat="1" ht="13.8" x14ac:dyDescent="0.45"/>
    <row r="7665" s="1" customFormat="1" ht="13.8" x14ac:dyDescent="0.45"/>
    <row r="7666" s="1" customFormat="1" ht="13.8" x14ac:dyDescent="0.45"/>
    <row r="7667" s="1" customFormat="1" ht="13.8" x14ac:dyDescent="0.45"/>
    <row r="7668" s="1" customFormat="1" ht="13.8" x14ac:dyDescent="0.45"/>
    <row r="7669" s="1" customFormat="1" ht="13.8" x14ac:dyDescent="0.45"/>
    <row r="7670" s="1" customFormat="1" ht="13.8" x14ac:dyDescent="0.45"/>
    <row r="7671" s="1" customFormat="1" ht="13.8" x14ac:dyDescent="0.45"/>
    <row r="7672" s="1" customFormat="1" ht="13.8" x14ac:dyDescent="0.45"/>
    <row r="7673" s="1" customFormat="1" ht="13.8" x14ac:dyDescent="0.45"/>
    <row r="7674" s="1" customFormat="1" ht="13.8" x14ac:dyDescent="0.45"/>
    <row r="7675" s="1" customFormat="1" ht="13.8" x14ac:dyDescent="0.45"/>
    <row r="7676" s="1" customFormat="1" ht="13.8" x14ac:dyDescent="0.45"/>
    <row r="7677" s="1" customFormat="1" ht="13.8" x14ac:dyDescent="0.45"/>
    <row r="7678" s="1" customFormat="1" ht="13.8" x14ac:dyDescent="0.45"/>
    <row r="7679" s="1" customFormat="1" ht="13.8" x14ac:dyDescent="0.45"/>
    <row r="7680" s="1" customFormat="1" ht="13.8" x14ac:dyDescent="0.45"/>
    <row r="7681" s="1" customFormat="1" ht="13.8" x14ac:dyDescent="0.45"/>
    <row r="7682" s="1" customFormat="1" ht="13.8" x14ac:dyDescent="0.45"/>
    <row r="7683" s="1" customFormat="1" ht="13.8" x14ac:dyDescent="0.45"/>
    <row r="7684" s="1" customFormat="1" ht="13.8" x14ac:dyDescent="0.45"/>
    <row r="7685" s="1" customFormat="1" ht="13.8" x14ac:dyDescent="0.45"/>
    <row r="7686" s="1" customFormat="1" ht="13.8" x14ac:dyDescent="0.45"/>
    <row r="7687" s="1" customFormat="1" ht="13.8" x14ac:dyDescent="0.45"/>
    <row r="7688" s="1" customFormat="1" ht="13.8" x14ac:dyDescent="0.45"/>
    <row r="7689" s="1" customFormat="1" ht="13.8" x14ac:dyDescent="0.45"/>
    <row r="7690" s="1" customFormat="1" ht="13.8" x14ac:dyDescent="0.45"/>
    <row r="7691" s="1" customFormat="1" ht="13.8" x14ac:dyDescent="0.45"/>
    <row r="7692" s="1" customFormat="1" ht="13.8" x14ac:dyDescent="0.45"/>
    <row r="7693" s="1" customFormat="1" ht="13.8" x14ac:dyDescent="0.45"/>
    <row r="7694" s="1" customFormat="1" ht="13.8" x14ac:dyDescent="0.45"/>
    <row r="7695" s="1" customFormat="1" ht="13.8" x14ac:dyDescent="0.45"/>
    <row r="7696" s="1" customFormat="1" ht="13.8" x14ac:dyDescent="0.45"/>
    <row r="7697" s="1" customFormat="1" ht="13.8" x14ac:dyDescent="0.45"/>
    <row r="7698" s="1" customFormat="1" ht="13.8" x14ac:dyDescent="0.45"/>
    <row r="7699" s="1" customFormat="1" ht="13.8" x14ac:dyDescent="0.45"/>
    <row r="7700" s="1" customFormat="1" ht="13.8" x14ac:dyDescent="0.45"/>
    <row r="7701" s="1" customFormat="1" ht="13.8" x14ac:dyDescent="0.45"/>
    <row r="7702" s="1" customFormat="1" ht="13.8" x14ac:dyDescent="0.45"/>
    <row r="7703" s="1" customFormat="1" ht="13.8" x14ac:dyDescent="0.45"/>
    <row r="7704" s="1" customFormat="1" ht="13.8" x14ac:dyDescent="0.45"/>
    <row r="7705" s="1" customFormat="1" ht="13.8" x14ac:dyDescent="0.45"/>
    <row r="7706" s="1" customFormat="1" ht="13.8" x14ac:dyDescent="0.45"/>
    <row r="7707" s="1" customFormat="1" ht="13.8" x14ac:dyDescent="0.45"/>
    <row r="7708" s="1" customFormat="1" ht="13.8" x14ac:dyDescent="0.45"/>
    <row r="7709" s="1" customFormat="1" ht="13.8" x14ac:dyDescent="0.45"/>
    <row r="7710" s="1" customFormat="1" ht="13.8" x14ac:dyDescent="0.45"/>
    <row r="7711" s="1" customFormat="1" ht="13.8" x14ac:dyDescent="0.45"/>
    <row r="7712" s="1" customFormat="1" ht="13.8" x14ac:dyDescent="0.45"/>
    <row r="7713" s="1" customFormat="1" ht="13.8" x14ac:dyDescent="0.45"/>
    <row r="7714" s="1" customFormat="1" ht="13.8" x14ac:dyDescent="0.45"/>
    <row r="7715" s="1" customFormat="1" ht="13.8" x14ac:dyDescent="0.45"/>
    <row r="7716" s="1" customFormat="1" ht="13.8" x14ac:dyDescent="0.45"/>
    <row r="7717" s="1" customFormat="1" ht="13.8" x14ac:dyDescent="0.45"/>
    <row r="7718" s="1" customFormat="1" ht="13.8" x14ac:dyDescent="0.45"/>
    <row r="7719" s="1" customFormat="1" ht="13.8" x14ac:dyDescent="0.45"/>
    <row r="7720" s="1" customFormat="1" ht="13.8" x14ac:dyDescent="0.45"/>
    <row r="7721" s="1" customFormat="1" ht="13.8" x14ac:dyDescent="0.45"/>
    <row r="7722" s="1" customFormat="1" ht="13.8" x14ac:dyDescent="0.45"/>
    <row r="7723" s="1" customFormat="1" ht="13.8" x14ac:dyDescent="0.45"/>
    <row r="7724" s="1" customFormat="1" ht="13.8" x14ac:dyDescent="0.45"/>
    <row r="7725" s="1" customFormat="1" ht="13.8" x14ac:dyDescent="0.45"/>
    <row r="7726" s="1" customFormat="1" ht="13.8" x14ac:dyDescent="0.45"/>
    <row r="7727" s="1" customFormat="1" ht="13.8" x14ac:dyDescent="0.45"/>
    <row r="7728" s="1" customFormat="1" ht="13.8" x14ac:dyDescent="0.45"/>
    <row r="7729" s="1" customFormat="1" ht="13.8" x14ac:dyDescent="0.45"/>
    <row r="7730" s="1" customFormat="1" ht="13.8" x14ac:dyDescent="0.45"/>
    <row r="7731" s="1" customFormat="1" ht="13.8" x14ac:dyDescent="0.45"/>
    <row r="7732" s="1" customFormat="1" ht="13.8" x14ac:dyDescent="0.45"/>
    <row r="7733" s="1" customFormat="1" ht="13.8" x14ac:dyDescent="0.45"/>
    <row r="7734" s="1" customFormat="1" ht="13.8" x14ac:dyDescent="0.45"/>
    <row r="7735" s="1" customFormat="1" ht="13.8" x14ac:dyDescent="0.45"/>
    <row r="7736" s="1" customFormat="1" ht="13.8" x14ac:dyDescent="0.45"/>
    <row r="7737" s="1" customFormat="1" ht="13.8" x14ac:dyDescent="0.45"/>
    <row r="7738" s="1" customFormat="1" ht="13.8" x14ac:dyDescent="0.45"/>
    <row r="7739" s="1" customFormat="1" ht="13.8" x14ac:dyDescent="0.45"/>
    <row r="7740" s="1" customFormat="1" ht="13.8" x14ac:dyDescent="0.45"/>
    <row r="7741" s="1" customFormat="1" ht="13.8" x14ac:dyDescent="0.45"/>
    <row r="7742" s="1" customFormat="1" ht="13.8" x14ac:dyDescent="0.45"/>
    <row r="7743" s="1" customFormat="1" ht="13.8" x14ac:dyDescent="0.45"/>
    <row r="7744" s="1" customFormat="1" ht="13.8" x14ac:dyDescent="0.45"/>
    <row r="7745" s="1" customFormat="1" ht="13.8" x14ac:dyDescent="0.45"/>
    <row r="7746" s="1" customFormat="1" ht="13.8" x14ac:dyDescent="0.45"/>
    <row r="7747" s="1" customFormat="1" ht="13.8" x14ac:dyDescent="0.45"/>
    <row r="7748" s="1" customFormat="1" ht="13.8" x14ac:dyDescent="0.45"/>
    <row r="7749" s="1" customFormat="1" ht="13.8" x14ac:dyDescent="0.45"/>
    <row r="7750" s="1" customFormat="1" ht="13.8" x14ac:dyDescent="0.45"/>
    <row r="7751" s="1" customFormat="1" ht="13.8" x14ac:dyDescent="0.45"/>
    <row r="7752" s="1" customFormat="1" ht="13.8" x14ac:dyDescent="0.45"/>
    <row r="7753" s="1" customFormat="1" ht="13.8" x14ac:dyDescent="0.45"/>
    <row r="7754" s="1" customFormat="1" ht="13.8" x14ac:dyDescent="0.45"/>
    <row r="7755" s="1" customFormat="1" ht="13.8" x14ac:dyDescent="0.45"/>
    <row r="7756" s="1" customFormat="1" ht="13.8" x14ac:dyDescent="0.45"/>
    <row r="7757" s="1" customFormat="1" ht="13.8" x14ac:dyDescent="0.45"/>
    <row r="7758" s="1" customFormat="1" ht="13.8" x14ac:dyDescent="0.45"/>
    <row r="7759" s="1" customFormat="1" ht="13.8" x14ac:dyDescent="0.45"/>
    <row r="7760" s="1" customFormat="1" ht="13.8" x14ac:dyDescent="0.45"/>
    <row r="7761" s="1" customFormat="1" ht="13.8" x14ac:dyDescent="0.45"/>
    <row r="7762" s="1" customFormat="1" ht="13.8" x14ac:dyDescent="0.45"/>
    <row r="7763" s="1" customFormat="1" ht="13.8" x14ac:dyDescent="0.45"/>
    <row r="7764" s="1" customFormat="1" ht="13.8" x14ac:dyDescent="0.45"/>
    <row r="7765" s="1" customFormat="1" ht="13.8" x14ac:dyDescent="0.45"/>
    <row r="7766" s="1" customFormat="1" ht="13.8" x14ac:dyDescent="0.45"/>
    <row r="7767" s="1" customFormat="1" ht="13.8" x14ac:dyDescent="0.45"/>
    <row r="7768" s="1" customFormat="1" ht="13.8" x14ac:dyDescent="0.45"/>
    <row r="7769" s="1" customFormat="1" ht="13.8" x14ac:dyDescent="0.45"/>
    <row r="7770" s="1" customFormat="1" ht="13.8" x14ac:dyDescent="0.45"/>
    <row r="7771" s="1" customFormat="1" ht="13.8" x14ac:dyDescent="0.45"/>
    <row r="7772" s="1" customFormat="1" ht="13.8" x14ac:dyDescent="0.45"/>
    <row r="7773" s="1" customFormat="1" ht="13.8" x14ac:dyDescent="0.45"/>
    <row r="7774" s="1" customFormat="1" ht="13.8" x14ac:dyDescent="0.45"/>
    <row r="7775" s="1" customFormat="1" ht="13.8" x14ac:dyDescent="0.45"/>
    <row r="7776" s="1" customFormat="1" ht="13.8" x14ac:dyDescent="0.45"/>
    <row r="7777" s="1" customFormat="1" ht="13.8" x14ac:dyDescent="0.45"/>
    <row r="7778" s="1" customFormat="1" ht="13.8" x14ac:dyDescent="0.45"/>
    <row r="7779" s="1" customFormat="1" ht="13.8" x14ac:dyDescent="0.45"/>
    <row r="7780" s="1" customFormat="1" ht="13.8" x14ac:dyDescent="0.45"/>
    <row r="7781" s="1" customFormat="1" ht="13.8" x14ac:dyDescent="0.45"/>
    <row r="7782" s="1" customFormat="1" ht="13.8" x14ac:dyDescent="0.45"/>
    <row r="7783" s="1" customFormat="1" ht="13.8" x14ac:dyDescent="0.45"/>
    <row r="7784" s="1" customFormat="1" ht="13.8" x14ac:dyDescent="0.45"/>
    <row r="7785" s="1" customFormat="1" ht="13.8" x14ac:dyDescent="0.45"/>
    <row r="7786" s="1" customFormat="1" ht="13.8" x14ac:dyDescent="0.45"/>
    <row r="7787" s="1" customFormat="1" ht="13.8" x14ac:dyDescent="0.45"/>
    <row r="7788" s="1" customFormat="1" ht="13.8" x14ac:dyDescent="0.45"/>
    <row r="7789" s="1" customFormat="1" ht="13.8" x14ac:dyDescent="0.45"/>
    <row r="7790" s="1" customFormat="1" ht="13.8" x14ac:dyDescent="0.45"/>
    <row r="7791" s="1" customFormat="1" ht="13.8" x14ac:dyDescent="0.45"/>
    <row r="7792" s="1" customFormat="1" ht="13.8" x14ac:dyDescent="0.45"/>
    <row r="7793" s="1" customFormat="1" ht="13.8" x14ac:dyDescent="0.45"/>
    <row r="7794" s="1" customFormat="1" ht="13.8" x14ac:dyDescent="0.45"/>
    <row r="7795" s="1" customFormat="1" ht="13.8" x14ac:dyDescent="0.45"/>
    <row r="7796" s="1" customFormat="1" ht="13.8" x14ac:dyDescent="0.45"/>
    <row r="7797" s="1" customFormat="1" ht="13.8" x14ac:dyDescent="0.45"/>
    <row r="7798" s="1" customFormat="1" ht="13.8" x14ac:dyDescent="0.45"/>
    <row r="7799" s="1" customFormat="1" ht="13.8" x14ac:dyDescent="0.45"/>
    <row r="7800" s="1" customFormat="1" ht="13.8" x14ac:dyDescent="0.45"/>
    <row r="7801" s="1" customFormat="1" ht="13.8" x14ac:dyDescent="0.45"/>
    <row r="7802" s="1" customFormat="1" ht="13.8" x14ac:dyDescent="0.45"/>
    <row r="7803" s="1" customFormat="1" ht="13.8" x14ac:dyDescent="0.45"/>
    <row r="7804" s="1" customFormat="1" ht="13.8" x14ac:dyDescent="0.45"/>
    <row r="7805" s="1" customFormat="1" ht="13.8" x14ac:dyDescent="0.45"/>
    <row r="7806" s="1" customFormat="1" ht="13.8" x14ac:dyDescent="0.45"/>
    <row r="7807" s="1" customFormat="1" ht="13.8" x14ac:dyDescent="0.45"/>
    <row r="7808" s="1" customFormat="1" ht="13.8" x14ac:dyDescent="0.45"/>
    <row r="7809" s="1" customFormat="1" ht="13.8" x14ac:dyDescent="0.45"/>
    <row r="7810" s="1" customFormat="1" ht="13.8" x14ac:dyDescent="0.45"/>
    <row r="7811" s="1" customFormat="1" ht="13.8" x14ac:dyDescent="0.45"/>
    <row r="7812" s="1" customFormat="1" ht="13.8" x14ac:dyDescent="0.45"/>
    <row r="7813" s="1" customFormat="1" ht="13.8" x14ac:dyDescent="0.45"/>
    <row r="7814" s="1" customFormat="1" ht="13.8" x14ac:dyDescent="0.45"/>
    <row r="7815" s="1" customFormat="1" ht="13.8" x14ac:dyDescent="0.45"/>
    <row r="7816" s="1" customFormat="1" ht="13.8" x14ac:dyDescent="0.45"/>
    <row r="7817" s="1" customFormat="1" ht="13.8" x14ac:dyDescent="0.45"/>
    <row r="7818" s="1" customFormat="1" ht="13.8" x14ac:dyDescent="0.45"/>
    <row r="7819" s="1" customFormat="1" ht="13.8" x14ac:dyDescent="0.45"/>
    <row r="7820" s="1" customFormat="1" ht="13.8" x14ac:dyDescent="0.45"/>
    <row r="7821" s="1" customFormat="1" ht="13.8" x14ac:dyDescent="0.45"/>
    <row r="7822" s="1" customFormat="1" ht="13.8" x14ac:dyDescent="0.45"/>
    <row r="7823" s="1" customFormat="1" ht="13.8" x14ac:dyDescent="0.45"/>
    <row r="7824" s="1" customFormat="1" ht="13.8" x14ac:dyDescent="0.45"/>
    <row r="7825" s="1" customFormat="1" ht="13.8" x14ac:dyDescent="0.45"/>
    <row r="7826" s="1" customFormat="1" ht="13.8" x14ac:dyDescent="0.45"/>
    <row r="7827" s="1" customFormat="1" ht="13.8" x14ac:dyDescent="0.45"/>
    <row r="7828" s="1" customFormat="1" ht="13.8" x14ac:dyDescent="0.45"/>
    <row r="7829" s="1" customFormat="1" ht="13.8" x14ac:dyDescent="0.45"/>
    <row r="7830" s="1" customFormat="1" ht="13.8" x14ac:dyDescent="0.45"/>
    <row r="7831" s="1" customFormat="1" ht="13.8" x14ac:dyDescent="0.45"/>
    <row r="7832" s="1" customFormat="1" ht="13.8" x14ac:dyDescent="0.45"/>
    <row r="7833" s="1" customFormat="1" ht="13.8" x14ac:dyDescent="0.45"/>
    <row r="7834" s="1" customFormat="1" ht="13.8" x14ac:dyDescent="0.45"/>
    <row r="7835" s="1" customFormat="1" ht="13.8" x14ac:dyDescent="0.45"/>
    <row r="7836" s="1" customFormat="1" ht="13.8" x14ac:dyDescent="0.45"/>
    <row r="7837" s="1" customFormat="1" ht="13.8" x14ac:dyDescent="0.45"/>
    <row r="7838" s="1" customFormat="1" ht="13.8" x14ac:dyDescent="0.45"/>
    <row r="7839" s="1" customFormat="1" ht="13.8" x14ac:dyDescent="0.45"/>
    <row r="7840" s="1" customFormat="1" ht="13.8" x14ac:dyDescent="0.45"/>
    <row r="7841" s="1" customFormat="1" ht="13.8" x14ac:dyDescent="0.45"/>
    <row r="7842" s="1" customFormat="1" ht="13.8" x14ac:dyDescent="0.45"/>
    <row r="7843" s="1" customFormat="1" ht="13.8" x14ac:dyDescent="0.45"/>
    <row r="7844" s="1" customFormat="1" ht="13.8" x14ac:dyDescent="0.45"/>
    <row r="7845" s="1" customFormat="1" ht="13.8" x14ac:dyDescent="0.45"/>
    <row r="7846" s="1" customFormat="1" ht="13.8" x14ac:dyDescent="0.45"/>
    <row r="7847" s="1" customFormat="1" ht="13.8" x14ac:dyDescent="0.45"/>
    <row r="7848" s="1" customFormat="1" ht="13.8" x14ac:dyDescent="0.45"/>
    <row r="7849" s="1" customFormat="1" ht="13.8" x14ac:dyDescent="0.45"/>
    <row r="7850" s="1" customFormat="1" ht="13.8" x14ac:dyDescent="0.45"/>
    <row r="7851" s="1" customFormat="1" ht="13.8" x14ac:dyDescent="0.45"/>
    <row r="7852" s="1" customFormat="1" ht="13.8" x14ac:dyDescent="0.45"/>
    <row r="7853" s="1" customFormat="1" ht="13.8" x14ac:dyDescent="0.45"/>
    <row r="7854" s="1" customFormat="1" ht="13.8" x14ac:dyDescent="0.45"/>
    <row r="7855" s="1" customFormat="1" ht="13.8" x14ac:dyDescent="0.45"/>
    <row r="7856" s="1" customFormat="1" ht="13.8" x14ac:dyDescent="0.45"/>
    <row r="7857" s="1" customFormat="1" ht="13.8" x14ac:dyDescent="0.45"/>
    <row r="7858" s="1" customFormat="1" ht="13.8" x14ac:dyDescent="0.45"/>
    <row r="7859" s="1" customFormat="1" ht="13.8" x14ac:dyDescent="0.45"/>
    <row r="7860" s="1" customFormat="1" ht="13.8" x14ac:dyDescent="0.45"/>
    <row r="7861" s="1" customFormat="1" ht="13.8" x14ac:dyDescent="0.45"/>
    <row r="7862" s="1" customFormat="1" ht="13.8" x14ac:dyDescent="0.45"/>
    <row r="7863" s="1" customFormat="1" ht="13.8" x14ac:dyDescent="0.45"/>
    <row r="7864" s="1" customFormat="1" ht="13.8" x14ac:dyDescent="0.45"/>
    <row r="7865" s="1" customFormat="1" ht="13.8" x14ac:dyDescent="0.45"/>
    <row r="7866" s="1" customFormat="1" ht="13.8" x14ac:dyDescent="0.45"/>
    <row r="7867" s="1" customFormat="1" ht="13.8" x14ac:dyDescent="0.45"/>
    <row r="7868" s="1" customFormat="1" ht="13.8" x14ac:dyDescent="0.45"/>
    <row r="7869" s="1" customFormat="1" ht="13.8" x14ac:dyDescent="0.45"/>
    <row r="7870" s="1" customFormat="1" ht="13.8" x14ac:dyDescent="0.45"/>
    <row r="7871" s="1" customFormat="1" ht="13.8" x14ac:dyDescent="0.45"/>
    <row r="7872" s="1" customFormat="1" ht="13.8" x14ac:dyDescent="0.45"/>
    <row r="7873" s="1" customFormat="1" ht="13.8" x14ac:dyDescent="0.45"/>
    <row r="7874" s="1" customFormat="1" ht="13.8" x14ac:dyDescent="0.45"/>
    <row r="7875" s="1" customFormat="1" ht="13.8" x14ac:dyDescent="0.45"/>
    <row r="7876" s="1" customFormat="1" ht="13.8" x14ac:dyDescent="0.45"/>
    <row r="7877" s="1" customFormat="1" ht="13.8" x14ac:dyDescent="0.45"/>
    <row r="7878" s="1" customFormat="1" ht="13.8" x14ac:dyDescent="0.45"/>
    <row r="7879" s="1" customFormat="1" ht="13.8" x14ac:dyDescent="0.45"/>
    <row r="7880" s="1" customFormat="1" ht="13.8" x14ac:dyDescent="0.45"/>
    <row r="7881" s="1" customFormat="1" ht="13.8" x14ac:dyDescent="0.45"/>
    <row r="7882" s="1" customFormat="1" ht="13.8" x14ac:dyDescent="0.45"/>
    <row r="7883" s="1" customFormat="1" ht="13.8" x14ac:dyDescent="0.45"/>
    <row r="7884" s="1" customFormat="1" ht="13.8" x14ac:dyDescent="0.45"/>
    <row r="7885" s="1" customFormat="1" ht="13.8" x14ac:dyDescent="0.45"/>
    <row r="7886" s="1" customFormat="1" ht="13.8" x14ac:dyDescent="0.45"/>
    <row r="7887" s="1" customFormat="1" ht="13.8" x14ac:dyDescent="0.45"/>
    <row r="7888" s="1" customFormat="1" ht="13.8" x14ac:dyDescent="0.45"/>
    <row r="7889" s="1" customFormat="1" ht="13.8" x14ac:dyDescent="0.45"/>
    <row r="7890" s="1" customFormat="1" ht="13.8" x14ac:dyDescent="0.45"/>
    <row r="7891" s="1" customFormat="1" ht="13.8" x14ac:dyDescent="0.45"/>
    <row r="7892" s="1" customFormat="1" ht="13.8" x14ac:dyDescent="0.45"/>
    <row r="7893" s="1" customFormat="1" ht="13.8" x14ac:dyDescent="0.45"/>
    <row r="7894" s="1" customFormat="1" ht="13.8" x14ac:dyDescent="0.45"/>
    <row r="7895" s="1" customFormat="1" ht="13.8" x14ac:dyDescent="0.45"/>
    <row r="7896" s="1" customFormat="1" ht="13.8" x14ac:dyDescent="0.45"/>
    <row r="7897" s="1" customFormat="1" ht="13.8" x14ac:dyDescent="0.45"/>
    <row r="7898" s="1" customFormat="1" ht="13.8" x14ac:dyDescent="0.45"/>
    <row r="7899" s="1" customFormat="1" ht="13.8" x14ac:dyDescent="0.45"/>
    <row r="7900" s="1" customFormat="1" ht="13.8" x14ac:dyDescent="0.45"/>
    <row r="7901" s="1" customFormat="1" ht="13.8" x14ac:dyDescent="0.45"/>
    <row r="7902" s="1" customFormat="1" ht="13.8" x14ac:dyDescent="0.45"/>
    <row r="7903" s="1" customFormat="1" ht="13.8" x14ac:dyDescent="0.45"/>
    <row r="7904" s="1" customFormat="1" ht="13.8" x14ac:dyDescent="0.45"/>
    <row r="7905" s="1" customFormat="1" ht="13.8" x14ac:dyDescent="0.45"/>
    <row r="7906" s="1" customFormat="1" ht="13.8" x14ac:dyDescent="0.45"/>
    <row r="7907" s="1" customFormat="1" ht="13.8" x14ac:dyDescent="0.45"/>
    <row r="7908" s="1" customFormat="1" ht="13.8" x14ac:dyDescent="0.45"/>
    <row r="7909" s="1" customFormat="1" ht="13.8" x14ac:dyDescent="0.45"/>
    <row r="7910" s="1" customFormat="1" ht="13.8" x14ac:dyDescent="0.45"/>
    <row r="7911" s="1" customFormat="1" ht="13.8" x14ac:dyDescent="0.45"/>
    <row r="7912" s="1" customFormat="1" ht="13.8" x14ac:dyDescent="0.45"/>
    <row r="7913" s="1" customFormat="1" ht="13.8" x14ac:dyDescent="0.45"/>
    <row r="7914" s="1" customFormat="1" ht="13.8" x14ac:dyDescent="0.45"/>
    <row r="7915" s="1" customFormat="1" ht="13.8" x14ac:dyDescent="0.45"/>
    <row r="7916" s="1" customFormat="1" ht="13.8" x14ac:dyDescent="0.45"/>
    <row r="7917" s="1" customFormat="1" ht="13.8" x14ac:dyDescent="0.45"/>
    <row r="7918" s="1" customFormat="1" ht="13.8" x14ac:dyDescent="0.45"/>
    <row r="7919" s="1" customFormat="1" ht="13.8" x14ac:dyDescent="0.45"/>
    <row r="7920" s="1" customFormat="1" ht="13.8" x14ac:dyDescent="0.45"/>
    <row r="7921" s="1" customFormat="1" ht="13.8" x14ac:dyDescent="0.45"/>
    <row r="7922" s="1" customFormat="1" ht="13.8" x14ac:dyDescent="0.45"/>
    <row r="7923" s="1" customFormat="1" ht="13.8" x14ac:dyDescent="0.45"/>
    <row r="7924" s="1" customFormat="1" ht="13.8" x14ac:dyDescent="0.45"/>
    <row r="7925" s="1" customFormat="1" ht="13.8" x14ac:dyDescent="0.45"/>
    <row r="7926" s="1" customFormat="1" ht="13.8" x14ac:dyDescent="0.45"/>
    <row r="7927" s="1" customFormat="1" ht="13.8" x14ac:dyDescent="0.45"/>
    <row r="7928" s="1" customFormat="1" ht="13.8" x14ac:dyDescent="0.45"/>
    <row r="7929" s="1" customFormat="1" ht="13.8" x14ac:dyDescent="0.45"/>
    <row r="7930" s="1" customFormat="1" ht="13.8" x14ac:dyDescent="0.45"/>
    <row r="7931" s="1" customFormat="1" ht="13.8" x14ac:dyDescent="0.45"/>
    <row r="7932" s="1" customFormat="1" ht="13.8" x14ac:dyDescent="0.45"/>
    <row r="7933" s="1" customFormat="1" ht="13.8" x14ac:dyDescent="0.45"/>
    <row r="7934" s="1" customFormat="1" ht="13.8" x14ac:dyDescent="0.45"/>
    <row r="7935" s="1" customFormat="1" ht="13.8" x14ac:dyDescent="0.45"/>
    <row r="7936" s="1" customFormat="1" ht="13.8" x14ac:dyDescent="0.45"/>
    <row r="7937" s="1" customFormat="1" ht="13.8" x14ac:dyDescent="0.45"/>
    <row r="7938" s="1" customFormat="1" ht="13.8" x14ac:dyDescent="0.45"/>
    <row r="7939" s="1" customFormat="1" ht="13.8" x14ac:dyDescent="0.45"/>
    <row r="7940" s="1" customFormat="1" ht="13.8" x14ac:dyDescent="0.45"/>
    <row r="7941" s="1" customFormat="1" ht="13.8" x14ac:dyDescent="0.45"/>
    <row r="7942" s="1" customFormat="1" ht="13.8" x14ac:dyDescent="0.45"/>
    <row r="7943" s="1" customFormat="1" ht="13.8" x14ac:dyDescent="0.45"/>
    <row r="7944" s="1" customFormat="1" ht="13.8" x14ac:dyDescent="0.45"/>
    <row r="7945" s="1" customFormat="1" ht="13.8" x14ac:dyDescent="0.45"/>
    <row r="7946" s="1" customFormat="1" ht="13.8" x14ac:dyDescent="0.45"/>
    <row r="7947" s="1" customFormat="1" ht="13.8" x14ac:dyDescent="0.45"/>
    <row r="7948" s="1" customFormat="1" ht="13.8" x14ac:dyDescent="0.45"/>
    <row r="7949" s="1" customFormat="1" ht="13.8" x14ac:dyDescent="0.45"/>
    <row r="7950" s="1" customFormat="1" ht="13.8" x14ac:dyDescent="0.45"/>
    <row r="7951" s="1" customFormat="1" ht="13.8" x14ac:dyDescent="0.45"/>
    <row r="7952" s="1" customFormat="1" ht="13.8" x14ac:dyDescent="0.45"/>
    <row r="7953" s="1" customFormat="1" ht="13.8" x14ac:dyDescent="0.45"/>
    <row r="7954" s="1" customFormat="1" ht="13.8" x14ac:dyDescent="0.45"/>
    <row r="7955" s="1" customFormat="1" ht="13.8" x14ac:dyDescent="0.45"/>
    <row r="7956" s="1" customFormat="1" ht="13.8" x14ac:dyDescent="0.45"/>
    <row r="7957" s="1" customFormat="1" ht="13.8" x14ac:dyDescent="0.45"/>
    <row r="7958" s="1" customFormat="1" ht="13.8" x14ac:dyDescent="0.45"/>
    <row r="7959" s="1" customFormat="1" ht="13.8" x14ac:dyDescent="0.45"/>
    <row r="7960" s="1" customFormat="1" ht="13.8" x14ac:dyDescent="0.45"/>
    <row r="7961" s="1" customFormat="1" ht="13.8" x14ac:dyDescent="0.45"/>
    <row r="7962" s="1" customFormat="1" ht="13.8" x14ac:dyDescent="0.45"/>
    <row r="7963" s="1" customFormat="1" ht="13.8" x14ac:dyDescent="0.45"/>
    <row r="7964" s="1" customFormat="1" ht="13.8" x14ac:dyDescent="0.45"/>
    <row r="7965" s="1" customFormat="1" ht="13.8" x14ac:dyDescent="0.45"/>
    <row r="7966" s="1" customFormat="1" ht="13.8" x14ac:dyDescent="0.45"/>
    <row r="7967" s="1" customFormat="1" ht="13.8" x14ac:dyDescent="0.45"/>
    <row r="7968" s="1" customFormat="1" ht="13.8" x14ac:dyDescent="0.45"/>
    <row r="7969" s="1" customFormat="1" ht="13.8" x14ac:dyDescent="0.45"/>
    <row r="7970" s="1" customFormat="1" ht="13.8" x14ac:dyDescent="0.45"/>
    <row r="7971" s="1" customFormat="1" ht="13.8" x14ac:dyDescent="0.45"/>
    <row r="7972" s="1" customFormat="1" ht="13.8" x14ac:dyDescent="0.45"/>
    <row r="7973" s="1" customFormat="1" ht="13.8" x14ac:dyDescent="0.45"/>
    <row r="7974" s="1" customFormat="1" ht="13.8" x14ac:dyDescent="0.45"/>
    <row r="7975" s="1" customFormat="1" ht="13.8" x14ac:dyDescent="0.45"/>
    <row r="7976" s="1" customFormat="1" ht="13.8" x14ac:dyDescent="0.45"/>
    <row r="7977" s="1" customFormat="1" ht="13.8" x14ac:dyDescent="0.45"/>
    <row r="7978" s="1" customFormat="1" ht="13.8" x14ac:dyDescent="0.45"/>
    <row r="7979" s="1" customFormat="1" ht="13.8" x14ac:dyDescent="0.45"/>
    <row r="7980" s="1" customFormat="1" ht="13.8" x14ac:dyDescent="0.45"/>
    <row r="7981" s="1" customFormat="1" ht="13.8" x14ac:dyDescent="0.45"/>
    <row r="7982" s="1" customFormat="1" ht="13.8" x14ac:dyDescent="0.45"/>
    <row r="7983" s="1" customFormat="1" ht="13.8" x14ac:dyDescent="0.45"/>
    <row r="7984" s="1" customFormat="1" ht="13.8" x14ac:dyDescent="0.45"/>
    <row r="7985" s="1" customFormat="1" ht="13.8" x14ac:dyDescent="0.45"/>
    <row r="7986" s="1" customFormat="1" ht="13.8" x14ac:dyDescent="0.45"/>
    <row r="7987" s="1" customFormat="1" ht="13.8" x14ac:dyDescent="0.45"/>
    <row r="7988" s="1" customFormat="1" ht="13.8" x14ac:dyDescent="0.45"/>
    <row r="7989" s="1" customFormat="1" ht="13.8" x14ac:dyDescent="0.45"/>
    <row r="7990" s="1" customFormat="1" ht="13.8" x14ac:dyDescent="0.45"/>
    <row r="7991" s="1" customFormat="1" ht="13.8" x14ac:dyDescent="0.45"/>
    <row r="7992" s="1" customFormat="1" ht="13.8" x14ac:dyDescent="0.45"/>
    <row r="7993" s="1" customFormat="1" ht="13.8" x14ac:dyDescent="0.45"/>
    <row r="7994" s="1" customFormat="1" ht="13.8" x14ac:dyDescent="0.45"/>
    <row r="7995" s="1" customFormat="1" ht="13.8" x14ac:dyDescent="0.45"/>
    <row r="7996" s="1" customFormat="1" ht="13.8" x14ac:dyDescent="0.45"/>
    <row r="7997" s="1" customFormat="1" ht="13.8" x14ac:dyDescent="0.45"/>
    <row r="7998" s="1" customFormat="1" ht="13.8" x14ac:dyDescent="0.45"/>
    <row r="7999" s="1" customFormat="1" ht="13.8" x14ac:dyDescent="0.45"/>
    <row r="8000" s="1" customFormat="1" ht="13.8" x14ac:dyDescent="0.45"/>
    <row r="8001" s="1" customFormat="1" ht="13.8" x14ac:dyDescent="0.45"/>
    <row r="8002" s="1" customFormat="1" ht="13.8" x14ac:dyDescent="0.45"/>
    <row r="8003" s="1" customFormat="1" ht="13.8" x14ac:dyDescent="0.45"/>
    <row r="8004" s="1" customFormat="1" ht="13.8" x14ac:dyDescent="0.45"/>
    <row r="8005" s="1" customFormat="1" ht="13.8" x14ac:dyDescent="0.45"/>
    <row r="8006" s="1" customFormat="1" ht="13.8" x14ac:dyDescent="0.45"/>
    <row r="8007" s="1" customFormat="1" ht="13.8" x14ac:dyDescent="0.45"/>
    <row r="8008" s="1" customFormat="1" ht="13.8" x14ac:dyDescent="0.45"/>
    <row r="8009" s="1" customFormat="1" ht="13.8" x14ac:dyDescent="0.45"/>
    <row r="8010" s="1" customFormat="1" ht="13.8" x14ac:dyDescent="0.45"/>
    <row r="8011" s="1" customFormat="1" ht="13.8" x14ac:dyDescent="0.45"/>
    <row r="8012" s="1" customFormat="1" ht="13.8" x14ac:dyDescent="0.45"/>
    <row r="8013" s="1" customFormat="1" ht="13.8" x14ac:dyDescent="0.45"/>
    <row r="8014" s="1" customFormat="1" ht="13.8" x14ac:dyDescent="0.45"/>
    <row r="8015" s="1" customFormat="1" ht="13.8" x14ac:dyDescent="0.45"/>
    <row r="8016" s="1" customFormat="1" ht="13.8" x14ac:dyDescent="0.45"/>
    <row r="8017" s="1" customFormat="1" ht="13.8" x14ac:dyDescent="0.45"/>
    <row r="8018" s="1" customFormat="1" ht="13.8" x14ac:dyDescent="0.45"/>
    <row r="8019" s="1" customFormat="1" ht="13.8" x14ac:dyDescent="0.45"/>
    <row r="8020" s="1" customFormat="1" ht="13.8" x14ac:dyDescent="0.45"/>
    <row r="8021" s="1" customFormat="1" ht="13.8" x14ac:dyDescent="0.45"/>
    <row r="8022" s="1" customFormat="1" ht="13.8" x14ac:dyDescent="0.45"/>
    <row r="8023" s="1" customFormat="1" ht="13.8" x14ac:dyDescent="0.45"/>
    <row r="8024" s="1" customFormat="1" ht="13.8" x14ac:dyDescent="0.45"/>
    <row r="8025" s="1" customFormat="1" ht="13.8" x14ac:dyDescent="0.45"/>
    <row r="8026" s="1" customFormat="1" ht="13.8" x14ac:dyDescent="0.45"/>
    <row r="8027" s="1" customFormat="1" ht="13.8" x14ac:dyDescent="0.45"/>
    <row r="8028" s="1" customFormat="1" ht="13.8" x14ac:dyDescent="0.45"/>
    <row r="8029" s="1" customFormat="1" ht="13.8" x14ac:dyDescent="0.45"/>
    <row r="8030" s="1" customFormat="1" ht="13.8" x14ac:dyDescent="0.45"/>
    <row r="8031" s="1" customFormat="1" ht="13.8" x14ac:dyDescent="0.45"/>
    <row r="8032" s="1" customFormat="1" ht="13.8" x14ac:dyDescent="0.45"/>
    <row r="8033" s="1" customFormat="1" ht="13.8" x14ac:dyDescent="0.45"/>
    <row r="8034" s="1" customFormat="1" ht="13.8" x14ac:dyDescent="0.45"/>
    <row r="8035" s="1" customFormat="1" ht="13.8" x14ac:dyDescent="0.45"/>
    <row r="8036" s="1" customFormat="1" ht="13.8" x14ac:dyDescent="0.45"/>
    <row r="8037" s="1" customFormat="1" ht="13.8" x14ac:dyDescent="0.45"/>
    <row r="8038" s="1" customFormat="1" ht="13.8" x14ac:dyDescent="0.45"/>
    <row r="8039" s="1" customFormat="1" ht="13.8" x14ac:dyDescent="0.45"/>
    <row r="8040" s="1" customFormat="1" ht="13.8" x14ac:dyDescent="0.45"/>
    <row r="8041" s="1" customFormat="1" ht="13.8" x14ac:dyDescent="0.45"/>
    <row r="8042" s="1" customFormat="1" ht="13.8" x14ac:dyDescent="0.45"/>
    <row r="8043" s="1" customFormat="1" ht="13.8" x14ac:dyDescent="0.45"/>
    <row r="8044" s="1" customFormat="1" ht="13.8" x14ac:dyDescent="0.45"/>
    <row r="8045" s="1" customFormat="1" ht="13.8" x14ac:dyDescent="0.45"/>
    <row r="8046" s="1" customFormat="1" ht="13.8" x14ac:dyDescent="0.45"/>
    <row r="8047" s="1" customFormat="1" ht="13.8" x14ac:dyDescent="0.45"/>
    <row r="8048" s="1" customFormat="1" ht="13.8" x14ac:dyDescent="0.45"/>
    <row r="8049" s="1" customFormat="1" ht="13.8" x14ac:dyDescent="0.45"/>
    <row r="8050" s="1" customFormat="1" ht="13.8" x14ac:dyDescent="0.45"/>
    <row r="8051" s="1" customFormat="1" ht="13.8" x14ac:dyDescent="0.45"/>
    <row r="8052" s="1" customFormat="1" ht="13.8" x14ac:dyDescent="0.45"/>
    <row r="8053" s="1" customFormat="1" ht="13.8" x14ac:dyDescent="0.45"/>
    <row r="8054" s="1" customFormat="1" ht="13.8" x14ac:dyDescent="0.45"/>
    <row r="8055" s="1" customFormat="1" ht="13.8" x14ac:dyDescent="0.45"/>
    <row r="8056" s="1" customFormat="1" ht="13.8" x14ac:dyDescent="0.45"/>
    <row r="8057" s="1" customFormat="1" ht="13.8" x14ac:dyDescent="0.45"/>
    <row r="8058" s="1" customFormat="1" ht="13.8" x14ac:dyDescent="0.45"/>
    <row r="8059" s="1" customFormat="1" ht="13.8" x14ac:dyDescent="0.45"/>
    <row r="8060" s="1" customFormat="1" ht="13.8" x14ac:dyDescent="0.45"/>
    <row r="8061" s="1" customFormat="1" ht="13.8" x14ac:dyDescent="0.45"/>
    <row r="8062" s="1" customFormat="1" ht="13.8" x14ac:dyDescent="0.45"/>
    <row r="8063" s="1" customFormat="1" ht="13.8" x14ac:dyDescent="0.45"/>
    <row r="8064" s="1" customFormat="1" ht="13.8" x14ac:dyDescent="0.45"/>
    <row r="8065" s="1" customFormat="1" ht="13.8" x14ac:dyDescent="0.45"/>
    <row r="8066" s="1" customFormat="1" ht="13.8" x14ac:dyDescent="0.45"/>
    <row r="8067" s="1" customFormat="1" ht="13.8" x14ac:dyDescent="0.45"/>
    <row r="8068" s="1" customFormat="1" ht="13.8" x14ac:dyDescent="0.45"/>
    <row r="8069" s="1" customFormat="1" ht="13.8" x14ac:dyDescent="0.45"/>
    <row r="8070" s="1" customFormat="1" ht="13.8" x14ac:dyDescent="0.45"/>
    <row r="8071" s="1" customFormat="1" ht="13.8" x14ac:dyDescent="0.45"/>
    <row r="8072" s="1" customFormat="1" ht="13.8" x14ac:dyDescent="0.45"/>
    <row r="8073" s="1" customFormat="1" ht="13.8" x14ac:dyDescent="0.45"/>
    <row r="8074" s="1" customFormat="1" ht="13.8" x14ac:dyDescent="0.45"/>
    <row r="8075" s="1" customFormat="1" ht="13.8" x14ac:dyDescent="0.45"/>
    <row r="8076" s="1" customFormat="1" ht="13.8" x14ac:dyDescent="0.45"/>
    <row r="8077" s="1" customFormat="1" ht="13.8" x14ac:dyDescent="0.45"/>
    <row r="8078" s="1" customFormat="1" ht="13.8" x14ac:dyDescent="0.45"/>
    <row r="8079" s="1" customFormat="1" ht="13.8" x14ac:dyDescent="0.45"/>
    <row r="8080" s="1" customFormat="1" ht="13.8" x14ac:dyDescent="0.45"/>
    <row r="8081" s="1" customFormat="1" ht="13.8" x14ac:dyDescent="0.45"/>
    <row r="8082" s="1" customFormat="1" ht="13.8" x14ac:dyDescent="0.45"/>
    <row r="8083" s="1" customFormat="1" ht="13.8" x14ac:dyDescent="0.45"/>
    <row r="8084" s="1" customFormat="1" ht="13.8" x14ac:dyDescent="0.45"/>
    <row r="8085" s="1" customFormat="1" ht="13.8" x14ac:dyDescent="0.45"/>
    <row r="8086" s="1" customFormat="1" ht="13.8" x14ac:dyDescent="0.45"/>
    <row r="8087" s="1" customFormat="1" ht="13.8" x14ac:dyDescent="0.45"/>
    <row r="8088" s="1" customFormat="1" ht="13.8" x14ac:dyDescent="0.45"/>
    <row r="8089" s="1" customFormat="1" ht="13.8" x14ac:dyDescent="0.45"/>
    <row r="8090" s="1" customFormat="1" ht="13.8" x14ac:dyDescent="0.45"/>
    <row r="8091" s="1" customFormat="1" ht="13.8" x14ac:dyDescent="0.45"/>
    <row r="8092" s="1" customFormat="1" ht="13.8" x14ac:dyDescent="0.45"/>
    <row r="8093" s="1" customFormat="1" ht="13.8" x14ac:dyDescent="0.45"/>
    <row r="8094" s="1" customFormat="1" ht="13.8" x14ac:dyDescent="0.45"/>
    <row r="8095" s="1" customFormat="1" ht="13.8" x14ac:dyDescent="0.45"/>
    <row r="8096" s="1" customFormat="1" ht="13.8" x14ac:dyDescent="0.45"/>
    <row r="8097" s="1" customFormat="1" ht="13.8" x14ac:dyDescent="0.45"/>
    <row r="8098" s="1" customFormat="1" ht="13.8" x14ac:dyDescent="0.45"/>
    <row r="8099" s="1" customFormat="1" ht="13.8" x14ac:dyDescent="0.45"/>
    <row r="8100" s="1" customFormat="1" ht="13.8" x14ac:dyDescent="0.45"/>
    <row r="8101" s="1" customFormat="1" ht="13.8" x14ac:dyDescent="0.45"/>
    <row r="8102" s="1" customFormat="1" ht="13.8" x14ac:dyDescent="0.45"/>
    <row r="8103" s="1" customFormat="1" ht="13.8" x14ac:dyDescent="0.45"/>
    <row r="8104" s="1" customFormat="1" ht="13.8" x14ac:dyDescent="0.45"/>
    <row r="8105" s="1" customFormat="1" ht="13.8" x14ac:dyDescent="0.45"/>
    <row r="8106" s="1" customFormat="1" ht="13.8" x14ac:dyDescent="0.45"/>
    <row r="8107" s="1" customFormat="1" ht="13.8" x14ac:dyDescent="0.45"/>
    <row r="8108" s="1" customFormat="1" ht="13.8" x14ac:dyDescent="0.45"/>
    <row r="8109" s="1" customFormat="1" ht="13.8" x14ac:dyDescent="0.45"/>
    <row r="8110" s="1" customFormat="1" ht="13.8" x14ac:dyDescent="0.45"/>
    <row r="8111" s="1" customFormat="1" ht="13.8" x14ac:dyDescent="0.45"/>
    <row r="8112" s="1" customFormat="1" ht="13.8" x14ac:dyDescent="0.45"/>
    <row r="8113" s="1" customFormat="1" ht="13.8" x14ac:dyDescent="0.45"/>
    <row r="8114" s="1" customFormat="1" ht="13.8" x14ac:dyDescent="0.45"/>
    <row r="8115" s="1" customFormat="1" ht="13.8" x14ac:dyDescent="0.45"/>
    <row r="8116" s="1" customFormat="1" ht="13.8" x14ac:dyDescent="0.45"/>
    <row r="8117" s="1" customFormat="1" ht="13.8" x14ac:dyDescent="0.45"/>
    <row r="8118" s="1" customFormat="1" ht="13.8" x14ac:dyDescent="0.45"/>
    <row r="8119" s="1" customFormat="1" ht="13.8" x14ac:dyDescent="0.45"/>
    <row r="8120" s="1" customFormat="1" ht="13.8" x14ac:dyDescent="0.45"/>
    <row r="8121" s="1" customFormat="1" ht="13.8" x14ac:dyDescent="0.45"/>
    <row r="8122" s="1" customFormat="1" ht="13.8" x14ac:dyDescent="0.45"/>
    <row r="8123" s="1" customFormat="1" ht="13.8" x14ac:dyDescent="0.45"/>
    <row r="8124" s="1" customFormat="1" ht="13.8" x14ac:dyDescent="0.45"/>
    <row r="8125" s="1" customFormat="1" ht="13.8" x14ac:dyDescent="0.45"/>
    <row r="8126" s="1" customFormat="1" ht="13.8" x14ac:dyDescent="0.45"/>
    <row r="8127" s="1" customFormat="1" ht="13.8" x14ac:dyDescent="0.45"/>
    <row r="8128" s="1" customFormat="1" ht="13.8" x14ac:dyDescent="0.45"/>
    <row r="8129" s="1" customFormat="1" ht="13.8" x14ac:dyDescent="0.45"/>
    <row r="8130" s="1" customFormat="1" ht="13.8" x14ac:dyDescent="0.45"/>
    <row r="8131" s="1" customFormat="1" ht="13.8" x14ac:dyDescent="0.45"/>
    <row r="8132" s="1" customFormat="1" ht="13.8" x14ac:dyDescent="0.45"/>
    <row r="8133" s="1" customFormat="1" ht="13.8" x14ac:dyDescent="0.45"/>
    <row r="8134" s="1" customFormat="1" ht="13.8" x14ac:dyDescent="0.45"/>
    <row r="8135" s="1" customFormat="1" ht="13.8" x14ac:dyDescent="0.45"/>
    <row r="8136" s="1" customFormat="1" ht="13.8" x14ac:dyDescent="0.45"/>
    <row r="8137" s="1" customFormat="1" ht="13.8" x14ac:dyDescent="0.45"/>
    <row r="8138" s="1" customFormat="1" ht="13.8" x14ac:dyDescent="0.45"/>
    <row r="8139" s="1" customFormat="1" ht="13.8" x14ac:dyDescent="0.45"/>
    <row r="8140" s="1" customFormat="1" ht="13.8" x14ac:dyDescent="0.45"/>
    <row r="8141" s="1" customFormat="1" ht="13.8" x14ac:dyDescent="0.45"/>
    <row r="8142" s="1" customFormat="1" ht="13.8" x14ac:dyDescent="0.45"/>
    <row r="8143" s="1" customFormat="1" ht="13.8" x14ac:dyDescent="0.45"/>
    <row r="8144" s="1" customFormat="1" ht="13.8" x14ac:dyDescent="0.45"/>
    <row r="8145" s="1" customFormat="1" ht="13.8" x14ac:dyDescent="0.45"/>
    <row r="8146" s="1" customFormat="1" ht="13.8" x14ac:dyDescent="0.45"/>
    <row r="8147" s="1" customFormat="1" ht="13.8" x14ac:dyDescent="0.45"/>
    <row r="8148" s="1" customFormat="1" ht="13.8" x14ac:dyDescent="0.45"/>
    <row r="8149" s="1" customFormat="1" ht="13.8" x14ac:dyDescent="0.45"/>
    <row r="8150" s="1" customFormat="1" ht="13.8" x14ac:dyDescent="0.45"/>
    <row r="8151" s="1" customFormat="1" ht="13.8" x14ac:dyDescent="0.45"/>
    <row r="8152" s="1" customFormat="1" ht="13.8" x14ac:dyDescent="0.45"/>
    <row r="8153" s="1" customFormat="1" ht="13.8" x14ac:dyDescent="0.45"/>
    <row r="8154" s="1" customFormat="1" ht="13.8" x14ac:dyDescent="0.45"/>
    <row r="8155" s="1" customFormat="1" ht="13.8" x14ac:dyDescent="0.45"/>
    <row r="8156" s="1" customFormat="1" ht="13.8" x14ac:dyDescent="0.45"/>
    <row r="8157" s="1" customFormat="1" ht="13.8" x14ac:dyDescent="0.45"/>
    <row r="8158" s="1" customFormat="1" ht="13.8" x14ac:dyDescent="0.45"/>
    <row r="8159" s="1" customFormat="1" ht="13.8" x14ac:dyDescent="0.45"/>
    <row r="8160" s="1" customFormat="1" ht="13.8" x14ac:dyDescent="0.45"/>
    <row r="8161" s="1" customFormat="1" ht="13.8" x14ac:dyDescent="0.45"/>
    <row r="8162" s="1" customFormat="1" ht="13.8" x14ac:dyDescent="0.45"/>
    <row r="8163" s="1" customFormat="1" ht="13.8" x14ac:dyDescent="0.45"/>
    <row r="8164" s="1" customFormat="1" ht="13.8" x14ac:dyDescent="0.45"/>
    <row r="8165" s="1" customFormat="1" ht="13.8" x14ac:dyDescent="0.45"/>
    <row r="8166" s="1" customFormat="1" ht="13.8" x14ac:dyDescent="0.45"/>
    <row r="8167" s="1" customFormat="1" ht="13.8" x14ac:dyDescent="0.45"/>
    <row r="8168" s="1" customFormat="1" ht="13.8" x14ac:dyDescent="0.45"/>
    <row r="8169" s="1" customFormat="1" ht="13.8" x14ac:dyDescent="0.45"/>
    <row r="8170" s="1" customFormat="1" ht="13.8" x14ac:dyDescent="0.45"/>
    <row r="8171" s="1" customFormat="1" ht="13.8" x14ac:dyDescent="0.45"/>
    <row r="8172" s="1" customFormat="1" ht="13.8" x14ac:dyDescent="0.45"/>
    <row r="8173" s="1" customFormat="1" ht="13.8" x14ac:dyDescent="0.45"/>
    <row r="8174" s="1" customFormat="1" ht="13.8" x14ac:dyDescent="0.45"/>
    <row r="8175" s="1" customFormat="1" ht="13.8" x14ac:dyDescent="0.45"/>
    <row r="8176" s="1" customFormat="1" ht="13.8" x14ac:dyDescent="0.45"/>
    <row r="8177" s="1" customFormat="1" ht="13.8" x14ac:dyDescent="0.45"/>
    <row r="8178" s="1" customFormat="1" ht="13.8" x14ac:dyDescent="0.45"/>
    <row r="8179" s="1" customFormat="1" ht="13.8" x14ac:dyDescent="0.45"/>
    <row r="8180" s="1" customFormat="1" ht="13.8" x14ac:dyDescent="0.45"/>
    <row r="8181" s="1" customFormat="1" ht="13.8" x14ac:dyDescent="0.45"/>
    <row r="8182" s="1" customFormat="1" ht="13.8" x14ac:dyDescent="0.45"/>
    <row r="8183" s="1" customFormat="1" ht="13.8" x14ac:dyDescent="0.45"/>
    <row r="8184" s="1" customFormat="1" ht="13.8" x14ac:dyDescent="0.45"/>
    <row r="8185" s="1" customFormat="1" ht="13.8" x14ac:dyDescent="0.45"/>
    <row r="8186" s="1" customFormat="1" ht="13.8" x14ac:dyDescent="0.45"/>
    <row r="8187" s="1" customFormat="1" ht="13.8" x14ac:dyDescent="0.45"/>
    <row r="8188" s="1" customFormat="1" ht="13.8" x14ac:dyDescent="0.45"/>
    <row r="8189" s="1" customFormat="1" ht="13.8" x14ac:dyDescent="0.45"/>
    <row r="8190" s="1" customFormat="1" ht="13.8" x14ac:dyDescent="0.45"/>
    <row r="8191" s="1" customFormat="1" ht="13.8" x14ac:dyDescent="0.45"/>
    <row r="8192" s="1" customFormat="1" ht="13.8" x14ac:dyDescent="0.45"/>
    <row r="8193" s="1" customFormat="1" ht="13.8" x14ac:dyDescent="0.45"/>
    <row r="8194" s="1" customFormat="1" ht="13.8" x14ac:dyDescent="0.45"/>
    <row r="8195" s="1" customFormat="1" ht="13.8" x14ac:dyDescent="0.45"/>
    <row r="8196" s="1" customFormat="1" ht="13.8" x14ac:dyDescent="0.45"/>
    <row r="8197" s="1" customFormat="1" ht="13.8" x14ac:dyDescent="0.45"/>
    <row r="8198" s="1" customFormat="1" ht="13.8" x14ac:dyDescent="0.45"/>
    <row r="8199" s="1" customFormat="1" ht="13.8" x14ac:dyDescent="0.45"/>
    <row r="8200" s="1" customFormat="1" ht="13.8" x14ac:dyDescent="0.45"/>
    <row r="8201" s="1" customFormat="1" ht="13.8" x14ac:dyDescent="0.45"/>
    <row r="8202" s="1" customFormat="1" ht="13.8" x14ac:dyDescent="0.45"/>
    <row r="8203" s="1" customFormat="1" ht="13.8" x14ac:dyDescent="0.45"/>
    <row r="8204" s="1" customFormat="1" ht="13.8" x14ac:dyDescent="0.45"/>
    <row r="8205" s="1" customFormat="1" ht="13.8" x14ac:dyDescent="0.45"/>
    <row r="8206" s="1" customFormat="1" ht="13.8" x14ac:dyDescent="0.45"/>
    <row r="8207" s="1" customFormat="1" ht="13.8" x14ac:dyDescent="0.45"/>
    <row r="8208" s="1" customFormat="1" ht="13.8" x14ac:dyDescent="0.45"/>
    <row r="8209" s="1" customFormat="1" ht="13.8" x14ac:dyDescent="0.45"/>
    <row r="8210" s="1" customFormat="1" ht="13.8" x14ac:dyDescent="0.45"/>
    <row r="8211" s="1" customFormat="1" ht="13.8" x14ac:dyDescent="0.45"/>
    <row r="8212" s="1" customFormat="1" ht="13.8" x14ac:dyDescent="0.45"/>
    <row r="8213" s="1" customFormat="1" ht="13.8" x14ac:dyDescent="0.45"/>
    <row r="8214" s="1" customFormat="1" ht="13.8" x14ac:dyDescent="0.45"/>
    <row r="8215" s="1" customFormat="1" ht="13.8" x14ac:dyDescent="0.45"/>
    <row r="8216" s="1" customFormat="1" ht="13.8" x14ac:dyDescent="0.45"/>
    <row r="8217" s="1" customFormat="1" ht="13.8" x14ac:dyDescent="0.45"/>
    <row r="8218" s="1" customFormat="1" ht="13.8" x14ac:dyDescent="0.45"/>
    <row r="8219" s="1" customFormat="1" ht="13.8" x14ac:dyDescent="0.45"/>
    <row r="8220" s="1" customFormat="1" ht="13.8" x14ac:dyDescent="0.45"/>
    <row r="8221" s="1" customFormat="1" ht="13.8" x14ac:dyDescent="0.45"/>
    <row r="8222" s="1" customFormat="1" ht="13.8" x14ac:dyDescent="0.45"/>
    <row r="8223" s="1" customFormat="1" ht="13.8" x14ac:dyDescent="0.45"/>
    <row r="8224" s="1" customFormat="1" ht="13.8" x14ac:dyDescent="0.45"/>
    <row r="8225" s="1" customFormat="1" ht="13.8" x14ac:dyDescent="0.45"/>
    <row r="8226" s="1" customFormat="1" ht="13.8" x14ac:dyDescent="0.45"/>
    <row r="8227" s="1" customFormat="1" ht="13.8" x14ac:dyDescent="0.45"/>
    <row r="8228" s="1" customFormat="1" ht="13.8" x14ac:dyDescent="0.45"/>
    <row r="8229" s="1" customFormat="1" ht="13.8" x14ac:dyDescent="0.45"/>
    <row r="8230" s="1" customFormat="1" ht="13.8" x14ac:dyDescent="0.45"/>
    <row r="8231" s="1" customFormat="1" ht="13.8" x14ac:dyDescent="0.45"/>
    <row r="8232" s="1" customFormat="1" ht="13.8" x14ac:dyDescent="0.45"/>
    <row r="8233" s="1" customFormat="1" ht="13.8" x14ac:dyDescent="0.45"/>
    <row r="8234" s="1" customFormat="1" ht="13.8" x14ac:dyDescent="0.45"/>
    <row r="8235" s="1" customFormat="1" ht="13.8" x14ac:dyDescent="0.45"/>
    <row r="8236" s="1" customFormat="1" ht="13.8" x14ac:dyDescent="0.45"/>
    <row r="8237" s="1" customFormat="1" ht="13.8" x14ac:dyDescent="0.45"/>
    <row r="8238" s="1" customFormat="1" ht="13.8" x14ac:dyDescent="0.45"/>
    <row r="8239" s="1" customFormat="1" ht="13.8" x14ac:dyDescent="0.45"/>
    <row r="8240" s="1" customFormat="1" ht="13.8" x14ac:dyDescent="0.45"/>
    <row r="8241" s="1" customFormat="1" ht="13.8" x14ac:dyDescent="0.45"/>
    <row r="8242" s="1" customFormat="1" ht="13.8" x14ac:dyDescent="0.45"/>
    <row r="8243" s="1" customFormat="1" ht="13.8" x14ac:dyDescent="0.45"/>
    <row r="8244" s="1" customFormat="1" ht="13.8" x14ac:dyDescent="0.45"/>
    <row r="8245" s="1" customFormat="1" ht="13.8" x14ac:dyDescent="0.45"/>
    <row r="8246" s="1" customFormat="1" ht="13.8" x14ac:dyDescent="0.45"/>
    <row r="8247" s="1" customFormat="1" ht="13.8" x14ac:dyDescent="0.45"/>
    <row r="8248" s="1" customFormat="1" ht="13.8" x14ac:dyDescent="0.45"/>
    <row r="8249" s="1" customFormat="1" ht="13.8" x14ac:dyDescent="0.45"/>
    <row r="8250" s="1" customFormat="1" ht="13.8" x14ac:dyDescent="0.45"/>
    <row r="8251" s="1" customFormat="1" ht="13.8" x14ac:dyDescent="0.45"/>
    <row r="8252" s="1" customFormat="1" ht="13.8" x14ac:dyDescent="0.45"/>
    <row r="8253" s="1" customFormat="1" ht="13.8" x14ac:dyDescent="0.45"/>
    <row r="8254" s="1" customFormat="1" ht="13.8" x14ac:dyDescent="0.45"/>
    <row r="8255" s="1" customFormat="1" ht="13.8" x14ac:dyDescent="0.45"/>
    <row r="8256" s="1" customFormat="1" ht="13.8" x14ac:dyDescent="0.45"/>
    <row r="8257" s="1" customFormat="1" ht="13.8" x14ac:dyDescent="0.45"/>
    <row r="8258" s="1" customFormat="1" ht="13.8" x14ac:dyDescent="0.45"/>
    <row r="8259" s="1" customFormat="1" ht="13.8" x14ac:dyDescent="0.45"/>
    <row r="8260" s="1" customFormat="1" ht="13.8" x14ac:dyDescent="0.45"/>
    <row r="8261" s="1" customFormat="1" ht="13.8" x14ac:dyDescent="0.45"/>
    <row r="8262" s="1" customFormat="1" ht="13.8" x14ac:dyDescent="0.45"/>
    <row r="8263" s="1" customFormat="1" ht="13.8" x14ac:dyDescent="0.45"/>
    <row r="8264" s="1" customFormat="1" ht="13.8" x14ac:dyDescent="0.45"/>
    <row r="8265" s="1" customFormat="1" ht="13.8" x14ac:dyDescent="0.45"/>
    <row r="8266" s="1" customFormat="1" ht="13.8" x14ac:dyDescent="0.45"/>
    <row r="8267" s="1" customFormat="1" ht="13.8" x14ac:dyDescent="0.45"/>
    <row r="8268" s="1" customFormat="1" ht="13.8" x14ac:dyDescent="0.45"/>
    <row r="8269" s="1" customFormat="1" ht="13.8" x14ac:dyDescent="0.45"/>
    <row r="8270" s="1" customFormat="1" ht="13.8" x14ac:dyDescent="0.45"/>
    <row r="8271" s="1" customFormat="1" ht="13.8" x14ac:dyDescent="0.45"/>
    <row r="8272" s="1" customFormat="1" ht="13.8" x14ac:dyDescent="0.45"/>
    <row r="8273" s="1" customFormat="1" ht="13.8" x14ac:dyDescent="0.45"/>
    <row r="8274" s="1" customFormat="1" ht="13.8" x14ac:dyDescent="0.45"/>
    <row r="8275" s="1" customFormat="1" ht="13.8" x14ac:dyDescent="0.45"/>
    <row r="8276" s="1" customFormat="1" ht="13.8" x14ac:dyDescent="0.45"/>
    <row r="8277" s="1" customFormat="1" ht="13.8" x14ac:dyDescent="0.45"/>
    <row r="8278" s="1" customFormat="1" ht="13.8" x14ac:dyDescent="0.45"/>
    <row r="8279" s="1" customFormat="1" ht="13.8" x14ac:dyDescent="0.45"/>
    <row r="8280" s="1" customFormat="1" ht="13.8" x14ac:dyDescent="0.45"/>
    <row r="8281" s="1" customFormat="1" ht="13.8" x14ac:dyDescent="0.45"/>
    <row r="8282" s="1" customFormat="1" ht="13.8" x14ac:dyDescent="0.45"/>
    <row r="8283" s="1" customFormat="1" ht="13.8" x14ac:dyDescent="0.45"/>
    <row r="8284" s="1" customFormat="1" ht="13.8" x14ac:dyDescent="0.45"/>
    <row r="8285" s="1" customFormat="1" ht="13.8" x14ac:dyDescent="0.45"/>
    <row r="8286" s="1" customFormat="1" ht="13.8" x14ac:dyDescent="0.45"/>
    <row r="8287" s="1" customFormat="1" ht="13.8" x14ac:dyDescent="0.45"/>
    <row r="8288" s="1" customFormat="1" ht="13.8" x14ac:dyDescent="0.45"/>
    <row r="8289" s="1" customFormat="1" ht="13.8" x14ac:dyDescent="0.45"/>
    <row r="8290" s="1" customFormat="1" ht="13.8" x14ac:dyDescent="0.45"/>
    <row r="8291" s="1" customFormat="1" ht="13.8" x14ac:dyDescent="0.45"/>
    <row r="8292" s="1" customFormat="1" ht="13.8" x14ac:dyDescent="0.45"/>
    <row r="8293" s="1" customFormat="1" ht="13.8" x14ac:dyDescent="0.45"/>
    <row r="8294" s="1" customFormat="1" ht="13.8" x14ac:dyDescent="0.45"/>
    <row r="8295" s="1" customFormat="1" ht="13.8" x14ac:dyDescent="0.45"/>
    <row r="8296" s="1" customFormat="1" ht="13.8" x14ac:dyDescent="0.45"/>
    <row r="8297" s="1" customFormat="1" ht="13.8" x14ac:dyDescent="0.45"/>
    <row r="8298" s="1" customFormat="1" ht="13.8" x14ac:dyDescent="0.45"/>
    <row r="8299" s="1" customFormat="1" ht="13.8" x14ac:dyDescent="0.45"/>
    <row r="8300" s="1" customFormat="1" ht="13.8" x14ac:dyDescent="0.45"/>
    <row r="8301" s="1" customFormat="1" ht="13.8" x14ac:dyDescent="0.45"/>
    <row r="8302" s="1" customFormat="1" ht="13.8" x14ac:dyDescent="0.45"/>
    <row r="8303" s="1" customFormat="1" ht="13.8" x14ac:dyDescent="0.45"/>
    <row r="8304" s="1" customFormat="1" ht="13.8" x14ac:dyDescent="0.45"/>
    <row r="8305" s="1" customFormat="1" ht="13.8" x14ac:dyDescent="0.45"/>
    <row r="8306" s="1" customFormat="1" ht="13.8" x14ac:dyDescent="0.45"/>
    <row r="8307" s="1" customFormat="1" ht="13.8" x14ac:dyDescent="0.45"/>
    <row r="8308" s="1" customFormat="1" ht="13.8" x14ac:dyDescent="0.45"/>
    <row r="8309" s="1" customFormat="1" ht="13.8" x14ac:dyDescent="0.45"/>
    <row r="8310" s="1" customFormat="1" ht="13.8" x14ac:dyDescent="0.45"/>
    <row r="8311" s="1" customFormat="1" ht="13.8" x14ac:dyDescent="0.45"/>
    <row r="8312" s="1" customFormat="1" ht="13.8" x14ac:dyDescent="0.45"/>
    <row r="8313" s="1" customFormat="1" ht="13.8" x14ac:dyDescent="0.45"/>
    <row r="8314" s="1" customFormat="1" ht="13.8" x14ac:dyDescent="0.45"/>
    <row r="8315" s="1" customFormat="1" ht="13.8" x14ac:dyDescent="0.45"/>
    <row r="8316" s="1" customFormat="1" ht="13.8" x14ac:dyDescent="0.45"/>
    <row r="8317" s="1" customFormat="1" ht="13.8" x14ac:dyDescent="0.45"/>
    <row r="8318" s="1" customFormat="1" ht="13.8" x14ac:dyDescent="0.45"/>
    <row r="8319" s="1" customFormat="1" ht="13.8" x14ac:dyDescent="0.45"/>
    <row r="8320" s="1" customFormat="1" ht="13.8" x14ac:dyDescent="0.45"/>
    <row r="8321" s="1" customFormat="1" ht="13.8" x14ac:dyDescent="0.45"/>
    <row r="8322" s="1" customFormat="1" ht="13.8" x14ac:dyDescent="0.45"/>
    <row r="8323" s="1" customFormat="1" ht="13.8" x14ac:dyDescent="0.45"/>
    <row r="8324" s="1" customFormat="1" ht="13.8" x14ac:dyDescent="0.45"/>
    <row r="8325" s="1" customFormat="1" ht="13.8" x14ac:dyDescent="0.45"/>
    <row r="8326" s="1" customFormat="1" ht="13.8" x14ac:dyDescent="0.45"/>
    <row r="8327" s="1" customFormat="1" ht="13.8" x14ac:dyDescent="0.45"/>
    <row r="8328" s="1" customFormat="1" ht="13.8" x14ac:dyDescent="0.45"/>
    <row r="8329" s="1" customFormat="1" ht="13.8" x14ac:dyDescent="0.45"/>
    <row r="8330" s="1" customFormat="1" ht="13.8" x14ac:dyDescent="0.45"/>
    <row r="8331" s="1" customFormat="1" ht="13.8" x14ac:dyDescent="0.45"/>
    <row r="8332" s="1" customFormat="1" ht="13.8" x14ac:dyDescent="0.45"/>
    <row r="8333" s="1" customFormat="1" ht="13.8" x14ac:dyDescent="0.45"/>
    <row r="8334" s="1" customFormat="1" ht="13.8" x14ac:dyDescent="0.45"/>
    <row r="8335" s="1" customFormat="1" ht="13.8" x14ac:dyDescent="0.45"/>
    <row r="8336" s="1" customFormat="1" ht="13.8" x14ac:dyDescent="0.45"/>
    <row r="8337" s="1" customFormat="1" ht="13.8" x14ac:dyDescent="0.45"/>
    <row r="8338" s="1" customFormat="1" ht="13.8" x14ac:dyDescent="0.45"/>
    <row r="8339" s="1" customFormat="1" ht="13.8" x14ac:dyDescent="0.45"/>
    <row r="8340" s="1" customFormat="1" ht="13.8" x14ac:dyDescent="0.45"/>
    <row r="8341" s="1" customFormat="1" ht="13.8" x14ac:dyDescent="0.45"/>
    <row r="8342" s="1" customFormat="1" ht="13.8" x14ac:dyDescent="0.45"/>
    <row r="8343" s="1" customFormat="1" ht="13.8" x14ac:dyDescent="0.45"/>
    <row r="8344" s="1" customFormat="1" ht="13.8" x14ac:dyDescent="0.45"/>
    <row r="8345" s="1" customFormat="1" ht="13.8" x14ac:dyDescent="0.45"/>
    <row r="8346" s="1" customFormat="1" ht="13.8" x14ac:dyDescent="0.45"/>
    <row r="8347" s="1" customFormat="1" ht="13.8" x14ac:dyDescent="0.45"/>
    <row r="8348" s="1" customFormat="1" ht="13.8" x14ac:dyDescent="0.45"/>
    <row r="8349" s="1" customFormat="1" ht="13.8" x14ac:dyDescent="0.45"/>
    <row r="8350" s="1" customFormat="1" ht="13.8" x14ac:dyDescent="0.45"/>
    <row r="8351" s="1" customFormat="1" ht="13.8" x14ac:dyDescent="0.45"/>
    <row r="8352" s="1" customFormat="1" ht="13.8" x14ac:dyDescent="0.45"/>
    <row r="8353" s="1" customFormat="1" ht="13.8" x14ac:dyDescent="0.45"/>
    <row r="8354" s="1" customFormat="1" ht="13.8" x14ac:dyDescent="0.45"/>
    <row r="8355" s="1" customFormat="1" ht="13.8" x14ac:dyDescent="0.45"/>
    <row r="8356" s="1" customFormat="1" ht="13.8" x14ac:dyDescent="0.45"/>
    <row r="8357" s="1" customFormat="1" ht="13.8" x14ac:dyDescent="0.45"/>
    <row r="8358" s="1" customFormat="1" ht="13.8" x14ac:dyDescent="0.45"/>
    <row r="8359" s="1" customFormat="1" ht="13.8" x14ac:dyDescent="0.45"/>
    <row r="8360" s="1" customFormat="1" ht="13.8" x14ac:dyDescent="0.45"/>
    <row r="8361" s="1" customFormat="1" ht="13.8" x14ac:dyDescent="0.45"/>
    <row r="8362" s="1" customFormat="1" ht="13.8" x14ac:dyDescent="0.45"/>
    <row r="8363" s="1" customFormat="1" ht="13.8" x14ac:dyDescent="0.45"/>
    <row r="8364" s="1" customFormat="1" ht="13.8" x14ac:dyDescent="0.45"/>
    <row r="8365" s="1" customFormat="1" ht="13.8" x14ac:dyDescent="0.45"/>
    <row r="8366" s="1" customFormat="1" ht="13.8" x14ac:dyDescent="0.45"/>
    <row r="8367" s="1" customFormat="1" ht="13.8" x14ac:dyDescent="0.45"/>
    <row r="8368" s="1" customFormat="1" ht="13.8" x14ac:dyDescent="0.45"/>
    <row r="8369" s="1" customFormat="1" ht="13.8" x14ac:dyDescent="0.45"/>
    <row r="8370" s="1" customFormat="1" ht="13.8" x14ac:dyDescent="0.45"/>
    <row r="8371" s="1" customFormat="1" ht="13.8" x14ac:dyDescent="0.45"/>
    <row r="8372" s="1" customFormat="1" ht="13.8" x14ac:dyDescent="0.45"/>
    <row r="8373" s="1" customFormat="1" ht="13.8" x14ac:dyDescent="0.45"/>
    <row r="8374" s="1" customFormat="1" ht="13.8" x14ac:dyDescent="0.45"/>
    <row r="8375" s="1" customFormat="1" ht="13.8" x14ac:dyDescent="0.45"/>
    <row r="8376" s="1" customFormat="1" ht="13.8" x14ac:dyDescent="0.45"/>
    <row r="8377" s="1" customFormat="1" ht="13.8" x14ac:dyDescent="0.45"/>
    <row r="8378" s="1" customFormat="1" ht="13.8" x14ac:dyDescent="0.45"/>
    <row r="8379" s="1" customFormat="1" ht="13.8" x14ac:dyDescent="0.45"/>
    <row r="8380" s="1" customFormat="1" ht="13.8" x14ac:dyDescent="0.45"/>
    <row r="8381" s="1" customFormat="1" ht="13.8" x14ac:dyDescent="0.45"/>
    <row r="8382" s="1" customFormat="1" ht="13.8" x14ac:dyDescent="0.45"/>
    <row r="8383" s="1" customFormat="1" ht="13.8" x14ac:dyDescent="0.45"/>
    <row r="8384" s="1" customFormat="1" ht="13.8" x14ac:dyDescent="0.45"/>
    <row r="8385" s="1" customFormat="1" ht="13.8" x14ac:dyDescent="0.45"/>
    <row r="8386" s="1" customFormat="1" ht="13.8" x14ac:dyDescent="0.45"/>
    <row r="8387" s="1" customFormat="1" ht="13.8" x14ac:dyDescent="0.45"/>
    <row r="8388" s="1" customFormat="1" ht="13.8" x14ac:dyDescent="0.45"/>
    <row r="8389" s="1" customFormat="1" ht="13.8" x14ac:dyDescent="0.45"/>
    <row r="8390" s="1" customFormat="1" ht="13.8" x14ac:dyDescent="0.45"/>
    <row r="8391" s="1" customFormat="1" ht="13.8" x14ac:dyDescent="0.45"/>
    <row r="8392" s="1" customFormat="1" ht="13.8" x14ac:dyDescent="0.45"/>
    <row r="8393" s="1" customFormat="1" ht="13.8" x14ac:dyDescent="0.45"/>
    <row r="8394" s="1" customFormat="1" ht="13.8" x14ac:dyDescent="0.45"/>
    <row r="8395" s="1" customFormat="1" ht="13.8" x14ac:dyDescent="0.45"/>
    <row r="8396" s="1" customFormat="1" ht="13.8" x14ac:dyDescent="0.45"/>
    <row r="8397" s="1" customFormat="1" ht="13.8" x14ac:dyDescent="0.45"/>
    <row r="8398" s="1" customFormat="1" ht="13.8" x14ac:dyDescent="0.45"/>
    <row r="8399" s="1" customFormat="1" ht="13.8" x14ac:dyDescent="0.45"/>
    <row r="8400" s="1" customFormat="1" ht="13.8" x14ac:dyDescent="0.45"/>
    <row r="8401" s="1" customFormat="1" ht="13.8" x14ac:dyDescent="0.45"/>
    <row r="8402" s="1" customFormat="1" ht="13.8" x14ac:dyDescent="0.45"/>
    <row r="8403" s="1" customFormat="1" ht="13.8" x14ac:dyDescent="0.45"/>
    <row r="8404" s="1" customFormat="1" ht="13.8" x14ac:dyDescent="0.45"/>
    <row r="8405" s="1" customFormat="1" ht="13.8" x14ac:dyDescent="0.45"/>
    <row r="8406" s="1" customFormat="1" ht="13.8" x14ac:dyDescent="0.45"/>
    <row r="8407" s="1" customFormat="1" ht="13.8" x14ac:dyDescent="0.45"/>
    <row r="8408" s="1" customFormat="1" ht="13.8" x14ac:dyDescent="0.45"/>
    <row r="8409" s="1" customFormat="1" ht="13.8" x14ac:dyDescent="0.45"/>
    <row r="8410" s="1" customFormat="1" ht="13.8" x14ac:dyDescent="0.45"/>
    <row r="8411" s="1" customFormat="1" ht="13.8" x14ac:dyDescent="0.45"/>
    <row r="8412" s="1" customFormat="1" ht="13.8" x14ac:dyDescent="0.45"/>
    <row r="8413" s="1" customFormat="1" ht="13.8" x14ac:dyDescent="0.45"/>
    <row r="8414" s="1" customFormat="1" ht="13.8" x14ac:dyDescent="0.45"/>
    <row r="8415" s="1" customFormat="1" ht="13.8" x14ac:dyDescent="0.45"/>
    <row r="8416" s="1" customFormat="1" ht="13.8" x14ac:dyDescent="0.45"/>
    <row r="8417" s="1" customFormat="1" ht="13.8" x14ac:dyDescent="0.45"/>
    <row r="8418" s="1" customFormat="1" ht="13.8" x14ac:dyDescent="0.45"/>
    <row r="8419" s="1" customFormat="1" ht="13.8" x14ac:dyDescent="0.45"/>
    <row r="8420" s="1" customFormat="1" ht="13.8" x14ac:dyDescent="0.45"/>
    <row r="8421" s="1" customFormat="1" ht="13.8" x14ac:dyDescent="0.45"/>
    <row r="8422" s="1" customFormat="1" ht="13.8" x14ac:dyDescent="0.45"/>
    <row r="8423" s="1" customFormat="1" ht="13.8" x14ac:dyDescent="0.45"/>
    <row r="8424" s="1" customFormat="1" ht="13.8" x14ac:dyDescent="0.45"/>
    <row r="8425" s="1" customFormat="1" ht="13.8" x14ac:dyDescent="0.45"/>
    <row r="8426" s="1" customFormat="1" ht="13.8" x14ac:dyDescent="0.45"/>
    <row r="8427" s="1" customFormat="1" ht="13.8" x14ac:dyDescent="0.45"/>
    <row r="8428" s="1" customFormat="1" ht="13.8" x14ac:dyDescent="0.45"/>
    <row r="8429" s="1" customFormat="1" ht="13.8" x14ac:dyDescent="0.45"/>
    <row r="8430" s="1" customFormat="1" ht="13.8" x14ac:dyDescent="0.45"/>
    <row r="8431" s="1" customFormat="1" ht="13.8" x14ac:dyDescent="0.45"/>
    <row r="8432" s="1" customFormat="1" ht="13.8" x14ac:dyDescent="0.45"/>
    <row r="8433" s="1" customFormat="1" ht="13.8" x14ac:dyDescent="0.45"/>
    <row r="8434" s="1" customFormat="1" ht="13.8" x14ac:dyDescent="0.45"/>
    <row r="8435" s="1" customFormat="1" ht="13.8" x14ac:dyDescent="0.45"/>
    <row r="8436" s="1" customFormat="1" ht="13.8" x14ac:dyDescent="0.45"/>
    <row r="8437" s="1" customFormat="1" ht="13.8" x14ac:dyDescent="0.45"/>
    <row r="8438" s="1" customFormat="1" ht="13.8" x14ac:dyDescent="0.45"/>
    <row r="8439" s="1" customFormat="1" ht="13.8" x14ac:dyDescent="0.45"/>
    <row r="8440" s="1" customFormat="1" ht="13.8" x14ac:dyDescent="0.45"/>
    <row r="8441" s="1" customFormat="1" ht="13.8" x14ac:dyDescent="0.45"/>
    <row r="8442" s="1" customFormat="1" ht="13.8" x14ac:dyDescent="0.45"/>
    <row r="8443" s="1" customFormat="1" ht="13.8" x14ac:dyDescent="0.45"/>
    <row r="8444" s="1" customFormat="1" ht="13.8" x14ac:dyDescent="0.45"/>
    <row r="8445" s="1" customFormat="1" ht="13.8" x14ac:dyDescent="0.45"/>
    <row r="8446" s="1" customFormat="1" ht="13.8" x14ac:dyDescent="0.45"/>
    <row r="8447" s="1" customFormat="1" ht="13.8" x14ac:dyDescent="0.45"/>
    <row r="8448" s="1" customFormat="1" ht="13.8" x14ac:dyDescent="0.45"/>
    <row r="8449" s="1" customFormat="1" ht="13.8" x14ac:dyDescent="0.45"/>
    <row r="8450" s="1" customFormat="1" ht="13.8" x14ac:dyDescent="0.45"/>
    <row r="8451" s="1" customFormat="1" ht="13.8" x14ac:dyDescent="0.45"/>
    <row r="8452" s="1" customFormat="1" ht="13.8" x14ac:dyDescent="0.45"/>
    <row r="8453" s="1" customFormat="1" ht="13.8" x14ac:dyDescent="0.45"/>
    <row r="8454" s="1" customFormat="1" ht="13.8" x14ac:dyDescent="0.45"/>
    <row r="8455" s="1" customFormat="1" ht="13.8" x14ac:dyDescent="0.45"/>
    <row r="8456" s="1" customFormat="1" ht="13.8" x14ac:dyDescent="0.45"/>
    <row r="8457" s="1" customFormat="1" ht="13.8" x14ac:dyDescent="0.45"/>
    <row r="8458" s="1" customFormat="1" ht="13.8" x14ac:dyDescent="0.45"/>
    <row r="8459" s="1" customFormat="1" ht="13.8" x14ac:dyDescent="0.45"/>
    <row r="8460" s="1" customFormat="1" ht="13.8" x14ac:dyDescent="0.45"/>
    <row r="8461" s="1" customFormat="1" ht="13.8" x14ac:dyDescent="0.45"/>
    <row r="8462" s="1" customFormat="1" ht="13.8" x14ac:dyDescent="0.45"/>
    <row r="8463" s="1" customFormat="1" ht="13.8" x14ac:dyDescent="0.45"/>
    <row r="8464" s="1" customFormat="1" ht="13.8" x14ac:dyDescent="0.45"/>
    <row r="8465" s="1" customFormat="1" ht="13.8" x14ac:dyDescent="0.45"/>
    <row r="8466" s="1" customFormat="1" ht="13.8" x14ac:dyDescent="0.45"/>
    <row r="8467" s="1" customFormat="1" ht="13.8" x14ac:dyDescent="0.45"/>
    <row r="8468" s="1" customFormat="1" ht="13.8" x14ac:dyDescent="0.45"/>
    <row r="8469" s="1" customFormat="1" ht="13.8" x14ac:dyDescent="0.45"/>
    <row r="8470" s="1" customFormat="1" ht="13.8" x14ac:dyDescent="0.45"/>
    <row r="8471" s="1" customFormat="1" ht="13.8" x14ac:dyDescent="0.45"/>
    <row r="8472" s="1" customFormat="1" ht="13.8" x14ac:dyDescent="0.45"/>
    <row r="8473" s="1" customFormat="1" ht="13.8" x14ac:dyDescent="0.45"/>
    <row r="8474" s="1" customFormat="1" ht="13.8" x14ac:dyDescent="0.45"/>
    <row r="8475" s="1" customFormat="1" ht="13.8" x14ac:dyDescent="0.45"/>
    <row r="8476" s="1" customFormat="1" ht="13.8" x14ac:dyDescent="0.45"/>
    <row r="8477" s="1" customFormat="1" ht="13.8" x14ac:dyDescent="0.45"/>
    <row r="8478" s="1" customFormat="1" ht="13.8" x14ac:dyDescent="0.45"/>
    <row r="8479" s="1" customFormat="1" ht="13.8" x14ac:dyDescent="0.45"/>
    <row r="8480" s="1" customFormat="1" ht="13.8" x14ac:dyDescent="0.45"/>
    <row r="8481" s="1" customFormat="1" ht="13.8" x14ac:dyDescent="0.45"/>
    <row r="8482" s="1" customFormat="1" ht="13.8" x14ac:dyDescent="0.45"/>
    <row r="8483" s="1" customFormat="1" ht="13.8" x14ac:dyDescent="0.45"/>
    <row r="8484" s="1" customFormat="1" ht="13.8" x14ac:dyDescent="0.45"/>
    <row r="8485" s="1" customFormat="1" ht="13.8" x14ac:dyDescent="0.45"/>
    <row r="8486" s="1" customFormat="1" ht="13.8" x14ac:dyDescent="0.45"/>
    <row r="8487" s="1" customFormat="1" ht="13.8" x14ac:dyDescent="0.45"/>
    <row r="8488" s="1" customFormat="1" ht="13.8" x14ac:dyDescent="0.45"/>
    <row r="8489" s="1" customFormat="1" ht="13.8" x14ac:dyDescent="0.45"/>
    <row r="8490" s="1" customFormat="1" ht="13.8" x14ac:dyDescent="0.45"/>
    <row r="8491" s="1" customFormat="1" ht="13.8" x14ac:dyDescent="0.45"/>
    <row r="8492" s="1" customFormat="1" ht="13.8" x14ac:dyDescent="0.45"/>
    <row r="8493" s="1" customFormat="1" ht="13.8" x14ac:dyDescent="0.45"/>
    <row r="8494" s="1" customFormat="1" ht="13.8" x14ac:dyDescent="0.45"/>
    <row r="8495" s="1" customFormat="1" ht="13.8" x14ac:dyDescent="0.45"/>
    <row r="8496" s="1" customFormat="1" ht="13.8" x14ac:dyDescent="0.45"/>
    <row r="8497" s="1" customFormat="1" ht="13.8" x14ac:dyDescent="0.45"/>
    <row r="8498" s="1" customFormat="1" ht="13.8" x14ac:dyDescent="0.45"/>
    <row r="8499" s="1" customFormat="1" ht="13.8" x14ac:dyDescent="0.45"/>
    <row r="8500" s="1" customFormat="1" ht="13.8" x14ac:dyDescent="0.45"/>
    <row r="8501" s="1" customFormat="1" ht="13.8" x14ac:dyDescent="0.45"/>
    <row r="8502" s="1" customFormat="1" ht="13.8" x14ac:dyDescent="0.45"/>
    <row r="8503" s="1" customFormat="1" ht="13.8" x14ac:dyDescent="0.45"/>
    <row r="8504" s="1" customFormat="1" ht="13.8" x14ac:dyDescent="0.45"/>
    <row r="8505" s="1" customFormat="1" ht="13.8" x14ac:dyDescent="0.45"/>
    <row r="8506" s="1" customFormat="1" ht="13.8" x14ac:dyDescent="0.45"/>
    <row r="8507" s="1" customFormat="1" ht="13.8" x14ac:dyDescent="0.45"/>
    <row r="8508" s="1" customFormat="1" ht="13.8" x14ac:dyDescent="0.45"/>
    <row r="8509" s="1" customFormat="1" ht="13.8" x14ac:dyDescent="0.45"/>
    <row r="8510" s="1" customFormat="1" ht="13.8" x14ac:dyDescent="0.45"/>
    <row r="8511" s="1" customFormat="1" ht="13.8" x14ac:dyDescent="0.45"/>
    <row r="8512" s="1" customFormat="1" ht="13.8" x14ac:dyDescent="0.45"/>
    <row r="8513" s="1" customFormat="1" ht="13.8" x14ac:dyDescent="0.45"/>
    <row r="8514" s="1" customFormat="1" ht="13.8" x14ac:dyDescent="0.45"/>
    <row r="8515" s="1" customFormat="1" ht="13.8" x14ac:dyDescent="0.45"/>
    <row r="8516" s="1" customFormat="1" ht="13.8" x14ac:dyDescent="0.45"/>
    <row r="8517" s="1" customFormat="1" ht="13.8" x14ac:dyDescent="0.45"/>
    <row r="8518" s="1" customFormat="1" ht="13.8" x14ac:dyDescent="0.45"/>
    <row r="8519" s="1" customFormat="1" ht="13.8" x14ac:dyDescent="0.45"/>
    <row r="8520" s="1" customFormat="1" ht="13.8" x14ac:dyDescent="0.45"/>
    <row r="8521" s="1" customFormat="1" ht="13.8" x14ac:dyDescent="0.45"/>
    <row r="8522" s="1" customFormat="1" ht="13.8" x14ac:dyDescent="0.45"/>
    <row r="8523" s="1" customFormat="1" ht="13.8" x14ac:dyDescent="0.45"/>
    <row r="8524" s="1" customFormat="1" ht="13.8" x14ac:dyDescent="0.45"/>
    <row r="8525" s="1" customFormat="1" ht="13.8" x14ac:dyDescent="0.45"/>
    <row r="8526" s="1" customFormat="1" ht="13.8" x14ac:dyDescent="0.45"/>
    <row r="8527" s="1" customFormat="1" ht="13.8" x14ac:dyDescent="0.45"/>
    <row r="8528" s="1" customFormat="1" ht="13.8" x14ac:dyDescent="0.45"/>
    <row r="8529" s="1" customFormat="1" ht="13.8" x14ac:dyDescent="0.45"/>
    <row r="8530" s="1" customFormat="1" ht="13.8" x14ac:dyDescent="0.45"/>
    <row r="8531" s="1" customFormat="1" ht="13.8" x14ac:dyDescent="0.45"/>
    <row r="8532" s="1" customFormat="1" ht="13.8" x14ac:dyDescent="0.45"/>
    <row r="8533" s="1" customFormat="1" ht="13.8" x14ac:dyDescent="0.45"/>
    <row r="8534" s="1" customFormat="1" ht="13.8" x14ac:dyDescent="0.45"/>
    <row r="8535" s="1" customFormat="1" ht="13.8" x14ac:dyDescent="0.45"/>
    <row r="8536" s="1" customFormat="1" ht="13.8" x14ac:dyDescent="0.45"/>
    <row r="8537" s="1" customFormat="1" ht="13.8" x14ac:dyDescent="0.45"/>
    <row r="8538" s="1" customFormat="1" ht="13.8" x14ac:dyDescent="0.45"/>
    <row r="8539" s="1" customFormat="1" ht="13.8" x14ac:dyDescent="0.45"/>
    <row r="8540" s="1" customFormat="1" ht="13.8" x14ac:dyDescent="0.45"/>
    <row r="8541" s="1" customFormat="1" ht="13.8" x14ac:dyDescent="0.45"/>
    <row r="8542" s="1" customFormat="1" ht="13.8" x14ac:dyDescent="0.45"/>
    <row r="8543" s="1" customFormat="1" ht="13.8" x14ac:dyDescent="0.45"/>
    <row r="8544" s="1" customFormat="1" ht="13.8" x14ac:dyDescent="0.45"/>
    <row r="8545" s="1" customFormat="1" ht="13.8" x14ac:dyDescent="0.45"/>
    <row r="8546" s="1" customFormat="1" ht="13.8" x14ac:dyDescent="0.45"/>
    <row r="8547" s="1" customFormat="1" ht="13.8" x14ac:dyDescent="0.45"/>
    <row r="8548" s="1" customFormat="1" ht="13.8" x14ac:dyDescent="0.45"/>
    <row r="8549" s="1" customFormat="1" ht="13.8" x14ac:dyDescent="0.45"/>
    <row r="8550" s="1" customFormat="1" ht="13.8" x14ac:dyDescent="0.45"/>
    <row r="8551" s="1" customFormat="1" ht="13.8" x14ac:dyDescent="0.45"/>
    <row r="8552" s="1" customFormat="1" ht="13.8" x14ac:dyDescent="0.45"/>
    <row r="8553" s="1" customFormat="1" ht="13.8" x14ac:dyDescent="0.45"/>
    <row r="8554" s="1" customFormat="1" ht="13.8" x14ac:dyDescent="0.45"/>
    <row r="8555" s="1" customFormat="1" ht="13.8" x14ac:dyDescent="0.45"/>
    <row r="8556" s="1" customFormat="1" ht="13.8" x14ac:dyDescent="0.45"/>
    <row r="8557" s="1" customFormat="1" ht="13.8" x14ac:dyDescent="0.45"/>
    <row r="8558" s="1" customFormat="1" ht="13.8" x14ac:dyDescent="0.45"/>
    <row r="8559" s="1" customFormat="1" ht="13.8" x14ac:dyDescent="0.45"/>
    <row r="8560" s="1" customFormat="1" ht="13.8" x14ac:dyDescent="0.45"/>
    <row r="8561" s="1" customFormat="1" ht="13.8" x14ac:dyDescent="0.45"/>
    <row r="8562" s="1" customFormat="1" ht="13.8" x14ac:dyDescent="0.45"/>
    <row r="8563" s="1" customFormat="1" ht="13.8" x14ac:dyDescent="0.45"/>
    <row r="8564" s="1" customFormat="1" ht="13.8" x14ac:dyDescent="0.45"/>
    <row r="8565" s="1" customFormat="1" ht="13.8" x14ac:dyDescent="0.45"/>
    <row r="8566" s="1" customFormat="1" ht="13.8" x14ac:dyDescent="0.45"/>
    <row r="8567" s="1" customFormat="1" ht="13.8" x14ac:dyDescent="0.45"/>
    <row r="8568" s="1" customFormat="1" ht="13.8" x14ac:dyDescent="0.45"/>
    <row r="8569" s="1" customFormat="1" ht="13.8" x14ac:dyDescent="0.45"/>
    <row r="8570" s="1" customFormat="1" ht="13.8" x14ac:dyDescent="0.45"/>
    <row r="8571" s="1" customFormat="1" ht="13.8" x14ac:dyDescent="0.45"/>
    <row r="8572" s="1" customFormat="1" ht="13.8" x14ac:dyDescent="0.45"/>
    <row r="8573" s="1" customFormat="1" ht="13.8" x14ac:dyDescent="0.45"/>
    <row r="8574" s="1" customFormat="1" ht="13.8" x14ac:dyDescent="0.45"/>
    <row r="8575" s="1" customFormat="1" ht="13.8" x14ac:dyDescent="0.45"/>
    <row r="8576" s="1" customFormat="1" ht="13.8" x14ac:dyDescent="0.45"/>
    <row r="8577" s="1" customFormat="1" ht="13.8" x14ac:dyDescent="0.45"/>
    <row r="8578" s="1" customFormat="1" ht="13.8" x14ac:dyDescent="0.45"/>
    <row r="8579" s="1" customFormat="1" ht="13.8" x14ac:dyDescent="0.45"/>
    <row r="8580" s="1" customFormat="1" ht="13.8" x14ac:dyDescent="0.45"/>
    <row r="8581" s="1" customFormat="1" ht="13.8" x14ac:dyDescent="0.45"/>
    <row r="8582" s="1" customFormat="1" ht="13.8" x14ac:dyDescent="0.45"/>
    <row r="8583" s="1" customFormat="1" ht="13.8" x14ac:dyDescent="0.45"/>
    <row r="8584" s="1" customFormat="1" ht="13.8" x14ac:dyDescent="0.45"/>
    <row r="8585" s="1" customFormat="1" ht="13.8" x14ac:dyDescent="0.45"/>
    <row r="8586" s="1" customFormat="1" ht="13.8" x14ac:dyDescent="0.45"/>
    <row r="8587" s="1" customFormat="1" ht="13.8" x14ac:dyDescent="0.45"/>
    <row r="8588" s="1" customFormat="1" ht="13.8" x14ac:dyDescent="0.45"/>
    <row r="8589" s="1" customFormat="1" ht="13.8" x14ac:dyDescent="0.45"/>
    <row r="8590" s="1" customFormat="1" ht="13.8" x14ac:dyDescent="0.45"/>
    <row r="8591" s="1" customFormat="1" ht="13.8" x14ac:dyDescent="0.45"/>
    <row r="8592" s="1" customFormat="1" ht="13.8" x14ac:dyDescent="0.45"/>
    <row r="8593" s="1" customFormat="1" ht="13.8" x14ac:dyDescent="0.45"/>
    <row r="8594" s="1" customFormat="1" ht="13.8" x14ac:dyDescent="0.45"/>
    <row r="8595" s="1" customFormat="1" ht="13.8" x14ac:dyDescent="0.45"/>
    <row r="8596" s="1" customFormat="1" ht="13.8" x14ac:dyDescent="0.45"/>
    <row r="8597" s="1" customFormat="1" ht="13.8" x14ac:dyDescent="0.45"/>
    <row r="8598" s="1" customFormat="1" ht="13.8" x14ac:dyDescent="0.45"/>
    <row r="8599" s="1" customFormat="1" ht="13.8" x14ac:dyDescent="0.45"/>
    <row r="8600" s="1" customFormat="1" ht="13.8" x14ac:dyDescent="0.45"/>
    <row r="8601" s="1" customFormat="1" ht="13.8" x14ac:dyDescent="0.45"/>
    <row r="8602" s="1" customFormat="1" ht="13.8" x14ac:dyDescent="0.45"/>
    <row r="8603" s="1" customFormat="1" ht="13.8" x14ac:dyDescent="0.45"/>
    <row r="8604" s="1" customFormat="1" ht="13.8" x14ac:dyDescent="0.45"/>
    <row r="8605" s="1" customFormat="1" ht="13.8" x14ac:dyDescent="0.45"/>
    <row r="8606" s="1" customFormat="1" ht="13.8" x14ac:dyDescent="0.45"/>
    <row r="8607" s="1" customFormat="1" ht="13.8" x14ac:dyDescent="0.45"/>
    <row r="8608" s="1" customFormat="1" ht="13.8" x14ac:dyDescent="0.45"/>
    <row r="8609" s="1" customFormat="1" ht="13.8" x14ac:dyDescent="0.45"/>
    <row r="8610" s="1" customFormat="1" ht="13.8" x14ac:dyDescent="0.45"/>
    <row r="8611" s="1" customFormat="1" ht="13.8" x14ac:dyDescent="0.45"/>
    <row r="8612" s="1" customFormat="1" ht="13.8" x14ac:dyDescent="0.45"/>
    <row r="8613" s="1" customFormat="1" ht="13.8" x14ac:dyDescent="0.45"/>
    <row r="8614" s="1" customFormat="1" ht="13.8" x14ac:dyDescent="0.45"/>
    <row r="8615" s="1" customFormat="1" ht="13.8" x14ac:dyDescent="0.45"/>
    <row r="8616" s="1" customFormat="1" ht="13.8" x14ac:dyDescent="0.45"/>
    <row r="8617" s="1" customFormat="1" ht="13.8" x14ac:dyDescent="0.45"/>
    <row r="8618" s="1" customFormat="1" ht="13.8" x14ac:dyDescent="0.45"/>
    <row r="8619" s="1" customFormat="1" ht="13.8" x14ac:dyDescent="0.45"/>
    <row r="8620" s="1" customFormat="1" ht="13.8" x14ac:dyDescent="0.45"/>
    <row r="8621" s="1" customFormat="1" ht="13.8" x14ac:dyDescent="0.45"/>
    <row r="8622" s="1" customFormat="1" ht="13.8" x14ac:dyDescent="0.45"/>
    <row r="8623" s="1" customFormat="1" ht="13.8" x14ac:dyDescent="0.45"/>
    <row r="8624" s="1" customFormat="1" ht="13.8" x14ac:dyDescent="0.45"/>
    <row r="8625" s="1" customFormat="1" ht="13.8" x14ac:dyDescent="0.45"/>
    <row r="8626" s="1" customFormat="1" ht="13.8" x14ac:dyDescent="0.45"/>
    <row r="8627" s="1" customFormat="1" ht="13.8" x14ac:dyDescent="0.45"/>
    <row r="8628" s="1" customFormat="1" ht="13.8" x14ac:dyDescent="0.45"/>
    <row r="8629" s="1" customFormat="1" ht="13.8" x14ac:dyDescent="0.45"/>
    <row r="8630" s="1" customFormat="1" ht="13.8" x14ac:dyDescent="0.45"/>
    <row r="8631" s="1" customFormat="1" ht="13.8" x14ac:dyDescent="0.45"/>
    <row r="8632" s="1" customFormat="1" ht="13.8" x14ac:dyDescent="0.45"/>
    <row r="8633" s="1" customFormat="1" ht="13.8" x14ac:dyDescent="0.45"/>
    <row r="8634" s="1" customFormat="1" ht="13.8" x14ac:dyDescent="0.45"/>
    <row r="8635" s="1" customFormat="1" ht="13.8" x14ac:dyDescent="0.45"/>
    <row r="8636" s="1" customFormat="1" ht="13.8" x14ac:dyDescent="0.45"/>
    <row r="8637" s="1" customFormat="1" ht="13.8" x14ac:dyDescent="0.45"/>
    <row r="8638" s="1" customFormat="1" ht="13.8" x14ac:dyDescent="0.45"/>
    <row r="8639" s="1" customFormat="1" ht="13.8" x14ac:dyDescent="0.45"/>
    <row r="8640" s="1" customFormat="1" ht="13.8" x14ac:dyDescent="0.45"/>
    <row r="8641" s="1" customFormat="1" ht="13.8" x14ac:dyDescent="0.45"/>
    <row r="8642" s="1" customFormat="1" ht="13.8" x14ac:dyDescent="0.45"/>
    <row r="8643" s="1" customFormat="1" ht="13.8" x14ac:dyDescent="0.45"/>
    <row r="8644" s="1" customFormat="1" ht="13.8" x14ac:dyDescent="0.45"/>
    <row r="8645" s="1" customFormat="1" ht="13.8" x14ac:dyDescent="0.45"/>
    <row r="8646" s="1" customFormat="1" ht="13.8" x14ac:dyDescent="0.45"/>
    <row r="8647" s="1" customFormat="1" ht="13.8" x14ac:dyDescent="0.45"/>
    <row r="8648" s="1" customFormat="1" ht="13.8" x14ac:dyDescent="0.45"/>
    <row r="8649" s="1" customFormat="1" ht="13.8" x14ac:dyDescent="0.45"/>
    <row r="8650" s="1" customFormat="1" ht="13.8" x14ac:dyDescent="0.45"/>
    <row r="8651" s="1" customFormat="1" ht="13.8" x14ac:dyDescent="0.45"/>
    <row r="8652" s="1" customFormat="1" ht="13.8" x14ac:dyDescent="0.45"/>
    <row r="8653" s="1" customFormat="1" ht="13.8" x14ac:dyDescent="0.45"/>
    <row r="8654" s="1" customFormat="1" ht="13.8" x14ac:dyDescent="0.45"/>
    <row r="8655" s="1" customFormat="1" ht="13.8" x14ac:dyDescent="0.45"/>
    <row r="8656" s="1" customFormat="1" ht="13.8" x14ac:dyDescent="0.45"/>
    <row r="8657" s="1" customFormat="1" ht="13.8" x14ac:dyDescent="0.45"/>
    <row r="8658" s="1" customFormat="1" ht="13.8" x14ac:dyDescent="0.45"/>
    <row r="8659" s="1" customFormat="1" ht="13.8" x14ac:dyDescent="0.45"/>
    <row r="8660" s="1" customFormat="1" ht="13.8" x14ac:dyDescent="0.45"/>
    <row r="8661" s="1" customFormat="1" ht="13.8" x14ac:dyDescent="0.45"/>
    <row r="8662" s="1" customFormat="1" ht="13.8" x14ac:dyDescent="0.45"/>
    <row r="8663" s="1" customFormat="1" ht="13.8" x14ac:dyDescent="0.45"/>
    <row r="8664" s="1" customFormat="1" ht="13.8" x14ac:dyDescent="0.45"/>
    <row r="8665" s="1" customFormat="1" ht="13.8" x14ac:dyDescent="0.45"/>
    <row r="8666" s="1" customFormat="1" ht="13.8" x14ac:dyDescent="0.45"/>
    <row r="8667" s="1" customFormat="1" ht="13.8" x14ac:dyDescent="0.45"/>
    <row r="8668" s="1" customFormat="1" ht="13.8" x14ac:dyDescent="0.45"/>
    <row r="8669" s="1" customFormat="1" ht="13.8" x14ac:dyDescent="0.45"/>
    <row r="8670" s="1" customFormat="1" ht="13.8" x14ac:dyDescent="0.45"/>
    <row r="8671" s="1" customFormat="1" ht="13.8" x14ac:dyDescent="0.45"/>
    <row r="8672" s="1" customFormat="1" ht="13.8" x14ac:dyDescent="0.45"/>
    <row r="8673" s="1" customFormat="1" ht="13.8" x14ac:dyDescent="0.45"/>
    <row r="8674" s="1" customFormat="1" ht="13.8" x14ac:dyDescent="0.45"/>
    <row r="8675" s="1" customFormat="1" ht="13.8" x14ac:dyDescent="0.45"/>
    <row r="8676" s="1" customFormat="1" ht="13.8" x14ac:dyDescent="0.45"/>
    <row r="8677" s="1" customFormat="1" ht="13.8" x14ac:dyDescent="0.45"/>
    <row r="8678" s="1" customFormat="1" ht="13.8" x14ac:dyDescent="0.45"/>
    <row r="8679" s="1" customFormat="1" ht="13.8" x14ac:dyDescent="0.45"/>
    <row r="8680" s="1" customFormat="1" ht="13.8" x14ac:dyDescent="0.45"/>
    <row r="8681" s="1" customFormat="1" ht="13.8" x14ac:dyDescent="0.45"/>
    <row r="8682" s="1" customFormat="1" ht="13.8" x14ac:dyDescent="0.45"/>
    <row r="8683" s="1" customFormat="1" ht="13.8" x14ac:dyDescent="0.45"/>
    <row r="8684" s="1" customFormat="1" ht="13.8" x14ac:dyDescent="0.45"/>
    <row r="8685" s="1" customFormat="1" ht="13.8" x14ac:dyDescent="0.45"/>
    <row r="8686" s="1" customFormat="1" ht="13.8" x14ac:dyDescent="0.45"/>
    <row r="8687" s="1" customFormat="1" ht="13.8" x14ac:dyDescent="0.45"/>
    <row r="8688" s="1" customFormat="1" ht="13.8" x14ac:dyDescent="0.45"/>
    <row r="8689" s="1" customFormat="1" ht="13.8" x14ac:dyDescent="0.45"/>
    <row r="8690" s="1" customFormat="1" ht="13.8" x14ac:dyDescent="0.45"/>
    <row r="8691" s="1" customFormat="1" ht="13.8" x14ac:dyDescent="0.45"/>
    <row r="8692" s="1" customFormat="1" ht="13.8" x14ac:dyDescent="0.45"/>
    <row r="8693" s="1" customFormat="1" ht="13.8" x14ac:dyDescent="0.45"/>
    <row r="8694" s="1" customFormat="1" ht="13.8" x14ac:dyDescent="0.45"/>
    <row r="8695" s="1" customFormat="1" ht="13.8" x14ac:dyDescent="0.45"/>
    <row r="8696" s="1" customFormat="1" ht="13.8" x14ac:dyDescent="0.45"/>
    <row r="8697" s="1" customFormat="1" ht="13.8" x14ac:dyDescent="0.45"/>
    <row r="8698" s="1" customFormat="1" ht="13.8" x14ac:dyDescent="0.45"/>
    <row r="8699" s="1" customFormat="1" ht="13.8" x14ac:dyDescent="0.45"/>
    <row r="8700" s="1" customFormat="1" ht="13.8" x14ac:dyDescent="0.45"/>
    <row r="8701" s="1" customFormat="1" ht="13.8" x14ac:dyDescent="0.45"/>
    <row r="8702" s="1" customFormat="1" ht="13.8" x14ac:dyDescent="0.45"/>
    <row r="8703" s="1" customFormat="1" ht="13.8" x14ac:dyDescent="0.45"/>
    <row r="8704" s="1" customFormat="1" ht="13.8" x14ac:dyDescent="0.45"/>
    <row r="8705" s="1" customFormat="1" ht="13.8" x14ac:dyDescent="0.45"/>
    <row r="8706" s="1" customFormat="1" ht="13.8" x14ac:dyDescent="0.45"/>
    <row r="8707" s="1" customFormat="1" ht="13.8" x14ac:dyDescent="0.45"/>
    <row r="8708" s="1" customFormat="1" ht="13.8" x14ac:dyDescent="0.45"/>
    <row r="8709" s="1" customFormat="1" ht="13.8" x14ac:dyDescent="0.45"/>
    <row r="8710" s="1" customFormat="1" ht="13.8" x14ac:dyDescent="0.45"/>
    <row r="8711" s="1" customFormat="1" ht="13.8" x14ac:dyDescent="0.45"/>
    <row r="8712" s="1" customFormat="1" ht="13.8" x14ac:dyDescent="0.45"/>
    <row r="8713" s="1" customFormat="1" ht="13.8" x14ac:dyDescent="0.45"/>
    <row r="8714" s="1" customFormat="1" ht="13.8" x14ac:dyDescent="0.45"/>
    <row r="8715" s="1" customFormat="1" ht="13.8" x14ac:dyDescent="0.45"/>
    <row r="8716" s="1" customFormat="1" ht="13.8" x14ac:dyDescent="0.45"/>
    <row r="8717" s="1" customFormat="1" ht="13.8" x14ac:dyDescent="0.45"/>
    <row r="8718" s="1" customFormat="1" ht="13.8" x14ac:dyDescent="0.45"/>
    <row r="8719" s="1" customFormat="1" ht="13.8" x14ac:dyDescent="0.45"/>
    <row r="8720" s="1" customFormat="1" ht="13.8" x14ac:dyDescent="0.45"/>
    <row r="8721" s="1" customFormat="1" ht="13.8" x14ac:dyDescent="0.45"/>
    <row r="8722" s="1" customFormat="1" ht="13.8" x14ac:dyDescent="0.45"/>
    <row r="8723" s="1" customFormat="1" ht="13.8" x14ac:dyDescent="0.45"/>
    <row r="8724" s="1" customFormat="1" ht="13.8" x14ac:dyDescent="0.45"/>
    <row r="8725" s="1" customFormat="1" ht="13.8" x14ac:dyDescent="0.45"/>
    <row r="8726" s="1" customFormat="1" ht="13.8" x14ac:dyDescent="0.45"/>
    <row r="8727" s="1" customFormat="1" ht="13.8" x14ac:dyDescent="0.45"/>
    <row r="8728" s="1" customFormat="1" ht="13.8" x14ac:dyDescent="0.45"/>
    <row r="8729" s="1" customFormat="1" ht="13.8" x14ac:dyDescent="0.45"/>
    <row r="8730" s="1" customFormat="1" ht="13.8" x14ac:dyDescent="0.45"/>
    <row r="8731" s="1" customFormat="1" ht="13.8" x14ac:dyDescent="0.45"/>
    <row r="8732" s="1" customFormat="1" ht="13.8" x14ac:dyDescent="0.45"/>
    <row r="8733" s="1" customFormat="1" ht="13.8" x14ac:dyDescent="0.45"/>
    <row r="8734" s="1" customFormat="1" ht="13.8" x14ac:dyDescent="0.45"/>
    <row r="8735" s="1" customFormat="1" ht="13.8" x14ac:dyDescent="0.45"/>
    <row r="8736" s="1" customFormat="1" ht="13.8" x14ac:dyDescent="0.45"/>
    <row r="8737" s="1" customFormat="1" ht="13.8" x14ac:dyDescent="0.45"/>
    <row r="8738" s="1" customFormat="1" ht="13.8" x14ac:dyDescent="0.45"/>
    <row r="8739" s="1" customFormat="1" ht="13.8" x14ac:dyDescent="0.45"/>
    <row r="8740" s="1" customFormat="1" ht="13.8" x14ac:dyDescent="0.45"/>
    <row r="8741" s="1" customFormat="1" ht="13.8" x14ac:dyDescent="0.45"/>
    <row r="8742" s="1" customFormat="1" ht="13.8" x14ac:dyDescent="0.45"/>
    <row r="8743" s="1" customFormat="1" ht="13.8" x14ac:dyDescent="0.45"/>
    <row r="8744" s="1" customFormat="1" ht="13.8" x14ac:dyDescent="0.45"/>
    <row r="8745" s="1" customFormat="1" ht="13.8" x14ac:dyDescent="0.45"/>
    <row r="8746" s="1" customFormat="1" ht="13.8" x14ac:dyDescent="0.45"/>
    <row r="8747" s="1" customFormat="1" ht="13.8" x14ac:dyDescent="0.45"/>
    <row r="8748" s="1" customFormat="1" ht="13.8" x14ac:dyDescent="0.45"/>
    <row r="8749" s="1" customFormat="1" ht="13.8" x14ac:dyDescent="0.45"/>
    <row r="8750" s="1" customFormat="1" ht="13.8" x14ac:dyDescent="0.45"/>
    <row r="8751" s="1" customFormat="1" ht="13.8" x14ac:dyDescent="0.45"/>
    <row r="8752" s="1" customFormat="1" ht="13.8" x14ac:dyDescent="0.45"/>
    <row r="8753" s="1" customFormat="1" ht="13.8" x14ac:dyDescent="0.45"/>
    <row r="8754" s="1" customFormat="1" ht="13.8" x14ac:dyDescent="0.45"/>
    <row r="8755" s="1" customFormat="1" ht="13.8" x14ac:dyDescent="0.45"/>
    <row r="8756" s="1" customFormat="1" ht="13.8" x14ac:dyDescent="0.45"/>
    <row r="8757" s="1" customFormat="1" ht="13.8" x14ac:dyDescent="0.45"/>
    <row r="8758" s="1" customFormat="1" ht="13.8" x14ac:dyDescent="0.45"/>
    <row r="8759" s="1" customFormat="1" ht="13.8" x14ac:dyDescent="0.45"/>
    <row r="8760" s="1" customFormat="1" ht="13.8" x14ac:dyDescent="0.45"/>
    <row r="8761" s="1" customFormat="1" ht="13.8" x14ac:dyDescent="0.45"/>
    <row r="8762" s="1" customFormat="1" ht="13.8" x14ac:dyDescent="0.45"/>
    <row r="8763" s="1" customFormat="1" ht="13.8" x14ac:dyDescent="0.45"/>
    <row r="8764" s="1" customFormat="1" ht="13.8" x14ac:dyDescent="0.45"/>
    <row r="8765" s="1" customFormat="1" ht="13.8" x14ac:dyDescent="0.45"/>
    <row r="8766" s="1" customFormat="1" ht="13.8" x14ac:dyDescent="0.45"/>
    <row r="8767" s="1" customFormat="1" ht="13.8" x14ac:dyDescent="0.45"/>
    <row r="8768" s="1" customFormat="1" ht="13.8" x14ac:dyDescent="0.45"/>
    <row r="8769" s="1" customFormat="1" ht="13.8" x14ac:dyDescent="0.45"/>
    <row r="8770" s="1" customFormat="1" ht="13.8" x14ac:dyDescent="0.45"/>
    <row r="8771" s="1" customFormat="1" ht="13.8" x14ac:dyDescent="0.45"/>
    <row r="8772" s="1" customFormat="1" ht="13.8" x14ac:dyDescent="0.45"/>
    <row r="8773" s="1" customFormat="1" ht="13.8" x14ac:dyDescent="0.45"/>
    <row r="8774" s="1" customFormat="1" ht="13.8" x14ac:dyDescent="0.45"/>
    <row r="8775" s="1" customFormat="1" ht="13.8" x14ac:dyDescent="0.45"/>
    <row r="8776" s="1" customFormat="1" ht="13.8" x14ac:dyDescent="0.45"/>
    <row r="8777" s="1" customFormat="1" ht="13.8" x14ac:dyDescent="0.45"/>
    <row r="8778" s="1" customFormat="1" ht="13.8" x14ac:dyDescent="0.45"/>
    <row r="8779" s="1" customFormat="1" ht="13.8" x14ac:dyDescent="0.45"/>
    <row r="8780" s="1" customFormat="1" ht="13.8" x14ac:dyDescent="0.45"/>
    <row r="8781" s="1" customFormat="1" ht="13.8" x14ac:dyDescent="0.45"/>
    <row r="8782" s="1" customFormat="1" ht="13.8" x14ac:dyDescent="0.45"/>
    <row r="8783" s="1" customFormat="1" ht="13.8" x14ac:dyDescent="0.45"/>
    <row r="8784" s="1" customFormat="1" ht="13.8" x14ac:dyDescent="0.45"/>
    <row r="8785" s="1" customFormat="1" ht="13.8" x14ac:dyDescent="0.45"/>
    <row r="8786" s="1" customFormat="1" ht="13.8" x14ac:dyDescent="0.45"/>
    <row r="8787" s="1" customFormat="1" ht="13.8" x14ac:dyDescent="0.45"/>
    <row r="8788" s="1" customFormat="1" ht="13.8" x14ac:dyDescent="0.45"/>
    <row r="8789" s="1" customFormat="1" ht="13.8" x14ac:dyDescent="0.45"/>
    <row r="8790" s="1" customFormat="1" ht="13.8" x14ac:dyDescent="0.45"/>
    <row r="8791" s="1" customFormat="1" ht="13.8" x14ac:dyDescent="0.45"/>
    <row r="8792" s="1" customFormat="1" ht="13.8" x14ac:dyDescent="0.45"/>
    <row r="8793" s="1" customFormat="1" ht="13.8" x14ac:dyDescent="0.45"/>
    <row r="8794" s="1" customFormat="1" ht="13.8" x14ac:dyDescent="0.45"/>
    <row r="8795" s="1" customFormat="1" ht="13.8" x14ac:dyDescent="0.45"/>
    <row r="8796" s="1" customFormat="1" ht="13.8" x14ac:dyDescent="0.45"/>
    <row r="8797" s="1" customFormat="1" ht="13.8" x14ac:dyDescent="0.45"/>
    <row r="8798" s="1" customFormat="1" ht="13.8" x14ac:dyDescent="0.45"/>
    <row r="8799" s="1" customFormat="1" ht="13.8" x14ac:dyDescent="0.45"/>
    <row r="8800" s="1" customFormat="1" ht="13.8" x14ac:dyDescent="0.45"/>
    <row r="8801" s="1" customFormat="1" ht="13.8" x14ac:dyDescent="0.45"/>
    <row r="8802" s="1" customFormat="1" ht="13.8" x14ac:dyDescent="0.45"/>
    <row r="8803" s="1" customFormat="1" ht="13.8" x14ac:dyDescent="0.45"/>
    <row r="8804" s="1" customFormat="1" ht="13.8" x14ac:dyDescent="0.45"/>
    <row r="8805" s="1" customFormat="1" ht="13.8" x14ac:dyDescent="0.45"/>
    <row r="8806" s="1" customFormat="1" ht="13.8" x14ac:dyDescent="0.45"/>
    <row r="8807" s="1" customFormat="1" ht="13.8" x14ac:dyDescent="0.45"/>
    <row r="8808" s="1" customFormat="1" ht="13.8" x14ac:dyDescent="0.45"/>
    <row r="8809" s="1" customFormat="1" ht="13.8" x14ac:dyDescent="0.45"/>
    <row r="8810" s="1" customFormat="1" ht="13.8" x14ac:dyDescent="0.45"/>
    <row r="8811" s="1" customFormat="1" ht="13.8" x14ac:dyDescent="0.45"/>
    <row r="8812" s="1" customFormat="1" ht="13.8" x14ac:dyDescent="0.45"/>
    <row r="8813" s="1" customFormat="1" ht="13.8" x14ac:dyDescent="0.45"/>
    <row r="8814" s="1" customFormat="1" ht="13.8" x14ac:dyDescent="0.45"/>
    <row r="8815" s="1" customFormat="1" ht="13.8" x14ac:dyDescent="0.45"/>
    <row r="8816" s="1" customFormat="1" ht="13.8" x14ac:dyDescent="0.45"/>
    <row r="8817" s="1" customFormat="1" ht="13.8" x14ac:dyDescent="0.45"/>
    <row r="8818" s="1" customFormat="1" ht="13.8" x14ac:dyDescent="0.45"/>
    <row r="8819" s="1" customFormat="1" ht="13.8" x14ac:dyDescent="0.45"/>
    <row r="8820" s="1" customFormat="1" ht="13.8" x14ac:dyDescent="0.45"/>
    <row r="8821" s="1" customFormat="1" ht="13.8" x14ac:dyDescent="0.45"/>
    <row r="8822" s="1" customFormat="1" ht="13.8" x14ac:dyDescent="0.45"/>
    <row r="8823" s="1" customFormat="1" ht="13.8" x14ac:dyDescent="0.45"/>
    <row r="8824" s="1" customFormat="1" ht="13.8" x14ac:dyDescent="0.45"/>
    <row r="8825" s="1" customFormat="1" ht="13.8" x14ac:dyDescent="0.45"/>
    <row r="8826" s="1" customFormat="1" ht="13.8" x14ac:dyDescent="0.45"/>
    <row r="8827" s="1" customFormat="1" ht="13.8" x14ac:dyDescent="0.45"/>
    <row r="8828" s="1" customFormat="1" ht="13.8" x14ac:dyDescent="0.45"/>
    <row r="8829" s="1" customFormat="1" ht="13.8" x14ac:dyDescent="0.45"/>
    <row r="8830" s="1" customFormat="1" ht="13.8" x14ac:dyDescent="0.45"/>
    <row r="8831" s="1" customFormat="1" ht="13.8" x14ac:dyDescent="0.45"/>
    <row r="8832" s="1" customFormat="1" ht="13.8" x14ac:dyDescent="0.45"/>
    <row r="8833" s="1" customFormat="1" ht="13.8" x14ac:dyDescent="0.45"/>
    <row r="8834" s="1" customFormat="1" ht="13.8" x14ac:dyDescent="0.45"/>
    <row r="8835" s="1" customFormat="1" ht="13.8" x14ac:dyDescent="0.45"/>
    <row r="8836" s="1" customFormat="1" ht="13.8" x14ac:dyDescent="0.45"/>
    <row r="8837" s="1" customFormat="1" ht="13.8" x14ac:dyDescent="0.45"/>
    <row r="8838" s="1" customFormat="1" ht="13.8" x14ac:dyDescent="0.45"/>
    <row r="8839" s="1" customFormat="1" ht="13.8" x14ac:dyDescent="0.45"/>
    <row r="8840" s="1" customFormat="1" ht="13.8" x14ac:dyDescent="0.45"/>
    <row r="8841" s="1" customFormat="1" ht="13.8" x14ac:dyDescent="0.45"/>
    <row r="8842" s="1" customFormat="1" ht="13.8" x14ac:dyDescent="0.45"/>
    <row r="8843" s="1" customFormat="1" ht="13.8" x14ac:dyDescent="0.45"/>
    <row r="8844" s="1" customFormat="1" ht="13.8" x14ac:dyDescent="0.45"/>
    <row r="8845" s="1" customFormat="1" ht="13.8" x14ac:dyDescent="0.45"/>
    <row r="8846" s="1" customFormat="1" ht="13.8" x14ac:dyDescent="0.45"/>
    <row r="8847" s="1" customFormat="1" ht="13.8" x14ac:dyDescent="0.45"/>
    <row r="8848" s="1" customFormat="1" ht="13.8" x14ac:dyDescent="0.45"/>
    <row r="8849" s="1" customFormat="1" ht="13.8" x14ac:dyDescent="0.45"/>
    <row r="8850" s="1" customFormat="1" ht="13.8" x14ac:dyDescent="0.45"/>
    <row r="8851" s="1" customFormat="1" ht="13.8" x14ac:dyDescent="0.45"/>
    <row r="8852" s="1" customFormat="1" ht="13.8" x14ac:dyDescent="0.45"/>
    <row r="8853" s="1" customFormat="1" ht="13.8" x14ac:dyDescent="0.45"/>
    <row r="8854" s="1" customFormat="1" ht="13.8" x14ac:dyDescent="0.45"/>
    <row r="8855" s="1" customFormat="1" ht="13.8" x14ac:dyDescent="0.45"/>
    <row r="8856" s="1" customFormat="1" ht="13.8" x14ac:dyDescent="0.45"/>
    <row r="8857" s="1" customFormat="1" ht="13.8" x14ac:dyDescent="0.45"/>
    <row r="8858" s="1" customFormat="1" ht="13.8" x14ac:dyDescent="0.45"/>
    <row r="8859" s="1" customFormat="1" ht="13.8" x14ac:dyDescent="0.45"/>
    <row r="8860" s="1" customFormat="1" ht="13.8" x14ac:dyDescent="0.45"/>
    <row r="8861" s="1" customFormat="1" ht="13.8" x14ac:dyDescent="0.45"/>
    <row r="8862" s="1" customFormat="1" ht="13.8" x14ac:dyDescent="0.45"/>
    <row r="8863" s="1" customFormat="1" ht="13.8" x14ac:dyDescent="0.45"/>
    <row r="8864" s="1" customFormat="1" ht="13.8" x14ac:dyDescent="0.45"/>
    <row r="8865" s="1" customFormat="1" ht="13.8" x14ac:dyDescent="0.45"/>
    <row r="8866" s="1" customFormat="1" ht="13.8" x14ac:dyDescent="0.45"/>
    <row r="8867" s="1" customFormat="1" ht="13.8" x14ac:dyDescent="0.45"/>
    <row r="8868" s="1" customFormat="1" ht="13.8" x14ac:dyDescent="0.45"/>
    <row r="8869" s="1" customFormat="1" ht="13.8" x14ac:dyDescent="0.45"/>
    <row r="8870" s="1" customFormat="1" ht="13.8" x14ac:dyDescent="0.45"/>
    <row r="8871" s="1" customFormat="1" ht="13.8" x14ac:dyDescent="0.45"/>
    <row r="8872" s="1" customFormat="1" ht="13.8" x14ac:dyDescent="0.45"/>
    <row r="8873" s="1" customFormat="1" ht="13.8" x14ac:dyDescent="0.45"/>
    <row r="8874" s="1" customFormat="1" ht="13.8" x14ac:dyDescent="0.45"/>
    <row r="8875" s="1" customFormat="1" ht="13.8" x14ac:dyDescent="0.45"/>
    <row r="8876" s="1" customFormat="1" ht="13.8" x14ac:dyDescent="0.45"/>
    <row r="8877" s="1" customFormat="1" ht="13.8" x14ac:dyDescent="0.45"/>
    <row r="8878" s="1" customFormat="1" ht="13.8" x14ac:dyDescent="0.45"/>
    <row r="8879" s="1" customFormat="1" ht="13.8" x14ac:dyDescent="0.45"/>
    <row r="8880" s="1" customFormat="1" ht="13.8" x14ac:dyDescent="0.45"/>
    <row r="8881" s="1" customFormat="1" ht="13.8" x14ac:dyDescent="0.45"/>
    <row r="8882" s="1" customFormat="1" ht="13.8" x14ac:dyDescent="0.45"/>
    <row r="8883" s="1" customFormat="1" ht="13.8" x14ac:dyDescent="0.45"/>
    <row r="8884" s="1" customFormat="1" ht="13.8" x14ac:dyDescent="0.45"/>
    <row r="8885" s="1" customFormat="1" ht="13.8" x14ac:dyDescent="0.45"/>
    <row r="8886" s="1" customFormat="1" ht="13.8" x14ac:dyDescent="0.45"/>
    <row r="8887" s="1" customFormat="1" ht="13.8" x14ac:dyDescent="0.45"/>
    <row r="8888" s="1" customFormat="1" ht="13.8" x14ac:dyDescent="0.45"/>
    <row r="8889" s="1" customFormat="1" ht="13.8" x14ac:dyDescent="0.45"/>
    <row r="8890" s="1" customFormat="1" ht="13.8" x14ac:dyDescent="0.45"/>
    <row r="8891" s="1" customFormat="1" ht="13.8" x14ac:dyDescent="0.45"/>
    <row r="8892" s="1" customFormat="1" ht="13.8" x14ac:dyDescent="0.45"/>
    <row r="8893" s="1" customFormat="1" ht="13.8" x14ac:dyDescent="0.45"/>
    <row r="8894" s="1" customFormat="1" ht="13.8" x14ac:dyDescent="0.45"/>
    <row r="8895" s="1" customFormat="1" ht="13.8" x14ac:dyDescent="0.45"/>
    <row r="8896" s="1" customFormat="1" ht="13.8" x14ac:dyDescent="0.45"/>
    <row r="8897" s="1" customFormat="1" ht="13.8" x14ac:dyDescent="0.45"/>
    <row r="8898" s="1" customFormat="1" ht="13.8" x14ac:dyDescent="0.45"/>
    <row r="8899" s="1" customFormat="1" ht="13.8" x14ac:dyDescent="0.45"/>
    <row r="8900" s="1" customFormat="1" ht="13.8" x14ac:dyDescent="0.45"/>
    <row r="8901" s="1" customFormat="1" ht="13.8" x14ac:dyDescent="0.45"/>
    <row r="8902" s="1" customFormat="1" ht="13.8" x14ac:dyDescent="0.45"/>
    <row r="8903" s="1" customFormat="1" ht="13.8" x14ac:dyDescent="0.45"/>
    <row r="8904" s="1" customFormat="1" ht="13.8" x14ac:dyDescent="0.45"/>
    <row r="8905" s="1" customFormat="1" ht="13.8" x14ac:dyDescent="0.45"/>
    <row r="8906" s="1" customFormat="1" ht="13.8" x14ac:dyDescent="0.45"/>
    <row r="8907" s="1" customFormat="1" ht="13.8" x14ac:dyDescent="0.45"/>
    <row r="8908" s="1" customFormat="1" ht="13.8" x14ac:dyDescent="0.45"/>
    <row r="8909" s="1" customFormat="1" ht="13.8" x14ac:dyDescent="0.45"/>
    <row r="8910" s="1" customFormat="1" ht="13.8" x14ac:dyDescent="0.45"/>
    <row r="8911" s="1" customFormat="1" ht="13.8" x14ac:dyDescent="0.45"/>
    <row r="8912" s="1" customFormat="1" ht="13.8" x14ac:dyDescent="0.45"/>
    <row r="8913" s="1" customFormat="1" ht="13.8" x14ac:dyDescent="0.45"/>
    <row r="8914" s="1" customFormat="1" ht="13.8" x14ac:dyDescent="0.45"/>
    <row r="8915" s="1" customFormat="1" ht="13.8" x14ac:dyDescent="0.45"/>
    <row r="8916" s="1" customFormat="1" ht="13.8" x14ac:dyDescent="0.45"/>
    <row r="8917" s="1" customFormat="1" ht="13.8" x14ac:dyDescent="0.45"/>
    <row r="8918" s="1" customFormat="1" ht="13.8" x14ac:dyDescent="0.45"/>
    <row r="8919" s="1" customFormat="1" ht="13.8" x14ac:dyDescent="0.45"/>
    <row r="8920" s="1" customFormat="1" ht="13.8" x14ac:dyDescent="0.45"/>
    <row r="8921" s="1" customFormat="1" ht="13.8" x14ac:dyDescent="0.45"/>
    <row r="8922" s="1" customFormat="1" ht="13.8" x14ac:dyDescent="0.45"/>
    <row r="8923" s="1" customFormat="1" ht="13.8" x14ac:dyDescent="0.45"/>
    <row r="8924" s="1" customFormat="1" ht="13.8" x14ac:dyDescent="0.45"/>
    <row r="8925" s="1" customFormat="1" ht="13.8" x14ac:dyDescent="0.45"/>
    <row r="8926" s="1" customFormat="1" ht="13.8" x14ac:dyDescent="0.45"/>
    <row r="8927" s="1" customFormat="1" ht="13.8" x14ac:dyDescent="0.45"/>
    <row r="8928" s="1" customFormat="1" ht="13.8" x14ac:dyDescent="0.45"/>
    <row r="8929" s="1" customFormat="1" ht="13.8" x14ac:dyDescent="0.45"/>
    <row r="8930" s="1" customFormat="1" ht="13.8" x14ac:dyDescent="0.45"/>
    <row r="8931" s="1" customFormat="1" ht="13.8" x14ac:dyDescent="0.45"/>
    <row r="8932" s="1" customFormat="1" ht="13.8" x14ac:dyDescent="0.45"/>
    <row r="8933" s="1" customFormat="1" ht="13.8" x14ac:dyDescent="0.45"/>
    <row r="8934" s="1" customFormat="1" ht="13.8" x14ac:dyDescent="0.45"/>
    <row r="8935" s="1" customFormat="1" ht="13.8" x14ac:dyDescent="0.45"/>
    <row r="8936" s="1" customFormat="1" ht="13.8" x14ac:dyDescent="0.45"/>
    <row r="8937" s="1" customFormat="1" ht="13.8" x14ac:dyDescent="0.45"/>
    <row r="8938" s="1" customFormat="1" ht="13.8" x14ac:dyDescent="0.45"/>
    <row r="8939" s="1" customFormat="1" ht="13.8" x14ac:dyDescent="0.45"/>
    <row r="8940" s="1" customFormat="1" ht="13.8" x14ac:dyDescent="0.45"/>
    <row r="8941" s="1" customFormat="1" ht="13.8" x14ac:dyDescent="0.45"/>
    <row r="8942" s="1" customFormat="1" ht="13.8" x14ac:dyDescent="0.45"/>
    <row r="8943" s="1" customFormat="1" ht="13.8" x14ac:dyDescent="0.45"/>
    <row r="8944" s="1" customFormat="1" ht="13.8" x14ac:dyDescent="0.45"/>
    <row r="8945" s="1" customFormat="1" ht="13.8" x14ac:dyDescent="0.45"/>
    <row r="8946" s="1" customFormat="1" ht="13.8" x14ac:dyDescent="0.45"/>
    <row r="8947" s="1" customFormat="1" ht="13.8" x14ac:dyDescent="0.45"/>
    <row r="8948" s="1" customFormat="1" ht="13.8" x14ac:dyDescent="0.45"/>
    <row r="8949" s="1" customFormat="1" ht="13.8" x14ac:dyDescent="0.45"/>
    <row r="8950" s="1" customFormat="1" ht="13.8" x14ac:dyDescent="0.45"/>
    <row r="8951" s="1" customFormat="1" ht="13.8" x14ac:dyDescent="0.45"/>
    <row r="8952" s="1" customFormat="1" ht="13.8" x14ac:dyDescent="0.45"/>
    <row r="8953" s="1" customFormat="1" ht="13.8" x14ac:dyDescent="0.45"/>
    <row r="8954" s="1" customFormat="1" ht="13.8" x14ac:dyDescent="0.45"/>
    <row r="8955" s="1" customFormat="1" ht="13.8" x14ac:dyDescent="0.45"/>
    <row r="8956" s="1" customFormat="1" ht="13.8" x14ac:dyDescent="0.45"/>
    <row r="8957" s="1" customFormat="1" ht="13.8" x14ac:dyDescent="0.45"/>
    <row r="8958" s="1" customFormat="1" ht="13.8" x14ac:dyDescent="0.45"/>
    <row r="8959" s="1" customFormat="1" ht="13.8" x14ac:dyDescent="0.45"/>
    <row r="8960" s="1" customFormat="1" ht="13.8" x14ac:dyDescent="0.45"/>
    <row r="8961" s="1" customFormat="1" ht="13.8" x14ac:dyDescent="0.45"/>
    <row r="8962" s="1" customFormat="1" ht="13.8" x14ac:dyDescent="0.45"/>
    <row r="8963" s="1" customFormat="1" ht="13.8" x14ac:dyDescent="0.45"/>
    <row r="8964" s="1" customFormat="1" ht="13.8" x14ac:dyDescent="0.45"/>
    <row r="8965" s="1" customFormat="1" ht="13.8" x14ac:dyDescent="0.45"/>
    <row r="8966" s="1" customFormat="1" ht="13.8" x14ac:dyDescent="0.45"/>
    <row r="8967" s="1" customFormat="1" ht="13.8" x14ac:dyDescent="0.45"/>
    <row r="8968" s="1" customFormat="1" ht="13.8" x14ac:dyDescent="0.45"/>
    <row r="8969" s="1" customFormat="1" ht="13.8" x14ac:dyDescent="0.45"/>
    <row r="8970" s="1" customFormat="1" ht="13.8" x14ac:dyDescent="0.45"/>
    <row r="8971" s="1" customFormat="1" ht="13.8" x14ac:dyDescent="0.45"/>
    <row r="8972" s="1" customFormat="1" ht="13.8" x14ac:dyDescent="0.45"/>
    <row r="8973" s="1" customFormat="1" ht="13.8" x14ac:dyDescent="0.45"/>
    <row r="8974" s="1" customFormat="1" ht="13.8" x14ac:dyDescent="0.45"/>
    <row r="8975" s="1" customFormat="1" ht="13.8" x14ac:dyDescent="0.45"/>
    <row r="8976" s="1" customFormat="1" ht="13.8" x14ac:dyDescent="0.45"/>
    <row r="8977" s="1" customFormat="1" ht="13.8" x14ac:dyDescent="0.45"/>
    <row r="8978" s="1" customFormat="1" ht="13.8" x14ac:dyDescent="0.45"/>
    <row r="8979" s="1" customFormat="1" ht="13.8" x14ac:dyDescent="0.45"/>
    <row r="8980" s="1" customFormat="1" ht="13.8" x14ac:dyDescent="0.45"/>
    <row r="8981" s="1" customFormat="1" ht="13.8" x14ac:dyDescent="0.45"/>
    <row r="8982" s="1" customFormat="1" ht="13.8" x14ac:dyDescent="0.45"/>
    <row r="8983" s="1" customFormat="1" ht="13.8" x14ac:dyDescent="0.45"/>
    <row r="8984" s="1" customFormat="1" ht="13.8" x14ac:dyDescent="0.45"/>
    <row r="8985" s="1" customFormat="1" ht="13.8" x14ac:dyDescent="0.45"/>
    <row r="8986" s="1" customFormat="1" ht="13.8" x14ac:dyDescent="0.45"/>
    <row r="8987" s="1" customFormat="1" ht="13.8" x14ac:dyDescent="0.45"/>
    <row r="8988" s="1" customFormat="1" ht="13.8" x14ac:dyDescent="0.45"/>
    <row r="8989" s="1" customFormat="1" ht="13.8" x14ac:dyDescent="0.45"/>
    <row r="8990" s="1" customFormat="1" ht="13.8" x14ac:dyDescent="0.45"/>
    <row r="8991" s="1" customFormat="1" ht="13.8" x14ac:dyDescent="0.45"/>
    <row r="8992" s="1" customFormat="1" ht="13.8" x14ac:dyDescent="0.45"/>
    <row r="8993" s="1" customFormat="1" ht="13.8" x14ac:dyDescent="0.45"/>
    <row r="8994" s="1" customFormat="1" ht="13.8" x14ac:dyDescent="0.45"/>
    <row r="8995" s="1" customFormat="1" ht="13.8" x14ac:dyDescent="0.45"/>
    <row r="8996" s="1" customFormat="1" ht="13.8" x14ac:dyDescent="0.45"/>
    <row r="8997" s="1" customFormat="1" ht="13.8" x14ac:dyDescent="0.45"/>
    <row r="8998" s="1" customFormat="1" ht="13.8" x14ac:dyDescent="0.45"/>
    <row r="8999" s="1" customFormat="1" ht="13.8" x14ac:dyDescent="0.45"/>
    <row r="9000" s="1" customFormat="1" ht="13.8" x14ac:dyDescent="0.45"/>
    <row r="9001" s="1" customFormat="1" ht="13.8" x14ac:dyDescent="0.45"/>
    <row r="9002" s="1" customFormat="1" ht="13.8" x14ac:dyDescent="0.45"/>
    <row r="9003" s="1" customFormat="1" ht="13.8" x14ac:dyDescent="0.45"/>
    <row r="9004" s="1" customFormat="1" ht="13.8" x14ac:dyDescent="0.45"/>
    <row r="9005" s="1" customFormat="1" ht="13.8" x14ac:dyDescent="0.45"/>
    <row r="9006" s="1" customFormat="1" ht="13.8" x14ac:dyDescent="0.45"/>
    <row r="9007" s="1" customFormat="1" ht="13.8" x14ac:dyDescent="0.45"/>
    <row r="9008" s="1" customFormat="1" ht="13.8" x14ac:dyDescent="0.45"/>
    <row r="9009" s="1" customFormat="1" ht="13.8" x14ac:dyDescent="0.45"/>
    <row r="9010" s="1" customFormat="1" ht="13.8" x14ac:dyDescent="0.45"/>
    <row r="9011" s="1" customFormat="1" ht="13.8" x14ac:dyDescent="0.45"/>
    <row r="9012" s="1" customFormat="1" ht="13.8" x14ac:dyDescent="0.45"/>
    <row r="9013" s="1" customFormat="1" ht="13.8" x14ac:dyDescent="0.45"/>
    <row r="9014" s="1" customFormat="1" ht="13.8" x14ac:dyDescent="0.45"/>
    <row r="9015" s="1" customFormat="1" ht="13.8" x14ac:dyDescent="0.45"/>
    <row r="9016" s="1" customFormat="1" ht="13.8" x14ac:dyDescent="0.45"/>
    <row r="9017" s="1" customFormat="1" ht="13.8" x14ac:dyDescent="0.45"/>
    <row r="9018" s="1" customFormat="1" ht="13.8" x14ac:dyDescent="0.45"/>
    <row r="9019" s="1" customFormat="1" ht="13.8" x14ac:dyDescent="0.45"/>
    <row r="9020" s="1" customFormat="1" ht="13.8" x14ac:dyDescent="0.45"/>
    <row r="9021" s="1" customFormat="1" ht="13.8" x14ac:dyDescent="0.45"/>
    <row r="9022" s="1" customFormat="1" ht="13.8" x14ac:dyDescent="0.45"/>
    <row r="9023" s="1" customFormat="1" ht="13.8" x14ac:dyDescent="0.45"/>
    <row r="9024" s="1" customFormat="1" ht="13.8" x14ac:dyDescent="0.45"/>
    <row r="9025" s="1" customFormat="1" ht="13.8" x14ac:dyDescent="0.45"/>
    <row r="9026" s="1" customFormat="1" ht="13.8" x14ac:dyDescent="0.45"/>
    <row r="9027" s="1" customFormat="1" ht="13.8" x14ac:dyDescent="0.45"/>
    <row r="9028" s="1" customFormat="1" ht="13.8" x14ac:dyDescent="0.45"/>
    <row r="9029" s="1" customFormat="1" ht="13.8" x14ac:dyDescent="0.45"/>
    <row r="9030" s="1" customFormat="1" ht="13.8" x14ac:dyDescent="0.45"/>
    <row r="9031" s="1" customFormat="1" ht="13.8" x14ac:dyDescent="0.45"/>
    <row r="9032" s="1" customFormat="1" ht="13.8" x14ac:dyDescent="0.45"/>
    <row r="9033" s="1" customFormat="1" ht="13.8" x14ac:dyDescent="0.45"/>
    <row r="9034" s="1" customFormat="1" ht="13.8" x14ac:dyDescent="0.45"/>
    <row r="9035" s="1" customFormat="1" ht="13.8" x14ac:dyDescent="0.45"/>
    <row r="9036" s="1" customFormat="1" ht="13.8" x14ac:dyDescent="0.45"/>
    <row r="9037" s="1" customFormat="1" ht="13.8" x14ac:dyDescent="0.45"/>
    <row r="9038" s="1" customFormat="1" ht="13.8" x14ac:dyDescent="0.45"/>
    <row r="9039" s="1" customFormat="1" ht="13.8" x14ac:dyDescent="0.45"/>
    <row r="9040" s="1" customFormat="1" ht="13.8" x14ac:dyDescent="0.45"/>
    <row r="9041" s="1" customFormat="1" ht="13.8" x14ac:dyDescent="0.45"/>
    <row r="9042" s="1" customFormat="1" ht="13.8" x14ac:dyDescent="0.45"/>
    <row r="9043" s="1" customFormat="1" ht="13.8" x14ac:dyDescent="0.45"/>
    <row r="9044" s="1" customFormat="1" ht="13.8" x14ac:dyDescent="0.45"/>
    <row r="9045" s="1" customFormat="1" ht="13.8" x14ac:dyDescent="0.45"/>
    <row r="9046" s="1" customFormat="1" ht="13.8" x14ac:dyDescent="0.45"/>
    <row r="9047" s="1" customFormat="1" ht="13.8" x14ac:dyDescent="0.45"/>
    <row r="9048" s="1" customFormat="1" ht="13.8" x14ac:dyDescent="0.45"/>
    <row r="9049" s="1" customFormat="1" ht="13.8" x14ac:dyDescent="0.45"/>
    <row r="9050" s="1" customFormat="1" ht="13.8" x14ac:dyDescent="0.45"/>
    <row r="9051" s="1" customFormat="1" ht="13.8" x14ac:dyDescent="0.45"/>
    <row r="9052" s="1" customFormat="1" ht="13.8" x14ac:dyDescent="0.45"/>
    <row r="9053" s="1" customFormat="1" ht="13.8" x14ac:dyDescent="0.45"/>
    <row r="9054" s="1" customFormat="1" ht="13.8" x14ac:dyDescent="0.45"/>
    <row r="9055" s="1" customFormat="1" ht="13.8" x14ac:dyDescent="0.45"/>
    <row r="9056" s="1" customFormat="1" ht="13.8" x14ac:dyDescent="0.45"/>
    <row r="9057" s="1" customFormat="1" ht="13.8" x14ac:dyDescent="0.45"/>
    <row r="9058" s="1" customFormat="1" ht="13.8" x14ac:dyDescent="0.45"/>
    <row r="9059" s="1" customFormat="1" ht="13.8" x14ac:dyDescent="0.45"/>
    <row r="9060" s="1" customFormat="1" ht="13.8" x14ac:dyDescent="0.45"/>
    <row r="9061" s="1" customFormat="1" ht="13.8" x14ac:dyDescent="0.45"/>
    <row r="9062" s="1" customFormat="1" ht="13.8" x14ac:dyDescent="0.45"/>
    <row r="9063" s="1" customFormat="1" ht="13.8" x14ac:dyDescent="0.45"/>
    <row r="9064" s="1" customFormat="1" ht="13.8" x14ac:dyDescent="0.45"/>
    <row r="9065" s="1" customFormat="1" ht="13.8" x14ac:dyDescent="0.45"/>
    <row r="9066" s="1" customFormat="1" ht="13.8" x14ac:dyDescent="0.45"/>
    <row r="9067" s="1" customFormat="1" ht="13.8" x14ac:dyDescent="0.45"/>
    <row r="9068" s="1" customFormat="1" ht="13.8" x14ac:dyDescent="0.45"/>
    <row r="9069" s="1" customFormat="1" ht="13.8" x14ac:dyDescent="0.45"/>
    <row r="9070" s="1" customFormat="1" ht="13.8" x14ac:dyDescent="0.45"/>
    <row r="9071" s="1" customFormat="1" ht="13.8" x14ac:dyDescent="0.45"/>
    <row r="9072" s="1" customFormat="1" ht="13.8" x14ac:dyDescent="0.45"/>
    <row r="9073" s="1" customFormat="1" ht="13.8" x14ac:dyDescent="0.45"/>
    <row r="9074" s="1" customFormat="1" ht="13.8" x14ac:dyDescent="0.45"/>
    <row r="9075" s="1" customFormat="1" ht="13.8" x14ac:dyDescent="0.45"/>
    <row r="9076" s="1" customFormat="1" ht="13.8" x14ac:dyDescent="0.45"/>
    <row r="9077" s="1" customFormat="1" ht="13.8" x14ac:dyDescent="0.45"/>
    <row r="9078" s="1" customFormat="1" ht="13.8" x14ac:dyDescent="0.45"/>
    <row r="9079" s="1" customFormat="1" ht="13.8" x14ac:dyDescent="0.45"/>
    <row r="9080" s="1" customFormat="1" ht="13.8" x14ac:dyDescent="0.45"/>
    <row r="9081" s="1" customFormat="1" ht="13.8" x14ac:dyDescent="0.45"/>
    <row r="9082" s="1" customFormat="1" ht="13.8" x14ac:dyDescent="0.45"/>
    <row r="9083" s="1" customFormat="1" ht="13.8" x14ac:dyDescent="0.45"/>
    <row r="9084" s="1" customFormat="1" ht="13.8" x14ac:dyDescent="0.45"/>
    <row r="9085" s="1" customFormat="1" ht="13.8" x14ac:dyDescent="0.45"/>
    <row r="9086" s="1" customFormat="1" ht="13.8" x14ac:dyDescent="0.45"/>
    <row r="9087" s="1" customFormat="1" ht="13.8" x14ac:dyDescent="0.45"/>
    <row r="9088" s="1" customFormat="1" ht="13.8" x14ac:dyDescent="0.45"/>
    <row r="9089" s="1" customFormat="1" ht="13.8" x14ac:dyDescent="0.45"/>
    <row r="9090" s="1" customFormat="1" ht="13.8" x14ac:dyDescent="0.45"/>
    <row r="9091" s="1" customFormat="1" ht="13.8" x14ac:dyDescent="0.45"/>
    <row r="9092" s="1" customFormat="1" ht="13.8" x14ac:dyDescent="0.45"/>
    <row r="9093" s="1" customFormat="1" ht="13.8" x14ac:dyDescent="0.45"/>
    <row r="9094" s="1" customFormat="1" ht="13.8" x14ac:dyDescent="0.45"/>
    <row r="9095" s="1" customFormat="1" ht="13.8" x14ac:dyDescent="0.45"/>
    <row r="9096" s="1" customFormat="1" ht="13.8" x14ac:dyDescent="0.45"/>
    <row r="9097" s="1" customFormat="1" ht="13.8" x14ac:dyDescent="0.45"/>
    <row r="9098" s="1" customFormat="1" ht="13.8" x14ac:dyDescent="0.45"/>
    <row r="9099" s="1" customFormat="1" ht="13.8" x14ac:dyDescent="0.45"/>
    <row r="9100" s="1" customFormat="1" ht="13.8" x14ac:dyDescent="0.45"/>
    <row r="9101" s="1" customFormat="1" ht="13.8" x14ac:dyDescent="0.45"/>
    <row r="9102" s="1" customFormat="1" ht="13.8" x14ac:dyDescent="0.45"/>
    <row r="9103" s="1" customFormat="1" ht="13.8" x14ac:dyDescent="0.45"/>
    <row r="9104" s="1" customFormat="1" ht="13.8" x14ac:dyDescent="0.45"/>
    <row r="9105" s="1" customFormat="1" ht="13.8" x14ac:dyDescent="0.45"/>
    <row r="9106" s="1" customFormat="1" ht="13.8" x14ac:dyDescent="0.45"/>
    <row r="9107" s="1" customFormat="1" ht="13.8" x14ac:dyDescent="0.45"/>
    <row r="9108" s="1" customFormat="1" ht="13.8" x14ac:dyDescent="0.45"/>
    <row r="9109" s="1" customFormat="1" ht="13.8" x14ac:dyDescent="0.45"/>
    <row r="9110" s="1" customFormat="1" ht="13.8" x14ac:dyDescent="0.45"/>
    <row r="9111" s="1" customFormat="1" ht="13.8" x14ac:dyDescent="0.45"/>
    <row r="9112" s="1" customFormat="1" ht="13.8" x14ac:dyDescent="0.45"/>
    <row r="9113" s="1" customFormat="1" ht="13.8" x14ac:dyDescent="0.45"/>
    <row r="9114" s="1" customFormat="1" ht="13.8" x14ac:dyDescent="0.45"/>
    <row r="9115" s="1" customFormat="1" ht="13.8" x14ac:dyDescent="0.45"/>
    <row r="9116" s="1" customFormat="1" ht="13.8" x14ac:dyDescent="0.45"/>
    <row r="9117" s="1" customFormat="1" ht="13.8" x14ac:dyDescent="0.45"/>
    <row r="9118" s="1" customFormat="1" ht="13.8" x14ac:dyDescent="0.45"/>
    <row r="9119" s="1" customFormat="1" ht="13.8" x14ac:dyDescent="0.45"/>
    <row r="9120" s="1" customFormat="1" ht="13.8" x14ac:dyDescent="0.45"/>
    <row r="9121" s="1" customFormat="1" ht="13.8" x14ac:dyDescent="0.45"/>
    <row r="9122" s="1" customFormat="1" ht="13.8" x14ac:dyDescent="0.45"/>
    <row r="9123" s="1" customFormat="1" ht="13.8" x14ac:dyDescent="0.45"/>
    <row r="9124" s="1" customFormat="1" ht="13.8" x14ac:dyDescent="0.45"/>
    <row r="9125" s="1" customFormat="1" ht="13.8" x14ac:dyDescent="0.45"/>
    <row r="9126" s="1" customFormat="1" ht="13.8" x14ac:dyDescent="0.45"/>
    <row r="9127" s="1" customFormat="1" ht="13.8" x14ac:dyDescent="0.45"/>
    <row r="9128" s="1" customFormat="1" ht="13.8" x14ac:dyDescent="0.45"/>
    <row r="9129" s="1" customFormat="1" ht="13.8" x14ac:dyDescent="0.45"/>
    <row r="9130" s="1" customFormat="1" ht="13.8" x14ac:dyDescent="0.45"/>
    <row r="9131" s="1" customFormat="1" ht="13.8" x14ac:dyDescent="0.45"/>
    <row r="9132" s="1" customFormat="1" ht="13.8" x14ac:dyDescent="0.45"/>
    <row r="9133" s="1" customFormat="1" ht="13.8" x14ac:dyDescent="0.45"/>
    <row r="9134" s="1" customFormat="1" ht="13.8" x14ac:dyDescent="0.45"/>
    <row r="9135" s="1" customFormat="1" ht="13.8" x14ac:dyDescent="0.45"/>
    <row r="9136" s="1" customFormat="1" ht="13.8" x14ac:dyDescent="0.45"/>
    <row r="9137" s="1" customFormat="1" ht="13.8" x14ac:dyDescent="0.45"/>
    <row r="9138" s="1" customFormat="1" ht="13.8" x14ac:dyDescent="0.45"/>
    <row r="9139" s="1" customFormat="1" ht="13.8" x14ac:dyDescent="0.45"/>
    <row r="9140" s="1" customFormat="1" ht="13.8" x14ac:dyDescent="0.45"/>
    <row r="9141" s="1" customFormat="1" ht="13.8" x14ac:dyDescent="0.45"/>
    <row r="9142" s="1" customFormat="1" ht="13.8" x14ac:dyDescent="0.45"/>
    <row r="9143" s="1" customFormat="1" ht="13.8" x14ac:dyDescent="0.45"/>
    <row r="9144" s="1" customFormat="1" ht="13.8" x14ac:dyDescent="0.45"/>
    <row r="9145" s="1" customFormat="1" ht="13.8" x14ac:dyDescent="0.45"/>
    <row r="9146" s="1" customFormat="1" ht="13.8" x14ac:dyDescent="0.45"/>
    <row r="9147" s="1" customFormat="1" ht="13.8" x14ac:dyDescent="0.45"/>
    <row r="9148" s="1" customFormat="1" ht="13.8" x14ac:dyDescent="0.45"/>
    <row r="9149" s="1" customFormat="1" ht="13.8" x14ac:dyDescent="0.45"/>
    <row r="9150" s="1" customFormat="1" ht="13.8" x14ac:dyDescent="0.45"/>
    <row r="9151" s="1" customFormat="1" ht="13.8" x14ac:dyDescent="0.45"/>
    <row r="9152" s="1" customFormat="1" ht="13.8" x14ac:dyDescent="0.45"/>
    <row r="9153" s="1" customFormat="1" ht="13.8" x14ac:dyDescent="0.45"/>
    <row r="9154" s="1" customFormat="1" ht="13.8" x14ac:dyDescent="0.45"/>
    <row r="9155" s="1" customFormat="1" ht="13.8" x14ac:dyDescent="0.45"/>
    <row r="9156" s="1" customFormat="1" ht="13.8" x14ac:dyDescent="0.45"/>
    <row r="9157" s="1" customFormat="1" ht="13.8" x14ac:dyDescent="0.45"/>
    <row r="9158" s="1" customFormat="1" ht="13.8" x14ac:dyDescent="0.45"/>
    <row r="9159" s="1" customFormat="1" ht="13.8" x14ac:dyDescent="0.45"/>
    <row r="9160" s="1" customFormat="1" ht="13.8" x14ac:dyDescent="0.45"/>
    <row r="9161" s="1" customFormat="1" ht="13.8" x14ac:dyDescent="0.45"/>
    <row r="9162" s="1" customFormat="1" ht="13.8" x14ac:dyDescent="0.45"/>
    <row r="9163" s="1" customFormat="1" ht="13.8" x14ac:dyDescent="0.45"/>
    <row r="9164" s="1" customFormat="1" ht="13.8" x14ac:dyDescent="0.45"/>
    <row r="9165" s="1" customFormat="1" ht="13.8" x14ac:dyDescent="0.45"/>
    <row r="9166" s="1" customFormat="1" ht="13.8" x14ac:dyDescent="0.45"/>
    <row r="9167" s="1" customFormat="1" ht="13.8" x14ac:dyDescent="0.45"/>
    <row r="9168" s="1" customFormat="1" ht="13.8" x14ac:dyDescent="0.45"/>
    <row r="9169" s="1" customFormat="1" ht="13.8" x14ac:dyDescent="0.45"/>
    <row r="9170" s="1" customFormat="1" ht="13.8" x14ac:dyDescent="0.45"/>
    <row r="9171" s="1" customFormat="1" ht="13.8" x14ac:dyDescent="0.45"/>
    <row r="9172" s="1" customFormat="1" ht="13.8" x14ac:dyDescent="0.45"/>
    <row r="9173" s="1" customFormat="1" ht="13.8" x14ac:dyDescent="0.45"/>
    <row r="9174" s="1" customFormat="1" ht="13.8" x14ac:dyDescent="0.45"/>
    <row r="9175" s="1" customFormat="1" ht="13.8" x14ac:dyDescent="0.45"/>
    <row r="9176" s="1" customFormat="1" ht="13.8" x14ac:dyDescent="0.45"/>
    <row r="9177" s="1" customFormat="1" ht="13.8" x14ac:dyDescent="0.45"/>
    <row r="9178" s="1" customFormat="1" ht="13.8" x14ac:dyDescent="0.45"/>
    <row r="9179" s="1" customFormat="1" ht="13.8" x14ac:dyDescent="0.45"/>
    <row r="9180" s="1" customFormat="1" ht="13.8" x14ac:dyDescent="0.45"/>
    <row r="9181" s="1" customFormat="1" ht="13.8" x14ac:dyDescent="0.45"/>
    <row r="9182" s="1" customFormat="1" ht="13.8" x14ac:dyDescent="0.45"/>
    <row r="9183" s="1" customFormat="1" ht="13.8" x14ac:dyDescent="0.45"/>
    <row r="9184" s="1" customFormat="1" ht="13.8" x14ac:dyDescent="0.45"/>
    <row r="9185" s="1" customFormat="1" ht="13.8" x14ac:dyDescent="0.45"/>
    <row r="9186" s="1" customFormat="1" ht="13.8" x14ac:dyDescent="0.45"/>
    <row r="9187" s="1" customFormat="1" ht="13.8" x14ac:dyDescent="0.45"/>
    <row r="9188" s="1" customFormat="1" ht="13.8" x14ac:dyDescent="0.45"/>
    <row r="9189" s="1" customFormat="1" ht="13.8" x14ac:dyDescent="0.45"/>
    <row r="9190" s="1" customFormat="1" ht="13.8" x14ac:dyDescent="0.45"/>
    <row r="9191" s="1" customFormat="1" ht="13.8" x14ac:dyDescent="0.45"/>
    <row r="9192" s="1" customFormat="1" ht="13.8" x14ac:dyDescent="0.45"/>
    <row r="9193" s="1" customFormat="1" ht="13.8" x14ac:dyDescent="0.45"/>
    <row r="9194" s="1" customFormat="1" ht="13.8" x14ac:dyDescent="0.45"/>
    <row r="9195" s="1" customFormat="1" ht="13.8" x14ac:dyDescent="0.45"/>
    <row r="9196" s="1" customFormat="1" ht="13.8" x14ac:dyDescent="0.45"/>
    <row r="9197" s="1" customFormat="1" ht="13.8" x14ac:dyDescent="0.45"/>
    <row r="9198" s="1" customFormat="1" ht="13.8" x14ac:dyDescent="0.45"/>
    <row r="9199" s="1" customFormat="1" ht="13.8" x14ac:dyDescent="0.45"/>
    <row r="9200" s="1" customFormat="1" ht="13.8" x14ac:dyDescent="0.45"/>
    <row r="9201" s="1" customFormat="1" ht="13.8" x14ac:dyDescent="0.45"/>
    <row r="9202" s="1" customFormat="1" ht="13.8" x14ac:dyDescent="0.45"/>
    <row r="9203" s="1" customFormat="1" ht="13.8" x14ac:dyDescent="0.45"/>
    <row r="9204" s="1" customFormat="1" ht="13.8" x14ac:dyDescent="0.45"/>
    <row r="9205" s="1" customFormat="1" ht="13.8" x14ac:dyDescent="0.45"/>
    <row r="9206" s="1" customFormat="1" ht="13.8" x14ac:dyDescent="0.45"/>
    <row r="9207" s="1" customFormat="1" ht="13.8" x14ac:dyDescent="0.45"/>
    <row r="9208" s="1" customFormat="1" ht="13.8" x14ac:dyDescent="0.45"/>
    <row r="9209" s="1" customFormat="1" ht="13.8" x14ac:dyDescent="0.45"/>
    <row r="9210" s="1" customFormat="1" ht="13.8" x14ac:dyDescent="0.45"/>
    <row r="9211" s="1" customFormat="1" ht="13.8" x14ac:dyDescent="0.45"/>
    <row r="9212" s="1" customFormat="1" ht="13.8" x14ac:dyDescent="0.45"/>
    <row r="9213" s="1" customFormat="1" ht="13.8" x14ac:dyDescent="0.45"/>
    <row r="9214" s="1" customFormat="1" ht="13.8" x14ac:dyDescent="0.45"/>
    <row r="9215" s="1" customFormat="1" ht="13.8" x14ac:dyDescent="0.45"/>
    <row r="9216" s="1" customFormat="1" ht="13.8" x14ac:dyDescent="0.45"/>
    <row r="9217" s="1" customFormat="1" ht="13.8" x14ac:dyDescent="0.45"/>
    <row r="9218" s="1" customFormat="1" ht="13.8" x14ac:dyDescent="0.45"/>
    <row r="9219" s="1" customFormat="1" ht="13.8" x14ac:dyDescent="0.45"/>
    <row r="9220" s="1" customFormat="1" ht="13.8" x14ac:dyDescent="0.45"/>
    <row r="9221" s="1" customFormat="1" ht="13.8" x14ac:dyDescent="0.45"/>
    <row r="9222" s="1" customFormat="1" ht="13.8" x14ac:dyDescent="0.45"/>
    <row r="9223" s="1" customFormat="1" ht="13.8" x14ac:dyDescent="0.45"/>
    <row r="9224" s="1" customFormat="1" ht="13.8" x14ac:dyDescent="0.45"/>
    <row r="9225" s="1" customFormat="1" ht="13.8" x14ac:dyDescent="0.45"/>
    <row r="9226" s="1" customFormat="1" ht="13.8" x14ac:dyDescent="0.45"/>
    <row r="9227" s="1" customFormat="1" ht="13.8" x14ac:dyDescent="0.45"/>
    <row r="9228" s="1" customFormat="1" ht="13.8" x14ac:dyDescent="0.45"/>
    <row r="9229" s="1" customFormat="1" ht="13.8" x14ac:dyDescent="0.45"/>
    <row r="9230" s="1" customFormat="1" ht="13.8" x14ac:dyDescent="0.45"/>
    <row r="9231" s="1" customFormat="1" ht="13.8" x14ac:dyDescent="0.45"/>
    <row r="9232" s="1" customFormat="1" ht="13.8" x14ac:dyDescent="0.45"/>
    <row r="9233" s="1" customFormat="1" ht="13.8" x14ac:dyDescent="0.45"/>
    <row r="9234" s="1" customFormat="1" ht="13.8" x14ac:dyDescent="0.45"/>
    <row r="9235" s="1" customFormat="1" ht="13.8" x14ac:dyDescent="0.45"/>
    <row r="9236" s="1" customFormat="1" ht="13.8" x14ac:dyDescent="0.45"/>
    <row r="9237" s="1" customFormat="1" ht="13.8" x14ac:dyDescent="0.45"/>
    <row r="9238" s="1" customFormat="1" ht="13.8" x14ac:dyDescent="0.45"/>
    <row r="9239" s="1" customFormat="1" ht="13.8" x14ac:dyDescent="0.45"/>
    <row r="9240" s="1" customFormat="1" ht="13.8" x14ac:dyDescent="0.45"/>
    <row r="9241" s="1" customFormat="1" ht="13.8" x14ac:dyDescent="0.45"/>
    <row r="9242" s="1" customFormat="1" ht="13.8" x14ac:dyDescent="0.45"/>
    <row r="9243" s="1" customFormat="1" ht="13.8" x14ac:dyDescent="0.45"/>
    <row r="9244" s="1" customFormat="1" ht="13.8" x14ac:dyDescent="0.45"/>
    <row r="9245" s="1" customFormat="1" ht="13.8" x14ac:dyDescent="0.45"/>
    <row r="9246" s="1" customFormat="1" ht="13.8" x14ac:dyDescent="0.45"/>
    <row r="9247" s="1" customFormat="1" ht="13.8" x14ac:dyDescent="0.45"/>
    <row r="9248" s="1" customFormat="1" ht="13.8" x14ac:dyDescent="0.45"/>
    <row r="9249" s="1" customFormat="1" ht="13.8" x14ac:dyDescent="0.45"/>
    <row r="9250" s="1" customFormat="1" ht="13.8" x14ac:dyDescent="0.45"/>
    <row r="9251" s="1" customFormat="1" ht="13.8" x14ac:dyDescent="0.45"/>
    <row r="9252" s="1" customFormat="1" ht="13.8" x14ac:dyDescent="0.45"/>
    <row r="9253" s="1" customFormat="1" ht="13.8" x14ac:dyDescent="0.45"/>
    <row r="9254" s="1" customFormat="1" ht="13.8" x14ac:dyDescent="0.45"/>
    <row r="9255" s="1" customFormat="1" ht="13.8" x14ac:dyDescent="0.45"/>
    <row r="9256" s="1" customFormat="1" ht="13.8" x14ac:dyDescent="0.45"/>
    <row r="9257" s="1" customFormat="1" ht="13.8" x14ac:dyDescent="0.45"/>
    <row r="9258" s="1" customFormat="1" ht="13.8" x14ac:dyDescent="0.45"/>
    <row r="9259" s="1" customFormat="1" ht="13.8" x14ac:dyDescent="0.45"/>
    <row r="9260" s="1" customFormat="1" ht="13.8" x14ac:dyDescent="0.45"/>
    <row r="9261" s="1" customFormat="1" ht="13.8" x14ac:dyDescent="0.45"/>
    <row r="9262" s="1" customFormat="1" ht="13.8" x14ac:dyDescent="0.45"/>
    <row r="9263" s="1" customFormat="1" ht="13.8" x14ac:dyDescent="0.45"/>
    <row r="9264" s="1" customFormat="1" ht="13.8" x14ac:dyDescent="0.45"/>
    <row r="9265" s="1" customFormat="1" ht="13.8" x14ac:dyDescent="0.45"/>
    <row r="9266" s="1" customFormat="1" ht="13.8" x14ac:dyDescent="0.45"/>
    <row r="9267" s="1" customFormat="1" ht="13.8" x14ac:dyDescent="0.45"/>
    <row r="9268" s="1" customFormat="1" ht="13.8" x14ac:dyDescent="0.45"/>
    <row r="9269" s="1" customFormat="1" ht="13.8" x14ac:dyDescent="0.45"/>
    <row r="9270" s="1" customFormat="1" ht="13.8" x14ac:dyDescent="0.45"/>
    <row r="9271" s="1" customFormat="1" ht="13.8" x14ac:dyDescent="0.45"/>
    <row r="9272" s="1" customFormat="1" ht="13.8" x14ac:dyDescent="0.45"/>
    <row r="9273" s="1" customFormat="1" ht="13.8" x14ac:dyDescent="0.45"/>
    <row r="9274" s="1" customFormat="1" ht="13.8" x14ac:dyDescent="0.45"/>
    <row r="9275" s="1" customFormat="1" ht="13.8" x14ac:dyDescent="0.45"/>
    <row r="9276" s="1" customFormat="1" ht="13.8" x14ac:dyDescent="0.45"/>
    <row r="9277" s="1" customFormat="1" ht="13.8" x14ac:dyDescent="0.45"/>
    <row r="9278" s="1" customFormat="1" ht="13.8" x14ac:dyDescent="0.45"/>
    <row r="9279" s="1" customFormat="1" ht="13.8" x14ac:dyDescent="0.45"/>
    <row r="9280" s="1" customFormat="1" ht="13.8" x14ac:dyDescent="0.45"/>
    <row r="9281" s="1" customFormat="1" ht="13.8" x14ac:dyDescent="0.45"/>
    <row r="9282" s="1" customFormat="1" ht="13.8" x14ac:dyDescent="0.45"/>
    <row r="9283" s="1" customFormat="1" ht="13.8" x14ac:dyDescent="0.45"/>
    <row r="9284" s="1" customFormat="1" ht="13.8" x14ac:dyDescent="0.45"/>
    <row r="9285" s="1" customFormat="1" ht="13.8" x14ac:dyDescent="0.45"/>
    <row r="9286" s="1" customFormat="1" ht="13.8" x14ac:dyDescent="0.45"/>
    <row r="9287" s="1" customFormat="1" ht="13.8" x14ac:dyDescent="0.45"/>
    <row r="9288" s="1" customFormat="1" ht="13.8" x14ac:dyDescent="0.45"/>
    <row r="9289" s="1" customFormat="1" ht="13.8" x14ac:dyDescent="0.45"/>
    <row r="9290" s="1" customFormat="1" ht="13.8" x14ac:dyDescent="0.45"/>
    <row r="9291" s="1" customFormat="1" ht="13.8" x14ac:dyDescent="0.45"/>
    <row r="9292" s="1" customFormat="1" ht="13.8" x14ac:dyDescent="0.45"/>
    <row r="9293" s="1" customFormat="1" ht="13.8" x14ac:dyDescent="0.45"/>
    <row r="9294" s="1" customFormat="1" ht="13.8" x14ac:dyDescent="0.45"/>
    <row r="9295" s="1" customFormat="1" ht="13.8" x14ac:dyDescent="0.45"/>
    <row r="9296" s="1" customFormat="1" ht="13.8" x14ac:dyDescent="0.45"/>
    <row r="9297" s="1" customFormat="1" ht="13.8" x14ac:dyDescent="0.45"/>
    <row r="9298" s="1" customFormat="1" ht="13.8" x14ac:dyDescent="0.45"/>
    <row r="9299" s="1" customFormat="1" ht="13.8" x14ac:dyDescent="0.45"/>
    <row r="9300" s="1" customFormat="1" ht="13.8" x14ac:dyDescent="0.45"/>
    <row r="9301" s="1" customFormat="1" ht="13.8" x14ac:dyDescent="0.45"/>
    <row r="9302" s="1" customFormat="1" ht="13.8" x14ac:dyDescent="0.45"/>
    <row r="9303" s="1" customFormat="1" ht="13.8" x14ac:dyDescent="0.45"/>
    <row r="9304" s="1" customFormat="1" ht="13.8" x14ac:dyDescent="0.45"/>
    <row r="9305" s="1" customFormat="1" ht="13.8" x14ac:dyDescent="0.45"/>
    <row r="9306" s="1" customFormat="1" ht="13.8" x14ac:dyDescent="0.45"/>
    <row r="9307" s="1" customFormat="1" ht="13.8" x14ac:dyDescent="0.45"/>
    <row r="9308" s="1" customFormat="1" ht="13.8" x14ac:dyDescent="0.45"/>
    <row r="9309" s="1" customFormat="1" ht="13.8" x14ac:dyDescent="0.45"/>
    <row r="9310" s="1" customFormat="1" ht="13.8" x14ac:dyDescent="0.45"/>
    <row r="9311" s="1" customFormat="1" ht="13.8" x14ac:dyDescent="0.45"/>
    <row r="9312" s="1" customFormat="1" ht="13.8" x14ac:dyDescent="0.45"/>
    <row r="9313" s="1" customFormat="1" ht="13.8" x14ac:dyDescent="0.45"/>
    <row r="9314" s="1" customFormat="1" ht="13.8" x14ac:dyDescent="0.45"/>
    <row r="9315" s="1" customFormat="1" ht="13.8" x14ac:dyDescent="0.45"/>
    <row r="9316" s="1" customFormat="1" ht="13.8" x14ac:dyDescent="0.45"/>
    <row r="9317" s="1" customFormat="1" ht="13.8" x14ac:dyDescent="0.45"/>
    <row r="9318" s="1" customFormat="1" ht="13.8" x14ac:dyDescent="0.45"/>
    <row r="9319" s="1" customFormat="1" ht="13.8" x14ac:dyDescent="0.45"/>
    <row r="9320" s="1" customFormat="1" ht="13.8" x14ac:dyDescent="0.45"/>
    <row r="9321" s="1" customFormat="1" ht="13.8" x14ac:dyDescent="0.45"/>
    <row r="9322" s="1" customFormat="1" ht="13.8" x14ac:dyDescent="0.45"/>
    <row r="9323" s="1" customFormat="1" ht="13.8" x14ac:dyDescent="0.45"/>
    <row r="9324" s="1" customFormat="1" ht="13.8" x14ac:dyDescent="0.45"/>
    <row r="9325" s="1" customFormat="1" ht="13.8" x14ac:dyDescent="0.45"/>
    <row r="9326" s="1" customFormat="1" ht="13.8" x14ac:dyDescent="0.45"/>
    <row r="9327" s="1" customFormat="1" ht="13.8" x14ac:dyDescent="0.45"/>
    <row r="9328" s="1" customFormat="1" ht="13.8" x14ac:dyDescent="0.45"/>
    <row r="9329" s="1" customFormat="1" ht="13.8" x14ac:dyDescent="0.45"/>
    <row r="9330" s="1" customFormat="1" ht="13.8" x14ac:dyDescent="0.45"/>
    <row r="9331" s="1" customFormat="1" ht="13.8" x14ac:dyDescent="0.45"/>
    <row r="9332" s="1" customFormat="1" ht="13.8" x14ac:dyDescent="0.45"/>
    <row r="9333" s="1" customFormat="1" ht="13.8" x14ac:dyDescent="0.45"/>
    <row r="9334" s="1" customFormat="1" ht="13.8" x14ac:dyDescent="0.45"/>
    <row r="9335" s="1" customFormat="1" ht="13.8" x14ac:dyDescent="0.45"/>
    <row r="9336" s="1" customFormat="1" ht="13.8" x14ac:dyDescent="0.45"/>
    <row r="9337" s="1" customFormat="1" ht="13.8" x14ac:dyDescent="0.45"/>
    <row r="9338" s="1" customFormat="1" ht="13.8" x14ac:dyDescent="0.45"/>
    <row r="9339" s="1" customFormat="1" ht="13.8" x14ac:dyDescent="0.45"/>
    <row r="9340" s="1" customFormat="1" ht="13.8" x14ac:dyDescent="0.45"/>
    <row r="9341" s="1" customFormat="1" ht="13.8" x14ac:dyDescent="0.45"/>
    <row r="9342" s="1" customFormat="1" ht="13.8" x14ac:dyDescent="0.45"/>
    <row r="9343" s="1" customFormat="1" ht="13.8" x14ac:dyDescent="0.45"/>
    <row r="9344" s="1" customFormat="1" ht="13.8" x14ac:dyDescent="0.45"/>
    <row r="9345" s="1" customFormat="1" ht="13.8" x14ac:dyDescent="0.45"/>
    <row r="9346" s="1" customFormat="1" ht="13.8" x14ac:dyDescent="0.45"/>
    <row r="9347" s="1" customFormat="1" ht="13.8" x14ac:dyDescent="0.45"/>
    <row r="9348" s="1" customFormat="1" ht="13.8" x14ac:dyDescent="0.45"/>
    <row r="9349" s="1" customFormat="1" ht="13.8" x14ac:dyDescent="0.45"/>
    <row r="9350" s="1" customFormat="1" ht="13.8" x14ac:dyDescent="0.45"/>
    <row r="9351" s="1" customFormat="1" ht="13.8" x14ac:dyDescent="0.45"/>
    <row r="9352" s="1" customFormat="1" ht="13.8" x14ac:dyDescent="0.45"/>
    <row r="9353" s="1" customFormat="1" ht="13.8" x14ac:dyDescent="0.45"/>
    <row r="9354" s="1" customFormat="1" ht="13.8" x14ac:dyDescent="0.45"/>
    <row r="9355" s="1" customFormat="1" ht="13.8" x14ac:dyDescent="0.45"/>
    <row r="9356" s="1" customFormat="1" ht="13.8" x14ac:dyDescent="0.45"/>
    <row r="9357" s="1" customFormat="1" ht="13.8" x14ac:dyDescent="0.45"/>
    <row r="9358" s="1" customFormat="1" ht="13.8" x14ac:dyDescent="0.45"/>
    <row r="9359" s="1" customFormat="1" ht="13.8" x14ac:dyDescent="0.45"/>
    <row r="9360" s="1" customFormat="1" ht="13.8" x14ac:dyDescent="0.45"/>
    <row r="9361" s="1" customFormat="1" ht="13.8" x14ac:dyDescent="0.45"/>
    <row r="9362" s="1" customFormat="1" ht="13.8" x14ac:dyDescent="0.45"/>
    <row r="9363" s="1" customFormat="1" ht="13.8" x14ac:dyDescent="0.45"/>
    <row r="9364" s="1" customFormat="1" ht="13.8" x14ac:dyDescent="0.45"/>
    <row r="9365" s="1" customFormat="1" ht="13.8" x14ac:dyDescent="0.45"/>
    <row r="9366" s="1" customFormat="1" ht="13.8" x14ac:dyDescent="0.45"/>
    <row r="9367" s="1" customFormat="1" ht="13.8" x14ac:dyDescent="0.45"/>
    <row r="9368" s="1" customFormat="1" ht="13.8" x14ac:dyDescent="0.45"/>
    <row r="9369" s="1" customFormat="1" ht="13.8" x14ac:dyDescent="0.45"/>
    <row r="9370" s="1" customFormat="1" ht="13.8" x14ac:dyDescent="0.45"/>
    <row r="9371" s="1" customFormat="1" ht="13.8" x14ac:dyDescent="0.45"/>
    <row r="9372" s="1" customFormat="1" ht="13.8" x14ac:dyDescent="0.45"/>
    <row r="9373" s="1" customFormat="1" ht="13.8" x14ac:dyDescent="0.45"/>
    <row r="9374" s="1" customFormat="1" ht="13.8" x14ac:dyDescent="0.45"/>
    <row r="9375" s="1" customFormat="1" ht="13.8" x14ac:dyDescent="0.45"/>
    <row r="9376" s="1" customFormat="1" ht="13.8" x14ac:dyDescent="0.45"/>
    <row r="9377" s="1" customFormat="1" ht="13.8" x14ac:dyDescent="0.45"/>
    <row r="9378" s="1" customFormat="1" ht="13.8" x14ac:dyDescent="0.45"/>
    <row r="9379" s="1" customFormat="1" ht="13.8" x14ac:dyDescent="0.45"/>
    <row r="9380" s="1" customFormat="1" ht="13.8" x14ac:dyDescent="0.45"/>
    <row r="9381" s="1" customFormat="1" ht="13.8" x14ac:dyDescent="0.45"/>
    <row r="9382" s="1" customFormat="1" ht="13.8" x14ac:dyDescent="0.45"/>
    <row r="9383" s="1" customFormat="1" ht="13.8" x14ac:dyDescent="0.45"/>
    <row r="9384" s="1" customFormat="1" ht="13.8" x14ac:dyDescent="0.45"/>
    <row r="9385" s="1" customFormat="1" ht="13.8" x14ac:dyDescent="0.45"/>
    <row r="9386" s="1" customFormat="1" ht="13.8" x14ac:dyDescent="0.45"/>
    <row r="9387" s="1" customFormat="1" ht="13.8" x14ac:dyDescent="0.45"/>
    <row r="9388" s="1" customFormat="1" ht="13.8" x14ac:dyDescent="0.45"/>
    <row r="9389" s="1" customFormat="1" ht="13.8" x14ac:dyDescent="0.45"/>
    <row r="9390" s="1" customFormat="1" ht="13.8" x14ac:dyDescent="0.45"/>
    <row r="9391" s="1" customFormat="1" ht="13.8" x14ac:dyDescent="0.45"/>
    <row r="9392" s="1" customFormat="1" ht="13.8" x14ac:dyDescent="0.45"/>
    <row r="9393" s="1" customFormat="1" ht="13.8" x14ac:dyDescent="0.45"/>
    <row r="9394" s="1" customFormat="1" ht="13.8" x14ac:dyDescent="0.45"/>
    <row r="9395" s="1" customFormat="1" ht="13.8" x14ac:dyDescent="0.45"/>
    <row r="9396" s="1" customFormat="1" ht="13.8" x14ac:dyDescent="0.45"/>
    <row r="9397" s="1" customFormat="1" ht="13.8" x14ac:dyDescent="0.45"/>
    <row r="9398" s="1" customFormat="1" ht="13.8" x14ac:dyDescent="0.45"/>
    <row r="9399" s="1" customFormat="1" ht="13.8" x14ac:dyDescent="0.45"/>
    <row r="9400" s="1" customFormat="1" ht="13.8" x14ac:dyDescent="0.45"/>
    <row r="9401" s="1" customFormat="1" ht="13.8" x14ac:dyDescent="0.45"/>
    <row r="9402" s="1" customFormat="1" ht="13.8" x14ac:dyDescent="0.45"/>
    <row r="9403" s="1" customFormat="1" ht="13.8" x14ac:dyDescent="0.45"/>
    <row r="9404" s="1" customFormat="1" ht="13.8" x14ac:dyDescent="0.45"/>
    <row r="9405" s="1" customFormat="1" ht="13.8" x14ac:dyDescent="0.45"/>
    <row r="9406" s="1" customFormat="1" ht="13.8" x14ac:dyDescent="0.45"/>
    <row r="9407" s="1" customFormat="1" ht="13.8" x14ac:dyDescent="0.45"/>
    <row r="9408" s="1" customFormat="1" ht="13.8" x14ac:dyDescent="0.45"/>
    <row r="9409" s="1" customFormat="1" ht="13.8" x14ac:dyDescent="0.45"/>
    <row r="9410" s="1" customFormat="1" ht="13.8" x14ac:dyDescent="0.45"/>
    <row r="9411" s="1" customFormat="1" ht="13.8" x14ac:dyDescent="0.45"/>
    <row r="9412" s="1" customFormat="1" ht="13.8" x14ac:dyDescent="0.45"/>
    <row r="9413" s="1" customFormat="1" ht="13.8" x14ac:dyDescent="0.45"/>
    <row r="9414" s="1" customFormat="1" ht="13.8" x14ac:dyDescent="0.45"/>
    <row r="9415" s="1" customFormat="1" ht="13.8" x14ac:dyDescent="0.45"/>
    <row r="9416" s="1" customFormat="1" ht="13.8" x14ac:dyDescent="0.45"/>
    <row r="9417" s="1" customFormat="1" ht="13.8" x14ac:dyDescent="0.45"/>
    <row r="9418" s="1" customFormat="1" ht="13.8" x14ac:dyDescent="0.45"/>
    <row r="9419" s="1" customFormat="1" ht="13.8" x14ac:dyDescent="0.45"/>
    <row r="9420" s="1" customFormat="1" ht="13.8" x14ac:dyDescent="0.45"/>
    <row r="9421" s="1" customFormat="1" ht="13.8" x14ac:dyDescent="0.45"/>
    <row r="9422" s="1" customFormat="1" ht="13.8" x14ac:dyDescent="0.45"/>
    <row r="9423" s="1" customFormat="1" ht="13.8" x14ac:dyDescent="0.45"/>
    <row r="9424" s="1" customFormat="1" ht="13.8" x14ac:dyDescent="0.45"/>
    <row r="9425" s="1" customFormat="1" ht="13.8" x14ac:dyDescent="0.45"/>
    <row r="9426" s="1" customFormat="1" ht="13.8" x14ac:dyDescent="0.45"/>
    <row r="9427" s="1" customFormat="1" ht="13.8" x14ac:dyDescent="0.45"/>
    <row r="9428" s="1" customFormat="1" ht="13.8" x14ac:dyDescent="0.45"/>
    <row r="9429" s="1" customFormat="1" ht="13.8" x14ac:dyDescent="0.45"/>
    <row r="9430" s="1" customFormat="1" ht="13.8" x14ac:dyDescent="0.45"/>
    <row r="9431" s="1" customFormat="1" ht="13.8" x14ac:dyDescent="0.45"/>
    <row r="9432" s="1" customFormat="1" ht="13.8" x14ac:dyDescent="0.45"/>
    <row r="9433" s="1" customFormat="1" ht="13.8" x14ac:dyDescent="0.45"/>
    <row r="9434" s="1" customFormat="1" ht="13.8" x14ac:dyDescent="0.45"/>
    <row r="9435" s="1" customFormat="1" ht="13.8" x14ac:dyDescent="0.45"/>
    <row r="9436" s="1" customFormat="1" ht="13.8" x14ac:dyDescent="0.45"/>
    <row r="9437" s="1" customFormat="1" ht="13.8" x14ac:dyDescent="0.45"/>
    <row r="9438" s="1" customFormat="1" ht="13.8" x14ac:dyDescent="0.45"/>
    <row r="9439" s="1" customFormat="1" ht="13.8" x14ac:dyDescent="0.45"/>
    <row r="9440" s="1" customFormat="1" ht="13.8" x14ac:dyDescent="0.45"/>
    <row r="9441" s="1" customFormat="1" ht="13.8" x14ac:dyDescent="0.45"/>
    <row r="9442" s="1" customFormat="1" ht="13.8" x14ac:dyDescent="0.45"/>
    <row r="9443" s="1" customFormat="1" ht="13.8" x14ac:dyDescent="0.45"/>
    <row r="9444" s="1" customFormat="1" ht="13.8" x14ac:dyDescent="0.45"/>
    <row r="9445" s="1" customFormat="1" ht="13.8" x14ac:dyDescent="0.45"/>
    <row r="9446" s="1" customFormat="1" ht="13.8" x14ac:dyDescent="0.45"/>
    <row r="9447" s="1" customFormat="1" ht="13.8" x14ac:dyDescent="0.45"/>
    <row r="9448" s="1" customFormat="1" ht="13.8" x14ac:dyDescent="0.45"/>
    <row r="9449" s="1" customFormat="1" ht="13.8" x14ac:dyDescent="0.45"/>
    <row r="9450" s="1" customFormat="1" ht="13.8" x14ac:dyDescent="0.45"/>
    <row r="9451" s="1" customFormat="1" ht="13.8" x14ac:dyDescent="0.45"/>
    <row r="9452" s="1" customFormat="1" ht="13.8" x14ac:dyDescent="0.45"/>
    <row r="9453" s="1" customFormat="1" ht="13.8" x14ac:dyDescent="0.45"/>
    <row r="9454" s="1" customFormat="1" ht="13.8" x14ac:dyDescent="0.45"/>
    <row r="9455" s="1" customFormat="1" ht="13.8" x14ac:dyDescent="0.45"/>
    <row r="9456" s="1" customFormat="1" ht="13.8" x14ac:dyDescent="0.45"/>
    <row r="9457" s="1" customFormat="1" ht="13.8" x14ac:dyDescent="0.45"/>
    <row r="9458" s="1" customFormat="1" ht="13.8" x14ac:dyDescent="0.45"/>
    <row r="9459" s="1" customFormat="1" ht="13.8" x14ac:dyDescent="0.45"/>
    <row r="9460" s="1" customFormat="1" ht="13.8" x14ac:dyDescent="0.45"/>
    <row r="9461" s="1" customFormat="1" ht="13.8" x14ac:dyDescent="0.45"/>
    <row r="9462" s="1" customFormat="1" ht="13.8" x14ac:dyDescent="0.45"/>
    <row r="9463" s="1" customFormat="1" ht="13.8" x14ac:dyDescent="0.45"/>
    <row r="9464" s="1" customFormat="1" ht="13.8" x14ac:dyDescent="0.45"/>
    <row r="9465" s="1" customFormat="1" ht="13.8" x14ac:dyDescent="0.45"/>
    <row r="9466" s="1" customFormat="1" ht="13.8" x14ac:dyDescent="0.45"/>
    <row r="9467" s="1" customFormat="1" ht="13.8" x14ac:dyDescent="0.45"/>
    <row r="9468" s="1" customFormat="1" ht="13.8" x14ac:dyDescent="0.45"/>
    <row r="9469" s="1" customFormat="1" ht="13.8" x14ac:dyDescent="0.45"/>
    <row r="9470" s="1" customFormat="1" ht="13.8" x14ac:dyDescent="0.45"/>
    <row r="9471" s="1" customFormat="1" ht="13.8" x14ac:dyDescent="0.45"/>
    <row r="9472" s="1" customFormat="1" ht="13.8" x14ac:dyDescent="0.45"/>
    <row r="9473" s="1" customFormat="1" ht="13.8" x14ac:dyDescent="0.45"/>
    <row r="9474" s="1" customFormat="1" ht="13.8" x14ac:dyDescent="0.45"/>
    <row r="9475" s="1" customFormat="1" ht="13.8" x14ac:dyDescent="0.45"/>
    <row r="9476" s="1" customFormat="1" ht="13.8" x14ac:dyDescent="0.45"/>
    <row r="9477" s="1" customFormat="1" ht="13.8" x14ac:dyDescent="0.45"/>
    <row r="9478" s="1" customFormat="1" ht="13.8" x14ac:dyDescent="0.45"/>
    <row r="9479" s="1" customFormat="1" ht="13.8" x14ac:dyDescent="0.45"/>
    <row r="9480" s="1" customFormat="1" ht="13.8" x14ac:dyDescent="0.45"/>
    <row r="9481" s="1" customFormat="1" ht="13.8" x14ac:dyDescent="0.45"/>
    <row r="9482" s="1" customFormat="1" ht="13.8" x14ac:dyDescent="0.45"/>
    <row r="9483" s="1" customFormat="1" ht="13.8" x14ac:dyDescent="0.45"/>
    <row r="9484" s="1" customFormat="1" ht="13.8" x14ac:dyDescent="0.45"/>
    <row r="9485" s="1" customFormat="1" ht="13.8" x14ac:dyDescent="0.45"/>
    <row r="9486" s="1" customFormat="1" ht="13.8" x14ac:dyDescent="0.45"/>
    <row r="9487" s="1" customFormat="1" ht="13.8" x14ac:dyDescent="0.45"/>
    <row r="9488" s="1" customFormat="1" ht="13.8" x14ac:dyDescent="0.45"/>
    <row r="9489" s="1" customFormat="1" ht="13.8" x14ac:dyDescent="0.45"/>
    <row r="9490" s="1" customFormat="1" ht="13.8" x14ac:dyDescent="0.45"/>
    <row r="9491" s="1" customFormat="1" ht="13.8" x14ac:dyDescent="0.45"/>
    <row r="9492" s="1" customFormat="1" ht="13.8" x14ac:dyDescent="0.45"/>
    <row r="9493" s="1" customFormat="1" ht="13.8" x14ac:dyDescent="0.45"/>
    <row r="9494" s="1" customFormat="1" ht="13.8" x14ac:dyDescent="0.45"/>
    <row r="9495" s="1" customFormat="1" ht="13.8" x14ac:dyDescent="0.45"/>
    <row r="9496" s="1" customFormat="1" ht="13.8" x14ac:dyDescent="0.45"/>
    <row r="9497" s="1" customFormat="1" ht="13.8" x14ac:dyDescent="0.45"/>
    <row r="9498" s="1" customFormat="1" ht="13.8" x14ac:dyDescent="0.45"/>
    <row r="9499" s="1" customFormat="1" ht="13.8" x14ac:dyDescent="0.45"/>
    <row r="9500" s="1" customFormat="1" ht="13.8" x14ac:dyDescent="0.45"/>
    <row r="9501" s="1" customFormat="1" ht="13.8" x14ac:dyDescent="0.45"/>
    <row r="9502" s="1" customFormat="1" ht="13.8" x14ac:dyDescent="0.45"/>
    <row r="9503" s="1" customFormat="1" ht="13.8" x14ac:dyDescent="0.45"/>
    <row r="9504" s="1" customFormat="1" ht="13.8" x14ac:dyDescent="0.45"/>
    <row r="9505" s="1" customFormat="1" ht="13.8" x14ac:dyDescent="0.45"/>
    <row r="9506" s="1" customFormat="1" ht="13.8" x14ac:dyDescent="0.45"/>
    <row r="9507" s="1" customFormat="1" ht="13.8" x14ac:dyDescent="0.45"/>
    <row r="9508" s="1" customFormat="1" ht="13.8" x14ac:dyDescent="0.45"/>
    <row r="9509" s="1" customFormat="1" ht="13.8" x14ac:dyDescent="0.45"/>
    <row r="9510" s="1" customFormat="1" ht="13.8" x14ac:dyDescent="0.45"/>
    <row r="9511" s="1" customFormat="1" ht="13.8" x14ac:dyDescent="0.45"/>
    <row r="9512" s="1" customFormat="1" ht="13.8" x14ac:dyDescent="0.45"/>
    <row r="9513" s="1" customFormat="1" ht="13.8" x14ac:dyDescent="0.45"/>
    <row r="9514" s="1" customFormat="1" ht="13.8" x14ac:dyDescent="0.45"/>
    <row r="9515" s="1" customFormat="1" ht="13.8" x14ac:dyDescent="0.45"/>
    <row r="9516" s="1" customFormat="1" ht="13.8" x14ac:dyDescent="0.45"/>
    <row r="9517" s="1" customFormat="1" ht="13.8" x14ac:dyDescent="0.45"/>
    <row r="9518" s="1" customFormat="1" ht="13.8" x14ac:dyDescent="0.45"/>
    <row r="9519" s="1" customFormat="1" ht="13.8" x14ac:dyDescent="0.45"/>
    <row r="9520" s="1" customFormat="1" ht="13.8" x14ac:dyDescent="0.45"/>
    <row r="9521" s="1" customFormat="1" ht="13.8" x14ac:dyDescent="0.45"/>
    <row r="9522" s="1" customFormat="1" ht="13.8" x14ac:dyDescent="0.45"/>
    <row r="9523" s="1" customFormat="1" ht="13.8" x14ac:dyDescent="0.45"/>
    <row r="9524" s="1" customFormat="1" ht="13.8" x14ac:dyDescent="0.45"/>
    <row r="9525" s="1" customFormat="1" ht="13.8" x14ac:dyDescent="0.45"/>
    <row r="9526" s="1" customFormat="1" ht="13.8" x14ac:dyDescent="0.45"/>
    <row r="9527" s="1" customFormat="1" ht="13.8" x14ac:dyDescent="0.45"/>
    <row r="9528" s="1" customFormat="1" ht="13.8" x14ac:dyDescent="0.45"/>
    <row r="9529" s="1" customFormat="1" ht="13.8" x14ac:dyDescent="0.45"/>
    <row r="9530" s="1" customFormat="1" ht="13.8" x14ac:dyDescent="0.45"/>
    <row r="9531" s="1" customFormat="1" ht="13.8" x14ac:dyDescent="0.45"/>
    <row r="9532" s="1" customFormat="1" ht="13.8" x14ac:dyDescent="0.45"/>
    <row r="9533" s="1" customFormat="1" ht="13.8" x14ac:dyDescent="0.45"/>
    <row r="9534" s="1" customFormat="1" ht="13.8" x14ac:dyDescent="0.45"/>
    <row r="9535" s="1" customFormat="1" ht="13.8" x14ac:dyDescent="0.45"/>
    <row r="9536" s="1" customFormat="1" ht="13.8" x14ac:dyDescent="0.45"/>
    <row r="9537" s="1" customFormat="1" ht="13.8" x14ac:dyDescent="0.45"/>
    <row r="9538" s="1" customFormat="1" ht="13.8" x14ac:dyDescent="0.45"/>
    <row r="9539" s="1" customFormat="1" ht="13.8" x14ac:dyDescent="0.45"/>
    <row r="9540" s="1" customFormat="1" ht="13.8" x14ac:dyDescent="0.45"/>
    <row r="9541" s="1" customFormat="1" ht="13.8" x14ac:dyDescent="0.45"/>
    <row r="9542" s="1" customFormat="1" ht="13.8" x14ac:dyDescent="0.45"/>
    <row r="9543" s="1" customFormat="1" ht="13.8" x14ac:dyDescent="0.45"/>
    <row r="9544" s="1" customFormat="1" ht="13.8" x14ac:dyDescent="0.45"/>
    <row r="9545" s="1" customFormat="1" ht="13.8" x14ac:dyDescent="0.45"/>
    <row r="9546" s="1" customFormat="1" ht="13.8" x14ac:dyDescent="0.45"/>
    <row r="9547" s="1" customFormat="1" ht="13.8" x14ac:dyDescent="0.45"/>
    <row r="9548" s="1" customFormat="1" ht="13.8" x14ac:dyDescent="0.45"/>
    <row r="9549" s="1" customFormat="1" ht="13.8" x14ac:dyDescent="0.45"/>
    <row r="9550" s="1" customFormat="1" ht="13.8" x14ac:dyDescent="0.45"/>
    <row r="9551" s="1" customFormat="1" ht="13.8" x14ac:dyDescent="0.45"/>
    <row r="9552" s="1" customFormat="1" ht="13.8" x14ac:dyDescent="0.45"/>
    <row r="9553" s="1" customFormat="1" ht="13.8" x14ac:dyDescent="0.45"/>
    <row r="9554" s="1" customFormat="1" ht="13.8" x14ac:dyDescent="0.45"/>
    <row r="9555" s="1" customFormat="1" ht="13.8" x14ac:dyDescent="0.45"/>
    <row r="9556" s="1" customFormat="1" ht="13.8" x14ac:dyDescent="0.45"/>
    <row r="9557" s="1" customFormat="1" ht="13.8" x14ac:dyDescent="0.45"/>
    <row r="9558" s="1" customFormat="1" ht="13.8" x14ac:dyDescent="0.45"/>
    <row r="9559" s="1" customFormat="1" ht="13.8" x14ac:dyDescent="0.45"/>
    <row r="9560" s="1" customFormat="1" ht="13.8" x14ac:dyDescent="0.45"/>
    <row r="9561" s="1" customFormat="1" ht="13.8" x14ac:dyDescent="0.45"/>
    <row r="9562" s="1" customFormat="1" ht="13.8" x14ac:dyDescent="0.45"/>
    <row r="9563" s="1" customFormat="1" ht="13.8" x14ac:dyDescent="0.45"/>
    <row r="9564" s="1" customFormat="1" ht="13.8" x14ac:dyDescent="0.45"/>
    <row r="9565" s="1" customFormat="1" ht="13.8" x14ac:dyDescent="0.45"/>
    <row r="9566" s="1" customFormat="1" ht="13.8" x14ac:dyDescent="0.45"/>
    <row r="9567" s="1" customFormat="1" ht="13.8" x14ac:dyDescent="0.45"/>
    <row r="9568" s="1" customFormat="1" ht="13.8" x14ac:dyDescent="0.45"/>
    <row r="9569" s="1" customFormat="1" ht="13.8" x14ac:dyDescent="0.45"/>
    <row r="9570" s="1" customFormat="1" ht="13.8" x14ac:dyDescent="0.45"/>
    <row r="9571" s="1" customFormat="1" ht="13.8" x14ac:dyDescent="0.45"/>
    <row r="9572" s="1" customFormat="1" ht="13.8" x14ac:dyDescent="0.45"/>
    <row r="9573" s="1" customFormat="1" ht="13.8" x14ac:dyDescent="0.45"/>
    <row r="9574" s="1" customFormat="1" ht="13.8" x14ac:dyDescent="0.45"/>
    <row r="9575" s="1" customFormat="1" ht="13.8" x14ac:dyDescent="0.45"/>
    <row r="9576" s="1" customFormat="1" ht="13.8" x14ac:dyDescent="0.45"/>
    <row r="9577" s="1" customFormat="1" ht="13.8" x14ac:dyDescent="0.45"/>
    <row r="9578" s="1" customFormat="1" ht="13.8" x14ac:dyDescent="0.45"/>
    <row r="9579" s="1" customFormat="1" ht="13.8" x14ac:dyDescent="0.45"/>
    <row r="9580" s="1" customFormat="1" ht="13.8" x14ac:dyDescent="0.45"/>
    <row r="9581" s="1" customFormat="1" ht="13.8" x14ac:dyDescent="0.45"/>
    <row r="9582" s="1" customFormat="1" ht="13.8" x14ac:dyDescent="0.45"/>
    <row r="9583" s="1" customFormat="1" ht="13.8" x14ac:dyDescent="0.45"/>
    <row r="9584" s="1" customFormat="1" ht="13.8" x14ac:dyDescent="0.45"/>
    <row r="9585" s="1" customFormat="1" ht="13.8" x14ac:dyDescent="0.45"/>
    <row r="9586" s="1" customFormat="1" ht="13.8" x14ac:dyDescent="0.45"/>
    <row r="9587" s="1" customFormat="1" ht="13.8" x14ac:dyDescent="0.45"/>
    <row r="9588" s="1" customFormat="1" ht="13.8" x14ac:dyDescent="0.45"/>
    <row r="9589" s="1" customFormat="1" ht="13.8" x14ac:dyDescent="0.45"/>
    <row r="9590" s="1" customFormat="1" ht="13.8" x14ac:dyDescent="0.45"/>
    <row r="9591" s="1" customFormat="1" ht="13.8" x14ac:dyDescent="0.45"/>
    <row r="9592" s="1" customFormat="1" ht="13.8" x14ac:dyDescent="0.45"/>
    <row r="9593" s="1" customFormat="1" ht="13.8" x14ac:dyDescent="0.45"/>
    <row r="9594" s="1" customFormat="1" ht="13.8" x14ac:dyDescent="0.45"/>
    <row r="9595" s="1" customFormat="1" ht="13.8" x14ac:dyDescent="0.45"/>
    <row r="9596" s="1" customFormat="1" ht="13.8" x14ac:dyDescent="0.45"/>
    <row r="9597" s="1" customFormat="1" ht="13.8" x14ac:dyDescent="0.45"/>
    <row r="9598" s="1" customFormat="1" ht="13.8" x14ac:dyDescent="0.45"/>
    <row r="9599" s="1" customFormat="1" ht="13.8" x14ac:dyDescent="0.45"/>
    <row r="9600" s="1" customFormat="1" ht="13.8" x14ac:dyDescent="0.45"/>
    <row r="9601" s="1" customFormat="1" ht="13.8" x14ac:dyDescent="0.45"/>
    <row r="9602" s="1" customFormat="1" ht="13.8" x14ac:dyDescent="0.45"/>
    <row r="9603" s="1" customFormat="1" ht="13.8" x14ac:dyDescent="0.45"/>
    <row r="9604" s="1" customFormat="1" ht="13.8" x14ac:dyDescent="0.45"/>
    <row r="9605" s="1" customFormat="1" ht="13.8" x14ac:dyDescent="0.45"/>
    <row r="9606" s="1" customFormat="1" ht="13.8" x14ac:dyDescent="0.45"/>
    <row r="9607" s="1" customFormat="1" ht="13.8" x14ac:dyDescent="0.45"/>
    <row r="9608" s="1" customFormat="1" ht="13.8" x14ac:dyDescent="0.45"/>
    <row r="9609" s="1" customFormat="1" ht="13.8" x14ac:dyDescent="0.45"/>
    <row r="9610" s="1" customFormat="1" ht="13.8" x14ac:dyDescent="0.45"/>
    <row r="9611" s="1" customFormat="1" ht="13.8" x14ac:dyDescent="0.45"/>
    <row r="9612" s="1" customFormat="1" ht="13.8" x14ac:dyDescent="0.45"/>
    <row r="9613" s="1" customFormat="1" ht="13.8" x14ac:dyDescent="0.45"/>
    <row r="9614" s="1" customFormat="1" ht="13.8" x14ac:dyDescent="0.45"/>
    <row r="9615" s="1" customFormat="1" ht="13.8" x14ac:dyDescent="0.45"/>
    <row r="9616" s="1" customFormat="1" ht="13.8" x14ac:dyDescent="0.45"/>
    <row r="9617" s="1" customFormat="1" ht="13.8" x14ac:dyDescent="0.45"/>
    <row r="9618" s="1" customFormat="1" ht="13.8" x14ac:dyDescent="0.45"/>
    <row r="9619" s="1" customFormat="1" ht="13.8" x14ac:dyDescent="0.45"/>
    <row r="9620" s="1" customFormat="1" ht="13.8" x14ac:dyDescent="0.45"/>
    <row r="9621" s="1" customFormat="1" ht="13.8" x14ac:dyDescent="0.45"/>
    <row r="9622" s="1" customFormat="1" ht="13.8" x14ac:dyDescent="0.45"/>
    <row r="9623" s="1" customFormat="1" ht="13.8" x14ac:dyDescent="0.45"/>
    <row r="9624" s="1" customFormat="1" ht="13.8" x14ac:dyDescent="0.45"/>
    <row r="9625" s="1" customFormat="1" ht="13.8" x14ac:dyDescent="0.45"/>
    <row r="9626" s="1" customFormat="1" ht="13.8" x14ac:dyDescent="0.45"/>
    <row r="9627" s="1" customFormat="1" ht="13.8" x14ac:dyDescent="0.45"/>
    <row r="9628" s="1" customFormat="1" ht="13.8" x14ac:dyDescent="0.45"/>
    <row r="9629" s="1" customFormat="1" ht="13.8" x14ac:dyDescent="0.45"/>
    <row r="9630" s="1" customFormat="1" ht="13.8" x14ac:dyDescent="0.45"/>
    <row r="9631" s="1" customFormat="1" ht="13.8" x14ac:dyDescent="0.45"/>
    <row r="9632" s="1" customFormat="1" ht="13.8" x14ac:dyDescent="0.45"/>
    <row r="9633" s="1" customFormat="1" ht="13.8" x14ac:dyDescent="0.45"/>
    <row r="9634" s="1" customFormat="1" ht="13.8" x14ac:dyDescent="0.45"/>
    <row r="9635" s="1" customFormat="1" ht="13.8" x14ac:dyDescent="0.45"/>
    <row r="9636" s="1" customFormat="1" ht="13.8" x14ac:dyDescent="0.45"/>
    <row r="9637" s="1" customFormat="1" ht="13.8" x14ac:dyDescent="0.45"/>
    <row r="9638" s="1" customFormat="1" ht="13.8" x14ac:dyDescent="0.45"/>
    <row r="9639" s="1" customFormat="1" ht="13.8" x14ac:dyDescent="0.45"/>
    <row r="9640" s="1" customFormat="1" ht="13.8" x14ac:dyDescent="0.45"/>
    <row r="9641" s="1" customFormat="1" ht="13.8" x14ac:dyDescent="0.45"/>
    <row r="9642" s="1" customFormat="1" ht="13.8" x14ac:dyDescent="0.45"/>
    <row r="9643" s="1" customFormat="1" ht="13.8" x14ac:dyDescent="0.45"/>
    <row r="9644" s="1" customFormat="1" ht="13.8" x14ac:dyDescent="0.45"/>
    <row r="9645" s="1" customFormat="1" ht="13.8" x14ac:dyDescent="0.45"/>
    <row r="9646" s="1" customFormat="1" ht="13.8" x14ac:dyDescent="0.45"/>
    <row r="9647" s="1" customFormat="1" ht="13.8" x14ac:dyDescent="0.45"/>
    <row r="9648" s="1" customFormat="1" ht="13.8" x14ac:dyDescent="0.45"/>
    <row r="9649" s="1" customFormat="1" ht="13.8" x14ac:dyDescent="0.45"/>
    <row r="9650" s="1" customFormat="1" ht="13.8" x14ac:dyDescent="0.45"/>
    <row r="9651" s="1" customFormat="1" ht="13.8" x14ac:dyDescent="0.45"/>
    <row r="9652" s="1" customFormat="1" ht="13.8" x14ac:dyDescent="0.45"/>
    <row r="9653" s="1" customFormat="1" ht="13.8" x14ac:dyDescent="0.45"/>
    <row r="9654" s="1" customFormat="1" ht="13.8" x14ac:dyDescent="0.45"/>
    <row r="9655" s="1" customFormat="1" ht="13.8" x14ac:dyDescent="0.45"/>
    <row r="9656" s="1" customFormat="1" ht="13.8" x14ac:dyDescent="0.45"/>
    <row r="9657" s="1" customFormat="1" ht="13.8" x14ac:dyDescent="0.45"/>
    <row r="9658" s="1" customFormat="1" ht="13.8" x14ac:dyDescent="0.45"/>
    <row r="9659" s="1" customFormat="1" ht="13.8" x14ac:dyDescent="0.45"/>
    <row r="9660" s="1" customFormat="1" ht="13.8" x14ac:dyDescent="0.45"/>
    <row r="9661" s="1" customFormat="1" ht="13.8" x14ac:dyDescent="0.45"/>
    <row r="9662" s="1" customFormat="1" ht="13.8" x14ac:dyDescent="0.45"/>
    <row r="9663" s="1" customFormat="1" ht="13.8" x14ac:dyDescent="0.45"/>
    <row r="9664" s="1" customFormat="1" ht="13.8" x14ac:dyDescent="0.45"/>
    <row r="9665" s="1" customFormat="1" ht="13.8" x14ac:dyDescent="0.45"/>
    <row r="9666" s="1" customFormat="1" ht="13.8" x14ac:dyDescent="0.45"/>
    <row r="9667" s="1" customFormat="1" ht="13.8" x14ac:dyDescent="0.45"/>
    <row r="9668" s="1" customFormat="1" ht="13.8" x14ac:dyDescent="0.45"/>
    <row r="9669" s="1" customFormat="1" ht="13.8" x14ac:dyDescent="0.45"/>
    <row r="9670" s="1" customFormat="1" ht="13.8" x14ac:dyDescent="0.45"/>
    <row r="9671" s="1" customFormat="1" ht="13.8" x14ac:dyDescent="0.45"/>
    <row r="9672" s="1" customFormat="1" ht="13.8" x14ac:dyDescent="0.45"/>
    <row r="9673" s="1" customFormat="1" ht="13.8" x14ac:dyDescent="0.45"/>
    <row r="9674" s="1" customFormat="1" ht="13.8" x14ac:dyDescent="0.45"/>
    <row r="9675" s="1" customFormat="1" ht="13.8" x14ac:dyDescent="0.45"/>
    <row r="9676" s="1" customFormat="1" ht="13.8" x14ac:dyDescent="0.45"/>
    <row r="9677" s="1" customFormat="1" ht="13.8" x14ac:dyDescent="0.45"/>
    <row r="9678" s="1" customFormat="1" ht="13.8" x14ac:dyDescent="0.45"/>
    <row r="9679" s="1" customFormat="1" ht="13.8" x14ac:dyDescent="0.45"/>
    <row r="9680" s="1" customFormat="1" ht="13.8" x14ac:dyDescent="0.45"/>
    <row r="9681" s="1" customFormat="1" ht="13.8" x14ac:dyDescent="0.45"/>
    <row r="9682" s="1" customFormat="1" ht="13.8" x14ac:dyDescent="0.45"/>
    <row r="9683" s="1" customFormat="1" ht="13.8" x14ac:dyDescent="0.45"/>
    <row r="9684" s="1" customFormat="1" ht="13.8" x14ac:dyDescent="0.45"/>
    <row r="9685" s="1" customFormat="1" ht="13.8" x14ac:dyDescent="0.45"/>
    <row r="9686" s="1" customFormat="1" ht="13.8" x14ac:dyDescent="0.45"/>
    <row r="9687" s="1" customFormat="1" ht="13.8" x14ac:dyDescent="0.45"/>
    <row r="9688" s="1" customFormat="1" ht="13.8" x14ac:dyDescent="0.45"/>
    <row r="9689" s="1" customFormat="1" ht="13.8" x14ac:dyDescent="0.45"/>
    <row r="9690" s="1" customFormat="1" ht="13.8" x14ac:dyDescent="0.45"/>
    <row r="9691" s="1" customFormat="1" ht="13.8" x14ac:dyDescent="0.45"/>
    <row r="9692" s="1" customFormat="1" ht="13.8" x14ac:dyDescent="0.45"/>
    <row r="9693" s="1" customFormat="1" ht="13.8" x14ac:dyDescent="0.45"/>
    <row r="9694" s="1" customFormat="1" ht="13.8" x14ac:dyDescent="0.45"/>
    <row r="9695" s="1" customFormat="1" ht="13.8" x14ac:dyDescent="0.45"/>
    <row r="9696" s="1" customFormat="1" ht="13.8" x14ac:dyDescent="0.45"/>
    <row r="9697" s="1" customFormat="1" ht="13.8" x14ac:dyDescent="0.45"/>
    <row r="9698" s="1" customFormat="1" ht="13.8" x14ac:dyDescent="0.45"/>
    <row r="9699" s="1" customFormat="1" ht="13.8" x14ac:dyDescent="0.45"/>
    <row r="9700" s="1" customFormat="1" ht="13.8" x14ac:dyDescent="0.45"/>
    <row r="9701" s="1" customFormat="1" ht="13.8" x14ac:dyDescent="0.45"/>
    <row r="9702" s="1" customFormat="1" ht="13.8" x14ac:dyDescent="0.45"/>
    <row r="9703" s="1" customFormat="1" ht="13.8" x14ac:dyDescent="0.45"/>
    <row r="9704" s="1" customFormat="1" ht="13.8" x14ac:dyDescent="0.45"/>
    <row r="9705" s="1" customFormat="1" ht="13.8" x14ac:dyDescent="0.45"/>
    <row r="9706" s="1" customFormat="1" ht="13.8" x14ac:dyDescent="0.45"/>
    <row r="9707" s="1" customFormat="1" ht="13.8" x14ac:dyDescent="0.45"/>
    <row r="9708" s="1" customFormat="1" ht="13.8" x14ac:dyDescent="0.45"/>
    <row r="9709" s="1" customFormat="1" ht="13.8" x14ac:dyDescent="0.45"/>
    <row r="9710" s="1" customFormat="1" ht="13.8" x14ac:dyDescent="0.45"/>
    <row r="9711" s="1" customFormat="1" ht="13.8" x14ac:dyDescent="0.45"/>
    <row r="9712" s="1" customFormat="1" ht="13.8" x14ac:dyDescent="0.45"/>
    <row r="9713" s="1" customFormat="1" ht="13.8" x14ac:dyDescent="0.45"/>
    <row r="9714" s="1" customFormat="1" ht="13.8" x14ac:dyDescent="0.45"/>
    <row r="9715" s="1" customFormat="1" ht="13.8" x14ac:dyDescent="0.45"/>
    <row r="9716" s="1" customFormat="1" ht="13.8" x14ac:dyDescent="0.45"/>
    <row r="9717" s="1" customFormat="1" ht="13.8" x14ac:dyDescent="0.45"/>
    <row r="9718" s="1" customFormat="1" ht="13.8" x14ac:dyDescent="0.45"/>
    <row r="9719" s="1" customFormat="1" ht="13.8" x14ac:dyDescent="0.45"/>
    <row r="9720" s="1" customFormat="1" ht="13.8" x14ac:dyDescent="0.45"/>
    <row r="9721" s="1" customFormat="1" ht="13.8" x14ac:dyDescent="0.45"/>
    <row r="9722" s="1" customFormat="1" ht="13.8" x14ac:dyDescent="0.45"/>
    <row r="9723" s="1" customFormat="1" ht="13.8" x14ac:dyDescent="0.45"/>
    <row r="9724" s="1" customFormat="1" ht="13.8" x14ac:dyDescent="0.45"/>
    <row r="9725" s="1" customFormat="1" ht="13.8" x14ac:dyDescent="0.45"/>
    <row r="9726" s="1" customFormat="1" ht="13.8" x14ac:dyDescent="0.45"/>
    <row r="9727" s="1" customFormat="1" ht="13.8" x14ac:dyDescent="0.45"/>
    <row r="9728" s="1" customFormat="1" ht="13.8" x14ac:dyDescent="0.45"/>
    <row r="9729" s="1" customFormat="1" ht="13.8" x14ac:dyDescent="0.45"/>
    <row r="9730" s="1" customFormat="1" ht="13.8" x14ac:dyDescent="0.45"/>
    <row r="9731" s="1" customFormat="1" ht="13.8" x14ac:dyDescent="0.45"/>
    <row r="9732" s="1" customFormat="1" ht="13.8" x14ac:dyDescent="0.45"/>
    <row r="9733" s="1" customFormat="1" ht="13.8" x14ac:dyDescent="0.45"/>
    <row r="9734" s="1" customFormat="1" ht="13.8" x14ac:dyDescent="0.45"/>
    <row r="9735" s="1" customFormat="1" ht="13.8" x14ac:dyDescent="0.45"/>
    <row r="9736" s="1" customFormat="1" ht="13.8" x14ac:dyDescent="0.45"/>
    <row r="9737" s="1" customFormat="1" ht="13.8" x14ac:dyDescent="0.45"/>
    <row r="9738" s="1" customFormat="1" ht="13.8" x14ac:dyDescent="0.45"/>
    <row r="9739" s="1" customFormat="1" ht="13.8" x14ac:dyDescent="0.45"/>
    <row r="9740" s="1" customFormat="1" ht="13.8" x14ac:dyDescent="0.45"/>
    <row r="9741" s="1" customFormat="1" ht="13.8" x14ac:dyDescent="0.45"/>
    <row r="9742" s="1" customFormat="1" ht="13.8" x14ac:dyDescent="0.45"/>
    <row r="9743" s="1" customFormat="1" ht="13.8" x14ac:dyDescent="0.45"/>
    <row r="9744" s="1" customFormat="1" ht="13.8" x14ac:dyDescent="0.45"/>
    <row r="9745" s="1" customFormat="1" ht="13.8" x14ac:dyDescent="0.45"/>
    <row r="9746" s="1" customFormat="1" ht="13.8" x14ac:dyDescent="0.45"/>
    <row r="9747" s="1" customFormat="1" ht="13.8" x14ac:dyDescent="0.45"/>
    <row r="9748" s="1" customFormat="1" ht="13.8" x14ac:dyDescent="0.45"/>
    <row r="9749" s="1" customFormat="1" ht="13.8" x14ac:dyDescent="0.45"/>
    <row r="9750" s="1" customFormat="1" ht="13.8" x14ac:dyDescent="0.45"/>
    <row r="9751" s="1" customFormat="1" ht="13.8" x14ac:dyDescent="0.45"/>
    <row r="9752" s="1" customFormat="1" ht="13.8" x14ac:dyDescent="0.45"/>
    <row r="9753" s="1" customFormat="1" ht="13.8" x14ac:dyDescent="0.45"/>
    <row r="9754" s="1" customFormat="1" ht="13.8" x14ac:dyDescent="0.45"/>
    <row r="9755" s="1" customFormat="1" ht="13.8" x14ac:dyDescent="0.45"/>
    <row r="9756" s="1" customFormat="1" ht="13.8" x14ac:dyDescent="0.45"/>
    <row r="9757" s="1" customFormat="1" ht="13.8" x14ac:dyDescent="0.45"/>
    <row r="9758" s="1" customFormat="1" ht="13.8" x14ac:dyDescent="0.45"/>
    <row r="9759" s="1" customFormat="1" ht="13.8" x14ac:dyDescent="0.45"/>
    <row r="9760" s="1" customFormat="1" ht="13.8" x14ac:dyDescent="0.45"/>
    <row r="9761" s="1" customFormat="1" ht="13.8" x14ac:dyDescent="0.45"/>
    <row r="9762" s="1" customFormat="1" ht="13.8" x14ac:dyDescent="0.45"/>
    <row r="9763" s="1" customFormat="1" ht="13.8" x14ac:dyDescent="0.45"/>
    <row r="9764" s="1" customFormat="1" ht="13.8" x14ac:dyDescent="0.45"/>
    <row r="9765" s="1" customFormat="1" ht="13.8" x14ac:dyDescent="0.45"/>
    <row r="9766" s="1" customFormat="1" ht="13.8" x14ac:dyDescent="0.45"/>
    <row r="9767" s="1" customFormat="1" ht="13.8" x14ac:dyDescent="0.45"/>
    <row r="9768" s="1" customFormat="1" ht="13.8" x14ac:dyDescent="0.45"/>
    <row r="9769" s="1" customFormat="1" ht="13.8" x14ac:dyDescent="0.45"/>
    <row r="9770" s="1" customFormat="1" ht="13.8" x14ac:dyDescent="0.45"/>
    <row r="9771" s="1" customFormat="1" ht="13.8" x14ac:dyDescent="0.45"/>
    <row r="9772" s="1" customFormat="1" ht="13.8" x14ac:dyDescent="0.45"/>
    <row r="9773" s="1" customFormat="1" ht="13.8" x14ac:dyDescent="0.45"/>
    <row r="9774" s="1" customFormat="1" ht="13.8" x14ac:dyDescent="0.45"/>
    <row r="9775" s="1" customFormat="1" ht="13.8" x14ac:dyDescent="0.45"/>
    <row r="9776" s="1" customFormat="1" ht="13.8" x14ac:dyDescent="0.45"/>
    <row r="9777" s="1" customFormat="1" ht="13.8" x14ac:dyDescent="0.45"/>
    <row r="9778" s="1" customFormat="1" ht="13.8" x14ac:dyDescent="0.45"/>
    <row r="9779" s="1" customFormat="1" ht="13.8" x14ac:dyDescent="0.45"/>
    <row r="9780" s="1" customFormat="1" ht="13.8" x14ac:dyDescent="0.45"/>
    <row r="9781" s="1" customFormat="1" ht="13.8" x14ac:dyDescent="0.45"/>
    <row r="9782" s="1" customFormat="1" ht="13.8" x14ac:dyDescent="0.45"/>
    <row r="9783" s="1" customFormat="1" ht="13.8" x14ac:dyDescent="0.45"/>
    <row r="9784" s="1" customFormat="1" ht="13.8" x14ac:dyDescent="0.45"/>
    <row r="9785" s="1" customFormat="1" ht="13.8" x14ac:dyDescent="0.45"/>
    <row r="9786" s="1" customFormat="1" ht="13.8" x14ac:dyDescent="0.45"/>
    <row r="9787" s="1" customFormat="1" ht="13.8" x14ac:dyDescent="0.45"/>
    <row r="9788" s="1" customFormat="1" ht="13.8" x14ac:dyDescent="0.45"/>
    <row r="9789" s="1" customFormat="1" ht="13.8" x14ac:dyDescent="0.45"/>
    <row r="9790" s="1" customFormat="1" ht="13.8" x14ac:dyDescent="0.45"/>
    <row r="9791" s="1" customFormat="1" ht="13.8" x14ac:dyDescent="0.45"/>
    <row r="9792" s="1" customFormat="1" ht="13.8" x14ac:dyDescent="0.45"/>
    <row r="9793" s="1" customFormat="1" ht="13.8" x14ac:dyDescent="0.45"/>
    <row r="9794" s="1" customFormat="1" ht="13.8" x14ac:dyDescent="0.45"/>
    <row r="9795" s="1" customFormat="1" ht="13.8" x14ac:dyDescent="0.45"/>
    <row r="9796" s="1" customFormat="1" ht="13.8" x14ac:dyDescent="0.45"/>
    <row r="9797" s="1" customFormat="1" ht="13.8" x14ac:dyDescent="0.45"/>
    <row r="9798" s="1" customFormat="1" ht="13.8" x14ac:dyDescent="0.45"/>
    <row r="9799" s="1" customFormat="1" ht="13.8" x14ac:dyDescent="0.45"/>
    <row r="9800" s="1" customFormat="1" ht="13.8" x14ac:dyDescent="0.45"/>
    <row r="9801" s="1" customFormat="1" ht="13.8" x14ac:dyDescent="0.45"/>
    <row r="9802" s="1" customFormat="1" ht="13.8" x14ac:dyDescent="0.45"/>
    <row r="9803" s="1" customFormat="1" ht="13.8" x14ac:dyDescent="0.45"/>
    <row r="9804" s="1" customFormat="1" ht="13.8" x14ac:dyDescent="0.45"/>
    <row r="9805" s="1" customFormat="1" ht="13.8" x14ac:dyDescent="0.45"/>
    <row r="9806" s="1" customFormat="1" ht="13.8" x14ac:dyDescent="0.45"/>
    <row r="9807" s="1" customFormat="1" ht="13.8" x14ac:dyDescent="0.45"/>
    <row r="9808" s="1" customFormat="1" ht="13.8" x14ac:dyDescent="0.45"/>
    <row r="9809" s="1" customFormat="1" ht="13.8" x14ac:dyDescent="0.45"/>
    <row r="9810" s="1" customFormat="1" ht="13.8" x14ac:dyDescent="0.45"/>
    <row r="9811" s="1" customFormat="1" ht="13.8" x14ac:dyDescent="0.45"/>
    <row r="9812" s="1" customFormat="1" ht="13.8" x14ac:dyDescent="0.45"/>
    <row r="9813" s="1" customFormat="1" ht="13.8" x14ac:dyDescent="0.45"/>
    <row r="9814" s="1" customFormat="1" ht="13.8" x14ac:dyDescent="0.45"/>
    <row r="9815" s="1" customFormat="1" ht="13.8" x14ac:dyDescent="0.45"/>
    <row r="9816" s="1" customFormat="1" ht="13.8" x14ac:dyDescent="0.45"/>
    <row r="9817" s="1" customFormat="1" ht="13.8" x14ac:dyDescent="0.45"/>
    <row r="9818" s="1" customFormat="1" ht="13.8" x14ac:dyDescent="0.45"/>
    <row r="9819" s="1" customFormat="1" ht="13.8" x14ac:dyDescent="0.45"/>
    <row r="9820" s="1" customFormat="1" ht="13.8" x14ac:dyDescent="0.45"/>
    <row r="9821" s="1" customFormat="1" ht="13.8" x14ac:dyDescent="0.45"/>
    <row r="9822" s="1" customFormat="1" ht="13.8" x14ac:dyDescent="0.45"/>
    <row r="9823" s="1" customFormat="1" ht="13.8" x14ac:dyDescent="0.45"/>
    <row r="9824" s="1" customFormat="1" ht="13.8" x14ac:dyDescent="0.45"/>
    <row r="9825" s="1" customFormat="1" ht="13.8" x14ac:dyDescent="0.45"/>
    <row r="9826" s="1" customFormat="1" ht="13.8" x14ac:dyDescent="0.45"/>
    <row r="9827" s="1" customFormat="1" ht="13.8" x14ac:dyDescent="0.45"/>
    <row r="9828" s="1" customFormat="1" ht="13.8" x14ac:dyDescent="0.45"/>
    <row r="9829" s="1" customFormat="1" ht="13.8" x14ac:dyDescent="0.45"/>
    <row r="9830" s="1" customFormat="1" ht="13.8" x14ac:dyDescent="0.45"/>
    <row r="9831" s="1" customFormat="1" ht="13.8" x14ac:dyDescent="0.45"/>
    <row r="9832" s="1" customFormat="1" ht="13.8" x14ac:dyDescent="0.45"/>
    <row r="9833" s="1" customFormat="1" ht="13.8" x14ac:dyDescent="0.45"/>
    <row r="9834" s="1" customFormat="1" ht="13.8" x14ac:dyDescent="0.45"/>
    <row r="9835" s="1" customFormat="1" ht="13.8" x14ac:dyDescent="0.45"/>
    <row r="9836" s="1" customFormat="1" ht="13.8" x14ac:dyDescent="0.45"/>
    <row r="9837" s="1" customFormat="1" ht="13.8" x14ac:dyDescent="0.45"/>
    <row r="9838" s="1" customFormat="1" ht="13.8" x14ac:dyDescent="0.45"/>
    <row r="9839" s="1" customFormat="1" ht="13.8" x14ac:dyDescent="0.45"/>
    <row r="9840" s="1" customFormat="1" ht="13.8" x14ac:dyDescent="0.45"/>
    <row r="9841" s="1" customFormat="1" ht="13.8" x14ac:dyDescent="0.45"/>
    <row r="9842" s="1" customFormat="1" ht="13.8" x14ac:dyDescent="0.45"/>
    <row r="9843" s="1" customFormat="1" ht="13.8" x14ac:dyDescent="0.45"/>
    <row r="9844" s="1" customFormat="1" ht="13.8" x14ac:dyDescent="0.45"/>
    <row r="9845" s="1" customFormat="1" ht="13.8" x14ac:dyDescent="0.45"/>
    <row r="9846" s="1" customFormat="1" ht="13.8" x14ac:dyDescent="0.45"/>
    <row r="9847" s="1" customFormat="1" ht="13.8" x14ac:dyDescent="0.45"/>
    <row r="9848" s="1" customFormat="1" ht="13.8" x14ac:dyDescent="0.45"/>
    <row r="9849" s="1" customFormat="1" ht="13.8" x14ac:dyDescent="0.45"/>
    <row r="9850" s="1" customFormat="1" ht="13.8" x14ac:dyDescent="0.45"/>
    <row r="9851" s="1" customFormat="1" ht="13.8" x14ac:dyDescent="0.45"/>
    <row r="9852" s="1" customFormat="1" ht="13.8" x14ac:dyDescent="0.45"/>
    <row r="9853" s="1" customFormat="1" ht="13.8" x14ac:dyDescent="0.45"/>
    <row r="9854" s="1" customFormat="1" ht="13.8" x14ac:dyDescent="0.45"/>
    <row r="9855" s="1" customFormat="1" ht="13.8" x14ac:dyDescent="0.45"/>
    <row r="9856" s="1" customFormat="1" ht="13.8" x14ac:dyDescent="0.45"/>
    <row r="9857" s="1" customFormat="1" ht="13.8" x14ac:dyDescent="0.45"/>
    <row r="9858" s="1" customFormat="1" ht="13.8" x14ac:dyDescent="0.45"/>
    <row r="9859" s="1" customFormat="1" ht="13.8" x14ac:dyDescent="0.45"/>
    <row r="9860" s="1" customFormat="1" ht="13.8" x14ac:dyDescent="0.45"/>
    <row r="9861" s="1" customFormat="1" ht="13.8" x14ac:dyDescent="0.45"/>
    <row r="9862" s="1" customFormat="1" ht="13.8" x14ac:dyDescent="0.45"/>
    <row r="9863" s="1" customFormat="1" ht="13.8" x14ac:dyDescent="0.45"/>
    <row r="9864" s="1" customFormat="1" ht="13.8" x14ac:dyDescent="0.45"/>
    <row r="9865" s="1" customFormat="1" ht="13.8" x14ac:dyDescent="0.45"/>
    <row r="9866" s="1" customFormat="1" ht="13.8" x14ac:dyDescent="0.45"/>
    <row r="9867" s="1" customFormat="1" ht="13.8" x14ac:dyDescent="0.45"/>
    <row r="9868" s="1" customFormat="1" ht="13.8" x14ac:dyDescent="0.45"/>
    <row r="9869" s="1" customFormat="1" ht="13.8" x14ac:dyDescent="0.45"/>
    <row r="9870" s="1" customFormat="1" ht="13.8" x14ac:dyDescent="0.45"/>
    <row r="9871" s="1" customFormat="1" ht="13.8" x14ac:dyDescent="0.45"/>
    <row r="9872" s="1" customFormat="1" ht="13.8" x14ac:dyDescent="0.45"/>
    <row r="9873" s="1" customFormat="1" ht="13.8" x14ac:dyDescent="0.45"/>
    <row r="9874" s="1" customFormat="1" ht="13.8" x14ac:dyDescent="0.45"/>
    <row r="9875" s="1" customFormat="1" ht="13.8" x14ac:dyDescent="0.45"/>
    <row r="9876" s="1" customFormat="1" ht="13.8" x14ac:dyDescent="0.45"/>
    <row r="9877" s="1" customFormat="1" ht="13.8" x14ac:dyDescent="0.45"/>
    <row r="9878" s="1" customFormat="1" ht="13.8" x14ac:dyDescent="0.45"/>
    <row r="9879" s="1" customFormat="1" ht="13.8" x14ac:dyDescent="0.45"/>
    <row r="9880" s="1" customFormat="1" ht="13.8" x14ac:dyDescent="0.45"/>
    <row r="9881" s="1" customFormat="1" ht="13.8" x14ac:dyDescent="0.45"/>
    <row r="9882" s="1" customFormat="1" ht="13.8" x14ac:dyDescent="0.45"/>
    <row r="9883" s="1" customFormat="1" ht="13.8" x14ac:dyDescent="0.45"/>
    <row r="9884" s="1" customFormat="1" ht="13.8" x14ac:dyDescent="0.45"/>
    <row r="9885" s="1" customFormat="1" ht="13.8" x14ac:dyDescent="0.45"/>
    <row r="9886" s="1" customFormat="1" ht="13.8" x14ac:dyDescent="0.45"/>
    <row r="9887" s="1" customFormat="1" ht="13.8" x14ac:dyDescent="0.45"/>
    <row r="9888" s="1" customFormat="1" ht="13.8" x14ac:dyDescent="0.45"/>
    <row r="9889" s="1" customFormat="1" ht="13.8" x14ac:dyDescent="0.45"/>
    <row r="9890" s="1" customFormat="1" ht="13.8" x14ac:dyDescent="0.45"/>
    <row r="9891" s="1" customFormat="1" ht="13.8" x14ac:dyDescent="0.45"/>
    <row r="9892" s="1" customFormat="1" ht="13.8" x14ac:dyDescent="0.45"/>
    <row r="9893" s="1" customFormat="1" ht="13.8" x14ac:dyDescent="0.45"/>
    <row r="9894" s="1" customFormat="1" ht="13.8" x14ac:dyDescent="0.45"/>
    <row r="9895" s="1" customFormat="1" ht="13.8" x14ac:dyDescent="0.45"/>
    <row r="9896" s="1" customFormat="1" ht="13.8" x14ac:dyDescent="0.45"/>
    <row r="9897" s="1" customFormat="1" ht="13.8" x14ac:dyDescent="0.45"/>
    <row r="9898" s="1" customFormat="1" ht="13.8" x14ac:dyDescent="0.45"/>
    <row r="9899" s="1" customFormat="1" ht="13.8" x14ac:dyDescent="0.45"/>
    <row r="9900" s="1" customFormat="1" ht="13.8" x14ac:dyDescent="0.45"/>
    <row r="9901" s="1" customFormat="1" ht="13.8" x14ac:dyDescent="0.45"/>
    <row r="9902" s="1" customFormat="1" ht="13.8" x14ac:dyDescent="0.45"/>
    <row r="9903" s="1" customFormat="1" ht="13.8" x14ac:dyDescent="0.45"/>
    <row r="9904" s="1" customFormat="1" ht="13.8" x14ac:dyDescent="0.45"/>
    <row r="9905" s="1" customFormat="1" ht="13.8" x14ac:dyDescent="0.45"/>
    <row r="9906" s="1" customFormat="1" ht="13.8" x14ac:dyDescent="0.45"/>
    <row r="9907" s="1" customFormat="1" ht="13.8" x14ac:dyDescent="0.45"/>
    <row r="9908" s="1" customFormat="1" ht="13.8" x14ac:dyDescent="0.45"/>
    <row r="9909" s="1" customFormat="1" ht="13.8" x14ac:dyDescent="0.45"/>
    <row r="9910" s="1" customFormat="1" ht="13.8" x14ac:dyDescent="0.45"/>
    <row r="9911" s="1" customFormat="1" ht="13.8" x14ac:dyDescent="0.45"/>
    <row r="9912" s="1" customFormat="1" ht="13.8" x14ac:dyDescent="0.45"/>
    <row r="9913" s="1" customFormat="1" ht="13.8" x14ac:dyDescent="0.45"/>
    <row r="9914" s="1" customFormat="1" ht="13.8" x14ac:dyDescent="0.45"/>
    <row r="9915" s="1" customFormat="1" ht="13.8" x14ac:dyDescent="0.45"/>
    <row r="9916" s="1" customFormat="1" ht="13.8" x14ac:dyDescent="0.45"/>
    <row r="9917" s="1" customFormat="1" ht="13.8" x14ac:dyDescent="0.45"/>
    <row r="9918" s="1" customFormat="1" ht="13.8" x14ac:dyDescent="0.45"/>
    <row r="9919" s="1" customFormat="1" ht="13.8" x14ac:dyDescent="0.45"/>
    <row r="9920" s="1" customFormat="1" ht="13.8" x14ac:dyDescent="0.45"/>
    <row r="9921" s="1" customFormat="1" ht="13.8" x14ac:dyDescent="0.45"/>
    <row r="9922" s="1" customFormat="1" ht="13.8" x14ac:dyDescent="0.45"/>
    <row r="9923" s="1" customFormat="1" ht="13.8" x14ac:dyDescent="0.45"/>
    <row r="9924" s="1" customFormat="1" ht="13.8" x14ac:dyDescent="0.45"/>
    <row r="9925" s="1" customFormat="1" ht="13.8" x14ac:dyDescent="0.45"/>
    <row r="9926" s="1" customFormat="1" ht="13.8" x14ac:dyDescent="0.45"/>
    <row r="9927" s="1" customFormat="1" ht="13.8" x14ac:dyDescent="0.45"/>
    <row r="9928" s="1" customFormat="1" ht="13.8" x14ac:dyDescent="0.45"/>
    <row r="9929" s="1" customFormat="1" ht="13.8" x14ac:dyDescent="0.45"/>
    <row r="9930" s="1" customFormat="1" ht="13.8" x14ac:dyDescent="0.45"/>
    <row r="9931" s="1" customFormat="1" ht="13.8" x14ac:dyDescent="0.45"/>
    <row r="9932" s="1" customFormat="1" ht="13.8" x14ac:dyDescent="0.45"/>
    <row r="9933" s="1" customFormat="1" ht="13.8" x14ac:dyDescent="0.45"/>
    <row r="9934" s="1" customFormat="1" ht="13.8" x14ac:dyDescent="0.45"/>
    <row r="9935" s="1" customFormat="1" ht="13.8" x14ac:dyDescent="0.45"/>
    <row r="9936" s="1" customFormat="1" ht="13.8" x14ac:dyDescent="0.45"/>
    <row r="9937" s="1" customFormat="1" ht="13.8" x14ac:dyDescent="0.45"/>
    <row r="9938" s="1" customFormat="1" ht="13.8" x14ac:dyDescent="0.45"/>
    <row r="9939" s="1" customFormat="1" ht="13.8" x14ac:dyDescent="0.45"/>
    <row r="9940" s="1" customFormat="1" ht="13.8" x14ac:dyDescent="0.45"/>
    <row r="9941" s="1" customFormat="1" ht="13.8" x14ac:dyDescent="0.45"/>
    <row r="9942" s="1" customFormat="1" ht="13.8" x14ac:dyDescent="0.45"/>
    <row r="9943" s="1" customFormat="1" ht="13.8" x14ac:dyDescent="0.45"/>
    <row r="9944" s="1" customFormat="1" ht="13.8" x14ac:dyDescent="0.45"/>
    <row r="9945" s="1" customFormat="1" ht="13.8" x14ac:dyDescent="0.45"/>
    <row r="9946" s="1" customFormat="1" ht="13.8" x14ac:dyDescent="0.45"/>
    <row r="9947" s="1" customFormat="1" ht="13.8" x14ac:dyDescent="0.45"/>
    <row r="9948" s="1" customFormat="1" ht="13.8" x14ac:dyDescent="0.45"/>
    <row r="9949" s="1" customFormat="1" ht="13.8" x14ac:dyDescent="0.45"/>
    <row r="9950" s="1" customFormat="1" ht="13.8" x14ac:dyDescent="0.45"/>
    <row r="9951" s="1" customFormat="1" ht="13.8" x14ac:dyDescent="0.45"/>
    <row r="9952" s="1" customFormat="1" ht="13.8" x14ac:dyDescent="0.45"/>
    <row r="9953" s="1" customFormat="1" ht="13.8" x14ac:dyDescent="0.45"/>
    <row r="9954" s="1" customFormat="1" ht="13.8" x14ac:dyDescent="0.45"/>
    <row r="9955" s="1" customFormat="1" ht="13.8" x14ac:dyDescent="0.45"/>
    <row r="9956" s="1" customFormat="1" ht="13.8" x14ac:dyDescent="0.45"/>
    <row r="9957" s="1" customFormat="1" ht="13.8" x14ac:dyDescent="0.45"/>
    <row r="9958" s="1" customFormat="1" ht="13.8" x14ac:dyDescent="0.45"/>
    <row r="9959" s="1" customFormat="1" ht="13.8" x14ac:dyDescent="0.45"/>
    <row r="9960" s="1" customFormat="1" ht="13.8" x14ac:dyDescent="0.45"/>
    <row r="9961" s="1" customFormat="1" ht="13.8" x14ac:dyDescent="0.45"/>
    <row r="9962" s="1" customFormat="1" ht="13.8" x14ac:dyDescent="0.45"/>
    <row r="9963" s="1" customFormat="1" ht="13.8" x14ac:dyDescent="0.45"/>
    <row r="9964" s="1" customFormat="1" ht="13.8" x14ac:dyDescent="0.45"/>
    <row r="9965" s="1" customFormat="1" ht="13.8" x14ac:dyDescent="0.45"/>
    <row r="9966" s="1" customFormat="1" ht="13.8" x14ac:dyDescent="0.45"/>
    <row r="9967" s="1" customFormat="1" ht="13.8" x14ac:dyDescent="0.45"/>
    <row r="9968" s="1" customFormat="1" ht="13.8" x14ac:dyDescent="0.45"/>
    <row r="9969" s="1" customFormat="1" ht="13.8" x14ac:dyDescent="0.45"/>
    <row r="9970" s="1" customFormat="1" ht="13.8" x14ac:dyDescent="0.45"/>
    <row r="9971" s="1" customFormat="1" ht="13.8" x14ac:dyDescent="0.45"/>
    <row r="9972" s="1" customFormat="1" ht="13.8" x14ac:dyDescent="0.45"/>
    <row r="9973" s="1" customFormat="1" ht="13.8" x14ac:dyDescent="0.45"/>
    <row r="9974" s="1" customFormat="1" ht="13.8" x14ac:dyDescent="0.45"/>
    <row r="9975" s="1" customFormat="1" ht="13.8" x14ac:dyDescent="0.45"/>
    <row r="9976" s="1" customFormat="1" ht="13.8" x14ac:dyDescent="0.45"/>
    <row r="9977" s="1" customFormat="1" ht="13.8" x14ac:dyDescent="0.45"/>
    <row r="9978" s="1" customFormat="1" ht="13.8" x14ac:dyDescent="0.45"/>
    <row r="9979" s="1" customFormat="1" ht="13.8" x14ac:dyDescent="0.45"/>
    <row r="9980" s="1" customFormat="1" ht="13.8" x14ac:dyDescent="0.45"/>
    <row r="9981" s="1" customFormat="1" ht="13.8" x14ac:dyDescent="0.45"/>
    <row r="9982" s="1" customFormat="1" ht="13.8" x14ac:dyDescent="0.45"/>
    <row r="9983" s="1" customFormat="1" ht="13.8" x14ac:dyDescent="0.45"/>
    <row r="9984" s="1" customFormat="1" ht="13.8" x14ac:dyDescent="0.45"/>
    <row r="9985" s="1" customFormat="1" ht="13.8" x14ac:dyDescent="0.45"/>
    <row r="9986" s="1" customFormat="1" ht="13.8" x14ac:dyDescent="0.45"/>
    <row r="9987" s="1" customFormat="1" ht="13.8" x14ac:dyDescent="0.45"/>
    <row r="9988" s="1" customFormat="1" ht="13.8" x14ac:dyDescent="0.45"/>
    <row r="9989" s="1" customFormat="1" ht="13.8" x14ac:dyDescent="0.45"/>
    <row r="9990" s="1" customFormat="1" ht="13.8" x14ac:dyDescent="0.45"/>
    <row r="9991" s="1" customFormat="1" ht="13.8" x14ac:dyDescent="0.45"/>
    <row r="9992" s="1" customFormat="1" ht="13.8" x14ac:dyDescent="0.45"/>
    <row r="9993" s="1" customFormat="1" ht="13.8" x14ac:dyDescent="0.45"/>
    <row r="9994" s="1" customFormat="1" ht="13.8" x14ac:dyDescent="0.45"/>
    <row r="9995" s="1" customFormat="1" ht="13.8" x14ac:dyDescent="0.45"/>
    <row r="9996" s="1" customFormat="1" ht="13.8" x14ac:dyDescent="0.45"/>
    <row r="9997" s="1" customFormat="1" ht="13.8" x14ac:dyDescent="0.45"/>
    <row r="9998" s="1" customFormat="1" ht="13.8" x14ac:dyDescent="0.45"/>
    <row r="9999" s="1" customFormat="1" ht="13.8" x14ac:dyDescent="0.45"/>
    <row r="10000" s="1" customFormat="1" ht="13.8" x14ac:dyDescent="0.45"/>
    <row r="10001" s="1" customFormat="1" ht="13.8" x14ac:dyDescent="0.45"/>
    <row r="10002" s="1" customFormat="1" ht="13.8" x14ac:dyDescent="0.45"/>
    <row r="10003" s="1" customFormat="1" ht="13.8" x14ac:dyDescent="0.45"/>
    <row r="10004" s="1" customFormat="1" ht="13.8" x14ac:dyDescent="0.45"/>
    <row r="10005" s="1" customFormat="1" ht="13.8" x14ac:dyDescent="0.45"/>
    <row r="10006" s="1" customFormat="1" ht="13.8" x14ac:dyDescent="0.45"/>
    <row r="10007" s="1" customFormat="1" ht="13.8" x14ac:dyDescent="0.45"/>
    <row r="10008" s="1" customFormat="1" ht="13.8" x14ac:dyDescent="0.45"/>
    <row r="10009" s="1" customFormat="1" ht="13.8" x14ac:dyDescent="0.45"/>
    <row r="10010" s="1" customFormat="1" ht="13.8" x14ac:dyDescent="0.45"/>
    <row r="10011" s="1" customFormat="1" ht="13.8" x14ac:dyDescent="0.45"/>
    <row r="10012" s="1" customFormat="1" ht="13.8" x14ac:dyDescent="0.45"/>
    <row r="10013" s="1" customFormat="1" ht="13.8" x14ac:dyDescent="0.45"/>
    <row r="10014" s="1" customFormat="1" ht="13.8" x14ac:dyDescent="0.45"/>
    <row r="10015" s="1" customFormat="1" ht="13.8" x14ac:dyDescent="0.45"/>
    <row r="10016" s="1" customFormat="1" ht="13.8" x14ac:dyDescent="0.45"/>
    <row r="10017" s="1" customFormat="1" ht="13.8" x14ac:dyDescent="0.45"/>
    <row r="10018" s="1" customFormat="1" ht="13.8" x14ac:dyDescent="0.45"/>
    <row r="10019" s="1" customFormat="1" ht="13.8" x14ac:dyDescent="0.45"/>
    <row r="10020" s="1" customFormat="1" ht="13.8" x14ac:dyDescent="0.45"/>
    <row r="10021" s="1" customFormat="1" ht="13.8" x14ac:dyDescent="0.45"/>
    <row r="10022" s="1" customFormat="1" ht="13.8" x14ac:dyDescent="0.45"/>
    <row r="10023" s="1" customFormat="1" ht="13.8" x14ac:dyDescent="0.45"/>
    <row r="10024" s="1" customFormat="1" ht="13.8" x14ac:dyDescent="0.45"/>
    <row r="10025" s="1" customFormat="1" ht="13.8" x14ac:dyDescent="0.45"/>
    <row r="10026" s="1" customFormat="1" ht="13.8" x14ac:dyDescent="0.45"/>
    <row r="10027" s="1" customFormat="1" ht="13.8" x14ac:dyDescent="0.45"/>
    <row r="10028" s="1" customFormat="1" ht="13.8" x14ac:dyDescent="0.45"/>
    <row r="10029" s="1" customFormat="1" ht="13.8" x14ac:dyDescent="0.45"/>
    <row r="10030" s="1" customFormat="1" ht="13.8" x14ac:dyDescent="0.45"/>
    <row r="10031" s="1" customFormat="1" ht="13.8" x14ac:dyDescent="0.45"/>
    <row r="10032" s="1" customFormat="1" ht="13.8" x14ac:dyDescent="0.45"/>
    <row r="10033" s="1" customFormat="1" ht="13.8" x14ac:dyDescent="0.45"/>
    <row r="10034" s="1" customFormat="1" ht="13.8" x14ac:dyDescent="0.45"/>
    <row r="10035" s="1" customFormat="1" ht="13.8" x14ac:dyDescent="0.45"/>
    <row r="10036" s="1" customFormat="1" ht="13.8" x14ac:dyDescent="0.45"/>
    <row r="10037" s="1" customFormat="1" ht="13.8" x14ac:dyDescent="0.45"/>
    <row r="10038" s="1" customFormat="1" ht="13.8" x14ac:dyDescent="0.45"/>
    <row r="10039" s="1" customFormat="1" ht="13.8" x14ac:dyDescent="0.45"/>
    <row r="10040" s="1" customFormat="1" ht="13.8" x14ac:dyDescent="0.45"/>
    <row r="10041" s="1" customFormat="1" ht="13.8" x14ac:dyDescent="0.45"/>
    <row r="10042" s="1" customFormat="1" ht="13.8" x14ac:dyDescent="0.45"/>
    <row r="10043" s="1" customFormat="1" ht="13.8" x14ac:dyDescent="0.45"/>
    <row r="10044" s="1" customFormat="1" ht="13.8" x14ac:dyDescent="0.45"/>
    <row r="10045" s="1" customFormat="1" ht="13.8" x14ac:dyDescent="0.45"/>
    <row r="10046" s="1" customFormat="1" ht="13.8" x14ac:dyDescent="0.45"/>
    <row r="10047" s="1" customFormat="1" ht="13.8" x14ac:dyDescent="0.45"/>
    <row r="10048" s="1" customFormat="1" ht="13.8" x14ac:dyDescent="0.45"/>
    <row r="10049" s="1" customFormat="1" ht="13.8" x14ac:dyDescent="0.45"/>
    <row r="10050" s="1" customFormat="1" ht="13.8" x14ac:dyDescent="0.45"/>
    <row r="10051" s="1" customFormat="1" ht="13.8" x14ac:dyDescent="0.45"/>
    <row r="10052" s="1" customFormat="1" ht="13.8" x14ac:dyDescent="0.45"/>
    <row r="10053" s="1" customFormat="1" ht="13.8" x14ac:dyDescent="0.45"/>
    <row r="10054" s="1" customFormat="1" ht="13.8" x14ac:dyDescent="0.45"/>
    <row r="10055" s="1" customFormat="1" ht="13.8" x14ac:dyDescent="0.45"/>
    <row r="10056" s="1" customFormat="1" ht="13.8" x14ac:dyDescent="0.45"/>
    <row r="10057" s="1" customFormat="1" ht="13.8" x14ac:dyDescent="0.45"/>
    <row r="10058" s="1" customFormat="1" ht="13.8" x14ac:dyDescent="0.45"/>
    <row r="10059" s="1" customFormat="1" ht="13.8" x14ac:dyDescent="0.45"/>
    <row r="10060" s="1" customFormat="1" ht="13.8" x14ac:dyDescent="0.45"/>
    <row r="10061" s="1" customFormat="1" ht="13.8" x14ac:dyDescent="0.45"/>
    <row r="10062" s="1" customFormat="1" ht="13.8" x14ac:dyDescent="0.45"/>
    <row r="10063" s="1" customFormat="1" ht="13.8" x14ac:dyDescent="0.45"/>
    <row r="10064" s="1" customFormat="1" ht="13.8" x14ac:dyDescent="0.45"/>
    <row r="10065" s="1" customFormat="1" ht="13.8" x14ac:dyDescent="0.45"/>
    <row r="10066" s="1" customFormat="1" ht="13.8" x14ac:dyDescent="0.45"/>
    <row r="10067" s="1" customFormat="1" ht="13.8" x14ac:dyDescent="0.45"/>
    <row r="10068" s="1" customFormat="1" ht="13.8" x14ac:dyDescent="0.45"/>
    <row r="10069" s="1" customFormat="1" ht="13.8" x14ac:dyDescent="0.45"/>
    <row r="10070" s="1" customFormat="1" ht="13.8" x14ac:dyDescent="0.45"/>
    <row r="10071" s="1" customFormat="1" ht="13.8" x14ac:dyDescent="0.45"/>
    <row r="10072" s="1" customFormat="1" ht="13.8" x14ac:dyDescent="0.45"/>
    <row r="10073" s="1" customFormat="1" ht="13.8" x14ac:dyDescent="0.45"/>
    <row r="10074" s="1" customFormat="1" ht="13.8" x14ac:dyDescent="0.45"/>
    <row r="10075" s="1" customFormat="1" ht="13.8" x14ac:dyDescent="0.45"/>
    <row r="10076" s="1" customFormat="1" ht="13.8" x14ac:dyDescent="0.45"/>
    <row r="10077" s="1" customFormat="1" ht="13.8" x14ac:dyDescent="0.45"/>
    <row r="10078" s="1" customFormat="1" ht="13.8" x14ac:dyDescent="0.45"/>
    <row r="10079" s="1" customFormat="1" ht="13.8" x14ac:dyDescent="0.45"/>
    <row r="10080" s="1" customFormat="1" ht="13.8" x14ac:dyDescent="0.45"/>
    <row r="10081" s="1" customFormat="1" ht="13.8" x14ac:dyDescent="0.45"/>
    <row r="10082" s="1" customFormat="1" ht="13.8" x14ac:dyDescent="0.45"/>
    <row r="10083" s="1" customFormat="1" ht="13.8" x14ac:dyDescent="0.45"/>
    <row r="10084" s="1" customFormat="1" ht="13.8" x14ac:dyDescent="0.45"/>
    <row r="10085" s="1" customFormat="1" ht="13.8" x14ac:dyDescent="0.45"/>
    <row r="10086" s="1" customFormat="1" ht="13.8" x14ac:dyDescent="0.45"/>
    <row r="10087" s="1" customFormat="1" ht="13.8" x14ac:dyDescent="0.45"/>
    <row r="10088" s="1" customFormat="1" ht="13.8" x14ac:dyDescent="0.45"/>
    <row r="10089" s="1" customFormat="1" ht="13.8" x14ac:dyDescent="0.45"/>
    <row r="10090" s="1" customFormat="1" ht="13.8" x14ac:dyDescent="0.45"/>
    <row r="10091" s="1" customFormat="1" ht="13.8" x14ac:dyDescent="0.45"/>
    <row r="10092" s="1" customFormat="1" ht="13.8" x14ac:dyDescent="0.45"/>
    <row r="10093" s="1" customFormat="1" ht="13.8" x14ac:dyDescent="0.45"/>
    <row r="10094" s="1" customFormat="1" ht="13.8" x14ac:dyDescent="0.45"/>
    <row r="10095" s="1" customFormat="1" ht="13.8" x14ac:dyDescent="0.45"/>
    <row r="10096" s="1" customFormat="1" ht="13.8" x14ac:dyDescent="0.45"/>
    <row r="10097" s="1" customFormat="1" ht="13.8" x14ac:dyDescent="0.45"/>
    <row r="10098" s="1" customFormat="1" ht="13.8" x14ac:dyDescent="0.45"/>
    <row r="10099" s="1" customFormat="1" ht="13.8" x14ac:dyDescent="0.45"/>
    <row r="10100" s="1" customFormat="1" ht="13.8" x14ac:dyDescent="0.45"/>
    <row r="10101" s="1" customFormat="1" ht="13.8" x14ac:dyDescent="0.45"/>
    <row r="10102" s="1" customFormat="1" ht="13.8" x14ac:dyDescent="0.45"/>
    <row r="10103" s="1" customFormat="1" ht="13.8" x14ac:dyDescent="0.45"/>
    <row r="10104" s="1" customFormat="1" ht="13.8" x14ac:dyDescent="0.45"/>
    <row r="10105" s="1" customFormat="1" ht="13.8" x14ac:dyDescent="0.45"/>
    <row r="10106" s="1" customFormat="1" ht="13.8" x14ac:dyDescent="0.45"/>
    <row r="10107" s="1" customFormat="1" ht="13.8" x14ac:dyDescent="0.45"/>
    <row r="10108" s="1" customFormat="1" ht="13.8" x14ac:dyDescent="0.45"/>
    <row r="10109" s="1" customFormat="1" ht="13.8" x14ac:dyDescent="0.45"/>
    <row r="10110" s="1" customFormat="1" ht="13.8" x14ac:dyDescent="0.45"/>
    <row r="10111" s="1" customFormat="1" ht="13.8" x14ac:dyDescent="0.45"/>
    <row r="10112" s="1" customFormat="1" ht="13.8" x14ac:dyDescent="0.45"/>
    <row r="10113" s="1" customFormat="1" ht="13.8" x14ac:dyDescent="0.45"/>
    <row r="10114" s="1" customFormat="1" ht="13.8" x14ac:dyDescent="0.45"/>
    <row r="10115" s="1" customFormat="1" ht="13.8" x14ac:dyDescent="0.45"/>
    <row r="10116" s="1" customFormat="1" ht="13.8" x14ac:dyDescent="0.45"/>
    <row r="10117" s="1" customFormat="1" ht="13.8" x14ac:dyDescent="0.45"/>
    <row r="10118" s="1" customFormat="1" ht="13.8" x14ac:dyDescent="0.45"/>
    <row r="10119" s="1" customFormat="1" ht="13.8" x14ac:dyDescent="0.45"/>
    <row r="10120" s="1" customFormat="1" ht="13.8" x14ac:dyDescent="0.45"/>
    <row r="10121" s="1" customFormat="1" ht="13.8" x14ac:dyDescent="0.45"/>
    <row r="10122" s="1" customFormat="1" ht="13.8" x14ac:dyDescent="0.45"/>
    <row r="10123" s="1" customFormat="1" ht="13.8" x14ac:dyDescent="0.45"/>
    <row r="10124" s="1" customFormat="1" ht="13.8" x14ac:dyDescent="0.45"/>
    <row r="10125" s="1" customFormat="1" ht="13.8" x14ac:dyDescent="0.45"/>
    <row r="10126" s="1" customFormat="1" ht="13.8" x14ac:dyDescent="0.45"/>
    <row r="10127" s="1" customFormat="1" ht="13.8" x14ac:dyDescent="0.45"/>
    <row r="10128" s="1" customFormat="1" ht="13.8" x14ac:dyDescent="0.45"/>
    <row r="10129" s="1" customFormat="1" ht="13.8" x14ac:dyDescent="0.45"/>
    <row r="10130" s="1" customFormat="1" ht="13.8" x14ac:dyDescent="0.45"/>
    <row r="10131" s="1" customFormat="1" ht="13.8" x14ac:dyDescent="0.45"/>
    <row r="10132" s="1" customFormat="1" ht="13.8" x14ac:dyDescent="0.45"/>
    <row r="10133" s="1" customFormat="1" ht="13.8" x14ac:dyDescent="0.45"/>
    <row r="10134" s="1" customFormat="1" ht="13.8" x14ac:dyDescent="0.45"/>
    <row r="10135" s="1" customFormat="1" ht="13.8" x14ac:dyDescent="0.45"/>
    <row r="10136" s="1" customFormat="1" ht="13.8" x14ac:dyDescent="0.45"/>
    <row r="10137" s="1" customFormat="1" ht="13.8" x14ac:dyDescent="0.45"/>
    <row r="10138" s="1" customFormat="1" ht="13.8" x14ac:dyDescent="0.45"/>
    <row r="10139" s="1" customFormat="1" ht="13.8" x14ac:dyDescent="0.45"/>
    <row r="10140" s="1" customFormat="1" ht="13.8" x14ac:dyDescent="0.45"/>
    <row r="10141" s="1" customFormat="1" ht="13.8" x14ac:dyDescent="0.45"/>
    <row r="10142" s="1" customFormat="1" ht="13.8" x14ac:dyDescent="0.45"/>
    <row r="10143" s="1" customFormat="1" ht="13.8" x14ac:dyDescent="0.45"/>
    <row r="10144" s="1" customFormat="1" ht="13.8" x14ac:dyDescent="0.45"/>
    <row r="10145" s="1" customFormat="1" ht="13.8" x14ac:dyDescent="0.45"/>
    <row r="10146" s="1" customFormat="1" ht="13.8" x14ac:dyDescent="0.45"/>
    <row r="10147" s="1" customFormat="1" ht="13.8" x14ac:dyDescent="0.45"/>
    <row r="10148" s="1" customFormat="1" ht="13.8" x14ac:dyDescent="0.45"/>
    <row r="10149" s="1" customFormat="1" ht="13.8" x14ac:dyDescent="0.45"/>
    <row r="10150" s="1" customFormat="1" ht="13.8" x14ac:dyDescent="0.45"/>
    <row r="10151" s="1" customFormat="1" ht="13.8" x14ac:dyDescent="0.45"/>
    <row r="10152" s="1" customFormat="1" ht="13.8" x14ac:dyDescent="0.45"/>
    <row r="10153" s="1" customFormat="1" ht="13.8" x14ac:dyDescent="0.45"/>
    <row r="10154" s="1" customFormat="1" ht="13.8" x14ac:dyDescent="0.45"/>
    <row r="10155" s="1" customFormat="1" ht="13.8" x14ac:dyDescent="0.45"/>
    <row r="10156" s="1" customFormat="1" ht="13.8" x14ac:dyDescent="0.45"/>
    <row r="10157" s="1" customFormat="1" ht="13.8" x14ac:dyDescent="0.45"/>
    <row r="10158" s="1" customFormat="1" ht="13.8" x14ac:dyDescent="0.45"/>
    <row r="10159" s="1" customFormat="1" ht="13.8" x14ac:dyDescent="0.45"/>
    <row r="10160" s="1" customFormat="1" ht="13.8" x14ac:dyDescent="0.45"/>
    <row r="10161" s="1" customFormat="1" ht="13.8" x14ac:dyDescent="0.45"/>
    <row r="10162" s="1" customFormat="1" ht="13.8" x14ac:dyDescent="0.45"/>
    <row r="10163" s="1" customFormat="1" ht="13.8" x14ac:dyDescent="0.45"/>
    <row r="10164" s="1" customFormat="1" ht="13.8" x14ac:dyDescent="0.45"/>
    <row r="10165" s="1" customFormat="1" ht="13.8" x14ac:dyDescent="0.45"/>
    <row r="10166" s="1" customFormat="1" ht="13.8" x14ac:dyDescent="0.45"/>
    <row r="10167" s="1" customFormat="1" ht="13.8" x14ac:dyDescent="0.45"/>
    <row r="10168" s="1" customFormat="1" ht="13.8" x14ac:dyDescent="0.45"/>
    <row r="10169" s="1" customFormat="1" ht="13.8" x14ac:dyDescent="0.45"/>
    <row r="10170" s="1" customFormat="1" ht="13.8" x14ac:dyDescent="0.45"/>
    <row r="10171" s="1" customFormat="1" ht="13.8" x14ac:dyDescent="0.45"/>
    <row r="10172" s="1" customFormat="1" ht="13.8" x14ac:dyDescent="0.45"/>
    <row r="10173" s="1" customFormat="1" ht="13.8" x14ac:dyDescent="0.45"/>
    <row r="10174" s="1" customFormat="1" ht="13.8" x14ac:dyDescent="0.45"/>
    <row r="10175" s="1" customFormat="1" ht="13.8" x14ac:dyDescent="0.45"/>
    <row r="10176" s="1" customFormat="1" ht="13.8" x14ac:dyDescent="0.45"/>
    <row r="10177" s="1" customFormat="1" ht="13.8" x14ac:dyDescent="0.45"/>
    <row r="10178" s="1" customFormat="1" ht="13.8" x14ac:dyDescent="0.45"/>
    <row r="10179" s="1" customFormat="1" ht="13.8" x14ac:dyDescent="0.45"/>
    <row r="10180" s="1" customFormat="1" ht="13.8" x14ac:dyDescent="0.45"/>
    <row r="10181" s="1" customFormat="1" ht="13.8" x14ac:dyDescent="0.45"/>
    <row r="10182" s="1" customFormat="1" ht="13.8" x14ac:dyDescent="0.45"/>
    <row r="10183" s="1" customFormat="1" ht="13.8" x14ac:dyDescent="0.45"/>
    <row r="10184" s="1" customFormat="1" ht="13.8" x14ac:dyDescent="0.45"/>
    <row r="10185" s="1" customFormat="1" ht="13.8" x14ac:dyDescent="0.45"/>
    <row r="10186" s="1" customFormat="1" ht="13.8" x14ac:dyDescent="0.45"/>
    <row r="10187" s="1" customFormat="1" ht="13.8" x14ac:dyDescent="0.45"/>
    <row r="10188" s="1" customFormat="1" ht="13.8" x14ac:dyDescent="0.45"/>
    <row r="10189" s="1" customFormat="1" ht="13.8" x14ac:dyDescent="0.45"/>
    <row r="10190" s="1" customFormat="1" ht="13.8" x14ac:dyDescent="0.45"/>
    <row r="10191" s="1" customFormat="1" ht="13.8" x14ac:dyDescent="0.45"/>
    <row r="10192" s="1" customFormat="1" ht="13.8" x14ac:dyDescent="0.45"/>
    <row r="10193" s="1" customFormat="1" ht="13.8" x14ac:dyDescent="0.45"/>
    <row r="10194" s="1" customFormat="1" ht="13.8" x14ac:dyDescent="0.45"/>
    <row r="10195" s="1" customFormat="1" ht="13.8" x14ac:dyDescent="0.45"/>
    <row r="10196" s="1" customFormat="1" ht="13.8" x14ac:dyDescent="0.45"/>
    <row r="10197" s="1" customFormat="1" ht="13.8" x14ac:dyDescent="0.45"/>
    <row r="10198" s="1" customFormat="1" ht="13.8" x14ac:dyDescent="0.45"/>
    <row r="10199" s="1" customFormat="1" ht="13.8" x14ac:dyDescent="0.45"/>
    <row r="10200" s="1" customFormat="1" ht="13.8" x14ac:dyDescent="0.45"/>
    <row r="10201" s="1" customFormat="1" ht="13.8" x14ac:dyDescent="0.45"/>
    <row r="10202" s="1" customFormat="1" ht="13.8" x14ac:dyDescent="0.45"/>
    <row r="10203" s="1" customFormat="1" ht="13.8" x14ac:dyDescent="0.45"/>
    <row r="10204" s="1" customFormat="1" ht="13.8" x14ac:dyDescent="0.45"/>
    <row r="10205" s="1" customFormat="1" ht="13.8" x14ac:dyDescent="0.45"/>
    <row r="10206" s="1" customFormat="1" ht="13.8" x14ac:dyDescent="0.45"/>
    <row r="10207" s="1" customFormat="1" ht="13.8" x14ac:dyDescent="0.45"/>
    <row r="10208" s="1" customFormat="1" ht="13.8" x14ac:dyDescent="0.45"/>
    <row r="10209" s="1" customFormat="1" ht="13.8" x14ac:dyDescent="0.45"/>
    <row r="10210" s="1" customFormat="1" ht="13.8" x14ac:dyDescent="0.45"/>
    <row r="10211" s="1" customFormat="1" ht="13.8" x14ac:dyDescent="0.45"/>
    <row r="10212" s="1" customFormat="1" ht="13.8" x14ac:dyDescent="0.45"/>
    <row r="10213" s="1" customFormat="1" ht="13.8" x14ac:dyDescent="0.45"/>
    <row r="10214" s="1" customFormat="1" ht="13.8" x14ac:dyDescent="0.45"/>
    <row r="10215" s="1" customFormat="1" ht="13.8" x14ac:dyDescent="0.45"/>
    <row r="10216" s="1" customFormat="1" ht="13.8" x14ac:dyDescent="0.45"/>
    <row r="10217" s="1" customFormat="1" ht="13.8" x14ac:dyDescent="0.45"/>
    <row r="10218" s="1" customFormat="1" ht="13.8" x14ac:dyDescent="0.45"/>
    <row r="10219" s="1" customFormat="1" ht="13.8" x14ac:dyDescent="0.45"/>
    <row r="10220" s="1" customFormat="1" ht="13.8" x14ac:dyDescent="0.45"/>
    <row r="10221" s="1" customFormat="1" ht="13.8" x14ac:dyDescent="0.45"/>
    <row r="10222" s="1" customFormat="1" ht="13.8" x14ac:dyDescent="0.45"/>
    <row r="10223" s="1" customFormat="1" ht="13.8" x14ac:dyDescent="0.45"/>
    <row r="10224" s="1" customFormat="1" ht="13.8" x14ac:dyDescent="0.45"/>
    <row r="10225" s="1" customFormat="1" ht="13.8" x14ac:dyDescent="0.45"/>
    <row r="10226" s="1" customFormat="1" ht="13.8" x14ac:dyDescent="0.45"/>
    <row r="10227" s="1" customFormat="1" ht="13.8" x14ac:dyDescent="0.45"/>
    <row r="10228" s="1" customFormat="1" ht="13.8" x14ac:dyDescent="0.45"/>
    <row r="10229" s="1" customFormat="1" ht="13.8" x14ac:dyDescent="0.45"/>
    <row r="10230" s="1" customFormat="1" ht="13.8" x14ac:dyDescent="0.45"/>
    <row r="10231" s="1" customFormat="1" ht="13.8" x14ac:dyDescent="0.45"/>
    <row r="10232" s="1" customFormat="1" ht="13.8" x14ac:dyDescent="0.45"/>
    <row r="10233" s="1" customFormat="1" ht="13.8" x14ac:dyDescent="0.45"/>
    <row r="10234" s="1" customFormat="1" ht="13.8" x14ac:dyDescent="0.45"/>
    <row r="10235" s="1" customFormat="1" ht="13.8" x14ac:dyDescent="0.45"/>
    <row r="10236" s="1" customFormat="1" ht="13.8" x14ac:dyDescent="0.45"/>
    <row r="10237" s="1" customFormat="1" ht="13.8" x14ac:dyDescent="0.45"/>
    <row r="10238" s="1" customFormat="1" ht="13.8" x14ac:dyDescent="0.45"/>
    <row r="10239" s="1" customFormat="1" ht="13.8" x14ac:dyDescent="0.45"/>
    <row r="10240" s="1" customFormat="1" ht="13.8" x14ac:dyDescent="0.45"/>
    <row r="10241" s="1" customFormat="1" ht="13.8" x14ac:dyDescent="0.45"/>
    <row r="10242" s="1" customFormat="1" ht="13.8" x14ac:dyDescent="0.45"/>
    <row r="10243" s="1" customFormat="1" ht="13.8" x14ac:dyDescent="0.45"/>
    <row r="10244" s="1" customFormat="1" ht="13.8" x14ac:dyDescent="0.45"/>
    <row r="10245" s="1" customFormat="1" ht="13.8" x14ac:dyDescent="0.45"/>
    <row r="10246" s="1" customFormat="1" ht="13.8" x14ac:dyDescent="0.45"/>
    <row r="10247" s="1" customFormat="1" ht="13.8" x14ac:dyDescent="0.45"/>
    <row r="10248" s="1" customFormat="1" ht="13.8" x14ac:dyDescent="0.45"/>
    <row r="10249" s="1" customFormat="1" ht="13.8" x14ac:dyDescent="0.45"/>
    <row r="10250" s="1" customFormat="1" ht="13.8" x14ac:dyDescent="0.45"/>
    <row r="10251" s="1" customFormat="1" ht="13.8" x14ac:dyDescent="0.45"/>
    <row r="10252" s="1" customFormat="1" ht="13.8" x14ac:dyDescent="0.45"/>
    <row r="10253" s="1" customFormat="1" ht="13.8" x14ac:dyDescent="0.45"/>
    <row r="10254" s="1" customFormat="1" ht="13.8" x14ac:dyDescent="0.45"/>
    <row r="10255" s="1" customFormat="1" ht="13.8" x14ac:dyDescent="0.45"/>
    <row r="10256" s="1" customFormat="1" ht="13.8" x14ac:dyDescent="0.45"/>
    <row r="10257" s="1" customFormat="1" ht="13.8" x14ac:dyDescent="0.45"/>
    <row r="10258" s="1" customFormat="1" ht="13.8" x14ac:dyDescent="0.45"/>
    <row r="10259" s="1" customFormat="1" ht="13.8" x14ac:dyDescent="0.45"/>
    <row r="10260" s="1" customFormat="1" ht="13.8" x14ac:dyDescent="0.45"/>
    <row r="10261" s="1" customFormat="1" ht="13.8" x14ac:dyDescent="0.45"/>
    <row r="10262" s="1" customFormat="1" ht="13.8" x14ac:dyDescent="0.45"/>
    <row r="10263" s="1" customFormat="1" ht="13.8" x14ac:dyDescent="0.45"/>
    <row r="10264" s="1" customFormat="1" ht="13.8" x14ac:dyDescent="0.45"/>
    <row r="10265" s="1" customFormat="1" ht="13.8" x14ac:dyDescent="0.45"/>
    <row r="10266" s="1" customFormat="1" ht="13.8" x14ac:dyDescent="0.45"/>
    <row r="10267" s="1" customFormat="1" ht="13.8" x14ac:dyDescent="0.45"/>
    <row r="10268" s="1" customFormat="1" ht="13.8" x14ac:dyDescent="0.45"/>
    <row r="10269" s="1" customFormat="1" ht="13.8" x14ac:dyDescent="0.45"/>
    <row r="10270" s="1" customFormat="1" ht="13.8" x14ac:dyDescent="0.45"/>
    <row r="10271" s="1" customFormat="1" ht="13.8" x14ac:dyDescent="0.45"/>
    <row r="10272" s="1" customFormat="1" ht="13.8" x14ac:dyDescent="0.45"/>
    <row r="10273" s="1" customFormat="1" ht="13.8" x14ac:dyDescent="0.45"/>
    <row r="10274" s="1" customFormat="1" ht="13.8" x14ac:dyDescent="0.45"/>
    <row r="10275" s="1" customFormat="1" ht="13.8" x14ac:dyDescent="0.45"/>
    <row r="10276" s="1" customFormat="1" ht="13.8" x14ac:dyDescent="0.45"/>
    <row r="10277" s="1" customFormat="1" ht="13.8" x14ac:dyDescent="0.45"/>
    <row r="10278" s="1" customFormat="1" ht="13.8" x14ac:dyDescent="0.45"/>
    <row r="10279" s="1" customFormat="1" ht="13.8" x14ac:dyDescent="0.45"/>
    <row r="10280" s="1" customFormat="1" ht="13.8" x14ac:dyDescent="0.45"/>
    <row r="10281" s="1" customFormat="1" ht="13.8" x14ac:dyDescent="0.45"/>
    <row r="10282" s="1" customFormat="1" ht="13.8" x14ac:dyDescent="0.45"/>
    <row r="10283" s="1" customFormat="1" ht="13.8" x14ac:dyDescent="0.45"/>
    <row r="10284" s="1" customFormat="1" ht="13.8" x14ac:dyDescent="0.45"/>
    <row r="10285" s="1" customFormat="1" ht="13.8" x14ac:dyDescent="0.45"/>
    <row r="10286" s="1" customFormat="1" ht="13.8" x14ac:dyDescent="0.45"/>
    <row r="10287" s="1" customFormat="1" ht="13.8" x14ac:dyDescent="0.45"/>
    <row r="10288" s="1" customFormat="1" ht="13.8" x14ac:dyDescent="0.45"/>
    <row r="10289" s="1" customFormat="1" ht="13.8" x14ac:dyDescent="0.45"/>
    <row r="10290" s="1" customFormat="1" ht="13.8" x14ac:dyDescent="0.45"/>
    <row r="10291" s="1" customFormat="1" ht="13.8" x14ac:dyDescent="0.45"/>
    <row r="10292" s="1" customFormat="1" ht="13.8" x14ac:dyDescent="0.45"/>
    <row r="10293" s="1" customFormat="1" ht="13.8" x14ac:dyDescent="0.45"/>
    <row r="10294" s="1" customFormat="1" ht="13.8" x14ac:dyDescent="0.45"/>
    <row r="10295" s="1" customFormat="1" ht="13.8" x14ac:dyDescent="0.45"/>
    <row r="10296" s="1" customFormat="1" ht="13.8" x14ac:dyDescent="0.45"/>
    <row r="10297" s="1" customFormat="1" ht="13.8" x14ac:dyDescent="0.45"/>
    <row r="10298" s="1" customFormat="1" ht="13.8" x14ac:dyDescent="0.45"/>
    <row r="10299" s="1" customFormat="1" ht="13.8" x14ac:dyDescent="0.45"/>
    <row r="10300" s="1" customFormat="1" ht="13.8" x14ac:dyDescent="0.45"/>
    <row r="10301" s="1" customFormat="1" ht="13.8" x14ac:dyDescent="0.45"/>
    <row r="10302" s="1" customFormat="1" ht="13.8" x14ac:dyDescent="0.45"/>
    <row r="10303" s="1" customFormat="1" ht="13.8" x14ac:dyDescent="0.45"/>
    <row r="10304" s="1" customFormat="1" ht="13.8" x14ac:dyDescent="0.45"/>
    <row r="10305" s="1" customFormat="1" ht="13.8" x14ac:dyDescent="0.45"/>
    <row r="10306" s="1" customFormat="1" ht="13.8" x14ac:dyDescent="0.45"/>
    <row r="10307" s="1" customFormat="1" ht="13.8" x14ac:dyDescent="0.45"/>
    <row r="10308" s="1" customFormat="1" ht="13.8" x14ac:dyDescent="0.45"/>
    <row r="10309" s="1" customFormat="1" ht="13.8" x14ac:dyDescent="0.45"/>
    <row r="10310" s="1" customFormat="1" ht="13.8" x14ac:dyDescent="0.45"/>
    <row r="10311" s="1" customFormat="1" ht="13.8" x14ac:dyDescent="0.45"/>
    <row r="10312" s="1" customFormat="1" ht="13.8" x14ac:dyDescent="0.45"/>
    <row r="10313" s="1" customFormat="1" ht="13.8" x14ac:dyDescent="0.45"/>
    <row r="10314" s="1" customFormat="1" ht="13.8" x14ac:dyDescent="0.45"/>
    <row r="10315" s="1" customFormat="1" ht="13.8" x14ac:dyDescent="0.45"/>
    <row r="10316" s="1" customFormat="1" ht="13.8" x14ac:dyDescent="0.45"/>
    <row r="10317" s="1" customFormat="1" ht="13.8" x14ac:dyDescent="0.45"/>
    <row r="10318" s="1" customFormat="1" ht="13.8" x14ac:dyDescent="0.45"/>
    <row r="10319" s="1" customFormat="1" ht="13.8" x14ac:dyDescent="0.45"/>
    <row r="10320" s="1" customFormat="1" ht="13.8" x14ac:dyDescent="0.45"/>
    <row r="10321" s="1" customFormat="1" ht="13.8" x14ac:dyDescent="0.45"/>
    <row r="10322" s="1" customFormat="1" ht="13.8" x14ac:dyDescent="0.45"/>
    <row r="10323" s="1" customFormat="1" ht="13.8" x14ac:dyDescent="0.45"/>
    <row r="10324" s="1" customFormat="1" ht="13.8" x14ac:dyDescent="0.45"/>
    <row r="10325" s="1" customFormat="1" ht="13.8" x14ac:dyDescent="0.45"/>
    <row r="10326" s="1" customFormat="1" ht="13.8" x14ac:dyDescent="0.45"/>
    <row r="10327" s="1" customFormat="1" ht="13.8" x14ac:dyDescent="0.45"/>
    <row r="10328" s="1" customFormat="1" ht="13.8" x14ac:dyDescent="0.45"/>
    <row r="10329" s="1" customFormat="1" ht="13.8" x14ac:dyDescent="0.45"/>
    <row r="10330" s="1" customFormat="1" ht="13.8" x14ac:dyDescent="0.45"/>
    <row r="10331" s="1" customFormat="1" ht="13.8" x14ac:dyDescent="0.45"/>
    <row r="10332" s="1" customFormat="1" ht="13.8" x14ac:dyDescent="0.45"/>
    <row r="10333" s="1" customFormat="1" ht="13.8" x14ac:dyDescent="0.45"/>
    <row r="10334" s="1" customFormat="1" ht="13.8" x14ac:dyDescent="0.45"/>
    <row r="10335" s="1" customFormat="1" ht="13.8" x14ac:dyDescent="0.45"/>
    <row r="10336" s="1" customFormat="1" ht="13.8" x14ac:dyDescent="0.45"/>
    <row r="10337" s="1" customFormat="1" ht="13.8" x14ac:dyDescent="0.45"/>
    <row r="10338" s="1" customFormat="1" ht="13.8" x14ac:dyDescent="0.45"/>
    <row r="10339" s="1" customFormat="1" ht="13.8" x14ac:dyDescent="0.45"/>
    <row r="10340" s="1" customFormat="1" ht="13.8" x14ac:dyDescent="0.45"/>
    <row r="10341" s="1" customFormat="1" ht="13.8" x14ac:dyDescent="0.45"/>
    <row r="10342" s="1" customFormat="1" ht="13.8" x14ac:dyDescent="0.45"/>
    <row r="10343" s="1" customFormat="1" ht="13.8" x14ac:dyDescent="0.45"/>
    <row r="10344" s="1" customFormat="1" ht="13.8" x14ac:dyDescent="0.45"/>
    <row r="10345" s="1" customFormat="1" ht="13.8" x14ac:dyDescent="0.45"/>
    <row r="10346" s="1" customFormat="1" ht="13.8" x14ac:dyDescent="0.45"/>
    <row r="10347" s="1" customFormat="1" ht="13.8" x14ac:dyDescent="0.45"/>
    <row r="10348" s="1" customFormat="1" ht="13.8" x14ac:dyDescent="0.45"/>
    <row r="10349" s="1" customFormat="1" ht="13.8" x14ac:dyDescent="0.45"/>
    <row r="10350" s="1" customFormat="1" ht="13.8" x14ac:dyDescent="0.45"/>
    <row r="10351" s="1" customFormat="1" ht="13.8" x14ac:dyDescent="0.45"/>
    <row r="10352" s="1" customFormat="1" ht="13.8" x14ac:dyDescent="0.45"/>
    <row r="10353" s="1" customFormat="1" ht="13.8" x14ac:dyDescent="0.45"/>
    <row r="10354" s="1" customFormat="1" ht="13.8" x14ac:dyDescent="0.45"/>
    <row r="10355" s="1" customFormat="1" ht="13.8" x14ac:dyDescent="0.45"/>
    <row r="10356" s="1" customFormat="1" ht="13.8" x14ac:dyDescent="0.45"/>
    <row r="10357" s="1" customFormat="1" ht="13.8" x14ac:dyDescent="0.45"/>
    <row r="10358" s="1" customFormat="1" ht="13.8" x14ac:dyDescent="0.45"/>
    <row r="10359" s="1" customFormat="1" ht="13.8" x14ac:dyDescent="0.45"/>
    <row r="10360" s="1" customFormat="1" ht="13.8" x14ac:dyDescent="0.45"/>
    <row r="10361" s="1" customFormat="1" ht="13.8" x14ac:dyDescent="0.45"/>
    <row r="10362" s="1" customFormat="1" ht="13.8" x14ac:dyDescent="0.45"/>
    <row r="10363" s="1" customFormat="1" ht="13.8" x14ac:dyDescent="0.45"/>
    <row r="10364" s="1" customFormat="1" ht="13.8" x14ac:dyDescent="0.45"/>
    <row r="10365" s="1" customFormat="1" ht="13.8" x14ac:dyDescent="0.45"/>
    <row r="10366" s="1" customFormat="1" ht="13.8" x14ac:dyDescent="0.45"/>
    <row r="10367" s="1" customFormat="1" ht="13.8" x14ac:dyDescent="0.45"/>
    <row r="10368" s="1" customFormat="1" ht="13.8" x14ac:dyDescent="0.45"/>
    <row r="10369" s="1" customFormat="1" ht="13.8" x14ac:dyDescent="0.45"/>
    <row r="10370" s="1" customFormat="1" ht="13.8" x14ac:dyDescent="0.45"/>
    <row r="10371" s="1" customFormat="1" ht="13.8" x14ac:dyDescent="0.45"/>
    <row r="10372" s="1" customFormat="1" ht="13.8" x14ac:dyDescent="0.45"/>
    <row r="10373" s="1" customFormat="1" ht="13.8" x14ac:dyDescent="0.45"/>
    <row r="10374" s="1" customFormat="1" ht="13.8" x14ac:dyDescent="0.45"/>
    <row r="10375" s="1" customFormat="1" ht="13.8" x14ac:dyDescent="0.45"/>
    <row r="10376" s="1" customFormat="1" ht="13.8" x14ac:dyDescent="0.45"/>
    <row r="10377" s="1" customFormat="1" ht="13.8" x14ac:dyDescent="0.45"/>
    <row r="10378" s="1" customFormat="1" ht="13.8" x14ac:dyDescent="0.45"/>
    <row r="10379" s="1" customFormat="1" ht="13.8" x14ac:dyDescent="0.45"/>
    <row r="10380" s="1" customFormat="1" ht="13.8" x14ac:dyDescent="0.45"/>
    <row r="10381" s="1" customFormat="1" ht="13.8" x14ac:dyDescent="0.45"/>
    <row r="10382" s="1" customFormat="1" ht="13.8" x14ac:dyDescent="0.45"/>
    <row r="10383" s="1" customFormat="1" ht="13.8" x14ac:dyDescent="0.45"/>
    <row r="10384" s="1" customFormat="1" ht="13.8" x14ac:dyDescent="0.45"/>
    <row r="10385" s="1" customFormat="1" ht="13.8" x14ac:dyDescent="0.45"/>
    <row r="10386" s="1" customFormat="1" ht="13.8" x14ac:dyDescent="0.45"/>
    <row r="10387" s="1" customFormat="1" ht="13.8" x14ac:dyDescent="0.45"/>
    <row r="10388" s="1" customFormat="1" ht="13.8" x14ac:dyDescent="0.45"/>
    <row r="10389" s="1" customFormat="1" ht="13.8" x14ac:dyDescent="0.45"/>
    <row r="10390" s="1" customFormat="1" ht="13.8" x14ac:dyDescent="0.45"/>
    <row r="10391" s="1" customFormat="1" ht="13.8" x14ac:dyDescent="0.45"/>
    <row r="10392" s="1" customFormat="1" ht="13.8" x14ac:dyDescent="0.45"/>
    <row r="10393" s="1" customFormat="1" ht="13.8" x14ac:dyDescent="0.45"/>
    <row r="10394" s="1" customFormat="1" ht="13.8" x14ac:dyDescent="0.45"/>
    <row r="10395" s="1" customFormat="1" ht="13.8" x14ac:dyDescent="0.45"/>
    <row r="10396" s="1" customFormat="1" ht="13.8" x14ac:dyDescent="0.45"/>
    <row r="10397" s="1" customFormat="1" ht="13.8" x14ac:dyDescent="0.45"/>
    <row r="10398" s="1" customFormat="1" ht="13.8" x14ac:dyDescent="0.45"/>
    <row r="10399" s="1" customFormat="1" ht="13.8" x14ac:dyDescent="0.45"/>
    <row r="10400" s="1" customFormat="1" ht="13.8" x14ac:dyDescent="0.45"/>
    <row r="10401" s="1" customFormat="1" ht="13.8" x14ac:dyDescent="0.45"/>
    <row r="10402" s="1" customFormat="1" ht="13.8" x14ac:dyDescent="0.45"/>
    <row r="10403" s="1" customFormat="1" ht="13.8" x14ac:dyDescent="0.45"/>
    <row r="10404" s="1" customFormat="1" ht="13.8" x14ac:dyDescent="0.45"/>
    <row r="10405" s="1" customFormat="1" ht="13.8" x14ac:dyDescent="0.45"/>
    <row r="10406" s="1" customFormat="1" ht="13.8" x14ac:dyDescent="0.45"/>
    <row r="10407" s="1" customFormat="1" ht="13.8" x14ac:dyDescent="0.45"/>
    <row r="10408" s="1" customFormat="1" ht="13.8" x14ac:dyDescent="0.45"/>
    <row r="10409" s="1" customFormat="1" ht="13.8" x14ac:dyDescent="0.45"/>
    <row r="10410" s="1" customFormat="1" ht="13.8" x14ac:dyDescent="0.45"/>
    <row r="10411" s="1" customFormat="1" ht="13.8" x14ac:dyDescent="0.45"/>
    <row r="10412" s="1" customFormat="1" ht="13.8" x14ac:dyDescent="0.45"/>
    <row r="10413" s="1" customFormat="1" ht="13.8" x14ac:dyDescent="0.45"/>
    <row r="10414" s="1" customFormat="1" ht="13.8" x14ac:dyDescent="0.45"/>
    <row r="10415" s="1" customFormat="1" ht="13.8" x14ac:dyDescent="0.45"/>
    <row r="10416" s="1" customFormat="1" ht="13.8" x14ac:dyDescent="0.45"/>
    <row r="10417" s="1" customFormat="1" ht="13.8" x14ac:dyDescent="0.45"/>
    <row r="10418" s="1" customFormat="1" ht="13.8" x14ac:dyDescent="0.45"/>
    <row r="10419" s="1" customFormat="1" ht="13.8" x14ac:dyDescent="0.45"/>
    <row r="10420" s="1" customFormat="1" ht="13.8" x14ac:dyDescent="0.45"/>
    <row r="10421" s="1" customFormat="1" ht="13.8" x14ac:dyDescent="0.45"/>
    <row r="10422" s="1" customFormat="1" ht="13.8" x14ac:dyDescent="0.45"/>
    <row r="10423" s="1" customFormat="1" ht="13.8" x14ac:dyDescent="0.45"/>
    <row r="10424" s="1" customFormat="1" ht="13.8" x14ac:dyDescent="0.45"/>
    <row r="10425" s="1" customFormat="1" ht="13.8" x14ac:dyDescent="0.45"/>
    <row r="10426" s="1" customFormat="1" ht="13.8" x14ac:dyDescent="0.45"/>
    <row r="10427" s="1" customFormat="1" ht="13.8" x14ac:dyDescent="0.45"/>
    <row r="10428" s="1" customFormat="1" ht="13.8" x14ac:dyDescent="0.45"/>
    <row r="10429" s="1" customFormat="1" ht="13.8" x14ac:dyDescent="0.45"/>
    <row r="10430" s="1" customFormat="1" ht="13.8" x14ac:dyDescent="0.45"/>
    <row r="10431" s="1" customFormat="1" ht="13.8" x14ac:dyDescent="0.45"/>
    <row r="10432" s="1" customFormat="1" ht="13.8" x14ac:dyDescent="0.45"/>
    <row r="10433" s="1" customFormat="1" ht="13.8" x14ac:dyDescent="0.45"/>
    <row r="10434" s="1" customFormat="1" ht="13.8" x14ac:dyDescent="0.45"/>
    <row r="10435" s="1" customFormat="1" ht="13.8" x14ac:dyDescent="0.45"/>
    <row r="10436" s="1" customFormat="1" ht="13.8" x14ac:dyDescent="0.45"/>
    <row r="10437" s="1" customFormat="1" ht="13.8" x14ac:dyDescent="0.45"/>
    <row r="10438" s="1" customFormat="1" ht="13.8" x14ac:dyDescent="0.45"/>
    <row r="10439" s="1" customFormat="1" ht="13.8" x14ac:dyDescent="0.45"/>
    <row r="10440" s="1" customFormat="1" ht="13.8" x14ac:dyDescent="0.45"/>
    <row r="10441" s="1" customFormat="1" ht="13.8" x14ac:dyDescent="0.45"/>
    <row r="10442" s="1" customFormat="1" ht="13.8" x14ac:dyDescent="0.45"/>
    <row r="10443" s="1" customFormat="1" ht="13.8" x14ac:dyDescent="0.45"/>
    <row r="10444" s="1" customFormat="1" ht="13.8" x14ac:dyDescent="0.45"/>
    <row r="10445" s="1" customFormat="1" ht="13.8" x14ac:dyDescent="0.45"/>
    <row r="10446" s="1" customFormat="1" ht="13.8" x14ac:dyDescent="0.45"/>
    <row r="10447" s="1" customFormat="1" ht="13.8" x14ac:dyDescent="0.45"/>
    <row r="10448" s="1" customFormat="1" ht="13.8" x14ac:dyDescent="0.45"/>
    <row r="10449" s="1" customFormat="1" ht="13.8" x14ac:dyDescent="0.45"/>
    <row r="10450" s="1" customFormat="1" ht="13.8" x14ac:dyDescent="0.45"/>
    <row r="10451" s="1" customFormat="1" ht="13.8" x14ac:dyDescent="0.45"/>
    <row r="10452" s="1" customFormat="1" ht="13.8" x14ac:dyDescent="0.45"/>
    <row r="10453" s="1" customFormat="1" ht="13.8" x14ac:dyDescent="0.45"/>
    <row r="10454" s="1" customFormat="1" ht="13.8" x14ac:dyDescent="0.45"/>
    <row r="10455" s="1" customFormat="1" ht="13.8" x14ac:dyDescent="0.45"/>
    <row r="10456" s="1" customFormat="1" ht="13.8" x14ac:dyDescent="0.45"/>
    <row r="10457" s="1" customFormat="1" ht="13.8" x14ac:dyDescent="0.45"/>
    <row r="10458" s="1" customFormat="1" ht="13.8" x14ac:dyDescent="0.45"/>
    <row r="10459" s="1" customFormat="1" ht="13.8" x14ac:dyDescent="0.45"/>
    <row r="10460" s="1" customFormat="1" ht="13.8" x14ac:dyDescent="0.45"/>
    <row r="10461" s="1" customFormat="1" ht="13.8" x14ac:dyDescent="0.45"/>
    <row r="10462" s="1" customFormat="1" ht="13.8" x14ac:dyDescent="0.45"/>
    <row r="10463" s="1" customFormat="1" ht="13.8" x14ac:dyDescent="0.45"/>
    <row r="10464" s="1" customFormat="1" ht="13.8" x14ac:dyDescent="0.45"/>
    <row r="10465" s="1" customFormat="1" ht="13.8" x14ac:dyDescent="0.45"/>
    <row r="10466" s="1" customFormat="1" ht="13.8" x14ac:dyDescent="0.45"/>
    <row r="10467" s="1" customFormat="1" ht="13.8" x14ac:dyDescent="0.45"/>
    <row r="10468" s="1" customFormat="1" ht="13.8" x14ac:dyDescent="0.45"/>
    <row r="10469" s="1" customFormat="1" ht="13.8" x14ac:dyDescent="0.45"/>
    <row r="10470" s="1" customFormat="1" ht="13.8" x14ac:dyDescent="0.45"/>
    <row r="10471" s="1" customFormat="1" ht="13.8" x14ac:dyDescent="0.45"/>
    <row r="10472" s="1" customFormat="1" ht="13.8" x14ac:dyDescent="0.45"/>
    <row r="10473" s="1" customFormat="1" ht="13.8" x14ac:dyDescent="0.45"/>
    <row r="10474" s="1" customFormat="1" ht="13.8" x14ac:dyDescent="0.45"/>
    <row r="10475" s="1" customFormat="1" ht="13.8" x14ac:dyDescent="0.45"/>
    <row r="10476" s="1" customFormat="1" ht="13.8" x14ac:dyDescent="0.45"/>
    <row r="10477" s="1" customFormat="1" ht="13.8" x14ac:dyDescent="0.45"/>
    <row r="10478" s="1" customFormat="1" ht="13.8" x14ac:dyDescent="0.45"/>
    <row r="10479" s="1" customFormat="1" ht="13.8" x14ac:dyDescent="0.45"/>
    <row r="10480" s="1" customFormat="1" ht="13.8" x14ac:dyDescent="0.45"/>
    <row r="10481" s="1" customFormat="1" ht="13.8" x14ac:dyDescent="0.45"/>
    <row r="10482" s="1" customFormat="1" ht="13.8" x14ac:dyDescent="0.45"/>
    <row r="10483" s="1" customFormat="1" ht="13.8" x14ac:dyDescent="0.45"/>
    <row r="10484" s="1" customFormat="1" ht="13.8" x14ac:dyDescent="0.45"/>
    <row r="10485" s="1" customFormat="1" ht="13.8" x14ac:dyDescent="0.45"/>
    <row r="10486" s="1" customFormat="1" ht="13.8" x14ac:dyDescent="0.45"/>
    <row r="10487" s="1" customFormat="1" ht="13.8" x14ac:dyDescent="0.45"/>
    <row r="10488" s="1" customFormat="1" ht="13.8" x14ac:dyDescent="0.45"/>
    <row r="10489" s="1" customFormat="1" ht="13.8" x14ac:dyDescent="0.45"/>
    <row r="10490" s="1" customFormat="1" ht="13.8" x14ac:dyDescent="0.45"/>
    <row r="10491" s="1" customFormat="1" ht="13.8" x14ac:dyDescent="0.45"/>
    <row r="10492" s="1" customFormat="1" ht="13.8" x14ac:dyDescent="0.45"/>
    <row r="10493" s="1" customFormat="1" ht="13.8" x14ac:dyDescent="0.45"/>
    <row r="10494" s="1" customFormat="1" ht="13.8" x14ac:dyDescent="0.45"/>
    <row r="10495" s="1" customFormat="1" ht="13.8" x14ac:dyDescent="0.45"/>
    <row r="10496" s="1" customFormat="1" ht="13.8" x14ac:dyDescent="0.45"/>
    <row r="10497" s="1" customFormat="1" ht="13.8" x14ac:dyDescent="0.45"/>
    <row r="10498" s="1" customFormat="1" ht="13.8" x14ac:dyDescent="0.45"/>
    <row r="10499" s="1" customFormat="1" ht="13.8" x14ac:dyDescent="0.45"/>
    <row r="10500" s="1" customFormat="1" ht="13.8" x14ac:dyDescent="0.45"/>
    <row r="10501" s="1" customFormat="1" ht="13.8" x14ac:dyDescent="0.45"/>
    <row r="10502" s="1" customFormat="1" ht="13.8" x14ac:dyDescent="0.45"/>
    <row r="10503" s="1" customFormat="1" ht="13.8" x14ac:dyDescent="0.45"/>
    <row r="10504" s="1" customFormat="1" ht="13.8" x14ac:dyDescent="0.45"/>
    <row r="10505" s="1" customFormat="1" ht="13.8" x14ac:dyDescent="0.45"/>
    <row r="10506" s="1" customFormat="1" ht="13.8" x14ac:dyDescent="0.45"/>
    <row r="10507" s="1" customFormat="1" ht="13.8" x14ac:dyDescent="0.45"/>
    <row r="10508" s="1" customFormat="1" ht="13.8" x14ac:dyDescent="0.45"/>
    <row r="10509" s="1" customFormat="1" ht="13.8" x14ac:dyDescent="0.45"/>
    <row r="10510" s="1" customFormat="1" ht="13.8" x14ac:dyDescent="0.45"/>
    <row r="10511" s="1" customFormat="1" ht="13.8" x14ac:dyDescent="0.45"/>
    <row r="10512" s="1" customFormat="1" ht="13.8" x14ac:dyDescent="0.45"/>
    <row r="10513" s="1" customFormat="1" ht="13.8" x14ac:dyDescent="0.45"/>
    <row r="10514" s="1" customFormat="1" ht="13.8" x14ac:dyDescent="0.45"/>
    <row r="10515" s="1" customFormat="1" ht="13.8" x14ac:dyDescent="0.45"/>
    <row r="10516" s="1" customFormat="1" ht="13.8" x14ac:dyDescent="0.45"/>
    <row r="10517" s="1" customFormat="1" ht="13.8" x14ac:dyDescent="0.45"/>
    <row r="10518" s="1" customFormat="1" ht="13.8" x14ac:dyDescent="0.45"/>
    <row r="10519" s="1" customFormat="1" ht="13.8" x14ac:dyDescent="0.45"/>
    <row r="10520" s="1" customFormat="1" ht="13.8" x14ac:dyDescent="0.45"/>
    <row r="10521" s="1" customFormat="1" ht="13.8" x14ac:dyDescent="0.45"/>
    <row r="10522" s="1" customFormat="1" ht="13.8" x14ac:dyDescent="0.45"/>
    <row r="10523" s="1" customFormat="1" ht="13.8" x14ac:dyDescent="0.45"/>
    <row r="10524" s="1" customFormat="1" ht="13.8" x14ac:dyDescent="0.45"/>
    <row r="10525" s="1" customFormat="1" ht="13.8" x14ac:dyDescent="0.45"/>
    <row r="10526" s="1" customFormat="1" ht="13.8" x14ac:dyDescent="0.45"/>
    <row r="10527" s="1" customFormat="1" ht="13.8" x14ac:dyDescent="0.45"/>
    <row r="10528" s="1" customFormat="1" ht="13.8" x14ac:dyDescent="0.45"/>
    <row r="10529" s="1" customFormat="1" ht="13.8" x14ac:dyDescent="0.45"/>
    <row r="10530" s="1" customFormat="1" ht="13.8" x14ac:dyDescent="0.45"/>
    <row r="10531" s="1" customFormat="1" ht="13.8" x14ac:dyDescent="0.45"/>
    <row r="10532" s="1" customFormat="1" ht="13.8" x14ac:dyDescent="0.45"/>
    <row r="10533" s="1" customFormat="1" ht="13.8" x14ac:dyDescent="0.45"/>
    <row r="10534" s="1" customFormat="1" ht="13.8" x14ac:dyDescent="0.45"/>
    <row r="10535" s="1" customFormat="1" ht="13.8" x14ac:dyDescent="0.45"/>
    <row r="10536" s="1" customFormat="1" ht="13.8" x14ac:dyDescent="0.45"/>
    <row r="10537" s="1" customFormat="1" ht="13.8" x14ac:dyDescent="0.45"/>
    <row r="10538" s="1" customFormat="1" ht="13.8" x14ac:dyDescent="0.45"/>
    <row r="10539" s="1" customFormat="1" ht="13.8" x14ac:dyDescent="0.45"/>
    <row r="10540" s="1" customFormat="1" ht="13.8" x14ac:dyDescent="0.45"/>
    <row r="10541" s="1" customFormat="1" ht="13.8" x14ac:dyDescent="0.45"/>
    <row r="10542" s="1" customFormat="1" ht="13.8" x14ac:dyDescent="0.45"/>
    <row r="10543" s="1" customFormat="1" ht="13.8" x14ac:dyDescent="0.45"/>
    <row r="10544" s="1" customFormat="1" ht="13.8" x14ac:dyDescent="0.45"/>
    <row r="10545" s="1" customFormat="1" ht="13.8" x14ac:dyDescent="0.45"/>
    <row r="10546" s="1" customFormat="1" ht="13.8" x14ac:dyDescent="0.45"/>
    <row r="10547" s="1" customFormat="1" ht="13.8" x14ac:dyDescent="0.45"/>
    <row r="10548" s="1" customFormat="1" ht="13.8" x14ac:dyDescent="0.45"/>
    <row r="10549" s="1" customFormat="1" ht="13.8" x14ac:dyDescent="0.45"/>
    <row r="10550" s="1" customFormat="1" ht="13.8" x14ac:dyDescent="0.45"/>
    <row r="10551" s="1" customFormat="1" ht="13.8" x14ac:dyDescent="0.45"/>
    <row r="10552" s="1" customFormat="1" ht="13.8" x14ac:dyDescent="0.45"/>
    <row r="10553" s="1" customFormat="1" ht="13.8" x14ac:dyDescent="0.45"/>
    <row r="10554" s="1" customFormat="1" ht="13.8" x14ac:dyDescent="0.45"/>
    <row r="10555" s="1" customFormat="1" ht="13.8" x14ac:dyDescent="0.45"/>
    <row r="10556" s="1" customFormat="1" ht="13.8" x14ac:dyDescent="0.45"/>
    <row r="10557" s="1" customFormat="1" ht="13.8" x14ac:dyDescent="0.45"/>
    <row r="10558" s="1" customFormat="1" ht="13.8" x14ac:dyDescent="0.45"/>
    <row r="10559" s="1" customFormat="1" ht="13.8" x14ac:dyDescent="0.45"/>
    <row r="10560" s="1" customFormat="1" ht="13.8" x14ac:dyDescent="0.45"/>
    <row r="10561" s="1" customFormat="1" ht="13.8" x14ac:dyDescent="0.45"/>
    <row r="10562" s="1" customFormat="1" ht="13.8" x14ac:dyDescent="0.45"/>
    <row r="10563" s="1" customFormat="1" ht="13.8" x14ac:dyDescent="0.45"/>
    <row r="10564" s="1" customFormat="1" ht="13.8" x14ac:dyDescent="0.45"/>
    <row r="10565" s="1" customFormat="1" ht="13.8" x14ac:dyDescent="0.45"/>
    <row r="10566" s="1" customFormat="1" ht="13.8" x14ac:dyDescent="0.45"/>
    <row r="10567" s="1" customFormat="1" ht="13.8" x14ac:dyDescent="0.45"/>
    <row r="10568" s="1" customFormat="1" ht="13.8" x14ac:dyDescent="0.45"/>
    <row r="10569" s="1" customFormat="1" ht="13.8" x14ac:dyDescent="0.45"/>
    <row r="10570" s="1" customFormat="1" ht="13.8" x14ac:dyDescent="0.45"/>
    <row r="10571" s="1" customFormat="1" ht="13.8" x14ac:dyDescent="0.45"/>
    <row r="10572" s="1" customFormat="1" ht="13.8" x14ac:dyDescent="0.45"/>
    <row r="10573" s="1" customFormat="1" ht="13.8" x14ac:dyDescent="0.45"/>
    <row r="10574" s="1" customFormat="1" ht="13.8" x14ac:dyDescent="0.45"/>
    <row r="10575" s="1" customFormat="1" ht="13.8" x14ac:dyDescent="0.45"/>
    <row r="10576" s="1" customFormat="1" ht="13.8" x14ac:dyDescent="0.45"/>
    <row r="10577" s="1" customFormat="1" ht="13.8" x14ac:dyDescent="0.45"/>
    <row r="10578" s="1" customFormat="1" ht="13.8" x14ac:dyDescent="0.45"/>
    <row r="10579" s="1" customFormat="1" ht="13.8" x14ac:dyDescent="0.45"/>
    <row r="10580" s="1" customFormat="1" ht="13.8" x14ac:dyDescent="0.45"/>
    <row r="10581" s="1" customFormat="1" ht="13.8" x14ac:dyDescent="0.45"/>
    <row r="10582" s="1" customFormat="1" ht="13.8" x14ac:dyDescent="0.45"/>
    <row r="10583" s="1" customFormat="1" ht="13.8" x14ac:dyDescent="0.45"/>
    <row r="10584" s="1" customFormat="1" ht="13.8" x14ac:dyDescent="0.45"/>
    <row r="10585" s="1" customFormat="1" ht="13.8" x14ac:dyDescent="0.45"/>
    <row r="10586" s="1" customFormat="1" ht="13.8" x14ac:dyDescent="0.45"/>
    <row r="10587" s="1" customFormat="1" ht="13.8" x14ac:dyDescent="0.45"/>
    <row r="10588" s="1" customFormat="1" ht="13.8" x14ac:dyDescent="0.45"/>
    <row r="10589" s="1" customFormat="1" ht="13.8" x14ac:dyDescent="0.45"/>
    <row r="10590" s="1" customFormat="1" ht="13.8" x14ac:dyDescent="0.45"/>
    <row r="10591" s="1" customFormat="1" ht="13.8" x14ac:dyDescent="0.45"/>
    <row r="10592" s="1" customFormat="1" ht="13.8" x14ac:dyDescent="0.45"/>
    <row r="10593" s="1" customFormat="1" ht="13.8" x14ac:dyDescent="0.45"/>
    <row r="10594" s="1" customFormat="1" ht="13.8" x14ac:dyDescent="0.45"/>
    <row r="10595" s="1" customFormat="1" ht="13.8" x14ac:dyDescent="0.45"/>
    <row r="10596" s="1" customFormat="1" ht="13.8" x14ac:dyDescent="0.45"/>
    <row r="10597" s="1" customFormat="1" ht="13.8" x14ac:dyDescent="0.45"/>
    <row r="10598" s="1" customFormat="1" ht="13.8" x14ac:dyDescent="0.45"/>
    <row r="10599" s="1" customFormat="1" ht="13.8" x14ac:dyDescent="0.45"/>
    <row r="10600" s="1" customFormat="1" ht="13.8" x14ac:dyDescent="0.45"/>
    <row r="10601" s="1" customFormat="1" ht="13.8" x14ac:dyDescent="0.45"/>
    <row r="10602" s="1" customFormat="1" ht="13.8" x14ac:dyDescent="0.45"/>
    <row r="10603" s="1" customFormat="1" ht="13.8" x14ac:dyDescent="0.45"/>
    <row r="10604" s="1" customFormat="1" ht="13.8" x14ac:dyDescent="0.45"/>
    <row r="10605" s="1" customFormat="1" ht="13.8" x14ac:dyDescent="0.45"/>
    <row r="10606" s="1" customFormat="1" ht="13.8" x14ac:dyDescent="0.45"/>
    <row r="10607" s="1" customFormat="1" ht="13.8" x14ac:dyDescent="0.45"/>
    <row r="10608" s="1" customFormat="1" ht="13.8" x14ac:dyDescent="0.45"/>
    <row r="10609" s="1" customFormat="1" ht="13.8" x14ac:dyDescent="0.45"/>
    <row r="10610" s="1" customFormat="1" ht="13.8" x14ac:dyDescent="0.45"/>
    <row r="10611" s="1" customFormat="1" ht="13.8" x14ac:dyDescent="0.45"/>
    <row r="10612" s="1" customFormat="1" ht="13.8" x14ac:dyDescent="0.45"/>
    <row r="10613" s="1" customFormat="1" ht="13.8" x14ac:dyDescent="0.45"/>
    <row r="10614" s="1" customFormat="1" ht="13.8" x14ac:dyDescent="0.45"/>
    <row r="10615" s="1" customFormat="1" ht="13.8" x14ac:dyDescent="0.45"/>
    <row r="10616" s="1" customFormat="1" ht="13.8" x14ac:dyDescent="0.45"/>
    <row r="10617" s="1" customFormat="1" ht="13.8" x14ac:dyDescent="0.45"/>
    <row r="10618" s="1" customFormat="1" ht="13.8" x14ac:dyDescent="0.45"/>
    <row r="10619" s="1" customFormat="1" ht="13.8" x14ac:dyDescent="0.45"/>
    <row r="10620" s="1" customFormat="1" ht="13.8" x14ac:dyDescent="0.45"/>
    <row r="10621" s="1" customFormat="1" ht="13.8" x14ac:dyDescent="0.45"/>
    <row r="10622" s="1" customFormat="1" ht="13.8" x14ac:dyDescent="0.45"/>
    <row r="10623" s="1" customFormat="1" ht="13.8" x14ac:dyDescent="0.45"/>
    <row r="10624" s="1" customFormat="1" ht="13.8" x14ac:dyDescent="0.45"/>
    <row r="10625" s="1" customFormat="1" ht="13.8" x14ac:dyDescent="0.45"/>
    <row r="10626" s="1" customFormat="1" ht="13.8" x14ac:dyDescent="0.45"/>
    <row r="10627" s="1" customFormat="1" ht="13.8" x14ac:dyDescent="0.45"/>
    <row r="10628" s="1" customFormat="1" ht="13.8" x14ac:dyDescent="0.45"/>
    <row r="10629" s="1" customFormat="1" ht="13.8" x14ac:dyDescent="0.45"/>
    <row r="10630" s="1" customFormat="1" ht="13.8" x14ac:dyDescent="0.45"/>
    <row r="10631" s="1" customFormat="1" ht="13.8" x14ac:dyDescent="0.45"/>
    <row r="10632" s="1" customFormat="1" ht="13.8" x14ac:dyDescent="0.45"/>
    <row r="10633" s="1" customFormat="1" ht="13.8" x14ac:dyDescent="0.45"/>
    <row r="10634" s="1" customFormat="1" ht="13.8" x14ac:dyDescent="0.45"/>
    <row r="10635" s="1" customFormat="1" ht="13.8" x14ac:dyDescent="0.45"/>
    <row r="10636" s="1" customFormat="1" ht="13.8" x14ac:dyDescent="0.45"/>
    <row r="10637" s="1" customFormat="1" ht="13.8" x14ac:dyDescent="0.45"/>
    <row r="10638" s="1" customFormat="1" ht="13.8" x14ac:dyDescent="0.45"/>
    <row r="10639" s="1" customFormat="1" ht="13.8" x14ac:dyDescent="0.45"/>
    <row r="10640" s="1" customFormat="1" ht="13.8" x14ac:dyDescent="0.45"/>
    <row r="10641" s="1" customFormat="1" ht="13.8" x14ac:dyDescent="0.45"/>
    <row r="10642" s="1" customFormat="1" ht="13.8" x14ac:dyDescent="0.45"/>
    <row r="10643" s="1" customFormat="1" ht="13.8" x14ac:dyDescent="0.45"/>
    <row r="10644" s="1" customFormat="1" ht="13.8" x14ac:dyDescent="0.45"/>
    <row r="10645" s="1" customFormat="1" ht="13.8" x14ac:dyDescent="0.45"/>
    <row r="10646" s="1" customFormat="1" ht="13.8" x14ac:dyDescent="0.45"/>
    <row r="10647" s="1" customFormat="1" ht="13.8" x14ac:dyDescent="0.45"/>
    <row r="10648" s="1" customFormat="1" ht="13.8" x14ac:dyDescent="0.45"/>
    <row r="10649" s="1" customFormat="1" ht="13.8" x14ac:dyDescent="0.45"/>
    <row r="10650" s="1" customFormat="1" ht="13.8" x14ac:dyDescent="0.45"/>
    <row r="10651" s="1" customFormat="1" ht="13.8" x14ac:dyDescent="0.45"/>
    <row r="10652" s="1" customFormat="1" ht="13.8" x14ac:dyDescent="0.45"/>
    <row r="10653" s="1" customFormat="1" ht="13.8" x14ac:dyDescent="0.45"/>
    <row r="10654" s="1" customFormat="1" ht="13.8" x14ac:dyDescent="0.45"/>
    <row r="10655" s="1" customFormat="1" ht="13.8" x14ac:dyDescent="0.45"/>
    <row r="10656" s="1" customFormat="1" ht="13.8" x14ac:dyDescent="0.45"/>
    <row r="10657" s="1" customFormat="1" ht="13.8" x14ac:dyDescent="0.45"/>
    <row r="10658" s="1" customFormat="1" ht="13.8" x14ac:dyDescent="0.45"/>
    <row r="10659" s="1" customFormat="1" ht="13.8" x14ac:dyDescent="0.45"/>
    <row r="10660" s="1" customFormat="1" ht="13.8" x14ac:dyDescent="0.45"/>
    <row r="10661" s="1" customFormat="1" ht="13.8" x14ac:dyDescent="0.45"/>
    <row r="10662" s="1" customFormat="1" ht="13.8" x14ac:dyDescent="0.45"/>
    <row r="10663" s="1" customFormat="1" ht="13.8" x14ac:dyDescent="0.45"/>
    <row r="10664" s="1" customFormat="1" ht="13.8" x14ac:dyDescent="0.45"/>
    <row r="10665" s="1" customFormat="1" ht="13.8" x14ac:dyDescent="0.45"/>
    <row r="10666" s="1" customFormat="1" ht="13.8" x14ac:dyDescent="0.45"/>
    <row r="10667" s="1" customFormat="1" ht="13.8" x14ac:dyDescent="0.45"/>
    <row r="10668" s="1" customFormat="1" ht="13.8" x14ac:dyDescent="0.45"/>
    <row r="10669" s="1" customFormat="1" ht="13.8" x14ac:dyDescent="0.45"/>
    <row r="10670" s="1" customFormat="1" ht="13.8" x14ac:dyDescent="0.45"/>
    <row r="10671" s="1" customFormat="1" ht="13.8" x14ac:dyDescent="0.45"/>
    <row r="10672" s="1" customFormat="1" ht="13.8" x14ac:dyDescent="0.45"/>
    <row r="10673" s="1" customFormat="1" ht="13.8" x14ac:dyDescent="0.45"/>
    <row r="10674" s="1" customFormat="1" ht="13.8" x14ac:dyDescent="0.45"/>
    <row r="10675" s="1" customFormat="1" ht="13.8" x14ac:dyDescent="0.45"/>
    <row r="10676" s="1" customFormat="1" ht="13.8" x14ac:dyDescent="0.45"/>
    <row r="10677" s="1" customFormat="1" ht="13.8" x14ac:dyDescent="0.45"/>
    <row r="10678" s="1" customFormat="1" ht="13.8" x14ac:dyDescent="0.45"/>
    <row r="10679" s="1" customFormat="1" ht="13.8" x14ac:dyDescent="0.45"/>
    <row r="10680" s="1" customFormat="1" ht="13.8" x14ac:dyDescent="0.45"/>
    <row r="10681" s="1" customFormat="1" ht="13.8" x14ac:dyDescent="0.45"/>
    <row r="10682" s="1" customFormat="1" ht="13.8" x14ac:dyDescent="0.45"/>
    <row r="10683" s="1" customFormat="1" ht="13.8" x14ac:dyDescent="0.45"/>
    <row r="10684" s="1" customFormat="1" ht="13.8" x14ac:dyDescent="0.45"/>
    <row r="10685" s="1" customFormat="1" ht="13.8" x14ac:dyDescent="0.45"/>
    <row r="10686" s="1" customFormat="1" ht="13.8" x14ac:dyDescent="0.45"/>
    <row r="10687" s="1" customFormat="1" ht="13.8" x14ac:dyDescent="0.45"/>
    <row r="10688" s="1" customFormat="1" ht="13.8" x14ac:dyDescent="0.45"/>
    <row r="10689" s="1" customFormat="1" ht="13.8" x14ac:dyDescent="0.45"/>
    <row r="10690" s="1" customFormat="1" ht="13.8" x14ac:dyDescent="0.45"/>
    <row r="10691" s="1" customFormat="1" ht="13.8" x14ac:dyDescent="0.45"/>
    <row r="10692" s="1" customFormat="1" ht="13.8" x14ac:dyDescent="0.45"/>
    <row r="10693" s="1" customFormat="1" ht="13.8" x14ac:dyDescent="0.45"/>
    <row r="10694" s="1" customFormat="1" ht="13.8" x14ac:dyDescent="0.45"/>
    <row r="10695" s="1" customFormat="1" ht="13.8" x14ac:dyDescent="0.45"/>
    <row r="10696" s="1" customFormat="1" ht="13.8" x14ac:dyDescent="0.45"/>
    <row r="10697" s="1" customFormat="1" ht="13.8" x14ac:dyDescent="0.45"/>
    <row r="10698" s="1" customFormat="1" ht="13.8" x14ac:dyDescent="0.45"/>
    <row r="10699" s="1" customFormat="1" ht="13.8" x14ac:dyDescent="0.45"/>
    <row r="10700" s="1" customFormat="1" ht="13.8" x14ac:dyDescent="0.45"/>
    <row r="10701" s="1" customFormat="1" ht="13.8" x14ac:dyDescent="0.45"/>
    <row r="10702" s="1" customFormat="1" ht="13.8" x14ac:dyDescent="0.45"/>
    <row r="10703" s="1" customFormat="1" ht="13.8" x14ac:dyDescent="0.45"/>
    <row r="10704" s="1" customFormat="1" ht="13.8" x14ac:dyDescent="0.45"/>
    <row r="10705" s="1" customFormat="1" ht="13.8" x14ac:dyDescent="0.45"/>
    <row r="10706" s="1" customFormat="1" ht="13.8" x14ac:dyDescent="0.45"/>
    <row r="10707" s="1" customFormat="1" ht="13.8" x14ac:dyDescent="0.45"/>
    <row r="10708" s="1" customFormat="1" ht="13.8" x14ac:dyDescent="0.45"/>
    <row r="10709" s="1" customFormat="1" ht="13.8" x14ac:dyDescent="0.45"/>
    <row r="10710" s="1" customFormat="1" ht="13.8" x14ac:dyDescent="0.45"/>
    <row r="10711" s="1" customFormat="1" ht="13.8" x14ac:dyDescent="0.45"/>
    <row r="10712" s="1" customFormat="1" ht="13.8" x14ac:dyDescent="0.45"/>
    <row r="10713" s="1" customFormat="1" ht="13.8" x14ac:dyDescent="0.45"/>
    <row r="10714" s="1" customFormat="1" ht="13.8" x14ac:dyDescent="0.45"/>
    <row r="10715" s="1" customFormat="1" ht="13.8" x14ac:dyDescent="0.45"/>
    <row r="10716" s="1" customFormat="1" ht="13.8" x14ac:dyDescent="0.45"/>
    <row r="10717" s="1" customFormat="1" ht="13.8" x14ac:dyDescent="0.45"/>
    <row r="10718" s="1" customFormat="1" ht="13.8" x14ac:dyDescent="0.45"/>
    <row r="10719" s="1" customFormat="1" ht="13.8" x14ac:dyDescent="0.45"/>
    <row r="10720" s="1" customFormat="1" ht="13.8" x14ac:dyDescent="0.45"/>
    <row r="10721" s="1" customFormat="1" ht="13.8" x14ac:dyDescent="0.45"/>
    <row r="10722" s="1" customFormat="1" ht="13.8" x14ac:dyDescent="0.45"/>
    <row r="10723" s="1" customFormat="1" ht="13.8" x14ac:dyDescent="0.45"/>
    <row r="10724" s="1" customFormat="1" ht="13.8" x14ac:dyDescent="0.45"/>
    <row r="10725" s="1" customFormat="1" ht="13.8" x14ac:dyDescent="0.45"/>
    <row r="10726" s="1" customFormat="1" ht="13.8" x14ac:dyDescent="0.45"/>
    <row r="10727" s="1" customFormat="1" ht="13.8" x14ac:dyDescent="0.45"/>
    <row r="10728" s="1" customFormat="1" ht="13.8" x14ac:dyDescent="0.45"/>
    <row r="10729" s="1" customFormat="1" ht="13.8" x14ac:dyDescent="0.45"/>
    <row r="10730" s="1" customFormat="1" ht="13.8" x14ac:dyDescent="0.45"/>
    <row r="10731" s="1" customFormat="1" ht="13.8" x14ac:dyDescent="0.45"/>
    <row r="10732" s="1" customFormat="1" ht="13.8" x14ac:dyDescent="0.45"/>
    <row r="10733" s="1" customFormat="1" ht="13.8" x14ac:dyDescent="0.45"/>
    <row r="10734" s="1" customFormat="1" ht="13.8" x14ac:dyDescent="0.45"/>
    <row r="10735" s="1" customFormat="1" ht="13.8" x14ac:dyDescent="0.45"/>
    <row r="10736" s="1" customFormat="1" ht="13.8" x14ac:dyDescent="0.45"/>
    <row r="10737" s="1" customFormat="1" ht="13.8" x14ac:dyDescent="0.45"/>
    <row r="10738" s="1" customFormat="1" ht="13.8" x14ac:dyDescent="0.45"/>
    <row r="10739" s="1" customFormat="1" ht="13.8" x14ac:dyDescent="0.45"/>
    <row r="10740" s="1" customFormat="1" ht="13.8" x14ac:dyDescent="0.45"/>
    <row r="10741" s="1" customFormat="1" ht="13.8" x14ac:dyDescent="0.45"/>
    <row r="10742" s="1" customFormat="1" ht="13.8" x14ac:dyDescent="0.45"/>
    <row r="10743" s="1" customFormat="1" ht="13.8" x14ac:dyDescent="0.45"/>
    <row r="10744" s="1" customFormat="1" ht="13.8" x14ac:dyDescent="0.45"/>
    <row r="10745" s="1" customFormat="1" ht="13.8" x14ac:dyDescent="0.45"/>
    <row r="10746" s="1" customFormat="1" ht="13.8" x14ac:dyDescent="0.45"/>
    <row r="10747" s="1" customFormat="1" ht="13.8" x14ac:dyDescent="0.45"/>
    <row r="10748" s="1" customFormat="1" ht="13.8" x14ac:dyDescent="0.45"/>
    <row r="10749" s="1" customFormat="1" ht="13.8" x14ac:dyDescent="0.45"/>
    <row r="10750" s="1" customFormat="1" ht="13.8" x14ac:dyDescent="0.45"/>
    <row r="10751" s="1" customFormat="1" ht="13.8" x14ac:dyDescent="0.45"/>
    <row r="10752" s="1" customFormat="1" ht="13.8" x14ac:dyDescent="0.45"/>
    <row r="10753" s="1" customFormat="1" ht="13.8" x14ac:dyDescent="0.45"/>
    <row r="10754" s="1" customFormat="1" ht="13.8" x14ac:dyDescent="0.45"/>
    <row r="10755" s="1" customFormat="1" ht="13.8" x14ac:dyDescent="0.45"/>
    <row r="10756" s="1" customFormat="1" ht="13.8" x14ac:dyDescent="0.45"/>
    <row r="10757" s="1" customFormat="1" ht="13.8" x14ac:dyDescent="0.45"/>
    <row r="10758" s="1" customFormat="1" ht="13.8" x14ac:dyDescent="0.45"/>
    <row r="10759" s="1" customFormat="1" ht="13.8" x14ac:dyDescent="0.45"/>
    <row r="10760" s="1" customFormat="1" ht="13.8" x14ac:dyDescent="0.45"/>
    <row r="10761" s="1" customFormat="1" ht="13.8" x14ac:dyDescent="0.45"/>
    <row r="10762" s="1" customFormat="1" ht="13.8" x14ac:dyDescent="0.45"/>
    <row r="10763" s="1" customFormat="1" ht="13.8" x14ac:dyDescent="0.45"/>
    <row r="10764" s="1" customFormat="1" ht="13.8" x14ac:dyDescent="0.45"/>
    <row r="10765" s="1" customFormat="1" ht="13.8" x14ac:dyDescent="0.45"/>
    <row r="10766" s="1" customFormat="1" ht="13.8" x14ac:dyDescent="0.45"/>
    <row r="10767" s="1" customFormat="1" ht="13.8" x14ac:dyDescent="0.45"/>
    <row r="10768" s="1" customFormat="1" ht="13.8" x14ac:dyDescent="0.45"/>
    <row r="10769" s="1" customFormat="1" ht="13.8" x14ac:dyDescent="0.45"/>
    <row r="10770" s="1" customFormat="1" ht="13.8" x14ac:dyDescent="0.45"/>
    <row r="10771" s="1" customFormat="1" ht="13.8" x14ac:dyDescent="0.45"/>
    <row r="10772" s="1" customFormat="1" ht="13.8" x14ac:dyDescent="0.45"/>
    <row r="10773" s="1" customFormat="1" ht="13.8" x14ac:dyDescent="0.45"/>
    <row r="10774" s="1" customFormat="1" ht="13.8" x14ac:dyDescent="0.45"/>
    <row r="10775" s="1" customFormat="1" ht="13.8" x14ac:dyDescent="0.45"/>
    <row r="10776" s="1" customFormat="1" ht="13.8" x14ac:dyDescent="0.45"/>
    <row r="10777" s="1" customFormat="1" ht="13.8" x14ac:dyDescent="0.45"/>
    <row r="10778" s="1" customFormat="1" ht="13.8" x14ac:dyDescent="0.45"/>
    <row r="10779" s="1" customFormat="1" ht="13.8" x14ac:dyDescent="0.45"/>
    <row r="10780" s="1" customFormat="1" ht="13.8" x14ac:dyDescent="0.45"/>
    <row r="10781" s="1" customFormat="1" ht="13.8" x14ac:dyDescent="0.45"/>
    <row r="10782" s="1" customFormat="1" ht="13.8" x14ac:dyDescent="0.45"/>
    <row r="10783" s="1" customFormat="1" ht="13.8" x14ac:dyDescent="0.45"/>
    <row r="10784" s="1" customFormat="1" ht="13.8" x14ac:dyDescent="0.45"/>
    <row r="10785" s="1" customFormat="1" ht="13.8" x14ac:dyDescent="0.45"/>
    <row r="10786" s="1" customFormat="1" ht="13.8" x14ac:dyDescent="0.45"/>
    <row r="10787" s="1" customFormat="1" ht="13.8" x14ac:dyDescent="0.45"/>
    <row r="10788" s="1" customFormat="1" ht="13.8" x14ac:dyDescent="0.45"/>
    <row r="10789" s="1" customFormat="1" ht="13.8" x14ac:dyDescent="0.45"/>
    <row r="10790" s="1" customFormat="1" ht="13.8" x14ac:dyDescent="0.45"/>
    <row r="10791" s="1" customFormat="1" ht="13.8" x14ac:dyDescent="0.45"/>
    <row r="10792" s="1" customFormat="1" ht="13.8" x14ac:dyDescent="0.45"/>
    <row r="10793" s="1" customFormat="1" ht="13.8" x14ac:dyDescent="0.45"/>
    <row r="10794" s="1" customFormat="1" ht="13.8" x14ac:dyDescent="0.45"/>
    <row r="10795" s="1" customFormat="1" ht="13.8" x14ac:dyDescent="0.45"/>
    <row r="10796" s="1" customFormat="1" ht="13.8" x14ac:dyDescent="0.45"/>
    <row r="10797" s="1" customFormat="1" ht="13.8" x14ac:dyDescent="0.45"/>
    <row r="10798" s="1" customFormat="1" ht="13.8" x14ac:dyDescent="0.45"/>
    <row r="10799" s="1" customFormat="1" ht="13.8" x14ac:dyDescent="0.45"/>
    <row r="10800" s="1" customFormat="1" ht="13.8" x14ac:dyDescent="0.45"/>
    <row r="10801" s="1" customFormat="1" ht="13.8" x14ac:dyDescent="0.45"/>
    <row r="10802" s="1" customFormat="1" ht="13.8" x14ac:dyDescent="0.45"/>
    <row r="10803" s="1" customFormat="1" ht="13.8" x14ac:dyDescent="0.45"/>
    <row r="10804" s="1" customFormat="1" ht="13.8" x14ac:dyDescent="0.45"/>
    <row r="10805" s="1" customFormat="1" ht="13.8" x14ac:dyDescent="0.45"/>
    <row r="10806" s="1" customFormat="1" ht="13.8" x14ac:dyDescent="0.45"/>
    <row r="10807" s="1" customFormat="1" ht="13.8" x14ac:dyDescent="0.45"/>
    <row r="10808" s="1" customFormat="1" ht="13.8" x14ac:dyDescent="0.45"/>
    <row r="10809" s="1" customFormat="1" ht="13.8" x14ac:dyDescent="0.45"/>
    <row r="10810" s="1" customFormat="1" ht="13.8" x14ac:dyDescent="0.45"/>
    <row r="10811" s="1" customFormat="1" ht="13.8" x14ac:dyDescent="0.45"/>
    <row r="10812" s="1" customFormat="1" ht="13.8" x14ac:dyDescent="0.45"/>
    <row r="10813" s="1" customFormat="1" ht="13.8" x14ac:dyDescent="0.45"/>
    <row r="10814" s="1" customFormat="1" ht="13.8" x14ac:dyDescent="0.45"/>
    <row r="10815" s="1" customFormat="1" ht="13.8" x14ac:dyDescent="0.45"/>
    <row r="10816" s="1" customFormat="1" ht="13.8" x14ac:dyDescent="0.45"/>
    <row r="10817" s="1" customFormat="1" ht="13.8" x14ac:dyDescent="0.45"/>
    <row r="10818" s="1" customFormat="1" ht="13.8" x14ac:dyDescent="0.45"/>
    <row r="10819" s="1" customFormat="1" ht="13.8" x14ac:dyDescent="0.45"/>
    <row r="10820" s="1" customFormat="1" ht="13.8" x14ac:dyDescent="0.45"/>
    <row r="10821" s="1" customFormat="1" ht="13.8" x14ac:dyDescent="0.45"/>
    <row r="10822" s="1" customFormat="1" ht="13.8" x14ac:dyDescent="0.45"/>
    <row r="10823" s="1" customFormat="1" ht="13.8" x14ac:dyDescent="0.45"/>
    <row r="10824" s="1" customFormat="1" ht="13.8" x14ac:dyDescent="0.45"/>
    <row r="10825" s="1" customFormat="1" ht="13.8" x14ac:dyDescent="0.45"/>
    <row r="10826" s="1" customFormat="1" ht="13.8" x14ac:dyDescent="0.45"/>
    <row r="10827" s="1" customFormat="1" ht="13.8" x14ac:dyDescent="0.45"/>
    <row r="10828" s="1" customFormat="1" ht="13.8" x14ac:dyDescent="0.45"/>
    <row r="10829" s="1" customFormat="1" ht="13.8" x14ac:dyDescent="0.45"/>
    <row r="10830" s="1" customFormat="1" ht="13.8" x14ac:dyDescent="0.45"/>
    <row r="10831" s="1" customFormat="1" ht="13.8" x14ac:dyDescent="0.45"/>
    <row r="10832" s="1" customFormat="1" ht="13.8" x14ac:dyDescent="0.45"/>
    <row r="10833" s="1" customFormat="1" ht="13.8" x14ac:dyDescent="0.45"/>
    <row r="10834" s="1" customFormat="1" ht="13.8" x14ac:dyDescent="0.45"/>
    <row r="10835" s="1" customFormat="1" ht="13.8" x14ac:dyDescent="0.45"/>
    <row r="10836" s="1" customFormat="1" ht="13.8" x14ac:dyDescent="0.45"/>
    <row r="10837" s="1" customFormat="1" ht="13.8" x14ac:dyDescent="0.45"/>
    <row r="10838" s="1" customFormat="1" ht="13.8" x14ac:dyDescent="0.45"/>
    <row r="10839" s="1" customFormat="1" ht="13.8" x14ac:dyDescent="0.45"/>
    <row r="10840" s="1" customFormat="1" ht="13.8" x14ac:dyDescent="0.45"/>
    <row r="10841" s="1" customFormat="1" ht="13.8" x14ac:dyDescent="0.45"/>
    <row r="10842" s="1" customFormat="1" ht="13.8" x14ac:dyDescent="0.45"/>
    <row r="10843" s="1" customFormat="1" ht="13.8" x14ac:dyDescent="0.45"/>
    <row r="10844" s="1" customFormat="1" ht="13.8" x14ac:dyDescent="0.45"/>
    <row r="10845" s="1" customFormat="1" ht="13.8" x14ac:dyDescent="0.45"/>
    <row r="10846" s="1" customFormat="1" ht="13.8" x14ac:dyDescent="0.45"/>
    <row r="10847" s="1" customFormat="1" ht="13.8" x14ac:dyDescent="0.45"/>
    <row r="10848" s="1" customFormat="1" ht="13.8" x14ac:dyDescent="0.45"/>
    <row r="10849" s="1" customFormat="1" ht="13.8" x14ac:dyDescent="0.45"/>
    <row r="10850" s="1" customFormat="1" ht="13.8" x14ac:dyDescent="0.45"/>
    <row r="10851" s="1" customFormat="1" ht="13.8" x14ac:dyDescent="0.45"/>
    <row r="10852" s="1" customFormat="1" ht="13.8" x14ac:dyDescent="0.45"/>
    <row r="10853" s="1" customFormat="1" ht="13.8" x14ac:dyDescent="0.45"/>
    <row r="10854" s="1" customFormat="1" ht="13.8" x14ac:dyDescent="0.45"/>
    <row r="10855" s="1" customFormat="1" ht="13.8" x14ac:dyDescent="0.45"/>
    <row r="10856" s="1" customFormat="1" ht="13.8" x14ac:dyDescent="0.45"/>
    <row r="10857" s="1" customFormat="1" ht="13.8" x14ac:dyDescent="0.45"/>
    <row r="10858" s="1" customFormat="1" ht="13.8" x14ac:dyDescent="0.45"/>
    <row r="10859" s="1" customFormat="1" ht="13.8" x14ac:dyDescent="0.45"/>
    <row r="10860" s="1" customFormat="1" ht="13.8" x14ac:dyDescent="0.45"/>
    <row r="10861" s="1" customFormat="1" ht="13.8" x14ac:dyDescent="0.45"/>
    <row r="10862" s="1" customFormat="1" ht="13.8" x14ac:dyDescent="0.45"/>
    <row r="10863" s="1" customFormat="1" ht="13.8" x14ac:dyDescent="0.45"/>
    <row r="10864" s="1" customFormat="1" ht="13.8" x14ac:dyDescent="0.45"/>
    <row r="10865" s="1" customFormat="1" ht="13.8" x14ac:dyDescent="0.45"/>
    <row r="10866" s="1" customFormat="1" ht="13.8" x14ac:dyDescent="0.45"/>
    <row r="10867" s="1" customFormat="1" ht="13.8" x14ac:dyDescent="0.45"/>
    <row r="10868" s="1" customFormat="1" ht="13.8" x14ac:dyDescent="0.45"/>
    <row r="10869" s="1" customFormat="1" ht="13.8" x14ac:dyDescent="0.45"/>
    <row r="10870" s="1" customFormat="1" ht="13.8" x14ac:dyDescent="0.45"/>
    <row r="10871" s="1" customFormat="1" ht="13.8" x14ac:dyDescent="0.45"/>
    <row r="10872" s="1" customFormat="1" ht="13.8" x14ac:dyDescent="0.45"/>
    <row r="10873" s="1" customFormat="1" ht="13.8" x14ac:dyDescent="0.45"/>
    <row r="10874" s="1" customFormat="1" ht="13.8" x14ac:dyDescent="0.45"/>
    <row r="10875" s="1" customFormat="1" ht="13.8" x14ac:dyDescent="0.45"/>
    <row r="10876" s="1" customFormat="1" ht="13.8" x14ac:dyDescent="0.45"/>
    <row r="10877" s="1" customFormat="1" ht="13.8" x14ac:dyDescent="0.45"/>
    <row r="10878" s="1" customFormat="1" ht="13.8" x14ac:dyDescent="0.45"/>
    <row r="10879" s="1" customFormat="1" ht="13.8" x14ac:dyDescent="0.45"/>
    <row r="10880" s="1" customFormat="1" ht="13.8" x14ac:dyDescent="0.45"/>
    <row r="10881" s="1" customFormat="1" ht="13.8" x14ac:dyDescent="0.45"/>
    <row r="10882" s="1" customFormat="1" ht="13.8" x14ac:dyDescent="0.45"/>
    <row r="10883" s="1" customFormat="1" ht="13.8" x14ac:dyDescent="0.45"/>
    <row r="10884" s="1" customFormat="1" ht="13.8" x14ac:dyDescent="0.45"/>
    <row r="10885" s="1" customFormat="1" ht="13.8" x14ac:dyDescent="0.45"/>
    <row r="10886" s="1" customFormat="1" ht="13.8" x14ac:dyDescent="0.45"/>
    <row r="10887" s="1" customFormat="1" ht="13.8" x14ac:dyDescent="0.45"/>
    <row r="10888" s="1" customFormat="1" ht="13.8" x14ac:dyDescent="0.45"/>
    <row r="10889" s="1" customFormat="1" ht="13.8" x14ac:dyDescent="0.45"/>
    <row r="10890" s="1" customFormat="1" ht="13.8" x14ac:dyDescent="0.45"/>
    <row r="10891" s="1" customFormat="1" ht="13.8" x14ac:dyDescent="0.45"/>
    <row r="10892" s="1" customFormat="1" ht="13.8" x14ac:dyDescent="0.45"/>
    <row r="10893" s="1" customFormat="1" ht="13.8" x14ac:dyDescent="0.45"/>
    <row r="10894" s="1" customFormat="1" ht="13.8" x14ac:dyDescent="0.45"/>
    <row r="10895" s="1" customFormat="1" ht="13.8" x14ac:dyDescent="0.45"/>
    <row r="10896" s="1" customFormat="1" ht="13.8" x14ac:dyDescent="0.45"/>
    <row r="10897" s="1" customFormat="1" ht="13.8" x14ac:dyDescent="0.45"/>
    <row r="10898" s="1" customFormat="1" ht="13.8" x14ac:dyDescent="0.45"/>
    <row r="10899" s="1" customFormat="1" ht="13.8" x14ac:dyDescent="0.45"/>
    <row r="10900" s="1" customFormat="1" ht="13.8" x14ac:dyDescent="0.45"/>
    <row r="10901" s="1" customFormat="1" ht="13.8" x14ac:dyDescent="0.45"/>
    <row r="10902" s="1" customFormat="1" ht="13.8" x14ac:dyDescent="0.45"/>
    <row r="10903" s="1" customFormat="1" ht="13.8" x14ac:dyDescent="0.45"/>
    <row r="10904" s="1" customFormat="1" ht="13.8" x14ac:dyDescent="0.45"/>
    <row r="10905" s="1" customFormat="1" ht="13.8" x14ac:dyDescent="0.45"/>
    <row r="10906" s="1" customFormat="1" ht="13.8" x14ac:dyDescent="0.45"/>
    <row r="10907" s="1" customFormat="1" ht="13.8" x14ac:dyDescent="0.45"/>
    <row r="10908" s="1" customFormat="1" ht="13.8" x14ac:dyDescent="0.45"/>
    <row r="10909" s="1" customFormat="1" ht="13.8" x14ac:dyDescent="0.45"/>
    <row r="10910" s="1" customFormat="1" ht="13.8" x14ac:dyDescent="0.45"/>
    <row r="10911" s="1" customFormat="1" ht="13.8" x14ac:dyDescent="0.45"/>
    <row r="10912" s="1" customFormat="1" ht="13.8" x14ac:dyDescent="0.45"/>
    <row r="10913" s="1" customFormat="1" ht="13.8" x14ac:dyDescent="0.45"/>
    <row r="10914" s="1" customFormat="1" ht="13.8" x14ac:dyDescent="0.45"/>
    <row r="10915" s="1" customFormat="1" ht="13.8" x14ac:dyDescent="0.45"/>
    <row r="10916" s="1" customFormat="1" ht="13.8" x14ac:dyDescent="0.45"/>
    <row r="10917" s="1" customFormat="1" ht="13.8" x14ac:dyDescent="0.45"/>
    <row r="10918" s="1" customFormat="1" ht="13.8" x14ac:dyDescent="0.45"/>
    <row r="10919" s="1" customFormat="1" ht="13.8" x14ac:dyDescent="0.45"/>
    <row r="10920" s="1" customFormat="1" ht="13.8" x14ac:dyDescent="0.45"/>
    <row r="10921" s="1" customFormat="1" ht="13.8" x14ac:dyDescent="0.45"/>
    <row r="10922" s="1" customFormat="1" ht="13.8" x14ac:dyDescent="0.45"/>
    <row r="10923" s="1" customFormat="1" ht="13.8" x14ac:dyDescent="0.45"/>
    <row r="10924" s="1" customFormat="1" ht="13.8" x14ac:dyDescent="0.45"/>
    <row r="10925" s="1" customFormat="1" ht="13.8" x14ac:dyDescent="0.45"/>
    <row r="10926" s="1" customFormat="1" ht="13.8" x14ac:dyDescent="0.45"/>
    <row r="10927" s="1" customFormat="1" ht="13.8" x14ac:dyDescent="0.45"/>
    <row r="10928" s="1" customFormat="1" ht="13.8" x14ac:dyDescent="0.45"/>
    <row r="10929" s="1" customFormat="1" ht="13.8" x14ac:dyDescent="0.45"/>
    <row r="10930" s="1" customFormat="1" ht="13.8" x14ac:dyDescent="0.45"/>
    <row r="10931" s="1" customFormat="1" ht="13.8" x14ac:dyDescent="0.45"/>
    <row r="10932" s="1" customFormat="1" ht="13.8" x14ac:dyDescent="0.45"/>
    <row r="10933" s="1" customFormat="1" ht="13.8" x14ac:dyDescent="0.45"/>
    <row r="10934" s="1" customFormat="1" ht="13.8" x14ac:dyDescent="0.45"/>
    <row r="10935" s="1" customFormat="1" ht="13.8" x14ac:dyDescent="0.45"/>
    <row r="10936" s="1" customFormat="1" ht="13.8" x14ac:dyDescent="0.45"/>
    <row r="10937" s="1" customFormat="1" ht="13.8" x14ac:dyDescent="0.45"/>
    <row r="10938" s="1" customFormat="1" ht="13.8" x14ac:dyDescent="0.45"/>
    <row r="10939" s="1" customFormat="1" ht="13.8" x14ac:dyDescent="0.45"/>
    <row r="10940" s="1" customFormat="1" ht="13.8" x14ac:dyDescent="0.45"/>
    <row r="10941" s="1" customFormat="1" ht="13.8" x14ac:dyDescent="0.45"/>
    <row r="10942" s="1" customFormat="1" ht="13.8" x14ac:dyDescent="0.45"/>
    <row r="10943" s="1" customFormat="1" ht="13.8" x14ac:dyDescent="0.45"/>
    <row r="10944" s="1" customFormat="1" ht="13.8" x14ac:dyDescent="0.45"/>
    <row r="10945" s="1" customFormat="1" ht="13.8" x14ac:dyDescent="0.45"/>
    <row r="10946" s="1" customFormat="1" ht="13.8" x14ac:dyDescent="0.45"/>
    <row r="10947" s="1" customFormat="1" ht="13.8" x14ac:dyDescent="0.45"/>
    <row r="10948" s="1" customFormat="1" ht="13.8" x14ac:dyDescent="0.45"/>
    <row r="10949" s="1" customFormat="1" ht="13.8" x14ac:dyDescent="0.45"/>
    <row r="10950" s="1" customFormat="1" ht="13.8" x14ac:dyDescent="0.45"/>
    <row r="10951" s="1" customFormat="1" ht="13.8" x14ac:dyDescent="0.45"/>
    <row r="10952" s="1" customFormat="1" ht="13.8" x14ac:dyDescent="0.45"/>
    <row r="10953" s="1" customFormat="1" ht="13.8" x14ac:dyDescent="0.45"/>
    <row r="10954" s="1" customFormat="1" ht="13.8" x14ac:dyDescent="0.45"/>
    <row r="10955" s="1" customFormat="1" ht="13.8" x14ac:dyDescent="0.45"/>
    <row r="10956" s="1" customFormat="1" ht="13.8" x14ac:dyDescent="0.45"/>
    <row r="10957" s="1" customFormat="1" ht="13.8" x14ac:dyDescent="0.45"/>
    <row r="10958" s="1" customFormat="1" ht="13.8" x14ac:dyDescent="0.45"/>
    <row r="10959" s="1" customFormat="1" ht="13.8" x14ac:dyDescent="0.45"/>
    <row r="10960" s="1" customFormat="1" ht="13.8" x14ac:dyDescent="0.45"/>
    <row r="10961" s="1" customFormat="1" ht="13.8" x14ac:dyDescent="0.45"/>
    <row r="10962" s="1" customFormat="1" ht="13.8" x14ac:dyDescent="0.45"/>
    <row r="10963" s="1" customFormat="1" ht="13.8" x14ac:dyDescent="0.45"/>
    <row r="10964" s="1" customFormat="1" ht="13.8" x14ac:dyDescent="0.45"/>
    <row r="10965" s="1" customFormat="1" ht="13.8" x14ac:dyDescent="0.45"/>
    <row r="10966" s="1" customFormat="1" ht="13.8" x14ac:dyDescent="0.45"/>
    <row r="10967" s="1" customFormat="1" ht="13.8" x14ac:dyDescent="0.45"/>
    <row r="10968" s="1" customFormat="1" ht="13.8" x14ac:dyDescent="0.45"/>
    <row r="10969" s="1" customFormat="1" ht="13.8" x14ac:dyDescent="0.45"/>
    <row r="10970" s="1" customFormat="1" ht="13.8" x14ac:dyDescent="0.45"/>
    <row r="10971" s="1" customFormat="1" ht="13.8" x14ac:dyDescent="0.45"/>
    <row r="10972" s="1" customFormat="1" ht="13.8" x14ac:dyDescent="0.45"/>
    <row r="10973" s="1" customFormat="1" ht="13.8" x14ac:dyDescent="0.45"/>
    <row r="10974" s="1" customFormat="1" ht="13.8" x14ac:dyDescent="0.45"/>
    <row r="10975" s="1" customFormat="1" ht="13.8" x14ac:dyDescent="0.45"/>
    <row r="10976" s="1" customFormat="1" ht="13.8" x14ac:dyDescent="0.45"/>
    <row r="10977" s="1" customFormat="1" ht="13.8" x14ac:dyDescent="0.45"/>
    <row r="10978" s="1" customFormat="1" ht="13.8" x14ac:dyDescent="0.45"/>
    <row r="10979" s="1" customFormat="1" ht="13.8" x14ac:dyDescent="0.45"/>
    <row r="10980" s="1" customFormat="1" ht="13.8" x14ac:dyDescent="0.45"/>
    <row r="10981" s="1" customFormat="1" ht="13.8" x14ac:dyDescent="0.45"/>
    <row r="10982" s="1" customFormat="1" ht="13.8" x14ac:dyDescent="0.45"/>
    <row r="10983" s="1" customFormat="1" ht="13.8" x14ac:dyDescent="0.45"/>
    <row r="10984" s="1" customFormat="1" ht="13.8" x14ac:dyDescent="0.45"/>
    <row r="10985" s="1" customFormat="1" ht="13.8" x14ac:dyDescent="0.45"/>
    <row r="10986" s="1" customFormat="1" ht="13.8" x14ac:dyDescent="0.45"/>
    <row r="10987" s="1" customFormat="1" ht="13.8" x14ac:dyDescent="0.45"/>
    <row r="10988" s="1" customFormat="1" ht="13.8" x14ac:dyDescent="0.45"/>
    <row r="10989" s="1" customFormat="1" ht="13.8" x14ac:dyDescent="0.45"/>
    <row r="10990" s="1" customFormat="1" ht="13.8" x14ac:dyDescent="0.45"/>
    <row r="10991" s="1" customFormat="1" ht="13.8" x14ac:dyDescent="0.45"/>
    <row r="10992" s="1" customFormat="1" ht="13.8" x14ac:dyDescent="0.45"/>
    <row r="10993" s="1" customFormat="1" ht="13.8" x14ac:dyDescent="0.45"/>
    <row r="10994" s="1" customFormat="1" ht="13.8" x14ac:dyDescent="0.45"/>
    <row r="10995" s="1" customFormat="1" ht="13.8" x14ac:dyDescent="0.45"/>
    <row r="10996" s="1" customFormat="1" ht="13.8" x14ac:dyDescent="0.45"/>
    <row r="10997" s="1" customFormat="1" ht="13.8" x14ac:dyDescent="0.45"/>
    <row r="10998" s="1" customFormat="1" ht="13.8" x14ac:dyDescent="0.45"/>
    <row r="10999" s="1" customFormat="1" ht="13.8" x14ac:dyDescent="0.45"/>
    <row r="11000" s="1" customFormat="1" ht="13.8" x14ac:dyDescent="0.45"/>
    <row r="11001" s="1" customFormat="1" ht="13.8" x14ac:dyDescent="0.45"/>
    <row r="11002" s="1" customFormat="1" ht="13.8" x14ac:dyDescent="0.45"/>
    <row r="11003" s="1" customFormat="1" ht="13.8" x14ac:dyDescent="0.45"/>
    <row r="11004" s="1" customFormat="1" ht="13.8" x14ac:dyDescent="0.45"/>
    <row r="11005" s="1" customFormat="1" ht="13.8" x14ac:dyDescent="0.45"/>
    <row r="11006" s="1" customFormat="1" ht="13.8" x14ac:dyDescent="0.45"/>
    <row r="11007" s="1" customFormat="1" ht="13.8" x14ac:dyDescent="0.45"/>
    <row r="11008" s="1" customFormat="1" ht="13.8" x14ac:dyDescent="0.45"/>
    <row r="11009" s="1" customFormat="1" ht="13.8" x14ac:dyDescent="0.45"/>
    <row r="11010" s="1" customFormat="1" ht="13.8" x14ac:dyDescent="0.45"/>
    <row r="11011" s="1" customFormat="1" ht="13.8" x14ac:dyDescent="0.45"/>
    <row r="11012" s="1" customFormat="1" ht="13.8" x14ac:dyDescent="0.45"/>
    <row r="11013" s="1" customFormat="1" ht="13.8" x14ac:dyDescent="0.45"/>
    <row r="11014" s="1" customFormat="1" ht="13.8" x14ac:dyDescent="0.45"/>
    <row r="11015" s="1" customFormat="1" ht="13.8" x14ac:dyDescent="0.45"/>
    <row r="11016" s="1" customFormat="1" ht="13.8" x14ac:dyDescent="0.45"/>
    <row r="11017" s="1" customFormat="1" ht="13.8" x14ac:dyDescent="0.45"/>
    <row r="11018" s="1" customFormat="1" ht="13.8" x14ac:dyDescent="0.45"/>
    <row r="11019" s="1" customFormat="1" ht="13.8" x14ac:dyDescent="0.45"/>
    <row r="11020" s="1" customFormat="1" ht="13.8" x14ac:dyDescent="0.45"/>
    <row r="11021" s="1" customFormat="1" ht="13.8" x14ac:dyDescent="0.45"/>
    <row r="11022" s="1" customFormat="1" ht="13.8" x14ac:dyDescent="0.45"/>
    <row r="11023" s="1" customFormat="1" ht="13.8" x14ac:dyDescent="0.45"/>
    <row r="11024" s="1" customFormat="1" ht="13.8" x14ac:dyDescent="0.45"/>
    <row r="11025" s="1" customFormat="1" ht="13.8" x14ac:dyDescent="0.45"/>
    <row r="11026" s="1" customFormat="1" ht="13.8" x14ac:dyDescent="0.45"/>
    <row r="11027" s="1" customFormat="1" ht="13.8" x14ac:dyDescent="0.45"/>
    <row r="11028" s="1" customFormat="1" ht="13.8" x14ac:dyDescent="0.45"/>
    <row r="11029" s="1" customFormat="1" ht="13.8" x14ac:dyDescent="0.45"/>
    <row r="11030" s="1" customFormat="1" ht="13.8" x14ac:dyDescent="0.45"/>
    <row r="11031" s="1" customFormat="1" ht="13.8" x14ac:dyDescent="0.45"/>
    <row r="11032" s="1" customFormat="1" ht="13.8" x14ac:dyDescent="0.45"/>
    <row r="11033" s="1" customFormat="1" ht="13.8" x14ac:dyDescent="0.45"/>
    <row r="11034" s="1" customFormat="1" ht="13.8" x14ac:dyDescent="0.45"/>
    <row r="11035" s="1" customFormat="1" ht="13.8" x14ac:dyDescent="0.45"/>
    <row r="11036" s="1" customFormat="1" ht="13.8" x14ac:dyDescent="0.45"/>
    <row r="11037" s="1" customFormat="1" ht="13.8" x14ac:dyDescent="0.45"/>
    <row r="11038" s="1" customFormat="1" ht="13.8" x14ac:dyDescent="0.45"/>
    <row r="11039" s="1" customFormat="1" ht="13.8" x14ac:dyDescent="0.45"/>
    <row r="11040" s="1" customFormat="1" ht="13.8" x14ac:dyDescent="0.45"/>
    <row r="11041" s="1" customFormat="1" ht="13.8" x14ac:dyDescent="0.45"/>
    <row r="11042" s="1" customFormat="1" ht="13.8" x14ac:dyDescent="0.45"/>
    <row r="11043" s="1" customFormat="1" ht="13.8" x14ac:dyDescent="0.45"/>
    <row r="11044" s="1" customFormat="1" ht="13.8" x14ac:dyDescent="0.45"/>
    <row r="11045" s="1" customFormat="1" ht="13.8" x14ac:dyDescent="0.45"/>
    <row r="11046" s="1" customFormat="1" ht="13.8" x14ac:dyDescent="0.45"/>
    <row r="11047" s="1" customFormat="1" ht="13.8" x14ac:dyDescent="0.45"/>
    <row r="11048" s="1" customFormat="1" ht="13.8" x14ac:dyDescent="0.45"/>
    <row r="11049" s="1" customFormat="1" ht="13.8" x14ac:dyDescent="0.45"/>
    <row r="11050" s="1" customFormat="1" ht="13.8" x14ac:dyDescent="0.45"/>
    <row r="11051" s="1" customFormat="1" ht="13.8" x14ac:dyDescent="0.45"/>
    <row r="11052" s="1" customFormat="1" ht="13.8" x14ac:dyDescent="0.45"/>
    <row r="11053" s="1" customFormat="1" ht="13.8" x14ac:dyDescent="0.45"/>
    <row r="11054" s="1" customFormat="1" ht="13.8" x14ac:dyDescent="0.45"/>
    <row r="11055" s="1" customFormat="1" ht="13.8" x14ac:dyDescent="0.45"/>
    <row r="11056" s="1" customFormat="1" ht="13.8" x14ac:dyDescent="0.45"/>
    <row r="11057" s="1" customFormat="1" ht="13.8" x14ac:dyDescent="0.45"/>
    <row r="11058" s="1" customFormat="1" ht="13.8" x14ac:dyDescent="0.45"/>
    <row r="11059" s="1" customFormat="1" ht="13.8" x14ac:dyDescent="0.45"/>
    <row r="11060" s="1" customFormat="1" ht="13.8" x14ac:dyDescent="0.45"/>
    <row r="11061" s="1" customFormat="1" ht="13.8" x14ac:dyDescent="0.45"/>
    <row r="11062" s="1" customFormat="1" ht="13.8" x14ac:dyDescent="0.45"/>
    <row r="11063" s="1" customFormat="1" ht="13.8" x14ac:dyDescent="0.45"/>
    <row r="11064" s="1" customFormat="1" ht="13.8" x14ac:dyDescent="0.45"/>
    <row r="11065" s="1" customFormat="1" ht="13.8" x14ac:dyDescent="0.45"/>
    <row r="11066" s="1" customFormat="1" ht="13.8" x14ac:dyDescent="0.45"/>
    <row r="11067" s="1" customFormat="1" ht="13.8" x14ac:dyDescent="0.45"/>
    <row r="11068" s="1" customFormat="1" ht="13.8" x14ac:dyDescent="0.45"/>
    <row r="11069" s="1" customFormat="1" ht="13.8" x14ac:dyDescent="0.45"/>
    <row r="11070" s="1" customFormat="1" ht="13.8" x14ac:dyDescent="0.45"/>
    <row r="11071" s="1" customFormat="1" ht="13.8" x14ac:dyDescent="0.45"/>
    <row r="11072" s="1" customFormat="1" ht="13.8" x14ac:dyDescent="0.45"/>
    <row r="11073" s="1" customFormat="1" ht="13.8" x14ac:dyDescent="0.45"/>
    <row r="11074" s="1" customFormat="1" ht="13.8" x14ac:dyDescent="0.45"/>
    <row r="11075" s="1" customFormat="1" ht="13.8" x14ac:dyDescent="0.45"/>
    <row r="11076" s="1" customFormat="1" ht="13.8" x14ac:dyDescent="0.45"/>
    <row r="11077" s="1" customFormat="1" ht="13.8" x14ac:dyDescent="0.45"/>
    <row r="11078" s="1" customFormat="1" ht="13.8" x14ac:dyDescent="0.45"/>
    <row r="11079" s="1" customFormat="1" ht="13.8" x14ac:dyDescent="0.45"/>
    <row r="11080" s="1" customFormat="1" ht="13.8" x14ac:dyDescent="0.45"/>
    <row r="11081" s="1" customFormat="1" ht="13.8" x14ac:dyDescent="0.45"/>
    <row r="11082" s="1" customFormat="1" ht="13.8" x14ac:dyDescent="0.45"/>
    <row r="11083" s="1" customFormat="1" ht="13.8" x14ac:dyDescent="0.45"/>
    <row r="11084" s="1" customFormat="1" ht="13.8" x14ac:dyDescent="0.45"/>
    <row r="11085" s="1" customFormat="1" ht="13.8" x14ac:dyDescent="0.45"/>
    <row r="11086" s="1" customFormat="1" ht="13.8" x14ac:dyDescent="0.45"/>
    <row r="11087" s="1" customFormat="1" ht="13.8" x14ac:dyDescent="0.45"/>
    <row r="11088" s="1" customFormat="1" ht="13.8" x14ac:dyDescent="0.45"/>
    <row r="11089" s="1" customFormat="1" ht="13.8" x14ac:dyDescent="0.45"/>
    <row r="11090" s="1" customFormat="1" ht="13.8" x14ac:dyDescent="0.45"/>
    <row r="11091" s="1" customFormat="1" ht="13.8" x14ac:dyDescent="0.45"/>
    <row r="11092" s="1" customFormat="1" ht="13.8" x14ac:dyDescent="0.45"/>
    <row r="11093" s="1" customFormat="1" ht="13.8" x14ac:dyDescent="0.45"/>
    <row r="11094" s="1" customFormat="1" ht="13.8" x14ac:dyDescent="0.45"/>
    <row r="11095" s="1" customFormat="1" ht="13.8" x14ac:dyDescent="0.45"/>
    <row r="11096" s="1" customFormat="1" ht="13.8" x14ac:dyDescent="0.45"/>
    <row r="11097" s="1" customFormat="1" ht="13.8" x14ac:dyDescent="0.45"/>
    <row r="11098" s="1" customFormat="1" ht="13.8" x14ac:dyDescent="0.45"/>
    <row r="11099" s="1" customFormat="1" ht="13.8" x14ac:dyDescent="0.45"/>
    <row r="11100" s="1" customFormat="1" ht="13.8" x14ac:dyDescent="0.45"/>
    <row r="11101" s="1" customFormat="1" ht="13.8" x14ac:dyDescent="0.45"/>
    <row r="11102" s="1" customFormat="1" ht="13.8" x14ac:dyDescent="0.45"/>
    <row r="11103" s="1" customFormat="1" ht="13.8" x14ac:dyDescent="0.45"/>
    <row r="11104" s="1" customFormat="1" ht="13.8" x14ac:dyDescent="0.45"/>
    <row r="11105" s="1" customFormat="1" ht="13.8" x14ac:dyDescent="0.45"/>
    <row r="11106" s="1" customFormat="1" ht="13.8" x14ac:dyDescent="0.45"/>
    <row r="11107" s="1" customFormat="1" ht="13.8" x14ac:dyDescent="0.45"/>
    <row r="11108" s="1" customFormat="1" ht="13.8" x14ac:dyDescent="0.45"/>
    <row r="11109" s="1" customFormat="1" ht="13.8" x14ac:dyDescent="0.45"/>
    <row r="11110" s="1" customFormat="1" ht="13.8" x14ac:dyDescent="0.45"/>
    <row r="11111" s="1" customFormat="1" ht="13.8" x14ac:dyDescent="0.45"/>
    <row r="11112" s="1" customFormat="1" ht="13.8" x14ac:dyDescent="0.45"/>
    <row r="11113" s="1" customFormat="1" ht="13.8" x14ac:dyDescent="0.45"/>
    <row r="11114" s="1" customFormat="1" ht="13.8" x14ac:dyDescent="0.45"/>
    <row r="11115" s="1" customFormat="1" ht="13.8" x14ac:dyDescent="0.45"/>
    <row r="11116" s="1" customFormat="1" ht="13.8" x14ac:dyDescent="0.45"/>
    <row r="11117" s="1" customFormat="1" ht="13.8" x14ac:dyDescent="0.45"/>
    <row r="11118" s="1" customFormat="1" ht="13.8" x14ac:dyDescent="0.45"/>
    <row r="11119" s="1" customFormat="1" ht="13.8" x14ac:dyDescent="0.45"/>
    <row r="11120" s="1" customFormat="1" ht="13.8" x14ac:dyDescent="0.45"/>
    <row r="11121" s="1" customFormat="1" ht="13.8" x14ac:dyDescent="0.45"/>
    <row r="11122" s="1" customFormat="1" ht="13.8" x14ac:dyDescent="0.45"/>
    <row r="11123" s="1" customFormat="1" ht="13.8" x14ac:dyDescent="0.45"/>
    <row r="11124" s="1" customFormat="1" ht="13.8" x14ac:dyDescent="0.45"/>
    <row r="11125" s="1" customFormat="1" ht="13.8" x14ac:dyDescent="0.45"/>
    <row r="11126" s="1" customFormat="1" ht="13.8" x14ac:dyDescent="0.45"/>
    <row r="11127" s="1" customFormat="1" ht="13.8" x14ac:dyDescent="0.45"/>
    <row r="11128" s="1" customFormat="1" ht="13.8" x14ac:dyDescent="0.45"/>
    <row r="11129" s="1" customFormat="1" ht="13.8" x14ac:dyDescent="0.45"/>
    <row r="11130" s="1" customFormat="1" ht="13.8" x14ac:dyDescent="0.45"/>
    <row r="11131" s="1" customFormat="1" ht="13.8" x14ac:dyDescent="0.45"/>
    <row r="11132" s="1" customFormat="1" ht="13.8" x14ac:dyDescent="0.45"/>
    <row r="11133" s="1" customFormat="1" ht="13.8" x14ac:dyDescent="0.45"/>
    <row r="11134" s="1" customFormat="1" ht="13.8" x14ac:dyDescent="0.45"/>
    <row r="11135" s="1" customFormat="1" ht="13.8" x14ac:dyDescent="0.45"/>
    <row r="11136" s="1" customFormat="1" ht="13.8" x14ac:dyDescent="0.45"/>
    <row r="11137" s="1" customFormat="1" ht="13.8" x14ac:dyDescent="0.45"/>
    <row r="11138" s="1" customFormat="1" ht="13.8" x14ac:dyDescent="0.45"/>
    <row r="11139" s="1" customFormat="1" ht="13.8" x14ac:dyDescent="0.45"/>
    <row r="11140" s="1" customFormat="1" ht="13.8" x14ac:dyDescent="0.45"/>
    <row r="11141" s="1" customFormat="1" ht="13.8" x14ac:dyDescent="0.45"/>
    <row r="11142" s="1" customFormat="1" ht="13.8" x14ac:dyDescent="0.45"/>
    <row r="11143" s="1" customFormat="1" ht="13.8" x14ac:dyDescent="0.45"/>
    <row r="11144" s="1" customFormat="1" ht="13.8" x14ac:dyDescent="0.45"/>
    <row r="11145" s="1" customFormat="1" ht="13.8" x14ac:dyDescent="0.45"/>
    <row r="11146" s="1" customFormat="1" ht="13.8" x14ac:dyDescent="0.45"/>
    <row r="11147" s="1" customFormat="1" ht="13.8" x14ac:dyDescent="0.45"/>
    <row r="11148" s="1" customFormat="1" ht="13.8" x14ac:dyDescent="0.45"/>
    <row r="11149" s="1" customFormat="1" ht="13.8" x14ac:dyDescent="0.45"/>
    <row r="11150" s="1" customFormat="1" ht="13.8" x14ac:dyDescent="0.45"/>
    <row r="11151" s="1" customFormat="1" ht="13.8" x14ac:dyDescent="0.45"/>
    <row r="11152" s="1" customFormat="1" ht="13.8" x14ac:dyDescent="0.45"/>
    <row r="11153" s="1" customFormat="1" ht="13.8" x14ac:dyDescent="0.45"/>
    <row r="11154" s="1" customFormat="1" ht="13.8" x14ac:dyDescent="0.45"/>
    <row r="11155" s="1" customFormat="1" ht="13.8" x14ac:dyDescent="0.45"/>
    <row r="11156" s="1" customFormat="1" ht="13.8" x14ac:dyDescent="0.45"/>
    <row r="11157" s="1" customFormat="1" ht="13.8" x14ac:dyDescent="0.45"/>
    <row r="11158" s="1" customFormat="1" ht="13.8" x14ac:dyDescent="0.45"/>
    <row r="11159" s="1" customFormat="1" ht="13.8" x14ac:dyDescent="0.45"/>
    <row r="11160" s="1" customFormat="1" ht="13.8" x14ac:dyDescent="0.45"/>
    <row r="11161" s="1" customFormat="1" ht="13.8" x14ac:dyDescent="0.45"/>
    <row r="11162" s="1" customFormat="1" ht="13.8" x14ac:dyDescent="0.45"/>
    <row r="11163" s="1" customFormat="1" ht="13.8" x14ac:dyDescent="0.45"/>
    <row r="11164" s="1" customFormat="1" ht="13.8" x14ac:dyDescent="0.45"/>
    <row r="11165" s="1" customFormat="1" ht="13.8" x14ac:dyDescent="0.45"/>
    <row r="11166" s="1" customFormat="1" ht="13.8" x14ac:dyDescent="0.45"/>
    <row r="11167" s="1" customFormat="1" ht="13.8" x14ac:dyDescent="0.45"/>
    <row r="11168" s="1" customFormat="1" ht="13.8" x14ac:dyDescent="0.45"/>
    <row r="11169" s="1" customFormat="1" ht="13.8" x14ac:dyDescent="0.45"/>
    <row r="11170" s="1" customFormat="1" ht="13.8" x14ac:dyDescent="0.45"/>
    <row r="11171" s="1" customFormat="1" ht="13.8" x14ac:dyDescent="0.45"/>
    <row r="11172" s="1" customFormat="1" ht="13.8" x14ac:dyDescent="0.45"/>
    <row r="11173" s="1" customFormat="1" ht="13.8" x14ac:dyDescent="0.45"/>
    <row r="11174" s="1" customFormat="1" ht="13.8" x14ac:dyDescent="0.45"/>
    <row r="11175" s="1" customFormat="1" ht="13.8" x14ac:dyDescent="0.45"/>
    <row r="11176" s="1" customFormat="1" ht="13.8" x14ac:dyDescent="0.45"/>
    <row r="11177" s="1" customFormat="1" ht="13.8" x14ac:dyDescent="0.45"/>
    <row r="11178" s="1" customFormat="1" ht="13.8" x14ac:dyDescent="0.45"/>
    <row r="11179" s="1" customFormat="1" ht="13.8" x14ac:dyDescent="0.45"/>
    <row r="11180" s="1" customFormat="1" ht="13.8" x14ac:dyDescent="0.45"/>
    <row r="11181" s="1" customFormat="1" ht="13.8" x14ac:dyDescent="0.45"/>
    <row r="11182" s="1" customFormat="1" ht="13.8" x14ac:dyDescent="0.45"/>
    <row r="11183" s="1" customFormat="1" ht="13.8" x14ac:dyDescent="0.45"/>
    <row r="11184" s="1" customFormat="1" ht="13.8" x14ac:dyDescent="0.45"/>
    <row r="11185" s="1" customFormat="1" ht="13.8" x14ac:dyDescent="0.45"/>
    <row r="11186" s="1" customFormat="1" ht="13.8" x14ac:dyDescent="0.45"/>
    <row r="11187" s="1" customFormat="1" ht="13.8" x14ac:dyDescent="0.45"/>
    <row r="11188" s="1" customFormat="1" ht="13.8" x14ac:dyDescent="0.45"/>
    <row r="11189" s="1" customFormat="1" ht="13.8" x14ac:dyDescent="0.45"/>
    <row r="11190" s="1" customFormat="1" ht="13.8" x14ac:dyDescent="0.45"/>
    <row r="11191" s="1" customFormat="1" ht="13.8" x14ac:dyDescent="0.45"/>
    <row r="11192" s="1" customFormat="1" ht="13.8" x14ac:dyDescent="0.45"/>
    <row r="11193" s="1" customFormat="1" ht="13.8" x14ac:dyDescent="0.45"/>
    <row r="11194" s="1" customFormat="1" ht="13.8" x14ac:dyDescent="0.45"/>
    <row r="11195" s="1" customFormat="1" ht="13.8" x14ac:dyDescent="0.45"/>
    <row r="11196" s="1" customFormat="1" ht="13.8" x14ac:dyDescent="0.45"/>
    <row r="11197" s="1" customFormat="1" ht="13.8" x14ac:dyDescent="0.45"/>
    <row r="11198" s="1" customFormat="1" ht="13.8" x14ac:dyDescent="0.45"/>
    <row r="11199" s="1" customFormat="1" ht="13.8" x14ac:dyDescent="0.45"/>
    <row r="11200" s="1" customFormat="1" ht="13.8" x14ac:dyDescent="0.45"/>
    <row r="11201" s="1" customFormat="1" ht="13.8" x14ac:dyDescent="0.45"/>
    <row r="11202" s="1" customFormat="1" ht="13.8" x14ac:dyDescent="0.45"/>
    <row r="11203" s="1" customFormat="1" ht="13.8" x14ac:dyDescent="0.45"/>
    <row r="11204" s="1" customFormat="1" ht="13.8" x14ac:dyDescent="0.45"/>
    <row r="11205" s="1" customFormat="1" ht="13.8" x14ac:dyDescent="0.45"/>
    <row r="11206" s="1" customFormat="1" ht="13.8" x14ac:dyDescent="0.45"/>
    <row r="11207" s="1" customFormat="1" ht="13.8" x14ac:dyDescent="0.45"/>
    <row r="11208" s="1" customFormat="1" ht="13.8" x14ac:dyDescent="0.45"/>
    <row r="11209" s="1" customFormat="1" ht="13.8" x14ac:dyDescent="0.45"/>
    <row r="11210" s="1" customFormat="1" ht="13.8" x14ac:dyDescent="0.45"/>
    <row r="11211" s="1" customFormat="1" ht="13.8" x14ac:dyDescent="0.45"/>
    <row r="11212" s="1" customFormat="1" ht="13.8" x14ac:dyDescent="0.45"/>
    <row r="11213" s="1" customFormat="1" ht="13.8" x14ac:dyDescent="0.45"/>
    <row r="11214" s="1" customFormat="1" ht="13.8" x14ac:dyDescent="0.45"/>
    <row r="11215" s="1" customFormat="1" ht="13.8" x14ac:dyDescent="0.45"/>
    <row r="11216" s="1" customFormat="1" ht="13.8" x14ac:dyDescent="0.45"/>
    <row r="11217" s="1" customFormat="1" ht="13.8" x14ac:dyDescent="0.45"/>
    <row r="11218" s="1" customFormat="1" ht="13.8" x14ac:dyDescent="0.45"/>
    <row r="11219" s="1" customFormat="1" ht="13.8" x14ac:dyDescent="0.45"/>
    <row r="11220" s="1" customFormat="1" ht="13.8" x14ac:dyDescent="0.45"/>
    <row r="11221" s="1" customFormat="1" ht="13.8" x14ac:dyDescent="0.45"/>
    <row r="11222" s="1" customFormat="1" ht="13.8" x14ac:dyDescent="0.45"/>
    <row r="11223" s="1" customFormat="1" ht="13.8" x14ac:dyDescent="0.45"/>
    <row r="11224" s="1" customFormat="1" ht="13.8" x14ac:dyDescent="0.45"/>
    <row r="11225" s="1" customFormat="1" ht="13.8" x14ac:dyDescent="0.45"/>
    <row r="11226" s="1" customFormat="1" ht="13.8" x14ac:dyDescent="0.45"/>
    <row r="11227" s="1" customFormat="1" ht="13.8" x14ac:dyDescent="0.45"/>
    <row r="11228" s="1" customFormat="1" ht="13.8" x14ac:dyDescent="0.45"/>
    <row r="11229" s="1" customFormat="1" ht="13.8" x14ac:dyDescent="0.45"/>
    <row r="11230" s="1" customFormat="1" ht="13.8" x14ac:dyDescent="0.45"/>
    <row r="11231" s="1" customFormat="1" ht="13.8" x14ac:dyDescent="0.45"/>
    <row r="11232" s="1" customFormat="1" ht="13.8" x14ac:dyDescent="0.45"/>
    <row r="11233" s="1" customFormat="1" ht="13.8" x14ac:dyDescent="0.45"/>
    <row r="11234" s="1" customFormat="1" ht="13.8" x14ac:dyDescent="0.45"/>
    <row r="11235" s="1" customFormat="1" ht="13.8" x14ac:dyDescent="0.45"/>
    <row r="11236" s="1" customFormat="1" ht="13.8" x14ac:dyDescent="0.45"/>
    <row r="11237" s="1" customFormat="1" ht="13.8" x14ac:dyDescent="0.45"/>
    <row r="11238" s="1" customFormat="1" ht="13.8" x14ac:dyDescent="0.45"/>
    <row r="11239" s="1" customFormat="1" ht="13.8" x14ac:dyDescent="0.45"/>
    <row r="11240" s="1" customFormat="1" ht="13.8" x14ac:dyDescent="0.45"/>
    <row r="11241" s="1" customFormat="1" ht="13.8" x14ac:dyDescent="0.45"/>
    <row r="11242" s="1" customFormat="1" ht="13.8" x14ac:dyDescent="0.45"/>
    <row r="11243" s="1" customFormat="1" ht="13.8" x14ac:dyDescent="0.45"/>
    <row r="11244" s="1" customFormat="1" ht="13.8" x14ac:dyDescent="0.45"/>
    <row r="11245" s="1" customFormat="1" ht="13.8" x14ac:dyDescent="0.45"/>
    <row r="11246" s="1" customFormat="1" ht="13.8" x14ac:dyDescent="0.45"/>
    <row r="11247" s="1" customFormat="1" ht="13.8" x14ac:dyDescent="0.45"/>
    <row r="11248" s="1" customFormat="1" ht="13.8" x14ac:dyDescent="0.45"/>
    <row r="11249" s="1" customFormat="1" ht="13.8" x14ac:dyDescent="0.45"/>
    <row r="11250" s="1" customFormat="1" ht="13.8" x14ac:dyDescent="0.45"/>
    <row r="11251" s="1" customFormat="1" ht="13.8" x14ac:dyDescent="0.45"/>
    <row r="11252" s="1" customFormat="1" ht="13.8" x14ac:dyDescent="0.45"/>
    <row r="11253" s="1" customFormat="1" ht="13.8" x14ac:dyDescent="0.45"/>
    <row r="11254" s="1" customFormat="1" ht="13.8" x14ac:dyDescent="0.45"/>
    <row r="11255" s="1" customFormat="1" ht="13.8" x14ac:dyDescent="0.45"/>
    <row r="11256" s="1" customFormat="1" ht="13.8" x14ac:dyDescent="0.45"/>
    <row r="11257" s="1" customFormat="1" ht="13.8" x14ac:dyDescent="0.45"/>
    <row r="11258" s="1" customFormat="1" ht="13.8" x14ac:dyDescent="0.45"/>
    <row r="11259" s="1" customFormat="1" ht="13.8" x14ac:dyDescent="0.45"/>
    <row r="11260" s="1" customFormat="1" ht="13.8" x14ac:dyDescent="0.45"/>
    <row r="11261" s="1" customFormat="1" ht="13.8" x14ac:dyDescent="0.45"/>
    <row r="11262" s="1" customFormat="1" ht="13.8" x14ac:dyDescent="0.45"/>
    <row r="11263" s="1" customFormat="1" ht="13.8" x14ac:dyDescent="0.45"/>
    <row r="11264" s="1" customFormat="1" ht="13.8" x14ac:dyDescent="0.45"/>
    <row r="11265" s="1" customFormat="1" ht="13.8" x14ac:dyDescent="0.45"/>
    <row r="11266" s="1" customFormat="1" ht="13.8" x14ac:dyDescent="0.45"/>
    <row r="11267" s="1" customFormat="1" ht="13.8" x14ac:dyDescent="0.45"/>
    <row r="11268" s="1" customFormat="1" ht="13.8" x14ac:dyDescent="0.45"/>
    <row r="11269" s="1" customFormat="1" ht="13.8" x14ac:dyDescent="0.45"/>
    <row r="11270" s="1" customFormat="1" ht="13.8" x14ac:dyDescent="0.45"/>
    <row r="11271" s="1" customFormat="1" ht="13.8" x14ac:dyDescent="0.45"/>
    <row r="11272" s="1" customFormat="1" ht="13.8" x14ac:dyDescent="0.45"/>
    <row r="11273" s="1" customFormat="1" ht="13.8" x14ac:dyDescent="0.45"/>
    <row r="11274" s="1" customFormat="1" ht="13.8" x14ac:dyDescent="0.45"/>
    <row r="11275" s="1" customFormat="1" ht="13.8" x14ac:dyDescent="0.45"/>
    <row r="11276" s="1" customFormat="1" ht="13.8" x14ac:dyDescent="0.45"/>
    <row r="11277" s="1" customFormat="1" ht="13.8" x14ac:dyDescent="0.45"/>
    <row r="11278" s="1" customFormat="1" ht="13.8" x14ac:dyDescent="0.45"/>
    <row r="11279" s="1" customFormat="1" ht="13.8" x14ac:dyDescent="0.45"/>
    <row r="11280" s="1" customFormat="1" ht="13.8" x14ac:dyDescent="0.45"/>
    <row r="11281" s="1" customFormat="1" ht="13.8" x14ac:dyDescent="0.45"/>
    <row r="11282" s="1" customFormat="1" ht="13.8" x14ac:dyDescent="0.45"/>
    <row r="11283" s="1" customFormat="1" ht="13.8" x14ac:dyDescent="0.45"/>
    <row r="11284" s="1" customFormat="1" ht="13.8" x14ac:dyDescent="0.45"/>
    <row r="11285" s="1" customFormat="1" ht="13.8" x14ac:dyDescent="0.45"/>
    <row r="11286" s="1" customFormat="1" ht="13.8" x14ac:dyDescent="0.45"/>
    <row r="11287" s="1" customFormat="1" ht="13.8" x14ac:dyDescent="0.45"/>
    <row r="11288" s="1" customFormat="1" ht="13.8" x14ac:dyDescent="0.45"/>
    <row r="11289" s="1" customFormat="1" ht="13.8" x14ac:dyDescent="0.45"/>
    <row r="11290" s="1" customFormat="1" ht="13.8" x14ac:dyDescent="0.45"/>
    <row r="11291" s="1" customFormat="1" ht="13.8" x14ac:dyDescent="0.45"/>
    <row r="11292" s="1" customFormat="1" ht="13.8" x14ac:dyDescent="0.45"/>
    <row r="11293" s="1" customFormat="1" ht="13.8" x14ac:dyDescent="0.45"/>
    <row r="11294" s="1" customFormat="1" ht="13.8" x14ac:dyDescent="0.45"/>
    <row r="11295" s="1" customFormat="1" ht="13.8" x14ac:dyDescent="0.45"/>
    <row r="11296" s="1" customFormat="1" ht="13.8" x14ac:dyDescent="0.45"/>
    <row r="11297" s="1" customFormat="1" ht="13.8" x14ac:dyDescent="0.45"/>
    <row r="11298" s="1" customFormat="1" ht="13.8" x14ac:dyDescent="0.45"/>
    <row r="11299" s="1" customFormat="1" ht="13.8" x14ac:dyDescent="0.45"/>
    <row r="11300" s="1" customFormat="1" ht="13.8" x14ac:dyDescent="0.45"/>
    <row r="11301" s="1" customFormat="1" ht="13.8" x14ac:dyDescent="0.45"/>
    <row r="11302" s="1" customFormat="1" ht="13.8" x14ac:dyDescent="0.45"/>
    <row r="11303" s="1" customFormat="1" ht="13.8" x14ac:dyDescent="0.45"/>
    <row r="11304" s="1" customFormat="1" ht="13.8" x14ac:dyDescent="0.45"/>
    <row r="11305" s="1" customFormat="1" ht="13.8" x14ac:dyDescent="0.45"/>
    <row r="11306" s="1" customFormat="1" ht="13.8" x14ac:dyDescent="0.45"/>
    <row r="11307" s="1" customFormat="1" ht="13.8" x14ac:dyDescent="0.45"/>
    <row r="11308" s="1" customFormat="1" ht="13.8" x14ac:dyDescent="0.45"/>
    <row r="11309" s="1" customFormat="1" ht="13.8" x14ac:dyDescent="0.45"/>
    <row r="11310" s="1" customFormat="1" ht="13.8" x14ac:dyDescent="0.45"/>
    <row r="11311" s="1" customFormat="1" ht="13.8" x14ac:dyDescent="0.45"/>
    <row r="11312" s="1" customFormat="1" ht="13.8" x14ac:dyDescent="0.45"/>
    <row r="11313" s="1" customFormat="1" ht="13.8" x14ac:dyDescent="0.45"/>
    <row r="11314" s="1" customFormat="1" ht="13.8" x14ac:dyDescent="0.45"/>
    <row r="11315" s="1" customFormat="1" ht="13.8" x14ac:dyDescent="0.45"/>
    <row r="11316" s="1" customFormat="1" ht="13.8" x14ac:dyDescent="0.45"/>
    <row r="11317" s="1" customFormat="1" ht="13.8" x14ac:dyDescent="0.45"/>
    <row r="11318" s="1" customFormat="1" ht="13.8" x14ac:dyDescent="0.45"/>
    <row r="11319" s="1" customFormat="1" ht="13.8" x14ac:dyDescent="0.45"/>
    <row r="11320" s="1" customFormat="1" ht="13.8" x14ac:dyDescent="0.45"/>
    <row r="11321" s="1" customFormat="1" ht="13.8" x14ac:dyDescent="0.45"/>
    <row r="11322" s="1" customFormat="1" ht="13.8" x14ac:dyDescent="0.45"/>
    <row r="11323" s="1" customFormat="1" ht="13.8" x14ac:dyDescent="0.45"/>
    <row r="11324" s="1" customFormat="1" ht="13.8" x14ac:dyDescent="0.45"/>
    <row r="11325" s="1" customFormat="1" ht="13.8" x14ac:dyDescent="0.45"/>
    <row r="11326" s="1" customFormat="1" ht="13.8" x14ac:dyDescent="0.45"/>
    <row r="11327" s="1" customFormat="1" ht="13.8" x14ac:dyDescent="0.45"/>
    <row r="11328" s="1" customFormat="1" ht="13.8" x14ac:dyDescent="0.45"/>
    <row r="11329" s="1" customFormat="1" ht="13.8" x14ac:dyDescent="0.45"/>
    <row r="11330" s="1" customFormat="1" ht="13.8" x14ac:dyDescent="0.45"/>
    <row r="11331" s="1" customFormat="1" ht="13.8" x14ac:dyDescent="0.45"/>
    <row r="11332" s="1" customFormat="1" ht="13.8" x14ac:dyDescent="0.45"/>
    <row r="11333" s="1" customFormat="1" ht="13.8" x14ac:dyDescent="0.45"/>
    <row r="11334" s="1" customFormat="1" ht="13.8" x14ac:dyDescent="0.45"/>
    <row r="11335" s="1" customFormat="1" ht="13.8" x14ac:dyDescent="0.45"/>
    <row r="11336" s="1" customFormat="1" ht="13.8" x14ac:dyDescent="0.45"/>
    <row r="11337" s="1" customFormat="1" ht="13.8" x14ac:dyDescent="0.45"/>
    <row r="11338" s="1" customFormat="1" ht="13.8" x14ac:dyDescent="0.45"/>
    <row r="11339" s="1" customFormat="1" ht="13.8" x14ac:dyDescent="0.45"/>
    <row r="11340" s="1" customFormat="1" ht="13.8" x14ac:dyDescent="0.45"/>
    <row r="11341" s="1" customFormat="1" ht="13.8" x14ac:dyDescent="0.45"/>
    <row r="11342" s="1" customFormat="1" ht="13.8" x14ac:dyDescent="0.45"/>
    <row r="11343" s="1" customFormat="1" ht="13.8" x14ac:dyDescent="0.45"/>
    <row r="11344" s="1" customFormat="1" ht="13.8" x14ac:dyDescent="0.45"/>
    <row r="11345" s="1" customFormat="1" ht="13.8" x14ac:dyDescent="0.45"/>
    <row r="11346" s="1" customFormat="1" ht="13.8" x14ac:dyDescent="0.45"/>
    <row r="11347" s="1" customFormat="1" ht="13.8" x14ac:dyDescent="0.45"/>
    <row r="11348" s="1" customFormat="1" ht="13.8" x14ac:dyDescent="0.45"/>
    <row r="11349" s="1" customFormat="1" ht="13.8" x14ac:dyDescent="0.45"/>
    <row r="11350" s="1" customFormat="1" ht="13.8" x14ac:dyDescent="0.45"/>
    <row r="11351" s="1" customFormat="1" ht="13.8" x14ac:dyDescent="0.45"/>
    <row r="11352" s="1" customFormat="1" ht="13.8" x14ac:dyDescent="0.45"/>
    <row r="11353" s="1" customFormat="1" ht="13.8" x14ac:dyDescent="0.45"/>
    <row r="11354" s="1" customFormat="1" ht="13.8" x14ac:dyDescent="0.45"/>
    <row r="11355" s="1" customFormat="1" ht="13.8" x14ac:dyDescent="0.45"/>
    <row r="11356" s="1" customFormat="1" ht="13.8" x14ac:dyDescent="0.45"/>
    <row r="11357" s="1" customFormat="1" ht="13.8" x14ac:dyDescent="0.45"/>
    <row r="11358" s="1" customFormat="1" ht="13.8" x14ac:dyDescent="0.45"/>
    <row r="11359" s="1" customFormat="1" ht="13.8" x14ac:dyDescent="0.45"/>
    <row r="11360" s="1" customFormat="1" ht="13.8" x14ac:dyDescent="0.45"/>
    <row r="11361" s="1" customFormat="1" ht="13.8" x14ac:dyDescent="0.45"/>
    <row r="11362" s="1" customFormat="1" ht="13.8" x14ac:dyDescent="0.45"/>
    <row r="11363" s="1" customFormat="1" ht="13.8" x14ac:dyDescent="0.45"/>
    <row r="11364" s="1" customFormat="1" ht="13.8" x14ac:dyDescent="0.45"/>
    <row r="11365" s="1" customFormat="1" ht="13.8" x14ac:dyDescent="0.45"/>
    <row r="11366" s="1" customFormat="1" ht="13.8" x14ac:dyDescent="0.45"/>
    <row r="11367" s="1" customFormat="1" ht="13.8" x14ac:dyDescent="0.45"/>
    <row r="11368" s="1" customFormat="1" ht="13.8" x14ac:dyDescent="0.45"/>
    <row r="11369" s="1" customFormat="1" ht="13.8" x14ac:dyDescent="0.45"/>
    <row r="11370" s="1" customFormat="1" ht="13.8" x14ac:dyDescent="0.45"/>
    <row r="11371" s="1" customFormat="1" ht="13.8" x14ac:dyDescent="0.45"/>
    <row r="11372" s="1" customFormat="1" ht="13.8" x14ac:dyDescent="0.45"/>
    <row r="11373" s="1" customFormat="1" ht="13.8" x14ac:dyDescent="0.45"/>
    <row r="11374" s="1" customFormat="1" ht="13.8" x14ac:dyDescent="0.45"/>
    <row r="11375" s="1" customFormat="1" ht="13.8" x14ac:dyDescent="0.45"/>
    <row r="11376" s="1" customFormat="1" ht="13.8" x14ac:dyDescent="0.45"/>
    <row r="11377" s="1" customFormat="1" ht="13.8" x14ac:dyDescent="0.45"/>
    <row r="11378" s="1" customFormat="1" ht="13.8" x14ac:dyDescent="0.45"/>
    <row r="11379" s="1" customFormat="1" ht="13.8" x14ac:dyDescent="0.45"/>
    <row r="11380" s="1" customFormat="1" ht="13.8" x14ac:dyDescent="0.45"/>
    <row r="11381" s="1" customFormat="1" ht="13.8" x14ac:dyDescent="0.45"/>
    <row r="11382" s="1" customFormat="1" ht="13.8" x14ac:dyDescent="0.45"/>
    <row r="11383" s="1" customFormat="1" ht="13.8" x14ac:dyDescent="0.45"/>
    <row r="11384" s="1" customFormat="1" ht="13.8" x14ac:dyDescent="0.45"/>
    <row r="11385" s="1" customFormat="1" ht="13.8" x14ac:dyDescent="0.45"/>
    <row r="11386" s="1" customFormat="1" ht="13.8" x14ac:dyDescent="0.45"/>
    <row r="11387" s="1" customFormat="1" ht="13.8" x14ac:dyDescent="0.45"/>
    <row r="11388" s="1" customFormat="1" ht="13.8" x14ac:dyDescent="0.45"/>
    <row r="11389" s="1" customFormat="1" ht="13.8" x14ac:dyDescent="0.45"/>
    <row r="11390" s="1" customFormat="1" ht="13.8" x14ac:dyDescent="0.45"/>
    <row r="11391" s="1" customFormat="1" ht="13.8" x14ac:dyDescent="0.45"/>
    <row r="11392" s="1" customFormat="1" ht="13.8" x14ac:dyDescent="0.45"/>
    <row r="11393" s="1" customFormat="1" ht="13.8" x14ac:dyDescent="0.45"/>
    <row r="11394" s="1" customFormat="1" ht="13.8" x14ac:dyDescent="0.45"/>
    <row r="11395" s="1" customFormat="1" ht="13.8" x14ac:dyDescent="0.45"/>
    <row r="11396" s="1" customFormat="1" ht="13.8" x14ac:dyDescent="0.45"/>
    <row r="11397" s="1" customFormat="1" ht="13.8" x14ac:dyDescent="0.45"/>
    <row r="11398" s="1" customFormat="1" ht="13.8" x14ac:dyDescent="0.45"/>
    <row r="11399" s="1" customFormat="1" ht="13.8" x14ac:dyDescent="0.45"/>
    <row r="11400" s="1" customFormat="1" ht="13.8" x14ac:dyDescent="0.45"/>
    <row r="11401" s="1" customFormat="1" ht="13.8" x14ac:dyDescent="0.45"/>
    <row r="11402" s="1" customFormat="1" ht="13.8" x14ac:dyDescent="0.45"/>
    <row r="11403" s="1" customFormat="1" ht="13.8" x14ac:dyDescent="0.45"/>
    <row r="11404" s="1" customFormat="1" ht="13.8" x14ac:dyDescent="0.45"/>
    <row r="11405" s="1" customFormat="1" ht="13.8" x14ac:dyDescent="0.45"/>
    <row r="11406" s="1" customFormat="1" ht="13.8" x14ac:dyDescent="0.45"/>
    <row r="11407" s="1" customFormat="1" ht="13.8" x14ac:dyDescent="0.45"/>
    <row r="11408" s="1" customFormat="1" ht="13.8" x14ac:dyDescent="0.45"/>
    <row r="11409" s="1" customFormat="1" ht="13.8" x14ac:dyDescent="0.45"/>
    <row r="11410" s="1" customFormat="1" ht="13.8" x14ac:dyDescent="0.45"/>
    <row r="11411" s="1" customFormat="1" ht="13.8" x14ac:dyDescent="0.45"/>
    <row r="11412" s="1" customFormat="1" ht="13.8" x14ac:dyDescent="0.45"/>
    <row r="11413" s="1" customFormat="1" ht="13.8" x14ac:dyDescent="0.45"/>
    <row r="11414" s="1" customFormat="1" ht="13.8" x14ac:dyDescent="0.45"/>
    <row r="11415" s="1" customFormat="1" ht="13.8" x14ac:dyDescent="0.45"/>
    <row r="11416" s="1" customFormat="1" ht="13.8" x14ac:dyDescent="0.45"/>
    <row r="11417" s="1" customFormat="1" ht="13.8" x14ac:dyDescent="0.45"/>
    <row r="11418" s="1" customFormat="1" ht="13.8" x14ac:dyDescent="0.45"/>
    <row r="11419" s="1" customFormat="1" ht="13.8" x14ac:dyDescent="0.45"/>
    <row r="11420" s="1" customFormat="1" ht="13.8" x14ac:dyDescent="0.45"/>
    <row r="11421" s="1" customFormat="1" ht="13.8" x14ac:dyDescent="0.45"/>
    <row r="11422" s="1" customFormat="1" ht="13.8" x14ac:dyDescent="0.45"/>
    <row r="11423" s="1" customFormat="1" ht="13.8" x14ac:dyDescent="0.45"/>
    <row r="11424" s="1" customFormat="1" ht="13.8" x14ac:dyDescent="0.45"/>
    <row r="11425" s="1" customFormat="1" ht="13.8" x14ac:dyDescent="0.45"/>
    <row r="11426" s="1" customFormat="1" ht="13.8" x14ac:dyDescent="0.45"/>
    <row r="11427" s="1" customFormat="1" ht="13.8" x14ac:dyDescent="0.45"/>
    <row r="11428" s="1" customFormat="1" ht="13.8" x14ac:dyDescent="0.45"/>
    <row r="11429" s="1" customFormat="1" ht="13.8" x14ac:dyDescent="0.45"/>
    <row r="11430" s="1" customFormat="1" ht="13.8" x14ac:dyDescent="0.45"/>
    <row r="11431" s="1" customFormat="1" ht="13.8" x14ac:dyDescent="0.45"/>
    <row r="11432" s="1" customFormat="1" ht="13.8" x14ac:dyDescent="0.45"/>
    <row r="11433" s="1" customFormat="1" ht="13.8" x14ac:dyDescent="0.45"/>
    <row r="11434" s="1" customFormat="1" ht="13.8" x14ac:dyDescent="0.45"/>
    <row r="11435" s="1" customFormat="1" ht="13.8" x14ac:dyDescent="0.45"/>
    <row r="11436" s="1" customFormat="1" ht="13.8" x14ac:dyDescent="0.45"/>
    <row r="11437" s="1" customFormat="1" ht="13.8" x14ac:dyDescent="0.45"/>
    <row r="11438" s="1" customFormat="1" ht="13.8" x14ac:dyDescent="0.45"/>
    <row r="11439" s="1" customFormat="1" ht="13.8" x14ac:dyDescent="0.45"/>
    <row r="11440" s="1" customFormat="1" ht="13.8" x14ac:dyDescent="0.45"/>
    <row r="11441" s="1" customFormat="1" ht="13.8" x14ac:dyDescent="0.45"/>
    <row r="11442" s="1" customFormat="1" ht="13.8" x14ac:dyDescent="0.45"/>
    <row r="11443" s="1" customFormat="1" ht="13.8" x14ac:dyDescent="0.45"/>
    <row r="11444" s="1" customFormat="1" ht="13.8" x14ac:dyDescent="0.45"/>
    <row r="11445" s="1" customFormat="1" ht="13.8" x14ac:dyDescent="0.45"/>
    <row r="11446" s="1" customFormat="1" ht="13.8" x14ac:dyDescent="0.45"/>
    <row r="11447" s="1" customFormat="1" ht="13.8" x14ac:dyDescent="0.45"/>
    <row r="11448" s="1" customFormat="1" ht="13.8" x14ac:dyDescent="0.45"/>
    <row r="11449" s="1" customFormat="1" ht="13.8" x14ac:dyDescent="0.45"/>
    <row r="11450" s="1" customFormat="1" ht="13.8" x14ac:dyDescent="0.45"/>
    <row r="11451" s="1" customFormat="1" ht="13.8" x14ac:dyDescent="0.45"/>
    <row r="11452" s="1" customFormat="1" ht="13.8" x14ac:dyDescent="0.45"/>
    <row r="11453" s="1" customFormat="1" ht="13.8" x14ac:dyDescent="0.45"/>
    <row r="11454" s="1" customFormat="1" ht="13.8" x14ac:dyDescent="0.45"/>
    <row r="11455" s="1" customFormat="1" ht="13.8" x14ac:dyDescent="0.45"/>
    <row r="11456" s="1" customFormat="1" ht="13.8" x14ac:dyDescent="0.45"/>
    <row r="11457" s="1" customFormat="1" ht="13.8" x14ac:dyDescent="0.45"/>
    <row r="11458" s="1" customFormat="1" ht="13.8" x14ac:dyDescent="0.45"/>
    <row r="11459" s="1" customFormat="1" ht="13.8" x14ac:dyDescent="0.45"/>
    <row r="11460" s="1" customFormat="1" ht="13.8" x14ac:dyDescent="0.45"/>
    <row r="11461" s="1" customFormat="1" ht="13.8" x14ac:dyDescent="0.45"/>
    <row r="11462" s="1" customFormat="1" ht="13.8" x14ac:dyDescent="0.45"/>
    <row r="11463" s="1" customFormat="1" ht="13.8" x14ac:dyDescent="0.45"/>
    <row r="11464" s="1" customFormat="1" ht="13.8" x14ac:dyDescent="0.45"/>
    <row r="11465" s="1" customFormat="1" ht="13.8" x14ac:dyDescent="0.45"/>
    <row r="11466" s="1" customFormat="1" ht="13.8" x14ac:dyDescent="0.45"/>
    <row r="11467" s="1" customFormat="1" ht="13.8" x14ac:dyDescent="0.45"/>
    <row r="11468" s="1" customFormat="1" ht="13.8" x14ac:dyDescent="0.45"/>
    <row r="11469" s="1" customFormat="1" ht="13.8" x14ac:dyDescent="0.45"/>
    <row r="11470" s="1" customFormat="1" ht="13.8" x14ac:dyDescent="0.45"/>
    <row r="11471" s="1" customFormat="1" ht="13.8" x14ac:dyDescent="0.45"/>
    <row r="11472" s="1" customFormat="1" ht="13.8" x14ac:dyDescent="0.45"/>
    <row r="11473" s="1" customFormat="1" ht="13.8" x14ac:dyDescent="0.45"/>
    <row r="11474" s="1" customFormat="1" ht="13.8" x14ac:dyDescent="0.45"/>
    <row r="11475" s="1" customFormat="1" ht="13.8" x14ac:dyDescent="0.45"/>
    <row r="11476" s="1" customFormat="1" ht="13.8" x14ac:dyDescent="0.45"/>
    <row r="11477" s="1" customFormat="1" ht="13.8" x14ac:dyDescent="0.45"/>
    <row r="11478" s="1" customFormat="1" ht="13.8" x14ac:dyDescent="0.45"/>
    <row r="11479" s="1" customFormat="1" ht="13.8" x14ac:dyDescent="0.45"/>
    <row r="11480" s="1" customFormat="1" ht="13.8" x14ac:dyDescent="0.45"/>
    <row r="11481" s="1" customFormat="1" ht="13.8" x14ac:dyDescent="0.45"/>
    <row r="11482" s="1" customFormat="1" ht="13.8" x14ac:dyDescent="0.45"/>
    <row r="11483" s="1" customFormat="1" ht="13.8" x14ac:dyDescent="0.45"/>
    <row r="11484" s="1" customFormat="1" ht="13.8" x14ac:dyDescent="0.45"/>
    <row r="11485" s="1" customFormat="1" ht="13.8" x14ac:dyDescent="0.45"/>
    <row r="11486" s="1" customFormat="1" ht="13.8" x14ac:dyDescent="0.45"/>
    <row r="11487" s="1" customFormat="1" ht="13.8" x14ac:dyDescent="0.45"/>
    <row r="11488" s="1" customFormat="1" ht="13.8" x14ac:dyDescent="0.45"/>
    <row r="11489" s="1" customFormat="1" ht="13.8" x14ac:dyDescent="0.45"/>
    <row r="11490" s="1" customFormat="1" ht="13.8" x14ac:dyDescent="0.45"/>
    <row r="11491" s="1" customFormat="1" ht="13.8" x14ac:dyDescent="0.45"/>
    <row r="11492" s="1" customFormat="1" ht="13.8" x14ac:dyDescent="0.45"/>
    <row r="11493" s="1" customFormat="1" ht="13.8" x14ac:dyDescent="0.45"/>
    <row r="11494" s="1" customFormat="1" ht="13.8" x14ac:dyDescent="0.45"/>
    <row r="11495" s="1" customFormat="1" ht="13.8" x14ac:dyDescent="0.45"/>
    <row r="11496" s="1" customFormat="1" ht="13.8" x14ac:dyDescent="0.45"/>
    <row r="11497" s="1" customFormat="1" ht="13.8" x14ac:dyDescent="0.45"/>
    <row r="11498" s="1" customFormat="1" ht="13.8" x14ac:dyDescent="0.45"/>
    <row r="11499" s="1" customFormat="1" ht="13.8" x14ac:dyDescent="0.45"/>
    <row r="11500" s="1" customFormat="1" ht="13.8" x14ac:dyDescent="0.45"/>
    <row r="11501" s="1" customFormat="1" ht="13.8" x14ac:dyDescent="0.45"/>
    <row r="11502" s="1" customFormat="1" ht="13.8" x14ac:dyDescent="0.45"/>
    <row r="11503" s="1" customFormat="1" ht="13.8" x14ac:dyDescent="0.45"/>
    <row r="11504" s="1" customFormat="1" ht="13.8" x14ac:dyDescent="0.45"/>
    <row r="11505" s="1" customFormat="1" ht="13.8" x14ac:dyDescent="0.45"/>
    <row r="11506" s="1" customFormat="1" ht="13.8" x14ac:dyDescent="0.45"/>
    <row r="11507" s="1" customFormat="1" ht="13.8" x14ac:dyDescent="0.45"/>
    <row r="11508" s="1" customFormat="1" ht="13.8" x14ac:dyDescent="0.45"/>
    <row r="11509" s="1" customFormat="1" ht="13.8" x14ac:dyDescent="0.45"/>
    <row r="11510" s="1" customFormat="1" ht="13.8" x14ac:dyDescent="0.45"/>
    <row r="11511" s="1" customFormat="1" ht="13.8" x14ac:dyDescent="0.45"/>
    <row r="11512" s="1" customFormat="1" ht="13.8" x14ac:dyDescent="0.45"/>
    <row r="11513" s="1" customFormat="1" ht="13.8" x14ac:dyDescent="0.45"/>
    <row r="11514" s="1" customFormat="1" ht="13.8" x14ac:dyDescent="0.45"/>
    <row r="11515" s="1" customFormat="1" ht="13.8" x14ac:dyDescent="0.45"/>
    <row r="11516" s="1" customFormat="1" ht="13.8" x14ac:dyDescent="0.45"/>
    <row r="11517" s="1" customFormat="1" ht="13.8" x14ac:dyDescent="0.45"/>
    <row r="11518" s="1" customFormat="1" ht="13.8" x14ac:dyDescent="0.45"/>
    <row r="11519" s="1" customFormat="1" ht="13.8" x14ac:dyDescent="0.45"/>
    <row r="11520" s="1" customFormat="1" ht="13.8" x14ac:dyDescent="0.45"/>
    <row r="11521" s="1" customFormat="1" ht="13.8" x14ac:dyDescent="0.45"/>
    <row r="11522" s="1" customFormat="1" ht="13.8" x14ac:dyDescent="0.45"/>
    <row r="11523" s="1" customFormat="1" ht="13.8" x14ac:dyDescent="0.45"/>
    <row r="11524" s="1" customFormat="1" ht="13.8" x14ac:dyDescent="0.45"/>
    <row r="11525" s="1" customFormat="1" ht="13.8" x14ac:dyDescent="0.45"/>
    <row r="11526" s="1" customFormat="1" ht="13.8" x14ac:dyDescent="0.45"/>
    <row r="11527" s="1" customFormat="1" ht="13.8" x14ac:dyDescent="0.45"/>
    <row r="11528" s="1" customFormat="1" ht="13.8" x14ac:dyDescent="0.45"/>
    <row r="11529" s="1" customFormat="1" ht="13.8" x14ac:dyDescent="0.45"/>
    <row r="11530" s="1" customFormat="1" ht="13.8" x14ac:dyDescent="0.45"/>
    <row r="11531" s="1" customFormat="1" ht="13.8" x14ac:dyDescent="0.45"/>
    <row r="11532" s="1" customFormat="1" ht="13.8" x14ac:dyDescent="0.45"/>
    <row r="11533" s="1" customFormat="1" ht="13.8" x14ac:dyDescent="0.45"/>
    <row r="11534" s="1" customFormat="1" ht="13.8" x14ac:dyDescent="0.45"/>
    <row r="11535" s="1" customFormat="1" ht="13.8" x14ac:dyDescent="0.45"/>
    <row r="11536" s="1" customFormat="1" ht="13.8" x14ac:dyDescent="0.45"/>
    <row r="11537" s="1" customFormat="1" ht="13.8" x14ac:dyDescent="0.45"/>
    <row r="11538" s="1" customFormat="1" ht="13.8" x14ac:dyDescent="0.45"/>
    <row r="11539" s="1" customFormat="1" ht="13.8" x14ac:dyDescent="0.45"/>
    <row r="11540" s="1" customFormat="1" ht="13.8" x14ac:dyDescent="0.45"/>
    <row r="11541" s="1" customFormat="1" ht="13.8" x14ac:dyDescent="0.45"/>
    <row r="11542" s="1" customFormat="1" ht="13.8" x14ac:dyDescent="0.45"/>
    <row r="11543" s="1" customFormat="1" ht="13.8" x14ac:dyDescent="0.45"/>
    <row r="11544" s="1" customFormat="1" ht="13.8" x14ac:dyDescent="0.45"/>
    <row r="11545" s="1" customFormat="1" ht="13.8" x14ac:dyDescent="0.45"/>
    <row r="11546" s="1" customFormat="1" ht="13.8" x14ac:dyDescent="0.45"/>
    <row r="11547" s="1" customFormat="1" ht="13.8" x14ac:dyDescent="0.45"/>
    <row r="11548" s="1" customFormat="1" ht="13.8" x14ac:dyDescent="0.45"/>
    <row r="11549" s="1" customFormat="1" ht="13.8" x14ac:dyDescent="0.45"/>
    <row r="11550" s="1" customFormat="1" ht="13.8" x14ac:dyDescent="0.45"/>
    <row r="11551" s="1" customFormat="1" ht="13.8" x14ac:dyDescent="0.45"/>
    <row r="11552" s="1" customFormat="1" ht="13.8" x14ac:dyDescent="0.45"/>
    <row r="11553" s="1" customFormat="1" ht="13.8" x14ac:dyDescent="0.45"/>
    <row r="11554" s="1" customFormat="1" ht="13.8" x14ac:dyDescent="0.45"/>
    <row r="11555" s="1" customFormat="1" ht="13.8" x14ac:dyDescent="0.45"/>
    <row r="11556" s="1" customFormat="1" ht="13.8" x14ac:dyDescent="0.45"/>
    <row r="11557" s="1" customFormat="1" ht="13.8" x14ac:dyDescent="0.45"/>
    <row r="11558" s="1" customFormat="1" ht="13.8" x14ac:dyDescent="0.45"/>
    <row r="11559" s="1" customFormat="1" ht="13.8" x14ac:dyDescent="0.45"/>
    <row r="11560" s="1" customFormat="1" ht="13.8" x14ac:dyDescent="0.45"/>
    <row r="11561" s="1" customFormat="1" ht="13.8" x14ac:dyDescent="0.45"/>
    <row r="11562" s="1" customFormat="1" ht="13.8" x14ac:dyDescent="0.45"/>
    <row r="11563" s="1" customFormat="1" ht="13.8" x14ac:dyDescent="0.45"/>
    <row r="11564" s="1" customFormat="1" ht="13.8" x14ac:dyDescent="0.45"/>
    <row r="11565" s="1" customFormat="1" ht="13.8" x14ac:dyDescent="0.45"/>
    <row r="11566" s="1" customFormat="1" ht="13.8" x14ac:dyDescent="0.45"/>
    <row r="11567" s="1" customFormat="1" ht="13.8" x14ac:dyDescent="0.45"/>
    <row r="11568" s="1" customFormat="1" ht="13.8" x14ac:dyDescent="0.45"/>
    <row r="11569" s="1" customFormat="1" ht="13.8" x14ac:dyDescent="0.45"/>
    <row r="11570" s="1" customFormat="1" ht="13.8" x14ac:dyDescent="0.45"/>
    <row r="11571" s="1" customFormat="1" ht="13.8" x14ac:dyDescent="0.45"/>
    <row r="11572" s="1" customFormat="1" ht="13.8" x14ac:dyDescent="0.45"/>
    <row r="11573" s="1" customFormat="1" ht="13.8" x14ac:dyDescent="0.45"/>
    <row r="11574" s="1" customFormat="1" ht="13.8" x14ac:dyDescent="0.45"/>
    <row r="11575" s="1" customFormat="1" ht="13.8" x14ac:dyDescent="0.45"/>
    <row r="11576" s="1" customFormat="1" ht="13.8" x14ac:dyDescent="0.45"/>
    <row r="11577" s="1" customFormat="1" ht="13.8" x14ac:dyDescent="0.45"/>
    <row r="11578" s="1" customFormat="1" ht="13.8" x14ac:dyDescent="0.45"/>
    <row r="11579" s="1" customFormat="1" ht="13.8" x14ac:dyDescent="0.45"/>
    <row r="11580" s="1" customFormat="1" ht="13.8" x14ac:dyDescent="0.45"/>
    <row r="11581" s="1" customFormat="1" ht="13.8" x14ac:dyDescent="0.45"/>
    <row r="11582" s="1" customFormat="1" ht="13.8" x14ac:dyDescent="0.45"/>
    <row r="11583" s="1" customFormat="1" ht="13.8" x14ac:dyDescent="0.45"/>
    <row r="11584" s="1" customFormat="1" ht="13.8" x14ac:dyDescent="0.45"/>
    <row r="11585" s="1" customFormat="1" ht="13.8" x14ac:dyDescent="0.45"/>
    <row r="11586" s="1" customFormat="1" ht="13.8" x14ac:dyDescent="0.45"/>
    <row r="11587" s="1" customFormat="1" ht="13.8" x14ac:dyDescent="0.45"/>
    <row r="11588" s="1" customFormat="1" ht="13.8" x14ac:dyDescent="0.45"/>
    <row r="11589" s="1" customFormat="1" ht="13.8" x14ac:dyDescent="0.45"/>
    <row r="11590" s="1" customFormat="1" ht="13.8" x14ac:dyDescent="0.45"/>
    <row r="11591" s="1" customFormat="1" ht="13.8" x14ac:dyDescent="0.45"/>
    <row r="11592" s="1" customFormat="1" ht="13.8" x14ac:dyDescent="0.45"/>
    <row r="11593" s="1" customFormat="1" ht="13.8" x14ac:dyDescent="0.45"/>
    <row r="11594" s="1" customFormat="1" ht="13.8" x14ac:dyDescent="0.45"/>
    <row r="11595" s="1" customFormat="1" ht="13.8" x14ac:dyDescent="0.45"/>
    <row r="11596" s="1" customFormat="1" ht="13.8" x14ac:dyDescent="0.45"/>
    <row r="11597" s="1" customFormat="1" ht="13.8" x14ac:dyDescent="0.45"/>
    <row r="11598" s="1" customFormat="1" ht="13.8" x14ac:dyDescent="0.45"/>
    <row r="11599" s="1" customFormat="1" ht="13.8" x14ac:dyDescent="0.45"/>
    <row r="11600" s="1" customFormat="1" ht="13.8" x14ac:dyDescent="0.45"/>
    <row r="11601" s="1" customFormat="1" ht="13.8" x14ac:dyDescent="0.45"/>
    <row r="11602" s="1" customFormat="1" ht="13.8" x14ac:dyDescent="0.45"/>
    <row r="11603" s="1" customFormat="1" ht="13.8" x14ac:dyDescent="0.45"/>
    <row r="11604" s="1" customFormat="1" ht="13.8" x14ac:dyDescent="0.45"/>
    <row r="11605" s="1" customFormat="1" ht="13.8" x14ac:dyDescent="0.45"/>
    <row r="11606" s="1" customFormat="1" ht="13.8" x14ac:dyDescent="0.45"/>
    <row r="11607" s="1" customFormat="1" ht="13.8" x14ac:dyDescent="0.45"/>
    <row r="11608" s="1" customFormat="1" ht="13.8" x14ac:dyDescent="0.45"/>
    <row r="11609" s="1" customFormat="1" ht="13.8" x14ac:dyDescent="0.45"/>
    <row r="11610" s="1" customFormat="1" ht="13.8" x14ac:dyDescent="0.45"/>
    <row r="11611" s="1" customFormat="1" ht="13.8" x14ac:dyDescent="0.45"/>
    <row r="11612" s="1" customFormat="1" ht="13.8" x14ac:dyDescent="0.45"/>
    <row r="11613" s="1" customFormat="1" ht="13.8" x14ac:dyDescent="0.45"/>
    <row r="11614" s="1" customFormat="1" ht="13.8" x14ac:dyDescent="0.45"/>
    <row r="11615" s="1" customFormat="1" ht="13.8" x14ac:dyDescent="0.45"/>
    <row r="11616" s="1" customFormat="1" ht="13.8" x14ac:dyDescent="0.45"/>
    <row r="11617" s="1" customFormat="1" ht="13.8" x14ac:dyDescent="0.45"/>
    <row r="11618" s="1" customFormat="1" ht="13.8" x14ac:dyDescent="0.45"/>
    <row r="11619" s="1" customFormat="1" ht="13.8" x14ac:dyDescent="0.45"/>
    <row r="11620" s="1" customFormat="1" ht="13.8" x14ac:dyDescent="0.45"/>
    <row r="11621" s="1" customFormat="1" ht="13.8" x14ac:dyDescent="0.45"/>
    <row r="11622" s="1" customFormat="1" ht="13.8" x14ac:dyDescent="0.45"/>
    <row r="11623" s="1" customFormat="1" ht="13.8" x14ac:dyDescent="0.45"/>
    <row r="11624" s="1" customFormat="1" ht="13.8" x14ac:dyDescent="0.45"/>
    <row r="11625" s="1" customFormat="1" ht="13.8" x14ac:dyDescent="0.45"/>
    <row r="11626" s="1" customFormat="1" ht="13.8" x14ac:dyDescent="0.45"/>
    <row r="11627" s="1" customFormat="1" ht="13.8" x14ac:dyDescent="0.45"/>
    <row r="11628" s="1" customFormat="1" ht="13.8" x14ac:dyDescent="0.45"/>
    <row r="11629" s="1" customFormat="1" ht="13.8" x14ac:dyDescent="0.45"/>
    <row r="11630" s="1" customFormat="1" ht="13.8" x14ac:dyDescent="0.45"/>
    <row r="11631" s="1" customFormat="1" ht="13.8" x14ac:dyDescent="0.45"/>
    <row r="11632" s="1" customFormat="1" ht="13.8" x14ac:dyDescent="0.45"/>
    <row r="11633" s="1" customFormat="1" ht="13.8" x14ac:dyDescent="0.45"/>
    <row r="11634" s="1" customFormat="1" ht="13.8" x14ac:dyDescent="0.45"/>
    <row r="11635" s="1" customFormat="1" ht="13.8" x14ac:dyDescent="0.45"/>
    <row r="11636" s="1" customFormat="1" ht="13.8" x14ac:dyDescent="0.45"/>
    <row r="11637" s="1" customFormat="1" ht="13.8" x14ac:dyDescent="0.45"/>
    <row r="11638" s="1" customFormat="1" ht="13.8" x14ac:dyDescent="0.45"/>
    <row r="11639" s="1" customFormat="1" ht="13.8" x14ac:dyDescent="0.45"/>
    <row r="11640" s="1" customFormat="1" ht="13.8" x14ac:dyDescent="0.45"/>
    <row r="11641" s="1" customFormat="1" ht="13.8" x14ac:dyDescent="0.45"/>
    <row r="11642" s="1" customFormat="1" ht="13.8" x14ac:dyDescent="0.45"/>
    <row r="11643" s="1" customFormat="1" ht="13.8" x14ac:dyDescent="0.45"/>
    <row r="11644" s="1" customFormat="1" ht="13.8" x14ac:dyDescent="0.45"/>
    <row r="11645" s="1" customFormat="1" ht="13.8" x14ac:dyDescent="0.45"/>
    <row r="11646" s="1" customFormat="1" ht="13.8" x14ac:dyDescent="0.45"/>
    <row r="11647" s="1" customFormat="1" ht="13.8" x14ac:dyDescent="0.45"/>
    <row r="11648" s="1" customFormat="1" ht="13.8" x14ac:dyDescent="0.45"/>
    <row r="11649" s="1" customFormat="1" ht="13.8" x14ac:dyDescent="0.45"/>
    <row r="11650" s="1" customFormat="1" ht="13.8" x14ac:dyDescent="0.45"/>
    <row r="11651" s="1" customFormat="1" ht="13.8" x14ac:dyDescent="0.45"/>
    <row r="11652" s="1" customFormat="1" ht="13.8" x14ac:dyDescent="0.45"/>
    <row r="11653" s="1" customFormat="1" ht="13.8" x14ac:dyDescent="0.45"/>
    <row r="11654" s="1" customFormat="1" ht="13.8" x14ac:dyDescent="0.45"/>
    <row r="11655" s="1" customFormat="1" ht="13.8" x14ac:dyDescent="0.45"/>
    <row r="11656" s="1" customFormat="1" ht="13.8" x14ac:dyDescent="0.45"/>
    <row r="11657" s="1" customFormat="1" ht="13.8" x14ac:dyDescent="0.45"/>
    <row r="11658" s="1" customFormat="1" ht="13.8" x14ac:dyDescent="0.45"/>
    <row r="11659" s="1" customFormat="1" ht="13.8" x14ac:dyDescent="0.45"/>
    <row r="11660" s="1" customFormat="1" ht="13.8" x14ac:dyDescent="0.45"/>
    <row r="11661" s="1" customFormat="1" ht="13.8" x14ac:dyDescent="0.45"/>
    <row r="11662" s="1" customFormat="1" ht="13.8" x14ac:dyDescent="0.45"/>
    <row r="11663" s="1" customFormat="1" ht="13.8" x14ac:dyDescent="0.45"/>
    <row r="11664" s="1" customFormat="1" ht="13.8" x14ac:dyDescent="0.45"/>
    <row r="11665" s="1" customFormat="1" ht="13.8" x14ac:dyDescent="0.45"/>
    <row r="11666" s="1" customFormat="1" ht="13.8" x14ac:dyDescent="0.45"/>
    <row r="11667" s="1" customFormat="1" ht="13.8" x14ac:dyDescent="0.45"/>
    <row r="11668" s="1" customFormat="1" ht="13.8" x14ac:dyDescent="0.45"/>
    <row r="11669" s="1" customFormat="1" ht="13.8" x14ac:dyDescent="0.45"/>
    <row r="11670" s="1" customFormat="1" ht="13.8" x14ac:dyDescent="0.45"/>
    <row r="11671" s="1" customFormat="1" ht="13.8" x14ac:dyDescent="0.45"/>
    <row r="11672" s="1" customFormat="1" ht="13.8" x14ac:dyDescent="0.45"/>
    <row r="11673" s="1" customFormat="1" ht="13.8" x14ac:dyDescent="0.45"/>
    <row r="11674" s="1" customFormat="1" ht="13.8" x14ac:dyDescent="0.45"/>
    <row r="11675" s="1" customFormat="1" ht="13.8" x14ac:dyDescent="0.45"/>
    <row r="11676" s="1" customFormat="1" ht="13.8" x14ac:dyDescent="0.45"/>
    <row r="11677" s="1" customFormat="1" ht="13.8" x14ac:dyDescent="0.45"/>
    <row r="11678" s="1" customFormat="1" ht="13.8" x14ac:dyDescent="0.45"/>
    <row r="11679" s="1" customFormat="1" ht="13.8" x14ac:dyDescent="0.45"/>
    <row r="11680" s="1" customFormat="1" ht="13.8" x14ac:dyDescent="0.45"/>
    <row r="11681" s="1" customFormat="1" ht="13.8" x14ac:dyDescent="0.45"/>
    <row r="11682" s="1" customFormat="1" ht="13.8" x14ac:dyDescent="0.45"/>
    <row r="11683" s="1" customFormat="1" ht="13.8" x14ac:dyDescent="0.45"/>
    <row r="11684" s="1" customFormat="1" ht="13.8" x14ac:dyDescent="0.45"/>
    <row r="11685" s="1" customFormat="1" ht="13.8" x14ac:dyDescent="0.45"/>
    <row r="11686" s="1" customFormat="1" ht="13.8" x14ac:dyDescent="0.45"/>
    <row r="11687" s="1" customFormat="1" ht="13.8" x14ac:dyDescent="0.45"/>
    <row r="11688" s="1" customFormat="1" ht="13.8" x14ac:dyDescent="0.45"/>
    <row r="11689" s="1" customFormat="1" ht="13.8" x14ac:dyDescent="0.45"/>
    <row r="11690" s="1" customFormat="1" ht="13.8" x14ac:dyDescent="0.45"/>
    <row r="11691" s="1" customFormat="1" ht="13.8" x14ac:dyDescent="0.45"/>
    <row r="11692" s="1" customFormat="1" ht="13.8" x14ac:dyDescent="0.45"/>
    <row r="11693" s="1" customFormat="1" ht="13.8" x14ac:dyDescent="0.45"/>
    <row r="11694" s="1" customFormat="1" ht="13.8" x14ac:dyDescent="0.45"/>
    <row r="11695" s="1" customFormat="1" ht="13.8" x14ac:dyDescent="0.45"/>
    <row r="11696" s="1" customFormat="1" ht="13.8" x14ac:dyDescent="0.45"/>
    <row r="11697" s="1" customFormat="1" ht="13.8" x14ac:dyDescent="0.45"/>
    <row r="11698" s="1" customFormat="1" ht="13.8" x14ac:dyDescent="0.45"/>
    <row r="11699" s="1" customFormat="1" ht="13.8" x14ac:dyDescent="0.45"/>
    <row r="11700" s="1" customFormat="1" ht="13.8" x14ac:dyDescent="0.45"/>
    <row r="11701" s="1" customFormat="1" ht="13.8" x14ac:dyDescent="0.45"/>
    <row r="11702" s="1" customFormat="1" ht="13.8" x14ac:dyDescent="0.45"/>
    <row r="11703" s="1" customFormat="1" ht="13.8" x14ac:dyDescent="0.45"/>
    <row r="11704" s="1" customFormat="1" ht="13.8" x14ac:dyDescent="0.45"/>
    <row r="11705" s="1" customFormat="1" ht="13.8" x14ac:dyDescent="0.45"/>
    <row r="11706" s="1" customFormat="1" ht="13.8" x14ac:dyDescent="0.45"/>
    <row r="11707" s="1" customFormat="1" ht="13.8" x14ac:dyDescent="0.45"/>
    <row r="11708" s="1" customFormat="1" ht="13.8" x14ac:dyDescent="0.45"/>
    <row r="11709" s="1" customFormat="1" ht="13.8" x14ac:dyDescent="0.45"/>
    <row r="11710" s="1" customFormat="1" ht="13.8" x14ac:dyDescent="0.45"/>
    <row r="11711" s="1" customFormat="1" ht="13.8" x14ac:dyDescent="0.45"/>
    <row r="11712" s="1" customFormat="1" ht="13.8" x14ac:dyDescent="0.45"/>
    <row r="11713" s="1" customFormat="1" ht="13.8" x14ac:dyDescent="0.45"/>
    <row r="11714" s="1" customFormat="1" ht="13.8" x14ac:dyDescent="0.45"/>
    <row r="11715" s="1" customFormat="1" ht="13.8" x14ac:dyDescent="0.45"/>
    <row r="11716" s="1" customFormat="1" ht="13.8" x14ac:dyDescent="0.45"/>
    <row r="11717" s="1" customFormat="1" ht="13.8" x14ac:dyDescent="0.45"/>
    <row r="11718" s="1" customFormat="1" ht="13.8" x14ac:dyDescent="0.45"/>
    <row r="11719" s="1" customFormat="1" ht="13.8" x14ac:dyDescent="0.45"/>
    <row r="11720" s="1" customFormat="1" ht="13.8" x14ac:dyDescent="0.45"/>
    <row r="11721" s="1" customFormat="1" ht="13.8" x14ac:dyDescent="0.45"/>
    <row r="11722" s="1" customFormat="1" ht="13.8" x14ac:dyDescent="0.45"/>
    <row r="11723" s="1" customFormat="1" ht="13.8" x14ac:dyDescent="0.45"/>
    <row r="11724" s="1" customFormat="1" ht="13.8" x14ac:dyDescent="0.45"/>
    <row r="11725" s="1" customFormat="1" ht="13.8" x14ac:dyDescent="0.45"/>
    <row r="11726" s="1" customFormat="1" ht="13.8" x14ac:dyDescent="0.45"/>
    <row r="11727" s="1" customFormat="1" ht="13.8" x14ac:dyDescent="0.45"/>
    <row r="11728" s="1" customFormat="1" ht="13.8" x14ac:dyDescent="0.45"/>
    <row r="11729" s="1" customFormat="1" ht="13.8" x14ac:dyDescent="0.45"/>
    <row r="11730" s="1" customFormat="1" ht="13.8" x14ac:dyDescent="0.45"/>
    <row r="11731" s="1" customFormat="1" ht="13.8" x14ac:dyDescent="0.45"/>
    <row r="11732" s="1" customFormat="1" ht="13.8" x14ac:dyDescent="0.45"/>
    <row r="11733" s="1" customFormat="1" ht="13.8" x14ac:dyDescent="0.45"/>
    <row r="11734" s="1" customFormat="1" ht="13.8" x14ac:dyDescent="0.45"/>
    <row r="11735" s="1" customFormat="1" ht="13.8" x14ac:dyDescent="0.45"/>
    <row r="11736" s="1" customFormat="1" ht="13.8" x14ac:dyDescent="0.45"/>
    <row r="11737" s="1" customFormat="1" ht="13.8" x14ac:dyDescent="0.45"/>
    <row r="11738" s="1" customFormat="1" ht="13.8" x14ac:dyDescent="0.45"/>
    <row r="11739" s="1" customFormat="1" ht="13.8" x14ac:dyDescent="0.45"/>
    <row r="11740" s="1" customFormat="1" ht="13.8" x14ac:dyDescent="0.45"/>
    <row r="11741" s="1" customFormat="1" ht="13.8" x14ac:dyDescent="0.45"/>
    <row r="11742" s="1" customFormat="1" ht="13.8" x14ac:dyDescent="0.45"/>
    <row r="11743" s="1" customFormat="1" ht="13.8" x14ac:dyDescent="0.45"/>
    <row r="11744" s="1" customFormat="1" ht="13.8" x14ac:dyDescent="0.45"/>
    <row r="11745" s="1" customFormat="1" ht="13.8" x14ac:dyDescent="0.45"/>
    <row r="11746" s="1" customFormat="1" ht="13.8" x14ac:dyDescent="0.45"/>
    <row r="11747" s="1" customFormat="1" ht="13.8" x14ac:dyDescent="0.45"/>
    <row r="11748" s="1" customFormat="1" ht="13.8" x14ac:dyDescent="0.45"/>
    <row r="11749" s="1" customFormat="1" ht="13.8" x14ac:dyDescent="0.45"/>
    <row r="11750" s="1" customFormat="1" ht="13.8" x14ac:dyDescent="0.45"/>
    <row r="11751" s="1" customFormat="1" ht="13.8" x14ac:dyDescent="0.45"/>
    <row r="11752" s="1" customFormat="1" ht="13.8" x14ac:dyDescent="0.45"/>
    <row r="11753" s="1" customFormat="1" ht="13.8" x14ac:dyDescent="0.45"/>
    <row r="11754" s="1" customFormat="1" ht="13.8" x14ac:dyDescent="0.45"/>
    <row r="11755" s="1" customFormat="1" ht="13.8" x14ac:dyDescent="0.45"/>
    <row r="11756" s="1" customFormat="1" ht="13.8" x14ac:dyDescent="0.45"/>
    <row r="11757" s="1" customFormat="1" ht="13.8" x14ac:dyDescent="0.45"/>
    <row r="11758" s="1" customFormat="1" ht="13.8" x14ac:dyDescent="0.45"/>
    <row r="11759" s="1" customFormat="1" ht="13.8" x14ac:dyDescent="0.45"/>
    <row r="11760" s="1" customFormat="1" ht="13.8" x14ac:dyDescent="0.45"/>
    <row r="11761" s="1" customFormat="1" ht="13.8" x14ac:dyDescent="0.45"/>
    <row r="11762" s="1" customFormat="1" ht="13.8" x14ac:dyDescent="0.45"/>
    <row r="11763" s="1" customFormat="1" ht="13.8" x14ac:dyDescent="0.45"/>
    <row r="11764" s="1" customFormat="1" ht="13.8" x14ac:dyDescent="0.45"/>
    <row r="11765" s="1" customFormat="1" ht="13.8" x14ac:dyDescent="0.45"/>
    <row r="11766" s="1" customFormat="1" ht="13.8" x14ac:dyDescent="0.45"/>
    <row r="11767" s="1" customFormat="1" ht="13.8" x14ac:dyDescent="0.45"/>
    <row r="11768" s="1" customFormat="1" ht="13.8" x14ac:dyDescent="0.45"/>
    <row r="11769" s="1" customFormat="1" ht="13.8" x14ac:dyDescent="0.45"/>
    <row r="11770" s="1" customFormat="1" ht="13.8" x14ac:dyDescent="0.45"/>
    <row r="11771" s="1" customFormat="1" ht="13.8" x14ac:dyDescent="0.45"/>
    <row r="11772" s="1" customFormat="1" ht="13.8" x14ac:dyDescent="0.45"/>
    <row r="11773" s="1" customFormat="1" ht="13.8" x14ac:dyDescent="0.45"/>
    <row r="11774" s="1" customFormat="1" ht="13.8" x14ac:dyDescent="0.45"/>
    <row r="11775" s="1" customFormat="1" ht="13.8" x14ac:dyDescent="0.45"/>
    <row r="11776" s="1" customFormat="1" ht="13.8" x14ac:dyDescent="0.45"/>
    <row r="11777" s="1" customFormat="1" ht="13.8" x14ac:dyDescent="0.45"/>
    <row r="11778" s="1" customFormat="1" ht="13.8" x14ac:dyDescent="0.45"/>
    <row r="11779" s="1" customFormat="1" ht="13.8" x14ac:dyDescent="0.45"/>
    <row r="11780" s="1" customFormat="1" ht="13.8" x14ac:dyDescent="0.45"/>
    <row r="11781" s="1" customFormat="1" ht="13.8" x14ac:dyDescent="0.45"/>
    <row r="11782" s="1" customFormat="1" ht="13.8" x14ac:dyDescent="0.45"/>
    <row r="11783" s="1" customFormat="1" ht="13.8" x14ac:dyDescent="0.45"/>
    <row r="11784" s="1" customFormat="1" ht="13.8" x14ac:dyDescent="0.45"/>
    <row r="11785" s="1" customFormat="1" ht="13.8" x14ac:dyDescent="0.45"/>
    <row r="11786" s="1" customFormat="1" ht="13.8" x14ac:dyDescent="0.45"/>
    <row r="11787" s="1" customFormat="1" ht="13.8" x14ac:dyDescent="0.45"/>
    <row r="11788" s="1" customFormat="1" ht="13.8" x14ac:dyDescent="0.45"/>
    <row r="11789" s="1" customFormat="1" ht="13.8" x14ac:dyDescent="0.45"/>
    <row r="11790" s="1" customFormat="1" ht="13.8" x14ac:dyDescent="0.45"/>
    <row r="11791" s="1" customFormat="1" ht="13.8" x14ac:dyDescent="0.45"/>
    <row r="11792" s="1" customFormat="1" ht="13.8" x14ac:dyDescent="0.45"/>
    <row r="11793" s="1" customFormat="1" ht="13.8" x14ac:dyDescent="0.45"/>
    <row r="11794" s="1" customFormat="1" ht="13.8" x14ac:dyDescent="0.45"/>
    <row r="11795" s="1" customFormat="1" ht="13.8" x14ac:dyDescent="0.45"/>
    <row r="11796" s="1" customFormat="1" ht="13.8" x14ac:dyDescent="0.45"/>
    <row r="11797" s="1" customFormat="1" ht="13.8" x14ac:dyDescent="0.45"/>
    <row r="11798" s="1" customFormat="1" ht="13.8" x14ac:dyDescent="0.45"/>
    <row r="11799" s="1" customFormat="1" ht="13.8" x14ac:dyDescent="0.45"/>
    <row r="11800" s="1" customFormat="1" ht="13.8" x14ac:dyDescent="0.45"/>
    <row r="11801" s="1" customFormat="1" ht="13.8" x14ac:dyDescent="0.45"/>
    <row r="11802" s="1" customFormat="1" ht="13.8" x14ac:dyDescent="0.45"/>
    <row r="11803" s="1" customFormat="1" ht="13.8" x14ac:dyDescent="0.45"/>
    <row r="11804" s="1" customFormat="1" ht="13.8" x14ac:dyDescent="0.45"/>
    <row r="11805" s="1" customFormat="1" ht="13.8" x14ac:dyDescent="0.45"/>
    <row r="11806" s="1" customFormat="1" ht="13.8" x14ac:dyDescent="0.45"/>
    <row r="11807" s="1" customFormat="1" ht="13.8" x14ac:dyDescent="0.45"/>
    <row r="11808" s="1" customFormat="1" ht="13.8" x14ac:dyDescent="0.45"/>
    <row r="11809" s="1" customFormat="1" ht="13.8" x14ac:dyDescent="0.45"/>
    <row r="11810" s="1" customFormat="1" ht="13.8" x14ac:dyDescent="0.45"/>
    <row r="11811" s="1" customFormat="1" ht="13.8" x14ac:dyDescent="0.45"/>
    <row r="11812" s="1" customFormat="1" ht="13.8" x14ac:dyDescent="0.45"/>
    <row r="11813" s="1" customFormat="1" ht="13.8" x14ac:dyDescent="0.45"/>
    <row r="11814" s="1" customFormat="1" ht="13.8" x14ac:dyDescent="0.45"/>
    <row r="11815" s="1" customFormat="1" ht="13.8" x14ac:dyDescent="0.45"/>
    <row r="11816" s="1" customFormat="1" ht="13.8" x14ac:dyDescent="0.45"/>
    <row r="11817" s="1" customFormat="1" ht="13.8" x14ac:dyDescent="0.45"/>
    <row r="11818" s="1" customFormat="1" ht="13.8" x14ac:dyDescent="0.45"/>
    <row r="11819" s="1" customFormat="1" ht="13.8" x14ac:dyDescent="0.45"/>
    <row r="11820" s="1" customFormat="1" ht="13.8" x14ac:dyDescent="0.45"/>
    <row r="11821" s="1" customFormat="1" ht="13.8" x14ac:dyDescent="0.45"/>
    <row r="11822" s="1" customFormat="1" ht="13.8" x14ac:dyDescent="0.45"/>
    <row r="11823" s="1" customFormat="1" ht="13.8" x14ac:dyDescent="0.45"/>
    <row r="11824" s="1" customFormat="1" ht="13.8" x14ac:dyDescent="0.45"/>
    <row r="11825" s="1" customFormat="1" ht="13.8" x14ac:dyDescent="0.45"/>
    <row r="11826" s="1" customFormat="1" ht="13.8" x14ac:dyDescent="0.45"/>
    <row r="11827" s="1" customFormat="1" ht="13.8" x14ac:dyDescent="0.45"/>
    <row r="11828" s="1" customFormat="1" ht="13.8" x14ac:dyDescent="0.45"/>
    <row r="11829" s="1" customFormat="1" ht="13.8" x14ac:dyDescent="0.45"/>
    <row r="11830" s="1" customFormat="1" ht="13.8" x14ac:dyDescent="0.45"/>
    <row r="11831" s="1" customFormat="1" ht="13.8" x14ac:dyDescent="0.45"/>
    <row r="11832" s="1" customFormat="1" ht="13.8" x14ac:dyDescent="0.45"/>
    <row r="11833" s="1" customFormat="1" ht="13.8" x14ac:dyDescent="0.45"/>
    <row r="11834" s="1" customFormat="1" ht="13.8" x14ac:dyDescent="0.45"/>
    <row r="11835" s="1" customFormat="1" ht="13.8" x14ac:dyDescent="0.45"/>
    <row r="11836" s="1" customFormat="1" ht="13.8" x14ac:dyDescent="0.45"/>
    <row r="11837" s="1" customFormat="1" ht="13.8" x14ac:dyDescent="0.45"/>
    <row r="11838" s="1" customFormat="1" ht="13.8" x14ac:dyDescent="0.45"/>
    <row r="11839" s="1" customFormat="1" ht="13.8" x14ac:dyDescent="0.45"/>
    <row r="11840" s="1" customFormat="1" ht="13.8" x14ac:dyDescent="0.45"/>
    <row r="11841" s="1" customFormat="1" ht="13.8" x14ac:dyDescent="0.45"/>
    <row r="11842" s="1" customFormat="1" ht="13.8" x14ac:dyDescent="0.45"/>
    <row r="11843" s="1" customFormat="1" ht="13.8" x14ac:dyDescent="0.45"/>
    <row r="11844" s="1" customFormat="1" ht="13.8" x14ac:dyDescent="0.45"/>
    <row r="11845" s="1" customFormat="1" ht="13.8" x14ac:dyDescent="0.45"/>
    <row r="11846" s="1" customFormat="1" ht="13.8" x14ac:dyDescent="0.45"/>
    <row r="11847" s="1" customFormat="1" ht="13.8" x14ac:dyDescent="0.45"/>
    <row r="11848" s="1" customFormat="1" ht="13.8" x14ac:dyDescent="0.45"/>
    <row r="11849" s="1" customFormat="1" ht="13.8" x14ac:dyDescent="0.45"/>
    <row r="11850" s="1" customFormat="1" ht="13.8" x14ac:dyDescent="0.45"/>
    <row r="11851" s="1" customFormat="1" ht="13.8" x14ac:dyDescent="0.45"/>
    <row r="11852" s="1" customFormat="1" ht="13.8" x14ac:dyDescent="0.45"/>
    <row r="11853" s="1" customFormat="1" ht="13.8" x14ac:dyDescent="0.45"/>
    <row r="11854" s="1" customFormat="1" ht="13.8" x14ac:dyDescent="0.45"/>
    <row r="11855" s="1" customFormat="1" ht="13.8" x14ac:dyDescent="0.45"/>
    <row r="11856" s="1" customFormat="1" ht="13.8" x14ac:dyDescent="0.45"/>
    <row r="11857" s="1" customFormat="1" ht="13.8" x14ac:dyDescent="0.45"/>
    <row r="11858" s="1" customFormat="1" ht="13.8" x14ac:dyDescent="0.45"/>
    <row r="11859" s="1" customFormat="1" ht="13.8" x14ac:dyDescent="0.45"/>
    <row r="11860" s="1" customFormat="1" ht="13.8" x14ac:dyDescent="0.45"/>
    <row r="11861" s="1" customFormat="1" ht="13.8" x14ac:dyDescent="0.45"/>
    <row r="11862" s="1" customFormat="1" ht="13.8" x14ac:dyDescent="0.45"/>
    <row r="11863" s="1" customFormat="1" ht="13.8" x14ac:dyDescent="0.45"/>
    <row r="11864" s="1" customFormat="1" ht="13.8" x14ac:dyDescent="0.45"/>
    <row r="11865" s="1" customFormat="1" ht="13.8" x14ac:dyDescent="0.45"/>
    <row r="11866" s="1" customFormat="1" ht="13.8" x14ac:dyDescent="0.45"/>
    <row r="11867" s="1" customFormat="1" ht="13.8" x14ac:dyDescent="0.45"/>
    <row r="11868" s="1" customFormat="1" ht="13.8" x14ac:dyDescent="0.45"/>
    <row r="11869" s="1" customFormat="1" ht="13.8" x14ac:dyDescent="0.45"/>
    <row r="11870" s="1" customFormat="1" ht="13.8" x14ac:dyDescent="0.45"/>
    <row r="11871" s="1" customFormat="1" ht="13.8" x14ac:dyDescent="0.45"/>
    <row r="11872" s="1" customFormat="1" ht="13.8" x14ac:dyDescent="0.45"/>
    <row r="11873" s="1" customFormat="1" ht="13.8" x14ac:dyDescent="0.45"/>
    <row r="11874" s="1" customFormat="1" ht="13.8" x14ac:dyDescent="0.45"/>
    <row r="11875" s="1" customFormat="1" ht="13.8" x14ac:dyDescent="0.45"/>
    <row r="11876" s="1" customFormat="1" ht="13.8" x14ac:dyDescent="0.45"/>
    <row r="11877" s="1" customFormat="1" ht="13.8" x14ac:dyDescent="0.45"/>
    <row r="11878" s="1" customFormat="1" ht="13.8" x14ac:dyDescent="0.45"/>
    <row r="11879" s="1" customFormat="1" ht="13.8" x14ac:dyDescent="0.45"/>
    <row r="11880" s="1" customFormat="1" ht="13.8" x14ac:dyDescent="0.45"/>
    <row r="11881" s="1" customFormat="1" ht="13.8" x14ac:dyDescent="0.45"/>
    <row r="11882" s="1" customFormat="1" ht="13.8" x14ac:dyDescent="0.45"/>
    <row r="11883" s="1" customFormat="1" ht="13.8" x14ac:dyDescent="0.45"/>
    <row r="11884" s="1" customFormat="1" ht="13.8" x14ac:dyDescent="0.45"/>
    <row r="11885" s="1" customFormat="1" ht="13.8" x14ac:dyDescent="0.45"/>
    <row r="11886" s="1" customFormat="1" ht="13.8" x14ac:dyDescent="0.45"/>
    <row r="11887" s="1" customFormat="1" ht="13.8" x14ac:dyDescent="0.45"/>
    <row r="11888" s="1" customFormat="1" ht="13.8" x14ac:dyDescent="0.45"/>
    <row r="11889" s="1" customFormat="1" ht="13.8" x14ac:dyDescent="0.45"/>
    <row r="11890" s="1" customFormat="1" ht="13.8" x14ac:dyDescent="0.45"/>
    <row r="11891" s="1" customFormat="1" ht="13.8" x14ac:dyDescent="0.45"/>
    <row r="11892" s="1" customFormat="1" ht="13.8" x14ac:dyDescent="0.45"/>
    <row r="11893" s="1" customFormat="1" ht="13.8" x14ac:dyDescent="0.45"/>
    <row r="11894" s="1" customFormat="1" ht="13.8" x14ac:dyDescent="0.45"/>
    <row r="11895" s="1" customFormat="1" ht="13.8" x14ac:dyDescent="0.45"/>
    <row r="11896" s="1" customFormat="1" ht="13.8" x14ac:dyDescent="0.45"/>
    <row r="11897" s="1" customFormat="1" ht="13.8" x14ac:dyDescent="0.45"/>
    <row r="11898" s="1" customFormat="1" ht="13.8" x14ac:dyDescent="0.45"/>
    <row r="11899" s="1" customFormat="1" ht="13.8" x14ac:dyDescent="0.45"/>
    <row r="11900" s="1" customFormat="1" ht="13.8" x14ac:dyDescent="0.45"/>
    <row r="11901" s="1" customFormat="1" ht="13.8" x14ac:dyDescent="0.45"/>
    <row r="11902" s="1" customFormat="1" ht="13.8" x14ac:dyDescent="0.45"/>
    <row r="11903" s="1" customFormat="1" ht="13.8" x14ac:dyDescent="0.45"/>
    <row r="11904" s="1" customFormat="1" ht="13.8" x14ac:dyDescent="0.45"/>
    <row r="11905" s="1" customFormat="1" ht="13.8" x14ac:dyDescent="0.45"/>
    <row r="11906" s="1" customFormat="1" ht="13.8" x14ac:dyDescent="0.45"/>
    <row r="11907" s="1" customFormat="1" ht="13.8" x14ac:dyDescent="0.45"/>
    <row r="11908" s="1" customFormat="1" ht="13.8" x14ac:dyDescent="0.45"/>
    <row r="11909" s="1" customFormat="1" ht="13.8" x14ac:dyDescent="0.45"/>
    <row r="11910" s="1" customFormat="1" ht="13.8" x14ac:dyDescent="0.45"/>
    <row r="11911" s="1" customFormat="1" ht="13.8" x14ac:dyDescent="0.45"/>
    <row r="11912" s="1" customFormat="1" ht="13.8" x14ac:dyDescent="0.45"/>
    <row r="11913" s="1" customFormat="1" ht="13.8" x14ac:dyDescent="0.45"/>
    <row r="11914" s="1" customFormat="1" ht="13.8" x14ac:dyDescent="0.45"/>
    <row r="11915" s="1" customFormat="1" ht="13.8" x14ac:dyDescent="0.45"/>
    <row r="11916" s="1" customFormat="1" ht="13.8" x14ac:dyDescent="0.45"/>
    <row r="11917" s="1" customFormat="1" ht="13.8" x14ac:dyDescent="0.45"/>
    <row r="11918" s="1" customFormat="1" ht="13.8" x14ac:dyDescent="0.45"/>
    <row r="11919" s="1" customFormat="1" ht="13.8" x14ac:dyDescent="0.45"/>
    <row r="11920" s="1" customFormat="1" ht="13.8" x14ac:dyDescent="0.45"/>
    <row r="11921" s="1" customFormat="1" ht="13.8" x14ac:dyDescent="0.45"/>
    <row r="11922" s="1" customFormat="1" ht="13.8" x14ac:dyDescent="0.45"/>
    <row r="11923" s="1" customFormat="1" ht="13.8" x14ac:dyDescent="0.45"/>
    <row r="11924" s="1" customFormat="1" ht="13.8" x14ac:dyDescent="0.45"/>
    <row r="11925" s="1" customFormat="1" ht="13.8" x14ac:dyDescent="0.45"/>
    <row r="11926" s="1" customFormat="1" ht="13.8" x14ac:dyDescent="0.45"/>
    <row r="11927" s="1" customFormat="1" ht="13.8" x14ac:dyDescent="0.45"/>
    <row r="11928" s="1" customFormat="1" ht="13.8" x14ac:dyDescent="0.45"/>
    <row r="11929" s="1" customFormat="1" ht="13.8" x14ac:dyDescent="0.45"/>
    <row r="11930" s="1" customFormat="1" ht="13.8" x14ac:dyDescent="0.45"/>
    <row r="11931" s="1" customFormat="1" ht="13.8" x14ac:dyDescent="0.45"/>
    <row r="11932" s="1" customFormat="1" ht="13.8" x14ac:dyDescent="0.45"/>
    <row r="11933" s="1" customFormat="1" ht="13.8" x14ac:dyDescent="0.45"/>
    <row r="11934" s="1" customFormat="1" ht="13.8" x14ac:dyDescent="0.45"/>
    <row r="11935" s="1" customFormat="1" ht="13.8" x14ac:dyDescent="0.45"/>
    <row r="11936" s="1" customFormat="1" ht="13.8" x14ac:dyDescent="0.45"/>
    <row r="11937" s="1" customFormat="1" ht="13.8" x14ac:dyDescent="0.45"/>
    <row r="11938" s="1" customFormat="1" ht="13.8" x14ac:dyDescent="0.45"/>
    <row r="11939" s="1" customFormat="1" ht="13.8" x14ac:dyDescent="0.45"/>
    <row r="11940" s="1" customFormat="1" ht="13.8" x14ac:dyDescent="0.45"/>
    <row r="11941" s="1" customFormat="1" ht="13.8" x14ac:dyDescent="0.45"/>
    <row r="11942" s="1" customFormat="1" ht="13.8" x14ac:dyDescent="0.45"/>
    <row r="11943" s="1" customFormat="1" ht="13.8" x14ac:dyDescent="0.45"/>
    <row r="11944" s="1" customFormat="1" ht="13.8" x14ac:dyDescent="0.45"/>
    <row r="11945" s="1" customFormat="1" ht="13.8" x14ac:dyDescent="0.45"/>
    <row r="11946" s="1" customFormat="1" ht="13.8" x14ac:dyDescent="0.45"/>
    <row r="11947" s="1" customFormat="1" ht="13.8" x14ac:dyDescent="0.45"/>
    <row r="11948" s="1" customFormat="1" ht="13.8" x14ac:dyDescent="0.45"/>
    <row r="11949" s="1" customFormat="1" ht="13.8" x14ac:dyDescent="0.45"/>
    <row r="11950" s="1" customFormat="1" ht="13.8" x14ac:dyDescent="0.45"/>
    <row r="11951" s="1" customFormat="1" ht="13.8" x14ac:dyDescent="0.45"/>
    <row r="11952" s="1" customFormat="1" ht="13.8" x14ac:dyDescent="0.45"/>
    <row r="11953" s="1" customFormat="1" ht="13.8" x14ac:dyDescent="0.45"/>
    <row r="11954" s="1" customFormat="1" ht="13.8" x14ac:dyDescent="0.45"/>
    <row r="11955" s="1" customFormat="1" ht="13.8" x14ac:dyDescent="0.45"/>
    <row r="11956" s="1" customFormat="1" ht="13.8" x14ac:dyDescent="0.45"/>
    <row r="11957" s="1" customFormat="1" ht="13.8" x14ac:dyDescent="0.45"/>
    <row r="11958" s="1" customFormat="1" ht="13.8" x14ac:dyDescent="0.45"/>
    <row r="11959" s="1" customFormat="1" ht="13.8" x14ac:dyDescent="0.45"/>
    <row r="11960" s="1" customFormat="1" ht="13.8" x14ac:dyDescent="0.45"/>
    <row r="11961" s="1" customFormat="1" ht="13.8" x14ac:dyDescent="0.45"/>
    <row r="11962" s="1" customFormat="1" ht="13.8" x14ac:dyDescent="0.45"/>
    <row r="11963" s="1" customFormat="1" ht="13.8" x14ac:dyDescent="0.45"/>
    <row r="11964" s="1" customFormat="1" ht="13.8" x14ac:dyDescent="0.45"/>
    <row r="11965" s="1" customFormat="1" ht="13.8" x14ac:dyDescent="0.45"/>
    <row r="11966" s="1" customFormat="1" ht="13.8" x14ac:dyDescent="0.45"/>
    <row r="11967" s="1" customFormat="1" ht="13.8" x14ac:dyDescent="0.45"/>
    <row r="11968" s="1" customFormat="1" ht="13.8" x14ac:dyDescent="0.45"/>
    <row r="11969" s="1" customFormat="1" ht="13.8" x14ac:dyDescent="0.45"/>
    <row r="11970" s="1" customFormat="1" ht="13.8" x14ac:dyDescent="0.45"/>
    <row r="11971" s="1" customFormat="1" ht="13.8" x14ac:dyDescent="0.45"/>
    <row r="11972" s="1" customFormat="1" ht="13.8" x14ac:dyDescent="0.45"/>
    <row r="11973" s="1" customFormat="1" ht="13.8" x14ac:dyDescent="0.45"/>
    <row r="11974" s="1" customFormat="1" ht="13.8" x14ac:dyDescent="0.45"/>
    <row r="11975" s="1" customFormat="1" ht="13.8" x14ac:dyDescent="0.45"/>
    <row r="11976" s="1" customFormat="1" ht="13.8" x14ac:dyDescent="0.45"/>
    <row r="11977" s="1" customFormat="1" ht="13.8" x14ac:dyDescent="0.45"/>
    <row r="11978" s="1" customFormat="1" ht="13.8" x14ac:dyDescent="0.45"/>
    <row r="11979" s="1" customFormat="1" ht="13.8" x14ac:dyDescent="0.45"/>
    <row r="11980" s="1" customFormat="1" ht="13.8" x14ac:dyDescent="0.45"/>
    <row r="11981" s="1" customFormat="1" ht="13.8" x14ac:dyDescent="0.45"/>
    <row r="11982" s="1" customFormat="1" ht="13.8" x14ac:dyDescent="0.45"/>
    <row r="11983" s="1" customFormat="1" ht="13.8" x14ac:dyDescent="0.45"/>
    <row r="11984" s="1" customFormat="1" ht="13.8" x14ac:dyDescent="0.45"/>
    <row r="11985" s="1" customFormat="1" ht="13.8" x14ac:dyDescent="0.45"/>
    <row r="11986" s="1" customFormat="1" ht="13.8" x14ac:dyDescent="0.45"/>
    <row r="11987" s="1" customFormat="1" ht="13.8" x14ac:dyDescent="0.45"/>
    <row r="11988" s="1" customFormat="1" ht="13.8" x14ac:dyDescent="0.45"/>
    <row r="11989" s="1" customFormat="1" ht="13.8" x14ac:dyDescent="0.45"/>
    <row r="11990" s="1" customFormat="1" ht="13.8" x14ac:dyDescent="0.45"/>
    <row r="11991" s="1" customFormat="1" ht="13.8" x14ac:dyDescent="0.45"/>
    <row r="11992" s="1" customFormat="1" ht="13.8" x14ac:dyDescent="0.45"/>
    <row r="11993" s="1" customFormat="1" ht="13.8" x14ac:dyDescent="0.45"/>
    <row r="11994" s="1" customFormat="1" ht="13.8" x14ac:dyDescent="0.45"/>
    <row r="11995" s="1" customFormat="1" ht="13.8" x14ac:dyDescent="0.45"/>
    <row r="11996" s="1" customFormat="1" ht="13.8" x14ac:dyDescent="0.45"/>
    <row r="11997" s="1" customFormat="1" ht="13.8" x14ac:dyDescent="0.45"/>
    <row r="11998" s="1" customFormat="1" ht="13.8" x14ac:dyDescent="0.45"/>
    <row r="11999" s="1" customFormat="1" ht="13.8" x14ac:dyDescent="0.45"/>
    <row r="12000" s="1" customFormat="1" ht="13.8" x14ac:dyDescent="0.45"/>
    <row r="12001" s="1" customFormat="1" ht="13.8" x14ac:dyDescent="0.45"/>
    <row r="12002" s="1" customFormat="1" ht="13.8" x14ac:dyDescent="0.45"/>
    <row r="12003" s="1" customFormat="1" ht="13.8" x14ac:dyDescent="0.45"/>
    <row r="12004" s="1" customFormat="1" ht="13.8" x14ac:dyDescent="0.45"/>
    <row r="12005" s="1" customFormat="1" ht="13.8" x14ac:dyDescent="0.45"/>
    <row r="12006" s="1" customFormat="1" ht="13.8" x14ac:dyDescent="0.45"/>
    <row r="12007" s="1" customFormat="1" ht="13.8" x14ac:dyDescent="0.45"/>
    <row r="12008" s="1" customFormat="1" ht="13.8" x14ac:dyDescent="0.45"/>
    <row r="12009" s="1" customFormat="1" ht="13.8" x14ac:dyDescent="0.45"/>
    <row r="12010" s="1" customFormat="1" ht="13.8" x14ac:dyDescent="0.45"/>
    <row r="12011" s="1" customFormat="1" ht="13.8" x14ac:dyDescent="0.45"/>
    <row r="12012" s="1" customFormat="1" ht="13.8" x14ac:dyDescent="0.45"/>
    <row r="12013" s="1" customFormat="1" ht="13.8" x14ac:dyDescent="0.45"/>
    <row r="12014" s="1" customFormat="1" ht="13.8" x14ac:dyDescent="0.45"/>
    <row r="12015" s="1" customFormat="1" ht="13.8" x14ac:dyDescent="0.45"/>
    <row r="12016" s="1" customFormat="1" ht="13.8" x14ac:dyDescent="0.45"/>
    <row r="12017" s="1" customFormat="1" ht="13.8" x14ac:dyDescent="0.45"/>
    <row r="12018" s="1" customFormat="1" ht="13.8" x14ac:dyDescent="0.45"/>
    <row r="12019" s="1" customFormat="1" ht="13.8" x14ac:dyDescent="0.45"/>
    <row r="12020" s="1" customFormat="1" ht="13.8" x14ac:dyDescent="0.45"/>
    <row r="12021" s="1" customFormat="1" ht="13.8" x14ac:dyDescent="0.45"/>
    <row r="12022" s="1" customFormat="1" ht="13.8" x14ac:dyDescent="0.45"/>
    <row r="12023" s="1" customFormat="1" ht="13.8" x14ac:dyDescent="0.45"/>
    <row r="12024" s="1" customFormat="1" ht="13.8" x14ac:dyDescent="0.45"/>
    <row r="12025" s="1" customFormat="1" ht="13.8" x14ac:dyDescent="0.45"/>
    <row r="12026" s="1" customFormat="1" ht="13.8" x14ac:dyDescent="0.45"/>
    <row r="12027" s="1" customFormat="1" ht="13.8" x14ac:dyDescent="0.45"/>
    <row r="12028" s="1" customFormat="1" ht="13.8" x14ac:dyDescent="0.45"/>
    <row r="12029" s="1" customFormat="1" ht="13.8" x14ac:dyDescent="0.45"/>
    <row r="12030" s="1" customFormat="1" ht="13.8" x14ac:dyDescent="0.45"/>
    <row r="12031" s="1" customFormat="1" ht="13.8" x14ac:dyDescent="0.45"/>
    <row r="12032" s="1" customFormat="1" ht="13.8" x14ac:dyDescent="0.45"/>
    <row r="12033" s="1" customFormat="1" ht="13.8" x14ac:dyDescent="0.45"/>
    <row r="12034" s="1" customFormat="1" ht="13.8" x14ac:dyDescent="0.45"/>
    <row r="12035" s="1" customFormat="1" ht="13.8" x14ac:dyDescent="0.45"/>
    <row r="12036" s="1" customFormat="1" ht="13.8" x14ac:dyDescent="0.45"/>
    <row r="12037" s="1" customFormat="1" ht="13.8" x14ac:dyDescent="0.45"/>
    <row r="12038" s="1" customFormat="1" ht="13.8" x14ac:dyDescent="0.45"/>
    <row r="12039" s="1" customFormat="1" ht="13.8" x14ac:dyDescent="0.45"/>
    <row r="12040" s="1" customFormat="1" ht="13.8" x14ac:dyDescent="0.45"/>
    <row r="12041" s="1" customFormat="1" ht="13.8" x14ac:dyDescent="0.45"/>
    <row r="12042" s="1" customFormat="1" ht="13.8" x14ac:dyDescent="0.45"/>
    <row r="12043" s="1" customFormat="1" ht="13.8" x14ac:dyDescent="0.45"/>
    <row r="12044" s="1" customFormat="1" ht="13.8" x14ac:dyDescent="0.45"/>
    <row r="12045" s="1" customFormat="1" ht="13.8" x14ac:dyDescent="0.45"/>
    <row r="12046" s="1" customFormat="1" ht="13.8" x14ac:dyDescent="0.45"/>
    <row r="12047" s="1" customFormat="1" ht="13.8" x14ac:dyDescent="0.45"/>
    <row r="12048" s="1" customFormat="1" ht="13.8" x14ac:dyDescent="0.45"/>
    <row r="12049" s="1" customFormat="1" ht="13.8" x14ac:dyDescent="0.45"/>
    <row r="12050" s="1" customFormat="1" ht="13.8" x14ac:dyDescent="0.45"/>
    <row r="12051" s="1" customFormat="1" ht="13.8" x14ac:dyDescent="0.45"/>
    <row r="12052" s="1" customFormat="1" ht="13.8" x14ac:dyDescent="0.45"/>
    <row r="12053" s="1" customFormat="1" ht="13.8" x14ac:dyDescent="0.45"/>
    <row r="12054" s="1" customFormat="1" ht="13.8" x14ac:dyDescent="0.45"/>
    <row r="12055" s="1" customFormat="1" ht="13.8" x14ac:dyDescent="0.45"/>
    <row r="12056" s="1" customFormat="1" ht="13.8" x14ac:dyDescent="0.45"/>
    <row r="12057" s="1" customFormat="1" ht="13.8" x14ac:dyDescent="0.45"/>
    <row r="12058" s="1" customFormat="1" ht="13.8" x14ac:dyDescent="0.45"/>
    <row r="12059" s="1" customFormat="1" ht="13.8" x14ac:dyDescent="0.45"/>
    <row r="12060" s="1" customFormat="1" ht="13.8" x14ac:dyDescent="0.45"/>
    <row r="12061" s="1" customFormat="1" ht="13.8" x14ac:dyDescent="0.45"/>
    <row r="12062" s="1" customFormat="1" ht="13.8" x14ac:dyDescent="0.45"/>
    <row r="12063" s="1" customFormat="1" ht="13.8" x14ac:dyDescent="0.45"/>
    <row r="12064" s="1" customFormat="1" ht="13.8" x14ac:dyDescent="0.45"/>
    <row r="12065" s="1" customFormat="1" ht="13.8" x14ac:dyDescent="0.45"/>
    <row r="12066" s="1" customFormat="1" ht="13.8" x14ac:dyDescent="0.45"/>
    <row r="12067" s="1" customFormat="1" ht="13.8" x14ac:dyDescent="0.45"/>
    <row r="12068" s="1" customFormat="1" ht="13.8" x14ac:dyDescent="0.45"/>
    <row r="12069" s="1" customFormat="1" ht="13.8" x14ac:dyDescent="0.45"/>
    <row r="12070" s="1" customFormat="1" ht="13.8" x14ac:dyDescent="0.45"/>
    <row r="12071" s="1" customFormat="1" ht="13.8" x14ac:dyDescent="0.45"/>
    <row r="12072" s="1" customFormat="1" ht="13.8" x14ac:dyDescent="0.45"/>
    <row r="12073" s="1" customFormat="1" ht="13.8" x14ac:dyDescent="0.45"/>
    <row r="12074" s="1" customFormat="1" ht="13.8" x14ac:dyDescent="0.45"/>
    <row r="12075" s="1" customFormat="1" ht="13.8" x14ac:dyDescent="0.45"/>
    <row r="12076" s="1" customFormat="1" ht="13.8" x14ac:dyDescent="0.45"/>
    <row r="12077" s="1" customFormat="1" ht="13.8" x14ac:dyDescent="0.45"/>
    <row r="12078" s="1" customFormat="1" ht="13.8" x14ac:dyDescent="0.45"/>
    <row r="12079" s="1" customFormat="1" ht="13.8" x14ac:dyDescent="0.45"/>
    <row r="12080" s="1" customFormat="1" ht="13.8" x14ac:dyDescent="0.45"/>
    <row r="12081" s="1" customFormat="1" ht="13.8" x14ac:dyDescent="0.45"/>
    <row r="12082" s="1" customFormat="1" ht="13.8" x14ac:dyDescent="0.45"/>
    <row r="12083" s="1" customFormat="1" ht="13.8" x14ac:dyDescent="0.45"/>
    <row r="12084" s="1" customFormat="1" ht="13.8" x14ac:dyDescent="0.45"/>
    <row r="12085" s="1" customFormat="1" ht="13.8" x14ac:dyDescent="0.45"/>
    <row r="12086" s="1" customFormat="1" ht="13.8" x14ac:dyDescent="0.45"/>
    <row r="12087" s="1" customFormat="1" ht="13.8" x14ac:dyDescent="0.45"/>
    <row r="12088" s="1" customFormat="1" ht="13.8" x14ac:dyDescent="0.45"/>
    <row r="12089" s="1" customFormat="1" ht="13.8" x14ac:dyDescent="0.45"/>
    <row r="12090" s="1" customFormat="1" ht="13.8" x14ac:dyDescent="0.45"/>
    <row r="12091" s="1" customFormat="1" ht="13.8" x14ac:dyDescent="0.45"/>
    <row r="12092" s="1" customFormat="1" ht="13.8" x14ac:dyDescent="0.45"/>
    <row r="12093" s="1" customFormat="1" ht="13.8" x14ac:dyDescent="0.45"/>
    <row r="12094" s="1" customFormat="1" ht="13.8" x14ac:dyDescent="0.45"/>
    <row r="12095" s="1" customFormat="1" ht="13.8" x14ac:dyDescent="0.45"/>
    <row r="12096" s="1" customFormat="1" ht="13.8" x14ac:dyDescent="0.45"/>
    <row r="12097" s="1" customFormat="1" ht="13.8" x14ac:dyDescent="0.45"/>
    <row r="12098" s="1" customFormat="1" ht="13.8" x14ac:dyDescent="0.45"/>
    <row r="12099" s="1" customFormat="1" ht="13.8" x14ac:dyDescent="0.45"/>
    <row r="12100" s="1" customFormat="1" ht="13.8" x14ac:dyDescent="0.45"/>
    <row r="12101" s="1" customFormat="1" ht="13.8" x14ac:dyDescent="0.45"/>
    <row r="12102" s="1" customFormat="1" ht="13.8" x14ac:dyDescent="0.45"/>
    <row r="12103" s="1" customFormat="1" ht="13.8" x14ac:dyDescent="0.45"/>
    <row r="12104" s="1" customFormat="1" ht="13.8" x14ac:dyDescent="0.45"/>
    <row r="12105" s="1" customFormat="1" ht="13.8" x14ac:dyDescent="0.45"/>
    <row r="12106" s="1" customFormat="1" ht="13.8" x14ac:dyDescent="0.45"/>
    <row r="12107" s="1" customFormat="1" ht="13.8" x14ac:dyDescent="0.45"/>
    <row r="12108" s="1" customFormat="1" ht="13.8" x14ac:dyDescent="0.45"/>
    <row r="12109" s="1" customFormat="1" ht="13.8" x14ac:dyDescent="0.45"/>
    <row r="12110" s="1" customFormat="1" ht="13.8" x14ac:dyDescent="0.45"/>
    <row r="12111" s="1" customFormat="1" ht="13.8" x14ac:dyDescent="0.45"/>
    <row r="12112" s="1" customFormat="1" ht="13.8" x14ac:dyDescent="0.45"/>
    <row r="12113" s="1" customFormat="1" ht="13.8" x14ac:dyDescent="0.45"/>
    <row r="12114" s="1" customFormat="1" ht="13.8" x14ac:dyDescent="0.45"/>
    <row r="12115" s="1" customFormat="1" ht="13.8" x14ac:dyDescent="0.45"/>
    <row r="12116" s="1" customFormat="1" ht="13.8" x14ac:dyDescent="0.45"/>
    <row r="12117" s="1" customFormat="1" ht="13.8" x14ac:dyDescent="0.45"/>
    <row r="12118" s="1" customFormat="1" ht="13.8" x14ac:dyDescent="0.45"/>
    <row r="12119" s="1" customFormat="1" ht="13.8" x14ac:dyDescent="0.45"/>
    <row r="12120" s="1" customFormat="1" ht="13.8" x14ac:dyDescent="0.45"/>
    <row r="12121" s="1" customFormat="1" ht="13.8" x14ac:dyDescent="0.45"/>
    <row r="12122" s="1" customFormat="1" ht="13.8" x14ac:dyDescent="0.45"/>
    <row r="12123" s="1" customFormat="1" ht="13.8" x14ac:dyDescent="0.45"/>
    <row r="12124" s="1" customFormat="1" ht="13.8" x14ac:dyDescent="0.45"/>
    <row r="12125" s="1" customFormat="1" ht="13.8" x14ac:dyDescent="0.45"/>
    <row r="12126" s="1" customFormat="1" ht="13.8" x14ac:dyDescent="0.45"/>
    <row r="12127" s="1" customFormat="1" ht="13.8" x14ac:dyDescent="0.45"/>
    <row r="12128" s="1" customFormat="1" ht="13.8" x14ac:dyDescent="0.45"/>
    <row r="12129" s="1" customFormat="1" ht="13.8" x14ac:dyDescent="0.45"/>
    <row r="12130" s="1" customFormat="1" ht="13.8" x14ac:dyDescent="0.45"/>
    <row r="12131" s="1" customFormat="1" ht="13.8" x14ac:dyDescent="0.45"/>
    <row r="12132" s="1" customFormat="1" ht="13.8" x14ac:dyDescent="0.45"/>
    <row r="12133" s="1" customFormat="1" ht="13.8" x14ac:dyDescent="0.45"/>
    <row r="12134" s="1" customFormat="1" ht="13.8" x14ac:dyDescent="0.45"/>
    <row r="12135" s="1" customFormat="1" ht="13.8" x14ac:dyDescent="0.45"/>
    <row r="12136" s="1" customFormat="1" ht="13.8" x14ac:dyDescent="0.45"/>
    <row r="12137" s="1" customFormat="1" ht="13.8" x14ac:dyDescent="0.45"/>
    <row r="12138" s="1" customFormat="1" ht="13.8" x14ac:dyDescent="0.45"/>
    <row r="12139" s="1" customFormat="1" ht="13.8" x14ac:dyDescent="0.45"/>
    <row r="12140" s="1" customFormat="1" ht="13.8" x14ac:dyDescent="0.45"/>
    <row r="12141" s="1" customFormat="1" ht="13.8" x14ac:dyDescent="0.45"/>
    <row r="12142" s="1" customFormat="1" ht="13.8" x14ac:dyDescent="0.45"/>
    <row r="12143" s="1" customFormat="1" ht="13.8" x14ac:dyDescent="0.45"/>
    <row r="12144" s="1" customFormat="1" ht="13.8" x14ac:dyDescent="0.45"/>
    <row r="12145" s="1" customFormat="1" ht="13.8" x14ac:dyDescent="0.45"/>
    <row r="12146" s="1" customFormat="1" ht="13.8" x14ac:dyDescent="0.45"/>
    <row r="12147" s="1" customFormat="1" ht="13.8" x14ac:dyDescent="0.45"/>
    <row r="12148" s="1" customFormat="1" ht="13.8" x14ac:dyDescent="0.45"/>
    <row r="12149" s="1" customFormat="1" ht="13.8" x14ac:dyDescent="0.45"/>
    <row r="12150" s="1" customFormat="1" ht="13.8" x14ac:dyDescent="0.45"/>
    <row r="12151" s="1" customFormat="1" ht="13.8" x14ac:dyDescent="0.45"/>
    <row r="12152" s="1" customFormat="1" ht="13.8" x14ac:dyDescent="0.45"/>
    <row r="12153" s="1" customFormat="1" ht="13.8" x14ac:dyDescent="0.45"/>
    <row r="12154" s="1" customFormat="1" ht="13.8" x14ac:dyDescent="0.45"/>
    <row r="12155" s="1" customFormat="1" ht="13.8" x14ac:dyDescent="0.45"/>
    <row r="12156" s="1" customFormat="1" ht="13.8" x14ac:dyDescent="0.45"/>
    <row r="12157" s="1" customFormat="1" ht="13.8" x14ac:dyDescent="0.45"/>
    <row r="12158" s="1" customFormat="1" ht="13.8" x14ac:dyDescent="0.45"/>
    <row r="12159" s="1" customFormat="1" ht="13.8" x14ac:dyDescent="0.45"/>
    <row r="12160" s="1" customFormat="1" ht="13.8" x14ac:dyDescent="0.45"/>
    <row r="12161" s="1" customFormat="1" ht="13.8" x14ac:dyDescent="0.45"/>
    <row r="12162" s="1" customFormat="1" ht="13.8" x14ac:dyDescent="0.45"/>
    <row r="12163" s="1" customFormat="1" ht="13.8" x14ac:dyDescent="0.45"/>
    <row r="12164" s="1" customFormat="1" ht="13.8" x14ac:dyDescent="0.45"/>
    <row r="12165" s="1" customFormat="1" ht="13.8" x14ac:dyDescent="0.45"/>
    <row r="12166" s="1" customFormat="1" ht="13.8" x14ac:dyDescent="0.45"/>
    <row r="12167" s="1" customFormat="1" ht="13.8" x14ac:dyDescent="0.45"/>
    <row r="12168" s="1" customFormat="1" ht="13.8" x14ac:dyDescent="0.45"/>
    <row r="12169" s="1" customFormat="1" ht="13.8" x14ac:dyDescent="0.45"/>
    <row r="12170" s="1" customFormat="1" ht="13.8" x14ac:dyDescent="0.45"/>
    <row r="12171" s="1" customFormat="1" ht="13.8" x14ac:dyDescent="0.45"/>
    <row r="12172" s="1" customFormat="1" ht="13.8" x14ac:dyDescent="0.45"/>
    <row r="12173" s="1" customFormat="1" ht="13.8" x14ac:dyDescent="0.45"/>
    <row r="12174" s="1" customFormat="1" ht="13.8" x14ac:dyDescent="0.45"/>
    <row r="12175" s="1" customFormat="1" ht="13.8" x14ac:dyDescent="0.45"/>
    <row r="12176" s="1" customFormat="1" ht="13.8" x14ac:dyDescent="0.45"/>
    <row r="12177" s="1" customFormat="1" ht="13.8" x14ac:dyDescent="0.45"/>
    <row r="12178" s="1" customFormat="1" ht="13.8" x14ac:dyDescent="0.45"/>
    <row r="12179" s="1" customFormat="1" ht="13.8" x14ac:dyDescent="0.45"/>
    <row r="12180" s="1" customFormat="1" ht="13.8" x14ac:dyDescent="0.45"/>
    <row r="12181" s="1" customFormat="1" ht="13.8" x14ac:dyDescent="0.45"/>
    <row r="12182" s="1" customFormat="1" ht="13.8" x14ac:dyDescent="0.45"/>
    <row r="12183" s="1" customFormat="1" ht="13.8" x14ac:dyDescent="0.45"/>
    <row r="12184" s="1" customFormat="1" ht="13.8" x14ac:dyDescent="0.45"/>
    <row r="12185" s="1" customFormat="1" ht="13.8" x14ac:dyDescent="0.45"/>
    <row r="12186" s="1" customFormat="1" ht="13.8" x14ac:dyDescent="0.45"/>
    <row r="12187" s="1" customFormat="1" ht="13.8" x14ac:dyDescent="0.45"/>
    <row r="12188" s="1" customFormat="1" ht="13.8" x14ac:dyDescent="0.45"/>
    <row r="12189" s="1" customFormat="1" ht="13.8" x14ac:dyDescent="0.45"/>
    <row r="12190" s="1" customFormat="1" ht="13.8" x14ac:dyDescent="0.45"/>
    <row r="12191" s="1" customFormat="1" ht="13.8" x14ac:dyDescent="0.45"/>
    <row r="12192" s="1" customFormat="1" ht="13.8" x14ac:dyDescent="0.45"/>
    <row r="12193" s="1" customFormat="1" ht="13.8" x14ac:dyDescent="0.45"/>
    <row r="12194" s="1" customFormat="1" ht="13.8" x14ac:dyDescent="0.45"/>
    <row r="12195" s="1" customFormat="1" ht="13.8" x14ac:dyDescent="0.45"/>
    <row r="12196" s="1" customFormat="1" ht="13.8" x14ac:dyDescent="0.45"/>
    <row r="12197" s="1" customFormat="1" ht="13.8" x14ac:dyDescent="0.45"/>
    <row r="12198" s="1" customFormat="1" ht="13.8" x14ac:dyDescent="0.45"/>
    <row r="12199" s="1" customFormat="1" ht="13.8" x14ac:dyDescent="0.45"/>
    <row r="12200" s="1" customFormat="1" ht="13.8" x14ac:dyDescent="0.45"/>
    <row r="12201" s="1" customFormat="1" ht="13.8" x14ac:dyDescent="0.45"/>
    <row r="12202" s="1" customFormat="1" ht="13.8" x14ac:dyDescent="0.45"/>
    <row r="12203" s="1" customFormat="1" ht="13.8" x14ac:dyDescent="0.45"/>
    <row r="12204" s="1" customFormat="1" ht="13.8" x14ac:dyDescent="0.45"/>
    <row r="12205" s="1" customFormat="1" ht="13.8" x14ac:dyDescent="0.45"/>
    <row r="12206" s="1" customFormat="1" ht="13.8" x14ac:dyDescent="0.45"/>
    <row r="12207" s="1" customFormat="1" ht="13.8" x14ac:dyDescent="0.45"/>
    <row r="12208" s="1" customFormat="1" ht="13.8" x14ac:dyDescent="0.45"/>
    <row r="12209" s="1" customFormat="1" ht="13.8" x14ac:dyDescent="0.45"/>
    <row r="12210" s="1" customFormat="1" ht="13.8" x14ac:dyDescent="0.45"/>
    <row r="12211" s="1" customFormat="1" ht="13.8" x14ac:dyDescent="0.45"/>
    <row r="12212" s="1" customFormat="1" ht="13.8" x14ac:dyDescent="0.45"/>
    <row r="12213" s="1" customFormat="1" ht="13.8" x14ac:dyDescent="0.45"/>
    <row r="12214" s="1" customFormat="1" ht="13.8" x14ac:dyDescent="0.45"/>
    <row r="12215" s="1" customFormat="1" ht="13.8" x14ac:dyDescent="0.45"/>
    <row r="12216" s="1" customFormat="1" ht="13.8" x14ac:dyDescent="0.45"/>
    <row r="12217" s="1" customFormat="1" ht="13.8" x14ac:dyDescent="0.45"/>
    <row r="12218" s="1" customFormat="1" ht="13.8" x14ac:dyDescent="0.45"/>
    <row r="12219" s="1" customFormat="1" ht="13.8" x14ac:dyDescent="0.45"/>
    <row r="12220" s="1" customFormat="1" ht="13.8" x14ac:dyDescent="0.45"/>
    <row r="12221" s="1" customFormat="1" ht="13.8" x14ac:dyDescent="0.45"/>
    <row r="12222" s="1" customFormat="1" ht="13.8" x14ac:dyDescent="0.45"/>
    <row r="12223" s="1" customFormat="1" ht="13.8" x14ac:dyDescent="0.45"/>
    <row r="12224" s="1" customFormat="1" ht="13.8" x14ac:dyDescent="0.45"/>
    <row r="12225" s="1" customFormat="1" ht="13.8" x14ac:dyDescent="0.45"/>
    <row r="12226" s="1" customFormat="1" ht="13.8" x14ac:dyDescent="0.45"/>
    <row r="12227" s="1" customFormat="1" ht="13.8" x14ac:dyDescent="0.45"/>
    <row r="12228" s="1" customFormat="1" ht="13.8" x14ac:dyDescent="0.45"/>
    <row r="12229" s="1" customFormat="1" ht="13.8" x14ac:dyDescent="0.45"/>
    <row r="12230" s="1" customFormat="1" ht="13.8" x14ac:dyDescent="0.45"/>
    <row r="12231" s="1" customFormat="1" ht="13.8" x14ac:dyDescent="0.45"/>
    <row r="12232" s="1" customFormat="1" ht="13.8" x14ac:dyDescent="0.45"/>
    <row r="12233" s="1" customFormat="1" ht="13.8" x14ac:dyDescent="0.45"/>
    <row r="12234" s="1" customFormat="1" ht="13.8" x14ac:dyDescent="0.45"/>
    <row r="12235" s="1" customFormat="1" ht="13.8" x14ac:dyDescent="0.45"/>
    <row r="12236" s="1" customFormat="1" ht="13.8" x14ac:dyDescent="0.45"/>
    <row r="12237" s="1" customFormat="1" ht="13.8" x14ac:dyDescent="0.45"/>
    <row r="12238" s="1" customFormat="1" ht="13.8" x14ac:dyDescent="0.45"/>
    <row r="12239" s="1" customFormat="1" ht="13.8" x14ac:dyDescent="0.45"/>
    <row r="12240" s="1" customFormat="1" ht="13.8" x14ac:dyDescent="0.45"/>
    <row r="12241" s="1" customFormat="1" ht="13.8" x14ac:dyDescent="0.45"/>
    <row r="12242" s="1" customFormat="1" ht="13.8" x14ac:dyDescent="0.45"/>
    <row r="12243" s="1" customFormat="1" ht="13.8" x14ac:dyDescent="0.45"/>
    <row r="12244" s="1" customFormat="1" ht="13.8" x14ac:dyDescent="0.45"/>
    <row r="12245" s="1" customFormat="1" ht="13.8" x14ac:dyDescent="0.45"/>
    <row r="12246" s="1" customFormat="1" ht="13.8" x14ac:dyDescent="0.45"/>
    <row r="12247" s="1" customFormat="1" ht="13.8" x14ac:dyDescent="0.45"/>
    <row r="12248" s="1" customFormat="1" ht="13.8" x14ac:dyDescent="0.45"/>
    <row r="12249" s="1" customFormat="1" ht="13.8" x14ac:dyDescent="0.45"/>
    <row r="12250" s="1" customFormat="1" ht="13.8" x14ac:dyDescent="0.45"/>
    <row r="12251" s="1" customFormat="1" ht="13.8" x14ac:dyDescent="0.45"/>
    <row r="12252" s="1" customFormat="1" ht="13.8" x14ac:dyDescent="0.45"/>
    <row r="12253" s="1" customFormat="1" ht="13.8" x14ac:dyDescent="0.45"/>
    <row r="12254" s="1" customFormat="1" ht="13.8" x14ac:dyDescent="0.45"/>
    <row r="12255" s="1" customFormat="1" ht="13.8" x14ac:dyDescent="0.45"/>
    <row r="12256" s="1" customFormat="1" ht="13.8" x14ac:dyDescent="0.45"/>
    <row r="12257" s="1" customFormat="1" ht="13.8" x14ac:dyDescent="0.45"/>
    <row r="12258" s="1" customFormat="1" ht="13.8" x14ac:dyDescent="0.45"/>
    <row r="12259" s="1" customFormat="1" ht="13.8" x14ac:dyDescent="0.45"/>
    <row r="12260" s="1" customFormat="1" ht="13.8" x14ac:dyDescent="0.45"/>
    <row r="12261" s="1" customFormat="1" ht="13.8" x14ac:dyDescent="0.45"/>
    <row r="12262" s="1" customFormat="1" ht="13.8" x14ac:dyDescent="0.45"/>
    <row r="12263" s="1" customFormat="1" ht="13.8" x14ac:dyDescent="0.45"/>
    <row r="12264" s="1" customFormat="1" ht="13.8" x14ac:dyDescent="0.45"/>
    <row r="12265" s="1" customFormat="1" ht="13.8" x14ac:dyDescent="0.45"/>
    <row r="12266" s="1" customFormat="1" ht="13.8" x14ac:dyDescent="0.45"/>
    <row r="12267" s="1" customFormat="1" ht="13.8" x14ac:dyDescent="0.45"/>
    <row r="12268" s="1" customFormat="1" ht="13.8" x14ac:dyDescent="0.45"/>
    <row r="12269" s="1" customFormat="1" ht="13.8" x14ac:dyDescent="0.45"/>
    <row r="12270" s="1" customFormat="1" ht="13.8" x14ac:dyDescent="0.45"/>
    <row r="12271" s="1" customFormat="1" ht="13.8" x14ac:dyDescent="0.45"/>
    <row r="12272" s="1" customFormat="1" ht="13.8" x14ac:dyDescent="0.45"/>
    <row r="12273" s="1" customFormat="1" ht="13.8" x14ac:dyDescent="0.45"/>
    <row r="12274" s="1" customFormat="1" ht="13.8" x14ac:dyDescent="0.45"/>
    <row r="12275" s="1" customFormat="1" ht="13.8" x14ac:dyDescent="0.45"/>
    <row r="12276" s="1" customFormat="1" ht="13.8" x14ac:dyDescent="0.45"/>
    <row r="12277" s="1" customFormat="1" ht="13.8" x14ac:dyDescent="0.45"/>
    <row r="12278" s="1" customFormat="1" ht="13.8" x14ac:dyDescent="0.45"/>
    <row r="12279" s="1" customFormat="1" ht="13.8" x14ac:dyDescent="0.45"/>
    <row r="12280" s="1" customFormat="1" ht="13.8" x14ac:dyDescent="0.45"/>
    <row r="12281" s="1" customFormat="1" ht="13.8" x14ac:dyDescent="0.45"/>
    <row r="12282" s="1" customFormat="1" ht="13.8" x14ac:dyDescent="0.45"/>
    <row r="12283" s="1" customFormat="1" ht="13.8" x14ac:dyDescent="0.45"/>
    <row r="12284" s="1" customFormat="1" ht="13.8" x14ac:dyDescent="0.45"/>
    <row r="12285" s="1" customFormat="1" ht="13.8" x14ac:dyDescent="0.45"/>
    <row r="12286" s="1" customFormat="1" ht="13.8" x14ac:dyDescent="0.45"/>
    <row r="12287" s="1" customFormat="1" ht="13.8" x14ac:dyDescent="0.45"/>
    <row r="12288" s="1" customFormat="1" ht="13.8" x14ac:dyDescent="0.45"/>
    <row r="12289" s="1" customFormat="1" ht="13.8" x14ac:dyDescent="0.45"/>
    <row r="12290" s="1" customFormat="1" ht="13.8" x14ac:dyDescent="0.45"/>
    <row r="12291" s="1" customFormat="1" ht="13.8" x14ac:dyDescent="0.45"/>
    <row r="12292" s="1" customFormat="1" ht="13.8" x14ac:dyDescent="0.45"/>
    <row r="12293" s="1" customFormat="1" ht="13.8" x14ac:dyDescent="0.45"/>
    <row r="12294" s="1" customFormat="1" ht="13.8" x14ac:dyDescent="0.45"/>
    <row r="12295" s="1" customFormat="1" ht="13.8" x14ac:dyDescent="0.45"/>
    <row r="12296" s="1" customFormat="1" ht="13.8" x14ac:dyDescent="0.45"/>
    <row r="12297" s="1" customFormat="1" ht="13.8" x14ac:dyDescent="0.45"/>
    <row r="12298" s="1" customFormat="1" ht="13.8" x14ac:dyDescent="0.45"/>
    <row r="12299" s="1" customFormat="1" ht="13.8" x14ac:dyDescent="0.45"/>
    <row r="12300" s="1" customFormat="1" ht="13.8" x14ac:dyDescent="0.45"/>
    <row r="12301" s="1" customFormat="1" ht="13.8" x14ac:dyDescent="0.45"/>
    <row r="12302" s="1" customFormat="1" ht="13.8" x14ac:dyDescent="0.45"/>
    <row r="12303" s="1" customFormat="1" ht="13.8" x14ac:dyDescent="0.45"/>
    <row r="12304" s="1" customFormat="1" ht="13.8" x14ac:dyDescent="0.45"/>
    <row r="12305" s="1" customFormat="1" ht="13.8" x14ac:dyDescent="0.45"/>
    <row r="12306" s="1" customFormat="1" ht="13.8" x14ac:dyDescent="0.45"/>
    <row r="12307" s="1" customFormat="1" ht="13.8" x14ac:dyDescent="0.45"/>
    <row r="12308" s="1" customFormat="1" ht="13.8" x14ac:dyDescent="0.45"/>
    <row r="12309" s="1" customFormat="1" ht="13.8" x14ac:dyDescent="0.45"/>
    <row r="12310" s="1" customFormat="1" ht="13.8" x14ac:dyDescent="0.45"/>
    <row r="12311" s="1" customFormat="1" ht="13.8" x14ac:dyDescent="0.45"/>
    <row r="12312" s="1" customFormat="1" ht="13.8" x14ac:dyDescent="0.45"/>
    <row r="12313" s="1" customFormat="1" ht="13.8" x14ac:dyDescent="0.45"/>
    <row r="12314" s="1" customFormat="1" ht="13.8" x14ac:dyDescent="0.45"/>
    <row r="12315" s="1" customFormat="1" ht="13.8" x14ac:dyDescent="0.45"/>
    <row r="12316" s="1" customFormat="1" ht="13.8" x14ac:dyDescent="0.45"/>
    <row r="12317" s="1" customFormat="1" ht="13.8" x14ac:dyDescent="0.45"/>
    <row r="12318" s="1" customFormat="1" ht="13.8" x14ac:dyDescent="0.45"/>
    <row r="12319" s="1" customFormat="1" ht="13.8" x14ac:dyDescent="0.45"/>
    <row r="12320" s="1" customFormat="1" ht="13.8" x14ac:dyDescent="0.45"/>
    <row r="12321" s="1" customFormat="1" ht="13.8" x14ac:dyDescent="0.45"/>
    <row r="12322" s="1" customFormat="1" ht="13.8" x14ac:dyDescent="0.45"/>
    <row r="12323" s="1" customFormat="1" ht="13.8" x14ac:dyDescent="0.45"/>
    <row r="12324" s="1" customFormat="1" ht="13.8" x14ac:dyDescent="0.45"/>
    <row r="12325" s="1" customFormat="1" ht="13.8" x14ac:dyDescent="0.45"/>
    <row r="12326" s="1" customFormat="1" ht="13.8" x14ac:dyDescent="0.45"/>
    <row r="12327" s="1" customFormat="1" ht="13.8" x14ac:dyDescent="0.45"/>
    <row r="12328" s="1" customFormat="1" ht="13.8" x14ac:dyDescent="0.45"/>
    <row r="12329" s="1" customFormat="1" ht="13.8" x14ac:dyDescent="0.45"/>
    <row r="12330" s="1" customFormat="1" ht="13.8" x14ac:dyDescent="0.45"/>
    <row r="12331" s="1" customFormat="1" ht="13.8" x14ac:dyDescent="0.45"/>
    <row r="12332" s="1" customFormat="1" ht="13.8" x14ac:dyDescent="0.45"/>
    <row r="12333" s="1" customFormat="1" ht="13.8" x14ac:dyDescent="0.45"/>
    <row r="12334" s="1" customFormat="1" ht="13.8" x14ac:dyDescent="0.45"/>
    <row r="12335" s="1" customFormat="1" ht="13.8" x14ac:dyDescent="0.45"/>
    <row r="12336" s="1" customFormat="1" ht="13.8" x14ac:dyDescent="0.45"/>
    <row r="12337" s="1" customFormat="1" ht="13.8" x14ac:dyDescent="0.45"/>
    <row r="12338" s="1" customFormat="1" ht="13.8" x14ac:dyDescent="0.45"/>
    <row r="12339" s="1" customFormat="1" ht="13.8" x14ac:dyDescent="0.45"/>
    <row r="12340" s="1" customFormat="1" ht="13.8" x14ac:dyDescent="0.45"/>
    <row r="12341" s="1" customFormat="1" ht="13.8" x14ac:dyDescent="0.45"/>
    <row r="12342" s="1" customFormat="1" ht="13.8" x14ac:dyDescent="0.45"/>
    <row r="12343" s="1" customFormat="1" ht="13.8" x14ac:dyDescent="0.45"/>
    <row r="12344" s="1" customFormat="1" ht="13.8" x14ac:dyDescent="0.45"/>
    <row r="12345" s="1" customFormat="1" ht="13.8" x14ac:dyDescent="0.45"/>
    <row r="12346" s="1" customFormat="1" ht="13.8" x14ac:dyDescent="0.45"/>
    <row r="12347" s="1" customFormat="1" ht="13.8" x14ac:dyDescent="0.45"/>
    <row r="12348" s="1" customFormat="1" ht="13.8" x14ac:dyDescent="0.45"/>
    <row r="12349" s="1" customFormat="1" ht="13.8" x14ac:dyDescent="0.45"/>
    <row r="12350" s="1" customFormat="1" ht="13.8" x14ac:dyDescent="0.45"/>
    <row r="12351" s="1" customFormat="1" ht="13.8" x14ac:dyDescent="0.45"/>
    <row r="12352" s="1" customFormat="1" ht="13.8" x14ac:dyDescent="0.45"/>
    <row r="12353" s="1" customFormat="1" ht="13.8" x14ac:dyDescent="0.45"/>
    <row r="12354" s="1" customFormat="1" ht="13.8" x14ac:dyDescent="0.45"/>
    <row r="12355" s="1" customFormat="1" ht="13.8" x14ac:dyDescent="0.45"/>
    <row r="12356" s="1" customFormat="1" ht="13.8" x14ac:dyDescent="0.45"/>
    <row r="12357" s="1" customFormat="1" ht="13.8" x14ac:dyDescent="0.45"/>
    <row r="12358" s="1" customFormat="1" ht="13.8" x14ac:dyDescent="0.45"/>
    <row r="12359" s="1" customFormat="1" ht="13.8" x14ac:dyDescent="0.45"/>
    <row r="12360" s="1" customFormat="1" ht="13.8" x14ac:dyDescent="0.45"/>
    <row r="12361" s="1" customFormat="1" ht="13.8" x14ac:dyDescent="0.45"/>
    <row r="12362" s="1" customFormat="1" ht="13.8" x14ac:dyDescent="0.45"/>
    <row r="12363" s="1" customFormat="1" ht="13.8" x14ac:dyDescent="0.45"/>
    <row r="12364" s="1" customFormat="1" ht="13.8" x14ac:dyDescent="0.45"/>
    <row r="12365" s="1" customFormat="1" ht="13.8" x14ac:dyDescent="0.45"/>
    <row r="12366" s="1" customFormat="1" ht="13.8" x14ac:dyDescent="0.45"/>
    <row r="12367" s="1" customFormat="1" ht="13.8" x14ac:dyDescent="0.45"/>
    <row r="12368" s="1" customFormat="1" ht="13.8" x14ac:dyDescent="0.45"/>
    <row r="12369" s="1" customFormat="1" ht="13.8" x14ac:dyDescent="0.45"/>
    <row r="12370" s="1" customFormat="1" ht="13.8" x14ac:dyDescent="0.45"/>
    <row r="12371" s="1" customFormat="1" ht="13.8" x14ac:dyDescent="0.45"/>
    <row r="12372" s="1" customFormat="1" ht="13.8" x14ac:dyDescent="0.45"/>
    <row r="12373" s="1" customFormat="1" ht="13.8" x14ac:dyDescent="0.45"/>
    <row r="12374" s="1" customFormat="1" ht="13.8" x14ac:dyDescent="0.45"/>
    <row r="12375" s="1" customFormat="1" ht="13.8" x14ac:dyDescent="0.45"/>
    <row r="12376" s="1" customFormat="1" ht="13.8" x14ac:dyDescent="0.45"/>
    <row r="12377" s="1" customFormat="1" ht="13.8" x14ac:dyDescent="0.45"/>
    <row r="12378" s="1" customFormat="1" ht="13.8" x14ac:dyDescent="0.45"/>
    <row r="12379" s="1" customFormat="1" ht="13.8" x14ac:dyDescent="0.45"/>
    <row r="12380" s="1" customFormat="1" ht="13.8" x14ac:dyDescent="0.45"/>
    <row r="12381" s="1" customFormat="1" ht="13.8" x14ac:dyDescent="0.45"/>
    <row r="12382" s="1" customFormat="1" ht="13.8" x14ac:dyDescent="0.45"/>
    <row r="12383" s="1" customFormat="1" ht="13.8" x14ac:dyDescent="0.45"/>
    <row r="12384" s="1" customFormat="1" ht="13.8" x14ac:dyDescent="0.45"/>
    <row r="12385" s="1" customFormat="1" ht="13.8" x14ac:dyDescent="0.45"/>
    <row r="12386" s="1" customFormat="1" ht="13.8" x14ac:dyDescent="0.45"/>
    <row r="12387" s="1" customFormat="1" ht="13.8" x14ac:dyDescent="0.45"/>
    <row r="12388" s="1" customFormat="1" ht="13.8" x14ac:dyDescent="0.45"/>
    <row r="12389" s="1" customFormat="1" ht="13.8" x14ac:dyDescent="0.45"/>
    <row r="12390" s="1" customFormat="1" ht="13.8" x14ac:dyDescent="0.45"/>
    <row r="12391" s="1" customFormat="1" ht="13.8" x14ac:dyDescent="0.45"/>
    <row r="12392" s="1" customFormat="1" ht="13.8" x14ac:dyDescent="0.45"/>
    <row r="12393" s="1" customFormat="1" ht="13.8" x14ac:dyDescent="0.45"/>
    <row r="12394" s="1" customFormat="1" ht="13.8" x14ac:dyDescent="0.45"/>
    <row r="12395" s="1" customFormat="1" ht="13.8" x14ac:dyDescent="0.45"/>
    <row r="12396" s="1" customFormat="1" ht="13.8" x14ac:dyDescent="0.45"/>
    <row r="12397" s="1" customFormat="1" ht="13.8" x14ac:dyDescent="0.45"/>
    <row r="12398" s="1" customFormat="1" ht="13.8" x14ac:dyDescent="0.45"/>
    <row r="12399" s="1" customFormat="1" ht="13.8" x14ac:dyDescent="0.45"/>
    <row r="12400" s="1" customFormat="1" ht="13.8" x14ac:dyDescent="0.45"/>
    <row r="12401" s="1" customFormat="1" ht="13.8" x14ac:dyDescent="0.45"/>
    <row r="12402" s="1" customFormat="1" ht="13.8" x14ac:dyDescent="0.45"/>
    <row r="12403" s="1" customFormat="1" ht="13.8" x14ac:dyDescent="0.45"/>
    <row r="12404" s="1" customFormat="1" ht="13.8" x14ac:dyDescent="0.45"/>
    <row r="12405" s="1" customFormat="1" ht="13.8" x14ac:dyDescent="0.45"/>
    <row r="12406" s="1" customFormat="1" ht="13.8" x14ac:dyDescent="0.45"/>
    <row r="12407" s="1" customFormat="1" ht="13.8" x14ac:dyDescent="0.45"/>
    <row r="12408" s="1" customFormat="1" ht="13.8" x14ac:dyDescent="0.45"/>
    <row r="12409" s="1" customFormat="1" ht="13.8" x14ac:dyDescent="0.45"/>
    <row r="12410" s="1" customFormat="1" ht="13.8" x14ac:dyDescent="0.45"/>
    <row r="12411" s="1" customFormat="1" ht="13.8" x14ac:dyDescent="0.45"/>
    <row r="12412" s="1" customFormat="1" ht="13.8" x14ac:dyDescent="0.45"/>
    <row r="12413" s="1" customFormat="1" ht="13.8" x14ac:dyDescent="0.45"/>
    <row r="12414" s="1" customFormat="1" ht="13.8" x14ac:dyDescent="0.45"/>
    <row r="12415" s="1" customFormat="1" ht="13.8" x14ac:dyDescent="0.45"/>
    <row r="12416" s="1" customFormat="1" ht="13.8" x14ac:dyDescent="0.45"/>
    <row r="12417" s="1" customFormat="1" ht="13.8" x14ac:dyDescent="0.45"/>
    <row r="12418" s="1" customFormat="1" ht="13.8" x14ac:dyDescent="0.45"/>
    <row r="12419" s="1" customFormat="1" ht="13.8" x14ac:dyDescent="0.45"/>
    <row r="12420" s="1" customFormat="1" ht="13.8" x14ac:dyDescent="0.45"/>
    <row r="12421" s="1" customFormat="1" ht="13.8" x14ac:dyDescent="0.45"/>
    <row r="12422" s="1" customFormat="1" ht="13.8" x14ac:dyDescent="0.45"/>
    <row r="12423" s="1" customFormat="1" ht="13.8" x14ac:dyDescent="0.45"/>
    <row r="12424" s="1" customFormat="1" ht="13.8" x14ac:dyDescent="0.45"/>
    <row r="12425" s="1" customFormat="1" ht="13.8" x14ac:dyDescent="0.45"/>
    <row r="12426" s="1" customFormat="1" ht="13.8" x14ac:dyDescent="0.45"/>
    <row r="12427" s="1" customFormat="1" ht="13.8" x14ac:dyDescent="0.45"/>
    <row r="12428" s="1" customFormat="1" ht="13.8" x14ac:dyDescent="0.45"/>
    <row r="12429" s="1" customFormat="1" ht="13.8" x14ac:dyDescent="0.45"/>
    <row r="12430" s="1" customFormat="1" ht="13.8" x14ac:dyDescent="0.45"/>
    <row r="12431" s="1" customFormat="1" ht="13.8" x14ac:dyDescent="0.45"/>
    <row r="12432" s="1" customFormat="1" ht="13.8" x14ac:dyDescent="0.45"/>
    <row r="12433" s="1" customFormat="1" ht="13.8" x14ac:dyDescent="0.45"/>
    <row r="12434" s="1" customFormat="1" ht="13.8" x14ac:dyDescent="0.45"/>
    <row r="12435" s="1" customFormat="1" ht="13.8" x14ac:dyDescent="0.45"/>
    <row r="12436" s="1" customFormat="1" ht="13.8" x14ac:dyDescent="0.45"/>
    <row r="12437" s="1" customFormat="1" ht="13.8" x14ac:dyDescent="0.45"/>
    <row r="12438" s="1" customFormat="1" ht="13.8" x14ac:dyDescent="0.45"/>
    <row r="12439" s="1" customFormat="1" ht="13.8" x14ac:dyDescent="0.45"/>
    <row r="12440" s="1" customFormat="1" ht="13.8" x14ac:dyDescent="0.45"/>
    <row r="12441" s="1" customFormat="1" ht="13.8" x14ac:dyDescent="0.45"/>
    <row r="12442" s="1" customFormat="1" ht="13.8" x14ac:dyDescent="0.45"/>
    <row r="12443" s="1" customFormat="1" ht="13.8" x14ac:dyDescent="0.45"/>
    <row r="12444" s="1" customFormat="1" ht="13.8" x14ac:dyDescent="0.45"/>
    <row r="12445" s="1" customFormat="1" ht="13.8" x14ac:dyDescent="0.45"/>
    <row r="12446" s="1" customFormat="1" ht="13.8" x14ac:dyDescent="0.45"/>
    <row r="12447" s="1" customFormat="1" ht="13.8" x14ac:dyDescent="0.45"/>
    <row r="12448" s="1" customFormat="1" ht="13.8" x14ac:dyDescent="0.45"/>
    <row r="12449" s="1" customFormat="1" ht="13.8" x14ac:dyDescent="0.45"/>
    <row r="12450" s="1" customFormat="1" ht="13.8" x14ac:dyDescent="0.45"/>
    <row r="12451" s="1" customFormat="1" ht="13.8" x14ac:dyDescent="0.45"/>
    <row r="12452" s="1" customFormat="1" ht="13.8" x14ac:dyDescent="0.45"/>
    <row r="12453" s="1" customFormat="1" ht="13.8" x14ac:dyDescent="0.45"/>
    <row r="12454" s="1" customFormat="1" ht="13.8" x14ac:dyDescent="0.45"/>
    <row r="12455" s="1" customFormat="1" ht="13.8" x14ac:dyDescent="0.45"/>
    <row r="12456" s="1" customFormat="1" ht="13.8" x14ac:dyDescent="0.45"/>
    <row r="12457" s="1" customFormat="1" ht="13.8" x14ac:dyDescent="0.45"/>
    <row r="12458" s="1" customFormat="1" ht="13.8" x14ac:dyDescent="0.45"/>
    <row r="12459" s="1" customFormat="1" ht="13.8" x14ac:dyDescent="0.45"/>
    <row r="12460" s="1" customFormat="1" ht="13.8" x14ac:dyDescent="0.45"/>
    <row r="12461" s="1" customFormat="1" ht="13.8" x14ac:dyDescent="0.45"/>
    <row r="12462" s="1" customFormat="1" ht="13.8" x14ac:dyDescent="0.45"/>
    <row r="12463" s="1" customFormat="1" ht="13.8" x14ac:dyDescent="0.45"/>
    <row r="12464" s="1" customFormat="1" ht="13.8" x14ac:dyDescent="0.45"/>
    <row r="12465" s="1" customFormat="1" ht="13.8" x14ac:dyDescent="0.45"/>
    <row r="12466" s="1" customFormat="1" ht="13.8" x14ac:dyDescent="0.45"/>
    <row r="12467" s="1" customFormat="1" ht="13.8" x14ac:dyDescent="0.45"/>
    <row r="12468" s="1" customFormat="1" ht="13.8" x14ac:dyDescent="0.45"/>
    <row r="12469" s="1" customFormat="1" ht="13.8" x14ac:dyDescent="0.45"/>
    <row r="12470" s="1" customFormat="1" ht="13.8" x14ac:dyDescent="0.45"/>
    <row r="12471" s="1" customFormat="1" ht="13.8" x14ac:dyDescent="0.45"/>
    <row r="12472" s="1" customFormat="1" ht="13.8" x14ac:dyDescent="0.45"/>
    <row r="12473" s="1" customFormat="1" ht="13.8" x14ac:dyDescent="0.45"/>
    <row r="12474" s="1" customFormat="1" ht="13.8" x14ac:dyDescent="0.45"/>
    <row r="12475" s="1" customFormat="1" ht="13.8" x14ac:dyDescent="0.45"/>
    <row r="12476" s="1" customFormat="1" ht="13.8" x14ac:dyDescent="0.45"/>
    <row r="12477" s="1" customFormat="1" ht="13.8" x14ac:dyDescent="0.45"/>
    <row r="12478" s="1" customFormat="1" ht="13.8" x14ac:dyDescent="0.45"/>
    <row r="12479" s="1" customFormat="1" ht="13.8" x14ac:dyDescent="0.45"/>
    <row r="12480" s="1" customFormat="1" ht="13.8" x14ac:dyDescent="0.45"/>
    <row r="12481" s="1" customFormat="1" ht="13.8" x14ac:dyDescent="0.45"/>
    <row r="12482" s="1" customFormat="1" ht="13.8" x14ac:dyDescent="0.45"/>
    <row r="12483" s="1" customFormat="1" ht="13.8" x14ac:dyDescent="0.45"/>
    <row r="12484" s="1" customFormat="1" ht="13.8" x14ac:dyDescent="0.45"/>
    <row r="12485" s="1" customFormat="1" ht="13.8" x14ac:dyDescent="0.45"/>
    <row r="12486" s="1" customFormat="1" ht="13.8" x14ac:dyDescent="0.45"/>
    <row r="12487" s="1" customFormat="1" ht="13.8" x14ac:dyDescent="0.45"/>
    <row r="12488" s="1" customFormat="1" ht="13.8" x14ac:dyDescent="0.45"/>
    <row r="12489" s="1" customFormat="1" ht="13.8" x14ac:dyDescent="0.45"/>
    <row r="12490" s="1" customFormat="1" ht="13.8" x14ac:dyDescent="0.45"/>
    <row r="12491" s="1" customFormat="1" ht="13.8" x14ac:dyDescent="0.45"/>
    <row r="12492" s="1" customFormat="1" ht="13.8" x14ac:dyDescent="0.45"/>
    <row r="12493" s="1" customFormat="1" ht="13.8" x14ac:dyDescent="0.45"/>
    <row r="12494" s="1" customFormat="1" ht="13.8" x14ac:dyDescent="0.45"/>
    <row r="12495" s="1" customFormat="1" ht="13.8" x14ac:dyDescent="0.45"/>
    <row r="12496" s="1" customFormat="1" ht="13.8" x14ac:dyDescent="0.45"/>
    <row r="12497" s="1" customFormat="1" ht="13.8" x14ac:dyDescent="0.45"/>
    <row r="12498" s="1" customFormat="1" ht="13.8" x14ac:dyDescent="0.45"/>
    <row r="12499" s="1" customFormat="1" ht="13.8" x14ac:dyDescent="0.45"/>
    <row r="12500" s="1" customFormat="1" ht="13.8" x14ac:dyDescent="0.45"/>
    <row r="12501" s="1" customFormat="1" ht="13.8" x14ac:dyDescent="0.45"/>
    <row r="12502" s="1" customFormat="1" ht="13.8" x14ac:dyDescent="0.45"/>
    <row r="12503" s="1" customFormat="1" ht="13.8" x14ac:dyDescent="0.45"/>
    <row r="12504" s="1" customFormat="1" ht="13.8" x14ac:dyDescent="0.45"/>
    <row r="12505" s="1" customFormat="1" ht="13.8" x14ac:dyDescent="0.45"/>
    <row r="12506" s="1" customFormat="1" ht="13.8" x14ac:dyDescent="0.45"/>
    <row r="12507" s="1" customFormat="1" ht="13.8" x14ac:dyDescent="0.45"/>
    <row r="12508" s="1" customFormat="1" ht="13.8" x14ac:dyDescent="0.45"/>
    <row r="12509" s="1" customFormat="1" ht="13.8" x14ac:dyDescent="0.45"/>
    <row r="12510" s="1" customFormat="1" ht="13.8" x14ac:dyDescent="0.45"/>
    <row r="12511" s="1" customFormat="1" ht="13.8" x14ac:dyDescent="0.45"/>
    <row r="12512" s="1" customFormat="1" ht="13.8" x14ac:dyDescent="0.45"/>
    <row r="12513" s="1" customFormat="1" ht="13.8" x14ac:dyDescent="0.45"/>
    <row r="12514" s="1" customFormat="1" ht="13.8" x14ac:dyDescent="0.45"/>
    <row r="12515" s="1" customFormat="1" ht="13.8" x14ac:dyDescent="0.45"/>
    <row r="12516" s="1" customFormat="1" ht="13.8" x14ac:dyDescent="0.45"/>
    <row r="12517" s="1" customFormat="1" ht="13.8" x14ac:dyDescent="0.45"/>
    <row r="12518" s="1" customFormat="1" ht="13.8" x14ac:dyDescent="0.45"/>
    <row r="12519" s="1" customFormat="1" ht="13.8" x14ac:dyDescent="0.45"/>
    <row r="12520" s="1" customFormat="1" ht="13.8" x14ac:dyDescent="0.45"/>
    <row r="12521" s="1" customFormat="1" ht="13.8" x14ac:dyDescent="0.45"/>
    <row r="12522" s="1" customFormat="1" ht="13.8" x14ac:dyDescent="0.45"/>
    <row r="12523" s="1" customFormat="1" ht="13.8" x14ac:dyDescent="0.45"/>
    <row r="12524" s="1" customFormat="1" ht="13.8" x14ac:dyDescent="0.45"/>
    <row r="12525" s="1" customFormat="1" ht="13.8" x14ac:dyDescent="0.45"/>
    <row r="12526" s="1" customFormat="1" ht="13.8" x14ac:dyDescent="0.45"/>
    <row r="12527" s="1" customFormat="1" ht="13.8" x14ac:dyDescent="0.45"/>
    <row r="12528" s="1" customFormat="1" ht="13.8" x14ac:dyDescent="0.45"/>
    <row r="12529" s="1" customFormat="1" ht="13.8" x14ac:dyDescent="0.45"/>
    <row r="12530" s="1" customFormat="1" ht="13.8" x14ac:dyDescent="0.45"/>
    <row r="12531" s="1" customFormat="1" ht="13.8" x14ac:dyDescent="0.45"/>
    <row r="12532" s="1" customFormat="1" ht="13.8" x14ac:dyDescent="0.45"/>
    <row r="12533" s="1" customFormat="1" ht="13.8" x14ac:dyDescent="0.45"/>
    <row r="12534" s="1" customFormat="1" ht="13.8" x14ac:dyDescent="0.45"/>
    <row r="12535" s="1" customFormat="1" ht="13.8" x14ac:dyDescent="0.45"/>
    <row r="12536" s="1" customFormat="1" ht="13.8" x14ac:dyDescent="0.45"/>
    <row r="12537" s="1" customFormat="1" ht="13.8" x14ac:dyDescent="0.45"/>
    <row r="12538" s="1" customFormat="1" ht="13.8" x14ac:dyDescent="0.45"/>
    <row r="12539" s="1" customFormat="1" ht="13.8" x14ac:dyDescent="0.45"/>
    <row r="12540" s="1" customFormat="1" ht="13.8" x14ac:dyDescent="0.45"/>
    <row r="12541" s="1" customFormat="1" ht="13.8" x14ac:dyDescent="0.45"/>
    <row r="12542" s="1" customFormat="1" ht="13.8" x14ac:dyDescent="0.45"/>
    <row r="12543" s="1" customFormat="1" ht="13.8" x14ac:dyDescent="0.45"/>
    <row r="12544" s="1" customFormat="1" ht="13.8" x14ac:dyDescent="0.45"/>
    <row r="12545" s="1" customFormat="1" ht="13.8" x14ac:dyDescent="0.45"/>
    <row r="12546" s="1" customFormat="1" ht="13.8" x14ac:dyDescent="0.45"/>
    <row r="12547" s="1" customFormat="1" ht="13.8" x14ac:dyDescent="0.45"/>
    <row r="12548" s="1" customFormat="1" ht="13.8" x14ac:dyDescent="0.45"/>
    <row r="12549" s="1" customFormat="1" ht="13.8" x14ac:dyDescent="0.45"/>
    <row r="12550" s="1" customFormat="1" ht="13.8" x14ac:dyDescent="0.45"/>
    <row r="12551" s="1" customFormat="1" ht="13.8" x14ac:dyDescent="0.45"/>
    <row r="12552" s="1" customFormat="1" ht="13.8" x14ac:dyDescent="0.45"/>
    <row r="12553" s="1" customFormat="1" ht="13.8" x14ac:dyDescent="0.45"/>
    <row r="12554" s="1" customFormat="1" ht="13.8" x14ac:dyDescent="0.45"/>
    <row r="12555" s="1" customFormat="1" ht="13.8" x14ac:dyDescent="0.45"/>
    <row r="12556" s="1" customFormat="1" ht="13.8" x14ac:dyDescent="0.45"/>
    <row r="12557" s="1" customFormat="1" ht="13.8" x14ac:dyDescent="0.45"/>
    <row r="12558" s="1" customFormat="1" ht="13.8" x14ac:dyDescent="0.45"/>
    <row r="12559" s="1" customFormat="1" ht="13.8" x14ac:dyDescent="0.45"/>
    <row r="12560" s="1" customFormat="1" ht="13.8" x14ac:dyDescent="0.45"/>
    <row r="12561" s="1" customFormat="1" ht="13.8" x14ac:dyDescent="0.45"/>
    <row r="12562" s="1" customFormat="1" ht="13.8" x14ac:dyDescent="0.45"/>
    <row r="12563" s="1" customFormat="1" ht="13.8" x14ac:dyDescent="0.45"/>
    <row r="12564" s="1" customFormat="1" ht="13.8" x14ac:dyDescent="0.45"/>
    <row r="12565" s="1" customFormat="1" ht="13.8" x14ac:dyDescent="0.45"/>
    <row r="12566" s="1" customFormat="1" ht="13.8" x14ac:dyDescent="0.45"/>
    <row r="12567" s="1" customFormat="1" ht="13.8" x14ac:dyDescent="0.45"/>
    <row r="12568" s="1" customFormat="1" ht="13.8" x14ac:dyDescent="0.45"/>
    <row r="12569" s="1" customFormat="1" ht="13.8" x14ac:dyDescent="0.45"/>
    <row r="12570" s="1" customFormat="1" ht="13.8" x14ac:dyDescent="0.45"/>
    <row r="12571" s="1" customFormat="1" ht="13.8" x14ac:dyDescent="0.45"/>
    <row r="12572" s="1" customFormat="1" ht="13.8" x14ac:dyDescent="0.45"/>
    <row r="12573" s="1" customFormat="1" ht="13.8" x14ac:dyDescent="0.45"/>
    <row r="12574" s="1" customFormat="1" ht="13.8" x14ac:dyDescent="0.45"/>
    <row r="12575" s="1" customFormat="1" ht="13.8" x14ac:dyDescent="0.45"/>
    <row r="12576" s="1" customFormat="1" ht="13.8" x14ac:dyDescent="0.45"/>
    <row r="12577" s="1" customFormat="1" ht="13.8" x14ac:dyDescent="0.45"/>
    <row r="12578" s="1" customFormat="1" ht="13.8" x14ac:dyDescent="0.45"/>
    <row r="12579" s="1" customFormat="1" ht="13.8" x14ac:dyDescent="0.45"/>
    <row r="12580" s="1" customFormat="1" ht="13.8" x14ac:dyDescent="0.45"/>
    <row r="12581" s="1" customFormat="1" ht="13.8" x14ac:dyDescent="0.45"/>
    <row r="12582" s="1" customFormat="1" ht="13.8" x14ac:dyDescent="0.45"/>
    <row r="12583" s="1" customFormat="1" ht="13.8" x14ac:dyDescent="0.45"/>
    <row r="12584" s="1" customFormat="1" ht="13.8" x14ac:dyDescent="0.45"/>
    <row r="12585" s="1" customFormat="1" ht="13.8" x14ac:dyDescent="0.45"/>
    <row r="12586" s="1" customFormat="1" ht="13.8" x14ac:dyDescent="0.45"/>
    <row r="12587" s="1" customFormat="1" ht="13.8" x14ac:dyDescent="0.45"/>
    <row r="12588" s="1" customFormat="1" ht="13.8" x14ac:dyDescent="0.45"/>
    <row r="12589" s="1" customFormat="1" ht="13.8" x14ac:dyDescent="0.45"/>
    <row r="12590" s="1" customFormat="1" ht="13.8" x14ac:dyDescent="0.45"/>
    <row r="12591" s="1" customFormat="1" ht="13.8" x14ac:dyDescent="0.45"/>
    <row r="12592" s="1" customFormat="1" ht="13.8" x14ac:dyDescent="0.45"/>
    <row r="12593" s="1" customFormat="1" ht="13.8" x14ac:dyDescent="0.45"/>
    <row r="12594" s="1" customFormat="1" ht="13.8" x14ac:dyDescent="0.45"/>
    <row r="12595" s="1" customFormat="1" ht="13.8" x14ac:dyDescent="0.45"/>
    <row r="12596" s="1" customFormat="1" ht="13.8" x14ac:dyDescent="0.45"/>
    <row r="12597" s="1" customFormat="1" ht="13.8" x14ac:dyDescent="0.45"/>
    <row r="12598" s="1" customFormat="1" ht="13.8" x14ac:dyDescent="0.45"/>
    <row r="12599" s="1" customFormat="1" ht="13.8" x14ac:dyDescent="0.45"/>
    <row r="12600" s="1" customFormat="1" ht="13.8" x14ac:dyDescent="0.45"/>
    <row r="12601" s="1" customFormat="1" ht="13.8" x14ac:dyDescent="0.45"/>
    <row r="12602" s="1" customFormat="1" ht="13.8" x14ac:dyDescent="0.45"/>
    <row r="12603" s="1" customFormat="1" ht="13.8" x14ac:dyDescent="0.45"/>
    <row r="12604" s="1" customFormat="1" ht="13.8" x14ac:dyDescent="0.45"/>
    <row r="12605" s="1" customFormat="1" ht="13.8" x14ac:dyDescent="0.45"/>
    <row r="12606" s="1" customFormat="1" ht="13.8" x14ac:dyDescent="0.45"/>
    <row r="12607" s="1" customFormat="1" ht="13.8" x14ac:dyDescent="0.45"/>
    <row r="12608" s="1" customFormat="1" ht="13.8" x14ac:dyDescent="0.45"/>
    <row r="12609" s="1" customFormat="1" ht="13.8" x14ac:dyDescent="0.45"/>
    <row r="12610" s="1" customFormat="1" ht="13.8" x14ac:dyDescent="0.45"/>
    <row r="12611" s="1" customFormat="1" ht="13.8" x14ac:dyDescent="0.45"/>
    <row r="12612" s="1" customFormat="1" ht="13.8" x14ac:dyDescent="0.45"/>
    <row r="12613" s="1" customFormat="1" ht="13.8" x14ac:dyDescent="0.45"/>
    <row r="12614" s="1" customFormat="1" ht="13.8" x14ac:dyDescent="0.45"/>
    <row r="12615" s="1" customFormat="1" ht="13.8" x14ac:dyDescent="0.45"/>
    <row r="12616" s="1" customFormat="1" ht="13.8" x14ac:dyDescent="0.45"/>
    <row r="12617" s="1" customFormat="1" ht="13.8" x14ac:dyDescent="0.45"/>
    <row r="12618" s="1" customFormat="1" ht="13.8" x14ac:dyDescent="0.45"/>
    <row r="12619" s="1" customFormat="1" ht="13.8" x14ac:dyDescent="0.45"/>
    <row r="12620" s="1" customFormat="1" ht="13.8" x14ac:dyDescent="0.45"/>
    <row r="12621" s="1" customFormat="1" ht="13.8" x14ac:dyDescent="0.45"/>
    <row r="12622" s="1" customFormat="1" ht="13.8" x14ac:dyDescent="0.45"/>
    <row r="12623" s="1" customFormat="1" ht="13.8" x14ac:dyDescent="0.45"/>
    <row r="12624" s="1" customFormat="1" ht="13.8" x14ac:dyDescent="0.45"/>
    <row r="12625" s="1" customFormat="1" ht="13.8" x14ac:dyDescent="0.45"/>
    <row r="12626" s="1" customFormat="1" ht="13.8" x14ac:dyDescent="0.45"/>
    <row r="12627" s="1" customFormat="1" ht="13.8" x14ac:dyDescent="0.45"/>
    <row r="12628" s="1" customFormat="1" ht="13.8" x14ac:dyDescent="0.45"/>
    <row r="12629" s="1" customFormat="1" ht="13.8" x14ac:dyDescent="0.45"/>
    <row r="12630" s="1" customFormat="1" ht="13.8" x14ac:dyDescent="0.45"/>
    <row r="12631" s="1" customFormat="1" ht="13.8" x14ac:dyDescent="0.45"/>
    <row r="12632" s="1" customFormat="1" ht="13.8" x14ac:dyDescent="0.45"/>
    <row r="12633" s="1" customFormat="1" ht="13.8" x14ac:dyDescent="0.45"/>
    <row r="12634" s="1" customFormat="1" ht="13.8" x14ac:dyDescent="0.45"/>
    <row r="12635" s="1" customFormat="1" ht="13.8" x14ac:dyDescent="0.45"/>
    <row r="12636" s="1" customFormat="1" ht="13.8" x14ac:dyDescent="0.45"/>
    <row r="12637" s="1" customFormat="1" ht="13.8" x14ac:dyDescent="0.45"/>
    <row r="12638" s="1" customFormat="1" ht="13.8" x14ac:dyDescent="0.45"/>
    <row r="12639" s="1" customFormat="1" ht="13.8" x14ac:dyDescent="0.45"/>
    <row r="12640" s="1" customFormat="1" ht="13.8" x14ac:dyDescent="0.45"/>
    <row r="12641" s="1" customFormat="1" ht="13.8" x14ac:dyDescent="0.45"/>
    <row r="12642" s="1" customFormat="1" ht="13.8" x14ac:dyDescent="0.45"/>
    <row r="12643" s="1" customFormat="1" ht="13.8" x14ac:dyDescent="0.45"/>
    <row r="12644" s="1" customFormat="1" ht="13.8" x14ac:dyDescent="0.45"/>
    <row r="12645" s="1" customFormat="1" ht="13.8" x14ac:dyDescent="0.45"/>
    <row r="12646" s="1" customFormat="1" ht="13.8" x14ac:dyDescent="0.45"/>
    <row r="12647" s="1" customFormat="1" ht="13.8" x14ac:dyDescent="0.45"/>
    <row r="12648" s="1" customFormat="1" ht="13.8" x14ac:dyDescent="0.45"/>
    <row r="12649" s="1" customFormat="1" ht="13.8" x14ac:dyDescent="0.45"/>
    <row r="12650" s="1" customFormat="1" ht="13.8" x14ac:dyDescent="0.45"/>
    <row r="12651" s="1" customFormat="1" ht="13.8" x14ac:dyDescent="0.45"/>
    <row r="12652" s="1" customFormat="1" ht="13.8" x14ac:dyDescent="0.45"/>
    <row r="12653" s="1" customFormat="1" ht="13.8" x14ac:dyDescent="0.45"/>
    <row r="12654" s="1" customFormat="1" ht="13.8" x14ac:dyDescent="0.45"/>
    <row r="12655" s="1" customFormat="1" ht="13.8" x14ac:dyDescent="0.45"/>
    <row r="12656" s="1" customFormat="1" ht="13.8" x14ac:dyDescent="0.45"/>
    <row r="12657" s="1" customFormat="1" ht="13.8" x14ac:dyDescent="0.45"/>
    <row r="12658" s="1" customFormat="1" ht="13.8" x14ac:dyDescent="0.45"/>
    <row r="12659" s="1" customFormat="1" ht="13.8" x14ac:dyDescent="0.45"/>
    <row r="12660" s="1" customFormat="1" ht="13.8" x14ac:dyDescent="0.45"/>
    <row r="12661" s="1" customFormat="1" ht="13.8" x14ac:dyDescent="0.45"/>
    <row r="12662" s="1" customFormat="1" ht="13.8" x14ac:dyDescent="0.45"/>
    <row r="12663" s="1" customFormat="1" ht="13.8" x14ac:dyDescent="0.45"/>
    <row r="12664" s="1" customFormat="1" ht="13.8" x14ac:dyDescent="0.45"/>
    <row r="12665" s="1" customFormat="1" ht="13.8" x14ac:dyDescent="0.45"/>
    <row r="12666" s="1" customFormat="1" ht="13.8" x14ac:dyDescent="0.45"/>
    <row r="12667" s="1" customFormat="1" ht="13.8" x14ac:dyDescent="0.45"/>
    <row r="12668" s="1" customFormat="1" ht="13.8" x14ac:dyDescent="0.45"/>
    <row r="12669" s="1" customFormat="1" ht="13.8" x14ac:dyDescent="0.45"/>
    <row r="12670" s="1" customFormat="1" ht="13.8" x14ac:dyDescent="0.45"/>
    <row r="12671" s="1" customFormat="1" ht="13.8" x14ac:dyDescent="0.45"/>
    <row r="12672" s="1" customFormat="1" ht="13.8" x14ac:dyDescent="0.45"/>
    <row r="12673" s="1" customFormat="1" ht="13.8" x14ac:dyDescent="0.45"/>
    <row r="12674" s="1" customFormat="1" ht="13.8" x14ac:dyDescent="0.45"/>
    <row r="12675" s="1" customFormat="1" ht="13.8" x14ac:dyDescent="0.45"/>
    <row r="12676" s="1" customFormat="1" ht="13.8" x14ac:dyDescent="0.45"/>
    <row r="12677" s="1" customFormat="1" ht="13.8" x14ac:dyDescent="0.45"/>
    <row r="12678" s="1" customFormat="1" ht="13.8" x14ac:dyDescent="0.45"/>
    <row r="12679" s="1" customFormat="1" ht="13.8" x14ac:dyDescent="0.45"/>
    <row r="12680" s="1" customFormat="1" ht="13.8" x14ac:dyDescent="0.45"/>
    <row r="12681" s="1" customFormat="1" ht="13.8" x14ac:dyDescent="0.45"/>
    <row r="12682" s="1" customFormat="1" ht="13.8" x14ac:dyDescent="0.45"/>
    <row r="12683" s="1" customFormat="1" ht="13.8" x14ac:dyDescent="0.45"/>
    <row r="12684" s="1" customFormat="1" ht="13.8" x14ac:dyDescent="0.45"/>
    <row r="12685" s="1" customFormat="1" ht="13.8" x14ac:dyDescent="0.45"/>
    <row r="12686" s="1" customFormat="1" ht="13.8" x14ac:dyDescent="0.45"/>
    <row r="12687" s="1" customFormat="1" ht="13.8" x14ac:dyDescent="0.45"/>
    <row r="12688" s="1" customFormat="1" ht="13.8" x14ac:dyDescent="0.45"/>
    <row r="12689" s="1" customFormat="1" ht="13.8" x14ac:dyDescent="0.45"/>
    <row r="12690" s="1" customFormat="1" ht="13.8" x14ac:dyDescent="0.45"/>
    <row r="12691" s="1" customFormat="1" ht="13.8" x14ac:dyDescent="0.45"/>
    <row r="12692" s="1" customFormat="1" ht="13.8" x14ac:dyDescent="0.45"/>
    <row r="12693" s="1" customFormat="1" ht="13.8" x14ac:dyDescent="0.45"/>
    <row r="12694" s="1" customFormat="1" ht="13.8" x14ac:dyDescent="0.45"/>
    <row r="12695" s="1" customFormat="1" ht="13.8" x14ac:dyDescent="0.45"/>
    <row r="12696" s="1" customFormat="1" ht="13.8" x14ac:dyDescent="0.45"/>
    <row r="12697" s="1" customFormat="1" ht="13.8" x14ac:dyDescent="0.45"/>
    <row r="12698" s="1" customFormat="1" ht="13.8" x14ac:dyDescent="0.45"/>
    <row r="12699" s="1" customFormat="1" ht="13.8" x14ac:dyDescent="0.45"/>
    <row r="12700" s="1" customFormat="1" ht="13.8" x14ac:dyDescent="0.45"/>
    <row r="12701" s="1" customFormat="1" ht="13.8" x14ac:dyDescent="0.45"/>
    <row r="12702" s="1" customFormat="1" ht="13.8" x14ac:dyDescent="0.45"/>
    <row r="12703" s="1" customFormat="1" ht="13.8" x14ac:dyDescent="0.45"/>
    <row r="12704" s="1" customFormat="1" ht="13.8" x14ac:dyDescent="0.45"/>
    <row r="12705" s="1" customFormat="1" ht="13.8" x14ac:dyDescent="0.45"/>
    <row r="12706" s="1" customFormat="1" ht="13.8" x14ac:dyDescent="0.45"/>
    <row r="12707" s="1" customFormat="1" ht="13.8" x14ac:dyDescent="0.45"/>
    <row r="12708" s="1" customFormat="1" ht="13.8" x14ac:dyDescent="0.45"/>
    <row r="12709" s="1" customFormat="1" ht="13.8" x14ac:dyDescent="0.45"/>
    <row r="12710" s="1" customFormat="1" ht="13.8" x14ac:dyDescent="0.45"/>
    <row r="12711" s="1" customFormat="1" ht="13.8" x14ac:dyDescent="0.45"/>
    <row r="12712" s="1" customFormat="1" ht="13.8" x14ac:dyDescent="0.45"/>
    <row r="12713" s="1" customFormat="1" ht="13.8" x14ac:dyDescent="0.45"/>
    <row r="12714" s="1" customFormat="1" ht="13.8" x14ac:dyDescent="0.45"/>
    <row r="12715" s="1" customFormat="1" ht="13.8" x14ac:dyDescent="0.45"/>
    <row r="12716" s="1" customFormat="1" ht="13.8" x14ac:dyDescent="0.45"/>
    <row r="12717" s="1" customFormat="1" ht="13.8" x14ac:dyDescent="0.45"/>
    <row r="12718" s="1" customFormat="1" ht="13.8" x14ac:dyDescent="0.45"/>
    <row r="12719" s="1" customFormat="1" ht="13.8" x14ac:dyDescent="0.45"/>
    <row r="12720" s="1" customFormat="1" ht="13.8" x14ac:dyDescent="0.45"/>
    <row r="12721" s="1" customFormat="1" ht="13.8" x14ac:dyDescent="0.45"/>
    <row r="12722" s="1" customFormat="1" ht="13.8" x14ac:dyDescent="0.45"/>
    <row r="12723" s="1" customFormat="1" ht="13.8" x14ac:dyDescent="0.45"/>
    <row r="12724" s="1" customFormat="1" ht="13.8" x14ac:dyDescent="0.45"/>
    <row r="12725" s="1" customFormat="1" ht="13.8" x14ac:dyDescent="0.45"/>
    <row r="12726" s="1" customFormat="1" ht="13.8" x14ac:dyDescent="0.45"/>
    <row r="12727" s="1" customFormat="1" ht="13.8" x14ac:dyDescent="0.45"/>
    <row r="12728" s="1" customFormat="1" ht="13.8" x14ac:dyDescent="0.45"/>
    <row r="12729" s="1" customFormat="1" ht="13.8" x14ac:dyDescent="0.45"/>
    <row r="12730" s="1" customFormat="1" ht="13.8" x14ac:dyDescent="0.45"/>
    <row r="12731" s="1" customFormat="1" ht="13.8" x14ac:dyDescent="0.45"/>
    <row r="12732" s="1" customFormat="1" ht="13.8" x14ac:dyDescent="0.45"/>
    <row r="12733" s="1" customFormat="1" ht="13.8" x14ac:dyDescent="0.45"/>
    <row r="12734" s="1" customFormat="1" ht="13.8" x14ac:dyDescent="0.45"/>
    <row r="12735" s="1" customFormat="1" ht="13.8" x14ac:dyDescent="0.45"/>
    <row r="12736" s="1" customFormat="1" ht="13.8" x14ac:dyDescent="0.45"/>
    <row r="12737" s="1" customFormat="1" ht="13.8" x14ac:dyDescent="0.45"/>
    <row r="12738" s="1" customFormat="1" ht="13.8" x14ac:dyDescent="0.45"/>
    <row r="12739" s="1" customFormat="1" ht="13.8" x14ac:dyDescent="0.45"/>
    <row r="12740" s="1" customFormat="1" ht="13.8" x14ac:dyDescent="0.45"/>
    <row r="12741" s="1" customFormat="1" ht="13.8" x14ac:dyDescent="0.45"/>
    <row r="12742" s="1" customFormat="1" ht="13.8" x14ac:dyDescent="0.45"/>
    <row r="12743" s="1" customFormat="1" ht="13.8" x14ac:dyDescent="0.45"/>
    <row r="12744" s="1" customFormat="1" ht="13.8" x14ac:dyDescent="0.45"/>
    <row r="12745" s="1" customFormat="1" ht="13.8" x14ac:dyDescent="0.45"/>
    <row r="12746" s="1" customFormat="1" ht="13.8" x14ac:dyDescent="0.45"/>
    <row r="12747" s="1" customFormat="1" ht="13.8" x14ac:dyDescent="0.45"/>
    <row r="12748" s="1" customFormat="1" ht="13.8" x14ac:dyDescent="0.45"/>
    <row r="12749" s="1" customFormat="1" ht="13.8" x14ac:dyDescent="0.45"/>
    <row r="12750" s="1" customFormat="1" ht="13.8" x14ac:dyDescent="0.45"/>
    <row r="12751" s="1" customFormat="1" ht="13.8" x14ac:dyDescent="0.45"/>
    <row r="12752" s="1" customFormat="1" ht="13.8" x14ac:dyDescent="0.45"/>
    <row r="12753" s="1" customFormat="1" ht="13.8" x14ac:dyDescent="0.45"/>
    <row r="12754" s="1" customFormat="1" ht="13.8" x14ac:dyDescent="0.45"/>
    <row r="12755" s="1" customFormat="1" ht="13.8" x14ac:dyDescent="0.45"/>
    <row r="12756" s="1" customFormat="1" ht="13.8" x14ac:dyDescent="0.45"/>
    <row r="12757" s="1" customFormat="1" ht="13.8" x14ac:dyDescent="0.45"/>
    <row r="12758" s="1" customFormat="1" ht="13.8" x14ac:dyDescent="0.45"/>
    <row r="12759" s="1" customFormat="1" ht="13.8" x14ac:dyDescent="0.45"/>
    <row r="12760" s="1" customFormat="1" ht="13.8" x14ac:dyDescent="0.45"/>
    <row r="12761" s="1" customFormat="1" ht="13.8" x14ac:dyDescent="0.45"/>
    <row r="12762" s="1" customFormat="1" ht="13.8" x14ac:dyDescent="0.45"/>
    <row r="12763" s="1" customFormat="1" ht="13.8" x14ac:dyDescent="0.45"/>
    <row r="12764" s="1" customFormat="1" ht="13.8" x14ac:dyDescent="0.45"/>
    <row r="12765" s="1" customFormat="1" ht="13.8" x14ac:dyDescent="0.45"/>
    <row r="12766" s="1" customFormat="1" ht="13.8" x14ac:dyDescent="0.45"/>
    <row r="12767" s="1" customFormat="1" ht="13.8" x14ac:dyDescent="0.45"/>
    <row r="12768" s="1" customFormat="1" ht="13.8" x14ac:dyDescent="0.45"/>
    <row r="12769" s="1" customFormat="1" ht="13.8" x14ac:dyDescent="0.45"/>
    <row r="12770" s="1" customFormat="1" ht="13.8" x14ac:dyDescent="0.45"/>
    <row r="12771" s="1" customFormat="1" ht="13.8" x14ac:dyDescent="0.45"/>
    <row r="12772" s="1" customFormat="1" ht="13.8" x14ac:dyDescent="0.45"/>
    <row r="12773" s="1" customFormat="1" ht="13.8" x14ac:dyDescent="0.45"/>
    <row r="12774" s="1" customFormat="1" ht="13.8" x14ac:dyDescent="0.45"/>
    <row r="12775" s="1" customFormat="1" ht="13.8" x14ac:dyDescent="0.45"/>
    <row r="12776" s="1" customFormat="1" ht="13.8" x14ac:dyDescent="0.45"/>
    <row r="12777" s="1" customFormat="1" ht="13.8" x14ac:dyDescent="0.45"/>
    <row r="12778" s="1" customFormat="1" ht="13.8" x14ac:dyDescent="0.45"/>
    <row r="12779" s="1" customFormat="1" ht="13.8" x14ac:dyDescent="0.45"/>
    <row r="12780" s="1" customFormat="1" ht="13.8" x14ac:dyDescent="0.45"/>
    <row r="12781" s="1" customFormat="1" ht="13.8" x14ac:dyDescent="0.45"/>
    <row r="12782" s="1" customFormat="1" ht="13.8" x14ac:dyDescent="0.45"/>
    <row r="12783" s="1" customFormat="1" ht="13.8" x14ac:dyDescent="0.45"/>
    <row r="12784" s="1" customFormat="1" ht="13.8" x14ac:dyDescent="0.45"/>
    <row r="12785" s="1" customFormat="1" ht="13.8" x14ac:dyDescent="0.45"/>
    <row r="12786" s="1" customFormat="1" ht="13.8" x14ac:dyDescent="0.45"/>
    <row r="12787" s="1" customFormat="1" ht="13.8" x14ac:dyDescent="0.45"/>
    <row r="12788" s="1" customFormat="1" ht="13.8" x14ac:dyDescent="0.45"/>
    <row r="12789" s="1" customFormat="1" ht="13.8" x14ac:dyDescent="0.45"/>
    <row r="12790" s="1" customFormat="1" ht="13.8" x14ac:dyDescent="0.45"/>
    <row r="12791" s="1" customFormat="1" ht="13.8" x14ac:dyDescent="0.45"/>
    <row r="12792" s="1" customFormat="1" ht="13.8" x14ac:dyDescent="0.45"/>
    <row r="12793" s="1" customFormat="1" ht="13.8" x14ac:dyDescent="0.45"/>
    <row r="12794" s="1" customFormat="1" ht="13.8" x14ac:dyDescent="0.45"/>
    <row r="12795" s="1" customFormat="1" ht="13.8" x14ac:dyDescent="0.45"/>
    <row r="12796" s="1" customFormat="1" ht="13.8" x14ac:dyDescent="0.45"/>
    <row r="12797" s="1" customFormat="1" ht="13.8" x14ac:dyDescent="0.45"/>
    <row r="12798" s="1" customFormat="1" ht="13.8" x14ac:dyDescent="0.45"/>
    <row r="12799" s="1" customFormat="1" ht="13.8" x14ac:dyDescent="0.45"/>
    <row r="12800" s="1" customFormat="1" ht="13.8" x14ac:dyDescent="0.45"/>
    <row r="12801" s="1" customFormat="1" ht="13.8" x14ac:dyDescent="0.45"/>
    <row r="12802" s="1" customFormat="1" ht="13.8" x14ac:dyDescent="0.45"/>
    <row r="12803" s="1" customFormat="1" ht="13.8" x14ac:dyDescent="0.45"/>
    <row r="12804" s="1" customFormat="1" ht="13.8" x14ac:dyDescent="0.45"/>
    <row r="12805" s="1" customFormat="1" ht="13.8" x14ac:dyDescent="0.45"/>
    <row r="12806" s="1" customFormat="1" ht="13.8" x14ac:dyDescent="0.45"/>
    <row r="12807" s="1" customFormat="1" ht="13.8" x14ac:dyDescent="0.45"/>
    <row r="12808" s="1" customFormat="1" ht="13.8" x14ac:dyDescent="0.45"/>
    <row r="12809" s="1" customFormat="1" ht="13.8" x14ac:dyDescent="0.45"/>
    <row r="12810" s="1" customFormat="1" ht="13.8" x14ac:dyDescent="0.45"/>
    <row r="12811" s="1" customFormat="1" ht="13.8" x14ac:dyDescent="0.45"/>
    <row r="12812" s="1" customFormat="1" ht="13.8" x14ac:dyDescent="0.45"/>
    <row r="12813" s="1" customFormat="1" ht="13.8" x14ac:dyDescent="0.45"/>
    <row r="12814" s="1" customFormat="1" ht="13.8" x14ac:dyDescent="0.45"/>
    <row r="12815" s="1" customFormat="1" ht="13.8" x14ac:dyDescent="0.45"/>
    <row r="12816" s="1" customFormat="1" ht="13.8" x14ac:dyDescent="0.45"/>
    <row r="12817" s="1" customFormat="1" ht="13.8" x14ac:dyDescent="0.45"/>
    <row r="12818" s="1" customFormat="1" ht="13.8" x14ac:dyDescent="0.45"/>
    <row r="12819" s="1" customFormat="1" ht="13.8" x14ac:dyDescent="0.45"/>
    <row r="12820" s="1" customFormat="1" ht="13.8" x14ac:dyDescent="0.45"/>
    <row r="12821" s="1" customFormat="1" ht="13.8" x14ac:dyDescent="0.45"/>
    <row r="12822" s="1" customFormat="1" ht="13.8" x14ac:dyDescent="0.45"/>
    <row r="12823" s="1" customFormat="1" ht="13.8" x14ac:dyDescent="0.45"/>
    <row r="12824" s="1" customFormat="1" ht="13.8" x14ac:dyDescent="0.45"/>
    <row r="12825" s="1" customFormat="1" ht="13.8" x14ac:dyDescent="0.45"/>
    <row r="12826" s="1" customFormat="1" ht="13.8" x14ac:dyDescent="0.45"/>
    <row r="12827" s="1" customFormat="1" ht="13.8" x14ac:dyDescent="0.45"/>
    <row r="12828" s="1" customFormat="1" ht="13.8" x14ac:dyDescent="0.45"/>
    <row r="12829" s="1" customFormat="1" ht="13.8" x14ac:dyDescent="0.45"/>
    <row r="12830" s="1" customFormat="1" ht="13.8" x14ac:dyDescent="0.45"/>
    <row r="12831" s="1" customFormat="1" ht="13.8" x14ac:dyDescent="0.45"/>
    <row r="12832" s="1" customFormat="1" ht="13.8" x14ac:dyDescent="0.45"/>
    <row r="12833" s="1" customFormat="1" ht="13.8" x14ac:dyDescent="0.45"/>
    <row r="12834" s="1" customFormat="1" ht="13.8" x14ac:dyDescent="0.45"/>
    <row r="12835" s="1" customFormat="1" ht="13.8" x14ac:dyDescent="0.45"/>
    <row r="12836" s="1" customFormat="1" ht="13.8" x14ac:dyDescent="0.45"/>
    <row r="12837" s="1" customFormat="1" ht="13.8" x14ac:dyDescent="0.45"/>
    <row r="12838" s="1" customFormat="1" ht="13.8" x14ac:dyDescent="0.45"/>
    <row r="12839" s="1" customFormat="1" ht="13.8" x14ac:dyDescent="0.45"/>
    <row r="12840" s="1" customFormat="1" ht="13.8" x14ac:dyDescent="0.45"/>
    <row r="12841" s="1" customFormat="1" ht="13.8" x14ac:dyDescent="0.45"/>
    <row r="12842" s="1" customFormat="1" ht="13.8" x14ac:dyDescent="0.45"/>
    <row r="12843" s="1" customFormat="1" ht="13.8" x14ac:dyDescent="0.45"/>
    <row r="12844" s="1" customFormat="1" ht="13.8" x14ac:dyDescent="0.45"/>
    <row r="12845" s="1" customFormat="1" ht="13.8" x14ac:dyDescent="0.45"/>
    <row r="12846" s="1" customFormat="1" ht="13.8" x14ac:dyDescent="0.45"/>
    <row r="12847" s="1" customFormat="1" ht="13.8" x14ac:dyDescent="0.45"/>
    <row r="12848" s="1" customFormat="1" ht="13.8" x14ac:dyDescent="0.45"/>
    <row r="12849" s="1" customFormat="1" ht="13.8" x14ac:dyDescent="0.45"/>
    <row r="12850" s="1" customFormat="1" ht="13.8" x14ac:dyDescent="0.45"/>
    <row r="12851" s="1" customFormat="1" ht="13.8" x14ac:dyDescent="0.45"/>
    <row r="12852" s="1" customFormat="1" ht="13.8" x14ac:dyDescent="0.45"/>
    <row r="12853" s="1" customFormat="1" ht="13.8" x14ac:dyDescent="0.45"/>
    <row r="12854" s="1" customFormat="1" ht="13.8" x14ac:dyDescent="0.45"/>
    <row r="12855" s="1" customFormat="1" ht="13.8" x14ac:dyDescent="0.45"/>
    <row r="12856" s="1" customFormat="1" ht="13.8" x14ac:dyDescent="0.45"/>
    <row r="12857" s="1" customFormat="1" ht="13.8" x14ac:dyDescent="0.45"/>
    <row r="12858" s="1" customFormat="1" ht="13.8" x14ac:dyDescent="0.45"/>
    <row r="12859" s="1" customFormat="1" ht="13.8" x14ac:dyDescent="0.45"/>
    <row r="12860" s="1" customFormat="1" ht="13.8" x14ac:dyDescent="0.45"/>
    <row r="12861" s="1" customFormat="1" ht="13.8" x14ac:dyDescent="0.45"/>
    <row r="12862" s="1" customFormat="1" ht="13.8" x14ac:dyDescent="0.45"/>
    <row r="12863" s="1" customFormat="1" ht="13.8" x14ac:dyDescent="0.45"/>
    <row r="12864" s="1" customFormat="1" ht="13.8" x14ac:dyDescent="0.45"/>
    <row r="12865" s="1" customFormat="1" ht="13.8" x14ac:dyDescent="0.45"/>
    <row r="12866" s="1" customFormat="1" ht="13.8" x14ac:dyDescent="0.45"/>
    <row r="12867" s="1" customFormat="1" ht="13.8" x14ac:dyDescent="0.45"/>
    <row r="12868" s="1" customFormat="1" ht="13.8" x14ac:dyDescent="0.45"/>
    <row r="12869" s="1" customFormat="1" ht="13.8" x14ac:dyDescent="0.45"/>
    <row r="12870" s="1" customFormat="1" ht="13.8" x14ac:dyDescent="0.45"/>
    <row r="12871" s="1" customFormat="1" ht="13.8" x14ac:dyDescent="0.45"/>
    <row r="12872" s="1" customFormat="1" ht="13.8" x14ac:dyDescent="0.45"/>
    <row r="12873" s="1" customFormat="1" ht="13.8" x14ac:dyDescent="0.45"/>
    <row r="12874" s="1" customFormat="1" ht="13.8" x14ac:dyDescent="0.45"/>
    <row r="12875" s="1" customFormat="1" ht="13.8" x14ac:dyDescent="0.45"/>
    <row r="12876" s="1" customFormat="1" ht="13.8" x14ac:dyDescent="0.45"/>
    <row r="12877" s="1" customFormat="1" ht="13.8" x14ac:dyDescent="0.45"/>
    <row r="12878" s="1" customFormat="1" ht="13.8" x14ac:dyDescent="0.45"/>
    <row r="12879" s="1" customFormat="1" ht="13.8" x14ac:dyDescent="0.45"/>
    <row r="12880" s="1" customFormat="1" ht="13.8" x14ac:dyDescent="0.45"/>
    <row r="12881" s="1" customFormat="1" ht="13.8" x14ac:dyDescent="0.45"/>
    <row r="12882" s="1" customFormat="1" ht="13.8" x14ac:dyDescent="0.45"/>
    <row r="12883" s="1" customFormat="1" ht="13.8" x14ac:dyDescent="0.45"/>
    <row r="12884" s="1" customFormat="1" ht="13.8" x14ac:dyDescent="0.45"/>
    <row r="12885" s="1" customFormat="1" ht="13.8" x14ac:dyDescent="0.45"/>
    <row r="12886" s="1" customFormat="1" ht="13.8" x14ac:dyDescent="0.45"/>
    <row r="12887" s="1" customFormat="1" ht="13.8" x14ac:dyDescent="0.45"/>
    <row r="12888" s="1" customFormat="1" ht="13.8" x14ac:dyDescent="0.45"/>
    <row r="12889" s="1" customFormat="1" ht="13.8" x14ac:dyDescent="0.45"/>
    <row r="12890" s="1" customFormat="1" ht="13.8" x14ac:dyDescent="0.45"/>
    <row r="12891" s="1" customFormat="1" ht="13.8" x14ac:dyDescent="0.45"/>
    <row r="12892" s="1" customFormat="1" ht="13.8" x14ac:dyDescent="0.45"/>
    <row r="12893" s="1" customFormat="1" ht="13.8" x14ac:dyDescent="0.45"/>
    <row r="12894" s="1" customFormat="1" ht="13.8" x14ac:dyDescent="0.45"/>
    <row r="12895" s="1" customFormat="1" ht="13.8" x14ac:dyDescent="0.45"/>
    <row r="12896" s="1" customFormat="1" ht="13.8" x14ac:dyDescent="0.45"/>
    <row r="12897" s="1" customFormat="1" ht="13.8" x14ac:dyDescent="0.45"/>
    <row r="12898" s="1" customFormat="1" ht="13.8" x14ac:dyDescent="0.45"/>
    <row r="12899" s="1" customFormat="1" ht="13.8" x14ac:dyDescent="0.45"/>
    <row r="12900" s="1" customFormat="1" ht="13.8" x14ac:dyDescent="0.45"/>
    <row r="12901" s="1" customFormat="1" ht="13.8" x14ac:dyDescent="0.45"/>
    <row r="12902" s="1" customFormat="1" ht="13.8" x14ac:dyDescent="0.45"/>
    <row r="12903" s="1" customFormat="1" ht="13.8" x14ac:dyDescent="0.45"/>
    <row r="12904" s="1" customFormat="1" ht="13.8" x14ac:dyDescent="0.45"/>
    <row r="12905" s="1" customFormat="1" ht="13.8" x14ac:dyDescent="0.45"/>
    <row r="12906" s="1" customFormat="1" ht="13.8" x14ac:dyDescent="0.45"/>
    <row r="12907" s="1" customFormat="1" ht="13.8" x14ac:dyDescent="0.45"/>
    <row r="12908" s="1" customFormat="1" ht="13.8" x14ac:dyDescent="0.45"/>
    <row r="12909" s="1" customFormat="1" ht="13.8" x14ac:dyDescent="0.45"/>
    <row r="12910" s="1" customFormat="1" ht="13.8" x14ac:dyDescent="0.45"/>
    <row r="12911" s="1" customFormat="1" ht="13.8" x14ac:dyDescent="0.45"/>
    <row r="12912" s="1" customFormat="1" ht="13.8" x14ac:dyDescent="0.45"/>
    <row r="12913" s="1" customFormat="1" ht="13.8" x14ac:dyDescent="0.45"/>
    <row r="12914" s="1" customFormat="1" ht="13.8" x14ac:dyDescent="0.45"/>
    <row r="12915" s="1" customFormat="1" ht="13.8" x14ac:dyDescent="0.45"/>
    <row r="12916" s="1" customFormat="1" ht="13.8" x14ac:dyDescent="0.45"/>
    <row r="12917" s="1" customFormat="1" ht="13.8" x14ac:dyDescent="0.45"/>
    <row r="12918" s="1" customFormat="1" ht="13.8" x14ac:dyDescent="0.45"/>
    <row r="12919" s="1" customFormat="1" ht="13.8" x14ac:dyDescent="0.45"/>
    <row r="12920" s="1" customFormat="1" ht="13.8" x14ac:dyDescent="0.45"/>
    <row r="12921" s="1" customFormat="1" ht="13.8" x14ac:dyDescent="0.45"/>
    <row r="12922" s="1" customFormat="1" ht="13.8" x14ac:dyDescent="0.45"/>
    <row r="12923" s="1" customFormat="1" ht="13.8" x14ac:dyDescent="0.45"/>
    <row r="12924" s="1" customFormat="1" ht="13.8" x14ac:dyDescent="0.45"/>
    <row r="12925" s="1" customFormat="1" ht="13.8" x14ac:dyDescent="0.45"/>
    <row r="12926" s="1" customFormat="1" ht="13.8" x14ac:dyDescent="0.45"/>
    <row r="12927" s="1" customFormat="1" ht="13.8" x14ac:dyDescent="0.45"/>
    <row r="12928" s="1" customFormat="1" ht="13.8" x14ac:dyDescent="0.45"/>
    <row r="12929" s="1" customFormat="1" ht="13.8" x14ac:dyDescent="0.45"/>
    <row r="12930" s="1" customFormat="1" ht="13.8" x14ac:dyDescent="0.45"/>
    <row r="12931" s="1" customFormat="1" ht="13.8" x14ac:dyDescent="0.45"/>
    <row r="12932" s="1" customFormat="1" ht="13.8" x14ac:dyDescent="0.45"/>
    <row r="12933" s="1" customFormat="1" ht="13.8" x14ac:dyDescent="0.45"/>
    <row r="12934" s="1" customFormat="1" ht="13.8" x14ac:dyDescent="0.45"/>
    <row r="12935" s="1" customFormat="1" ht="13.8" x14ac:dyDescent="0.45"/>
    <row r="12936" s="1" customFormat="1" ht="13.8" x14ac:dyDescent="0.45"/>
    <row r="12937" s="1" customFormat="1" ht="13.8" x14ac:dyDescent="0.45"/>
    <row r="12938" s="1" customFormat="1" ht="13.8" x14ac:dyDescent="0.45"/>
    <row r="12939" s="1" customFormat="1" ht="13.8" x14ac:dyDescent="0.45"/>
    <row r="12940" s="1" customFormat="1" ht="13.8" x14ac:dyDescent="0.45"/>
    <row r="12941" s="1" customFormat="1" ht="13.8" x14ac:dyDescent="0.45"/>
    <row r="12942" s="1" customFormat="1" ht="13.8" x14ac:dyDescent="0.45"/>
    <row r="12943" s="1" customFormat="1" ht="13.8" x14ac:dyDescent="0.45"/>
    <row r="12944" s="1" customFormat="1" ht="13.8" x14ac:dyDescent="0.45"/>
    <row r="12945" s="1" customFormat="1" ht="13.8" x14ac:dyDescent="0.45"/>
    <row r="12946" s="1" customFormat="1" ht="13.8" x14ac:dyDescent="0.45"/>
    <row r="12947" s="1" customFormat="1" ht="13.8" x14ac:dyDescent="0.45"/>
    <row r="12948" s="1" customFormat="1" ht="13.8" x14ac:dyDescent="0.45"/>
    <row r="12949" s="1" customFormat="1" ht="13.8" x14ac:dyDescent="0.45"/>
    <row r="12950" s="1" customFormat="1" ht="13.8" x14ac:dyDescent="0.45"/>
    <row r="12951" s="1" customFormat="1" ht="13.8" x14ac:dyDescent="0.45"/>
    <row r="12952" s="1" customFormat="1" ht="13.8" x14ac:dyDescent="0.45"/>
    <row r="12953" s="1" customFormat="1" ht="13.8" x14ac:dyDescent="0.45"/>
    <row r="12954" s="1" customFormat="1" ht="13.8" x14ac:dyDescent="0.45"/>
    <row r="12955" s="1" customFormat="1" ht="13.8" x14ac:dyDescent="0.45"/>
    <row r="12956" s="1" customFormat="1" ht="13.8" x14ac:dyDescent="0.45"/>
    <row r="12957" s="1" customFormat="1" ht="13.8" x14ac:dyDescent="0.45"/>
    <row r="12958" s="1" customFormat="1" ht="13.8" x14ac:dyDescent="0.45"/>
    <row r="12959" s="1" customFormat="1" ht="13.8" x14ac:dyDescent="0.45"/>
    <row r="12960" s="1" customFormat="1" ht="13.8" x14ac:dyDescent="0.45"/>
    <row r="12961" s="1" customFormat="1" ht="13.8" x14ac:dyDescent="0.45"/>
    <row r="12962" s="1" customFormat="1" ht="13.8" x14ac:dyDescent="0.45"/>
    <row r="12963" s="1" customFormat="1" ht="13.8" x14ac:dyDescent="0.45"/>
    <row r="12964" s="1" customFormat="1" ht="13.8" x14ac:dyDescent="0.45"/>
    <row r="12965" s="1" customFormat="1" ht="13.8" x14ac:dyDescent="0.45"/>
    <row r="12966" s="1" customFormat="1" ht="13.8" x14ac:dyDescent="0.45"/>
    <row r="12967" s="1" customFormat="1" ht="13.8" x14ac:dyDescent="0.45"/>
    <row r="12968" s="1" customFormat="1" ht="13.8" x14ac:dyDescent="0.45"/>
    <row r="12969" s="1" customFormat="1" ht="13.8" x14ac:dyDescent="0.45"/>
    <row r="12970" s="1" customFormat="1" ht="13.8" x14ac:dyDescent="0.45"/>
    <row r="12971" s="1" customFormat="1" ht="13.8" x14ac:dyDescent="0.45"/>
    <row r="12972" s="1" customFormat="1" ht="13.8" x14ac:dyDescent="0.45"/>
    <row r="12973" s="1" customFormat="1" ht="13.8" x14ac:dyDescent="0.45"/>
    <row r="12974" s="1" customFormat="1" ht="13.8" x14ac:dyDescent="0.45"/>
    <row r="12975" s="1" customFormat="1" ht="13.8" x14ac:dyDescent="0.45"/>
    <row r="12976" s="1" customFormat="1" ht="13.8" x14ac:dyDescent="0.45"/>
    <row r="12977" s="1" customFormat="1" ht="13.8" x14ac:dyDescent="0.45"/>
    <row r="12978" s="1" customFormat="1" ht="13.8" x14ac:dyDescent="0.45"/>
    <row r="12979" s="1" customFormat="1" ht="13.8" x14ac:dyDescent="0.45"/>
    <row r="12980" s="1" customFormat="1" ht="13.8" x14ac:dyDescent="0.45"/>
    <row r="12981" s="1" customFormat="1" ht="13.8" x14ac:dyDescent="0.45"/>
    <row r="12982" s="1" customFormat="1" ht="13.8" x14ac:dyDescent="0.45"/>
    <row r="12983" s="1" customFormat="1" ht="13.8" x14ac:dyDescent="0.45"/>
    <row r="12984" s="1" customFormat="1" ht="13.8" x14ac:dyDescent="0.45"/>
    <row r="12985" s="1" customFormat="1" ht="13.8" x14ac:dyDescent="0.45"/>
    <row r="12986" s="1" customFormat="1" ht="13.8" x14ac:dyDescent="0.45"/>
    <row r="12987" s="1" customFormat="1" ht="13.8" x14ac:dyDescent="0.45"/>
    <row r="12988" s="1" customFormat="1" ht="13.8" x14ac:dyDescent="0.45"/>
    <row r="12989" s="1" customFormat="1" ht="13.8" x14ac:dyDescent="0.45"/>
    <row r="12990" s="1" customFormat="1" ht="13.8" x14ac:dyDescent="0.45"/>
    <row r="12991" s="1" customFormat="1" ht="13.8" x14ac:dyDescent="0.45"/>
    <row r="12992" s="1" customFormat="1" ht="13.8" x14ac:dyDescent="0.45"/>
    <row r="12993" s="1" customFormat="1" ht="13.8" x14ac:dyDescent="0.45"/>
    <row r="12994" s="1" customFormat="1" ht="13.8" x14ac:dyDescent="0.45"/>
    <row r="12995" s="1" customFormat="1" ht="13.8" x14ac:dyDescent="0.45"/>
    <row r="12996" s="1" customFormat="1" ht="13.8" x14ac:dyDescent="0.45"/>
    <row r="12997" s="1" customFormat="1" ht="13.8" x14ac:dyDescent="0.45"/>
    <row r="12998" s="1" customFormat="1" ht="13.8" x14ac:dyDescent="0.45"/>
    <row r="12999" s="1" customFormat="1" ht="13.8" x14ac:dyDescent="0.45"/>
    <row r="13000" s="1" customFormat="1" ht="13.8" x14ac:dyDescent="0.45"/>
    <row r="13001" s="1" customFormat="1" ht="13.8" x14ac:dyDescent="0.45"/>
    <row r="13002" s="1" customFormat="1" ht="13.8" x14ac:dyDescent="0.45"/>
    <row r="13003" s="1" customFormat="1" ht="13.8" x14ac:dyDescent="0.45"/>
    <row r="13004" s="1" customFormat="1" ht="13.8" x14ac:dyDescent="0.45"/>
    <row r="13005" s="1" customFormat="1" ht="13.8" x14ac:dyDescent="0.45"/>
    <row r="13006" s="1" customFormat="1" ht="13.8" x14ac:dyDescent="0.45"/>
    <row r="13007" s="1" customFormat="1" ht="13.8" x14ac:dyDescent="0.45"/>
    <row r="13008" s="1" customFormat="1" ht="13.8" x14ac:dyDescent="0.45"/>
    <row r="13009" s="1" customFormat="1" ht="13.8" x14ac:dyDescent="0.45"/>
    <row r="13010" s="1" customFormat="1" ht="13.8" x14ac:dyDescent="0.45"/>
    <row r="13011" s="1" customFormat="1" ht="13.8" x14ac:dyDescent="0.45"/>
    <row r="13012" s="1" customFormat="1" ht="13.8" x14ac:dyDescent="0.45"/>
    <row r="13013" s="1" customFormat="1" ht="13.8" x14ac:dyDescent="0.45"/>
    <row r="13014" s="1" customFormat="1" ht="13.8" x14ac:dyDescent="0.45"/>
    <row r="13015" s="1" customFormat="1" ht="13.8" x14ac:dyDescent="0.45"/>
    <row r="13016" s="1" customFormat="1" ht="13.8" x14ac:dyDescent="0.45"/>
    <row r="13017" s="1" customFormat="1" ht="13.8" x14ac:dyDescent="0.45"/>
    <row r="13018" s="1" customFormat="1" ht="13.8" x14ac:dyDescent="0.45"/>
    <row r="13019" s="1" customFormat="1" ht="13.8" x14ac:dyDescent="0.45"/>
    <row r="13020" s="1" customFormat="1" ht="13.8" x14ac:dyDescent="0.45"/>
    <row r="13021" s="1" customFormat="1" ht="13.8" x14ac:dyDescent="0.45"/>
    <row r="13022" s="1" customFormat="1" ht="13.8" x14ac:dyDescent="0.45"/>
    <row r="13023" s="1" customFormat="1" ht="13.8" x14ac:dyDescent="0.45"/>
    <row r="13024" s="1" customFormat="1" ht="13.8" x14ac:dyDescent="0.45"/>
    <row r="13025" s="1" customFormat="1" ht="13.8" x14ac:dyDescent="0.45"/>
    <row r="13026" s="1" customFormat="1" ht="13.8" x14ac:dyDescent="0.45"/>
    <row r="13027" s="1" customFormat="1" ht="13.8" x14ac:dyDescent="0.45"/>
    <row r="13028" s="1" customFormat="1" ht="13.8" x14ac:dyDescent="0.45"/>
    <row r="13029" s="1" customFormat="1" ht="13.8" x14ac:dyDescent="0.45"/>
    <row r="13030" s="1" customFormat="1" ht="13.8" x14ac:dyDescent="0.45"/>
    <row r="13031" s="1" customFormat="1" ht="13.8" x14ac:dyDescent="0.45"/>
    <row r="13032" s="1" customFormat="1" ht="13.8" x14ac:dyDescent="0.45"/>
    <row r="13033" s="1" customFormat="1" ht="13.8" x14ac:dyDescent="0.45"/>
    <row r="13034" s="1" customFormat="1" ht="13.8" x14ac:dyDescent="0.45"/>
    <row r="13035" s="1" customFormat="1" ht="13.8" x14ac:dyDescent="0.45"/>
    <row r="13036" s="1" customFormat="1" ht="13.8" x14ac:dyDescent="0.45"/>
    <row r="13037" s="1" customFormat="1" ht="13.8" x14ac:dyDescent="0.45"/>
    <row r="13038" s="1" customFormat="1" ht="13.8" x14ac:dyDescent="0.45"/>
    <row r="13039" s="1" customFormat="1" ht="13.8" x14ac:dyDescent="0.45"/>
    <row r="13040" s="1" customFormat="1" ht="13.8" x14ac:dyDescent="0.45"/>
    <row r="13041" s="1" customFormat="1" ht="13.8" x14ac:dyDescent="0.45"/>
    <row r="13042" s="1" customFormat="1" ht="13.8" x14ac:dyDescent="0.45"/>
    <row r="13043" s="1" customFormat="1" ht="13.8" x14ac:dyDescent="0.45"/>
    <row r="13044" s="1" customFormat="1" ht="13.8" x14ac:dyDescent="0.45"/>
    <row r="13045" s="1" customFormat="1" ht="13.8" x14ac:dyDescent="0.45"/>
    <row r="13046" s="1" customFormat="1" ht="13.8" x14ac:dyDescent="0.45"/>
    <row r="13047" s="1" customFormat="1" ht="13.8" x14ac:dyDescent="0.45"/>
    <row r="13048" s="1" customFormat="1" ht="13.8" x14ac:dyDescent="0.45"/>
    <row r="13049" s="1" customFormat="1" ht="13.8" x14ac:dyDescent="0.45"/>
    <row r="13050" s="1" customFormat="1" ht="13.8" x14ac:dyDescent="0.45"/>
    <row r="13051" s="1" customFormat="1" ht="13.8" x14ac:dyDescent="0.45"/>
    <row r="13052" s="1" customFormat="1" ht="13.8" x14ac:dyDescent="0.45"/>
    <row r="13053" s="1" customFormat="1" ht="13.8" x14ac:dyDescent="0.45"/>
    <row r="13054" s="1" customFormat="1" ht="13.8" x14ac:dyDescent="0.45"/>
    <row r="13055" s="1" customFormat="1" ht="13.8" x14ac:dyDescent="0.45"/>
    <row r="13056" s="1" customFormat="1" ht="13.8" x14ac:dyDescent="0.45"/>
    <row r="13057" s="1" customFormat="1" ht="13.8" x14ac:dyDescent="0.45"/>
    <row r="13058" s="1" customFormat="1" ht="13.8" x14ac:dyDescent="0.45"/>
    <row r="13059" s="1" customFormat="1" ht="13.8" x14ac:dyDescent="0.45"/>
    <row r="13060" s="1" customFormat="1" ht="13.8" x14ac:dyDescent="0.45"/>
    <row r="13061" s="1" customFormat="1" ht="13.8" x14ac:dyDescent="0.45"/>
    <row r="13062" s="1" customFormat="1" ht="13.8" x14ac:dyDescent="0.45"/>
    <row r="13063" s="1" customFormat="1" ht="13.8" x14ac:dyDescent="0.45"/>
    <row r="13064" s="1" customFormat="1" ht="13.8" x14ac:dyDescent="0.45"/>
    <row r="13065" s="1" customFormat="1" ht="13.8" x14ac:dyDescent="0.45"/>
    <row r="13066" s="1" customFormat="1" ht="13.8" x14ac:dyDescent="0.45"/>
    <row r="13067" s="1" customFormat="1" ht="13.8" x14ac:dyDescent="0.45"/>
    <row r="13068" s="1" customFormat="1" ht="13.8" x14ac:dyDescent="0.45"/>
    <row r="13069" s="1" customFormat="1" ht="13.8" x14ac:dyDescent="0.45"/>
    <row r="13070" s="1" customFormat="1" ht="13.8" x14ac:dyDescent="0.45"/>
    <row r="13071" s="1" customFormat="1" ht="13.8" x14ac:dyDescent="0.45"/>
    <row r="13072" s="1" customFormat="1" ht="13.8" x14ac:dyDescent="0.45"/>
    <row r="13073" s="1" customFormat="1" ht="13.8" x14ac:dyDescent="0.45"/>
    <row r="13074" s="1" customFormat="1" ht="13.8" x14ac:dyDescent="0.45"/>
    <row r="13075" s="1" customFormat="1" ht="13.8" x14ac:dyDescent="0.45"/>
    <row r="13076" s="1" customFormat="1" ht="13.8" x14ac:dyDescent="0.45"/>
    <row r="13077" s="1" customFormat="1" ht="13.8" x14ac:dyDescent="0.45"/>
    <row r="13078" s="1" customFormat="1" ht="13.8" x14ac:dyDescent="0.45"/>
    <row r="13079" s="1" customFormat="1" ht="13.8" x14ac:dyDescent="0.45"/>
    <row r="13080" s="1" customFormat="1" ht="13.8" x14ac:dyDescent="0.45"/>
    <row r="13081" s="1" customFormat="1" ht="13.8" x14ac:dyDescent="0.45"/>
    <row r="13082" s="1" customFormat="1" ht="13.8" x14ac:dyDescent="0.45"/>
    <row r="13083" s="1" customFormat="1" ht="13.8" x14ac:dyDescent="0.45"/>
    <row r="13084" s="1" customFormat="1" ht="13.8" x14ac:dyDescent="0.45"/>
    <row r="13085" s="1" customFormat="1" ht="13.8" x14ac:dyDescent="0.45"/>
    <row r="13086" s="1" customFormat="1" ht="13.8" x14ac:dyDescent="0.45"/>
    <row r="13087" s="1" customFormat="1" ht="13.8" x14ac:dyDescent="0.45"/>
    <row r="13088" s="1" customFormat="1" ht="13.8" x14ac:dyDescent="0.45"/>
    <row r="13089" s="1" customFormat="1" ht="13.8" x14ac:dyDescent="0.45"/>
    <row r="13090" s="1" customFormat="1" ht="13.8" x14ac:dyDescent="0.45"/>
    <row r="13091" s="1" customFormat="1" ht="13.8" x14ac:dyDescent="0.45"/>
    <row r="13092" s="1" customFormat="1" ht="13.8" x14ac:dyDescent="0.45"/>
    <row r="13093" s="1" customFormat="1" ht="13.8" x14ac:dyDescent="0.45"/>
    <row r="13094" s="1" customFormat="1" ht="13.8" x14ac:dyDescent="0.45"/>
    <row r="13095" s="1" customFormat="1" ht="13.8" x14ac:dyDescent="0.45"/>
    <row r="13096" s="1" customFormat="1" ht="13.8" x14ac:dyDescent="0.45"/>
    <row r="13097" s="1" customFormat="1" ht="13.8" x14ac:dyDescent="0.45"/>
    <row r="13098" s="1" customFormat="1" ht="13.8" x14ac:dyDescent="0.45"/>
    <row r="13099" s="1" customFormat="1" ht="13.8" x14ac:dyDescent="0.45"/>
    <row r="13100" s="1" customFormat="1" ht="13.8" x14ac:dyDescent="0.45"/>
    <row r="13101" s="1" customFormat="1" ht="13.8" x14ac:dyDescent="0.45"/>
    <row r="13102" s="1" customFormat="1" ht="13.8" x14ac:dyDescent="0.45"/>
    <row r="13103" s="1" customFormat="1" ht="13.8" x14ac:dyDescent="0.45"/>
    <row r="13104" s="1" customFormat="1" ht="13.8" x14ac:dyDescent="0.45"/>
    <row r="13105" s="1" customFormat="1" ht="13.8" x14ac:dyDescent="0.45"/>
    <row r="13106" s="1" customFormat="1" ht="13.8" x14ac:dyDescent="0.45"/>
    <row r="13107" s="1" customFormat="1" ht="13.8" x14ac:dyDescent="0.45"/>
    <row r="13108" s="1" customFormat="1" ht="13.8" x14ac:dyDescent="0.45"/>
    <row r="13109" s="1" customFormat="1" ht="13.8" x14ac:dyDescent="0.45"/>
    <row r="13110" s="1" customFormat="1" ht="13.8" x14ac:dyDescent="0.45"/>
    <row r="13111" s="1" customFormat="1" ht="13.8" x14ac:dyDescent="0.45"/>
    <row r="13112" s="1" customFormat="1" ht="13.8" x14ac:dyDescent="0.45"/>
    <row r="13113" s="1" customFormat="1" ht="13.8" x14ac:dyDescent="0.45"/>
    <row r="13114" s="1" customFormat="1" ht="13.8" x14ac:dyDescent="0.45"/>
    <row r="13115" s="1" customFormat="1" ht="13.8" x14ac:dyDescent="0.45"/>
    <row r="13116" s="1" customFormat="1" ht="13.8" x14ac:dyDescent="0.45"/>
    <row r="13117" s="1" customFormat="1" ht="13.8" x14ac:dyDescent="0.45"/>
    <row r="13118" s="1" customFormat="1" ht="13.8" x14ac:dyDescent="0.45"/>
    <row r="13119" s="1" customFormat="1" ht="13.8" x14ac:dyDescent="0.45"/>
    <row r="13120" s="1" customFormat="1" ht="13.8" x14ac:dyDescent="0.45"/>
    <row r="13121" s="1" customFormat="1" ht="13.8" x14ac:dyDescent="0.45"/>
    <row r="13122" s="1" customFormat="1" ht="13.8" x14ac:dyDescent="0.45"/>
    <row r="13123" s="1" customFormat="1" ht="13.8" x14ac:dyDescent="0.45"/>
    <row r="13124" s="1" customFormat="1" ht="13.8" x14ac:dyDescent="0.45"/>
    <row r="13125" s="1" customFormat="1" ht="13.8" x14ac:dyDescent="0.45"/>
    <row r="13126" s="1" customFormat="1" ht="13.8" x14ac:dyDescent="0.45"/>
    <row r="13127" s="1" customFormat="1" ht="13.8" x14ac:dyDescent="0.45"/>
    <row r="13128" s="1" customFormat="1" ht="13.8" x14ac:dyDescent="0.45"/>
    <row r="13129" s="1" customFormat="1" ht="13.8" x14ac:dyDescent="0.45"/>
    <row r="13130" s="1" customFormat="1" ht="13.8" x14ac:dyDescent="0.45"/>
    <row r="13131" s="1" customFormat="1" ht="13.8" x14ac:dyDescent="0.45"/>
    <row r="13132" s="1" customFormat="1" ht="13.8" x14ac:dyDescent="0.45"/>
    <row r="13133" s="1" customFormat="1" ht="13.8" x14ac:dyDescent="0.45"/>
    <row r="13134" s="1" customFormat="1" ht="13.8" x14ac:dyDescent="0.45"/>
    <row r="13135" s="1" customFormat="1" ht="13.8" x14ac:dyDescent="0.45"/>
    <row r="13136" s="1" customFormat="1" ht="13.8" x14ac:dyDescent="0.45"/>
    <row r="13137" s="1" customFormat="1" ht="13.8" x14ac:dyDescent="0.45"/>
    <row r="13138" s="1" customFormat="1" ht="13.8" x14ac:dyDescent="0.45"/>
    <row r="13139" s="1" customFormat="1" ht="13.8" x14ac:dyDescent="0.45"/>
    <row r="13140" s="1" customFormat="1" ht="13.8" x14ac:dyDescent="0.45"/>
    <row r="13141" s="1" customFormat="1" ht="13.8" x14ac:dyDescent="0.45"/>
    <row r="13142" s="1" customFormat="1" ht="13.8" x14ac:dyDescent="0.45"/>
    <row r="13143" s="1" customFormat="1" ht="13.8" x14ac:dyDescent="0.45"/>
    <row r="13144" s="1" customFormat="1" ht="13.8" x14ac:dyDescent="0.45"/>
    <row r="13145" s="1" customFormat="1" ht="13.8" x14ac:dyDescent="0.45"/>
    <row r="13146" s="1" customFormat="1" ht="13.8" x14ac:dyDescent="0.45"/>
    <row r="13147" s="1" customFormat="1" ht="13.8" x14ac:dyDescent="0.45"/>
    <row r="13148" s="1" customFormat="1" ht="13.8" x14ac:dyDescent="0.45"/>
    <row r="13149" s="1" customFormat="1" ht="13.8" x14ac:dyDescent="0.45"/>
    <row r="13150" s="1" customFormat="1" ht="13.8" x14ac:dyDescent="0.45"/>
    <row r="13151" s="1" customFormat="1" ht="13.8" x14ac:dyDescent="0.45"/>
    <row r="13152" s="1" customFormat="1" ht="13.8" x14ac:dyDescent="0.45"/>
    <row r="13153" s="1" customFormat="1" ht="13.8" x14ac:dyDescent="0.45"/>
    <row r="13154" s="1" customFormat="1" ht="13.8" x14ac:dyDescent="0.45"/>
    <row r="13155" s="1" customFormat="1" ht="13.8" x14ac:dyDescent="0.45"/>
    <row r="13156" s="1" customFormat="1" ht="13.8" x14ac:dyDescent="0.45"/>
    <row r="13157" s="1" customFormat="1" ht="13.8" x14ac:dyDescent="0.45"/>
    <row r="13158" s="1" customFormat="1" ht="13.8" x14ac:dyDescent="0.45"/>
    <row r="13159" s="1" customFormat="1" ht="13.8" x14ac:dyDescent="0.45"/>
    <row r="13160" s="1" customFormat="1" ht="13.8" x14ac:dyDescent="0.45"/>
    <row r="13161" s="1" customFormat="1" ht="13.8" x14ac:dyDescent="0.45"/>
    <row r="13162" s="1" customFormat="1" ht="13.8" x14ac:dyDescent="0.45"/>
    <row r="13163" s="1" customFormat="1" ht="13.8" x14ac:dyDescent="0.45"/>
    <row r="13164" s="1" customFormat="1" ht="13.8" x14ac:dyDescent="0.45"/>
    <row r="13165" s="1" customFormat="1" ht="13.8" x14ac:dyDescent="0.45"/>
    <row r="13166" s="1" customFormat="1" ht="13.8" x14ac:dyDescent="0.45"/>
    <row r="13167" s="1" customFormat="1" ht="13.8" x14ac:dyDescent="0.45"/>
    <row r="13168" s="1" customFormat="1" ht="13.8" x14ac:dyDescent="0.45"/>
    <row r="13169" s="1" customFormat="1" ht="13.8" x14ac:dyDescent="0.45"/>
    <row r="13170" s="1" customFormat="1" ht="13.8" x14ac:dyDescent="0.45"/>
    <row r="13171" s="1" customFormat="1" ht="13.8" x14ac:dyDescent="0.45"/>
    <row r="13172" s="1" customFormat="1" ht="13.8" x14ac:dyDescent="0.45"/>
    <row r="13173" s="1" customFormat="1" ht="13.8" x14ac:dyDescent="0.45"/>
    <row r="13174" s="1" customFormat="1" ht="13.8" x14ac:dyDescent="0.45"/>
    <row r="13175" s="1" customFormat="1" ht="13.8" x14ac:dyDescent="0.45"/>
    <row r="13176" s="1" customFormat="1" ht="13.8" x14ac:dyDescent="0.45"/>
    <row r="13177" s="1" customFormat="1" ht="13.8" x14ac:dyDescent="0.45"/>
    <row r="13178" s="1" customFormat="1" ht="13.8" x14ac:dyDescent="0.45"/>
    <row r="13179" s="1" customFormat="1" ht="13.8" x14ac:dyDescent="0.45"/>
    <row r="13180" s="1" customFormat="1" ht="13.8" x14ac:dyDescent="0.45"/>
    <row r="13181" s="1" customFormat="1" ht="13.8" x14ac:dyDescent="0.45"/>
    <row r="13182" s="1" customFormat="1" ht="13.8" x14ac:dyDescent="0.45"/>
    <row r="13183" s="1" customFormat="1" ht="13.8" x14ac:dyDescent="0.45"/>
    <row r="13184" s="1" customFormat="1" ht="13.8" x14ac:dyDescent="0.45"/>
    <row r="13185" s="1" customFormat="1" ht="13.8" x14ac:dyDescent="0.45"/>
    <row r="13186" s="1" customFormat="1" ht="13.8" x14ac:dyDescent="0.45"/>
    <row r="13187" s="1" customFormat="1" ht="13.8" x14ac:dyDescent="0.45"/>
    <row r="13188" s="1" customFormat="1" ht="13.8" x14ac:dyDescent="0.45"/>
    <row r="13189" s="1" customFormat="1" ht="13.8" x14ac:dyDescent="0.45"/>
    <row r="13190" s="1" customFormat="1" ht="13.8" x14ac:dyDescent="0.45"/>
    <row r="13191" s="1" customFormat="1" ht="13.8" x14ac:dyDescent="0.45"/>
    <row r="13192" s="1" customFormat="1" ht="13.8" x14ac:dyDescent="0.45"/>
    <row r="13193" s="1" customFormat="1" ht="13.8" x14ac:dyDescent="0.45"/>
    <row r="13194" s="1" customFormat="1" ht="13.8" x14ac:dyDescent="0.45"/>
    <row r="13195" s="1" customFormat="1" ht="13.8" x14ac:dyDescent="0.45"/>
    <row r="13196" s="1" customFormat="1" ht="13.8" x14ac:dyDescent="0.45"/>
    <row r="13197" s="1" customFormat="1" ht="13.8" x14ac:dyDescent="0.45"/>
    <row r="13198" s="1" customFormat="1" ht="13.8" x14ac:dyDescent="0.45"/>
    <row r="13199" s="1" customFormat="1" ht="13.8" x14ac:dyDescent="0.45"/>
    <row r="13200" s="1" customFormat="1" ht="13.8" x14ac:dyDescent="0.45"/>
    <row r="13201" s="1" customFormat="1" ht="13.8" x14ac:dyDescent="0.45"/>
    <row r="13202" s="1" customFormat="1" ht="13.8" x14ac:dyDescent="0.45"/>
    <row r="13203" s="1" customFormat="1" ht="13.8" x14ac:dyDescent="0.45"/>
    <row r="13204" s="1" customFormat="1" ht="13.8" x14ac:dyDescent="0.45"/>
    <row r="13205" s="1" customFormat="1" ht="13.8" x14ac:dyDescent="0.45"/>
    <row r="13206" s="1" customFormat="1" ht="13.8" x14ac:dyDescent="0.45"/>
    <row r="13207" s="1" customFormat="1" ht="13.8" x14ac:dyDescent="0.45"/>
    <row r="13208" s="1" customFormat="1" ht="13.8" x14ac:dyDescent="0.45"/>
    <row r="13209" s="1" customFormat="1" ht="13.8" x14ac:dyDescent="0.45"/>
    <row r="13210" s="1" customFormat="1" ht="13.8" x14ac:dyDescent="0.45"/>
    <row r="13211" s="1" customFormat="1" ht="13.8" x14ac:dyDescent="0.45"/>
    <row r="13212" s="1" customFormat="1" ht="13.8" x14ac:dyDescent="0.45"/>
    <row r="13213" s="1" customFormat="1" ht="13.8" x14ac:dyDescent="0.45"/>
    <row r="13214" s="1" customFormat="1" ht="13.8" x14ac:dyDescent="0.45"/>
    <row r="13215" s="1" customFormat="1" ht="13.8" x14ac:dyDescent="0.45"/>
    <row r="13216" s="1" customFormat="1" ht="13.8" x14ac:dyDescent="0.45"/>
    <row r="13217" s="1" customFormat="1" ht="13.8" x14ac:dyDescent="0.45"/>
    <row r="13218" s="1" customFormat="1" ht="13.8" x14ac:dyDescent="0.45"/>
    <row r="13219" s="1" customFormat="1" ht="13.8" x14ac:dyDescent="0.45"/>
    <row r="13220" s="1" customFormat="1" ht="13.8" x14ac:dyDescent="0.45"/>
    <row r="13221" s="1" customFormat="1" ht="13.8" x14ac:dyDescent="0.45"/>
    <row r="13222" s="1" customFormat="1" ht="13.8" x14ac:dyDescent="0.45"/>
    <row r="13223" s="1" customFormat="1" ht="13.8" x14ac:dyDescent="0.45"/>
    <row r="13224" s="1" customFormat="1" ht="13.8" x14ac:dyDescent="0.45"/>
    <row r="13225" s="1" customFormat="1" ht="13.8" x14ac:dyDescent="0.45"/>
    <row r="13226" s="1" customFormat="1" ht="13.8" x14ac:dyDescent="0.45"/>
    <row r="13227" s="1" customFormat="1" ht="13.8" x14ac:dyDescent="0.45"/>
    <row r="13228" s="1" customFormat="1" ht="13.8" x14ac:dyDescent="0.45"/>
    <row r="13229" s="1" customFormat="1" ht="13.8" x14ac:dyDescent="0.45"/>
    <row r="13230" s="1" customFormat="1" ht="13.8" x14ac:dyDescent="0.45"/>
    <row r="13231" s="1" customFormat="1" ht="13.8" x14ac:dyDescent="0.45"/>
    <row r="13232" s="1" customFormat="1" ht="13.8" x14ac:dyDescent="0.45"/>
    <row r="13233" s="1" customFormat="1" ht="13.8" x14ac:dyDescent="0.45"/>
    <row r="13234" s="1" customFormat="1" ht="13.8" x14ac:dyDescent="0.45"/>
    <row r="13235" s="1" customFormat="1" ht="13.8" x14ac:dyDescent="0.45"/>
    <row r="13236" s="1" customFormat="1" ht="13.8" x14ac:dyDescent="0.45"/>
    <row r="13237" s="1" customFormat="1" ht="13.8" x14ac:dyDescent="0.45"/>
    <row r="13238" s="1" customFormat="1" ht="13.8" x14ac:dyDescent="0.45"/>
    <row r="13239" s="1" customFormat="1" ht="13.8" x14ac:dyDescent="0.45"/>
    <row r="13240" s="1" customFormat="1" ht="13.8" x14ac:dyDescent="0.45"/>
    <row r="13241" s="1" customFormat="1" ht="13.8" x14ac:dyDescent="0.45"/>
    <row r="13242" s="1" customFormat="1" ht="13.8" x14ac:dyDescent="0.45"/>
    <row r="13243" s="1" customFormat="1" ht="13.8" x14ac:dyDescent="0.45"/>
    <row r="13244" s="1" customFormat="1" ht="13.8" x14ac:dyDescent="0.45"/>
    <row r="13245" s="1" customFormat="1" ht="13.8" x14ac:dyDescent="0.45"/>
    <row r="13246" s="1" customFormat="1" ht="13.8" x14ac:dyDescent="0.45"/>
    <row r="13247" s="1" customFormat="1" ht="13.8" x14ac:dyDescent="0.45"/>
    <row r="13248" s="1" customFormat="1" ht="13.8" x14ac:dyDescent="0.45"/>
    <row r="13249" s="1" customFormat="1" ht="13.8" x14ac:dyDescent="0.45"/>
    <row r="13250" s="1" customFormat="1" ht="13.8" x14ac:dyDescent="0.45"/>
    <row r="13251" s="1" customFormat="1" ht="13.8" x14ac:dyDescent="0.45"/>
    <row r="13252" s="1" customFormat="1" ht="13.8" x14ac:dyDescent="0.45"/>
    <row r="13253" s="1" customFormat="1" ht="13.8" x14ac:dyDescent="0.45"/>
    <row r="13254" s="1" customFormat="1" ht="13.8" x14ac:dyDescent="0.45"/>
    <row r="13255" s="1" customFormat="1" ht="13.8" x14ac:dyDescent="0.45"/>
    <row r="13256" s="1" customFormat="1" ht="13.8" x14ac:dyDescent="0.45"/>
    <row r="13257" s="1" customFormat="1" ht="13.8" x14ac:dyDescent="0.45"/>
    <row r="13258" s="1" customFormat="1" ht="13.8" x14ac:dyDescent="0.45"/>
    <row r="13259" s="1" customFormat="1" ht="13.8" x14ac:dyDescent="0.45"/>
    <row r="13260" s="1" customFormat="1" ht="13.8" x14ac:dyDescent="0.45"/>
    <row r="13261" s="1" customFormat="1" ht="13.8" x14ac:dyDescent="0.45"/>
    <row r="13262" s="1" customFormat="1" ht="13.8" x14ac:dyDescent="0.45"/>
    <row r="13263" s="1" customFormat="1" ht="13.8" x14ac:dyDescent="0.45"/>
    <row r="13264" s="1" customFormat="1" ht="13.8" x14ac:dyDescent="0.45"/>
    <row r="13265" s="1" customFormat="1" ht="13.8" x14ac:dyDescent="0.45"/>
    <row r="13266" s="1" customFormat="1" ht="13.8" x14ac:dyDescent="0.45"/>
    <row r="13267" s="1" customFormat="1" ht="13.8" x14ac:dyDescent="0.45"/>
    <row r="13268" s="1" customFormat="1" ht="13.8" x14ac:dyDescent="0.45"/>
    <row r="13269" s="1" customFormat="1" ht="13.8" x14ac:dyDescent="0.45"/>
    <row r="13270" s="1" customFormat="1" ht="13.8" x14ac:dyDescent="0.45"/>
    <row r="13271" s="1" customFormat="1" ht="13.8" x14ac:dyDescent="0.45"/>
    <row r="13272" s="1" customFormat="1" ht="13.8" x14ac:dyDescent="0.45"/>
    <row r="13273" s="1" customFormat="1" ht="13.8" x14ac:dyDescent="0.45"/>
    <row r="13274" s="1" customFormat="1" ht="13.8" x14ac:dyDescent="0.45"/>
    <row r="13275" s="1" customFormat="1" ht="13.8" x14ac:dyDescent="0.45"/>
    <row r="13276" s="1" customFormat="1" ht="13.8" x14ac:dyDescent="0.45"/>
    <row r="13277" s="1" customFormat="1" ht="13.8" x14ac:dyDescent="0.45"/>
    <row r="13278" s="1" customFormat="1" ht="13.8" x14ac:dyDescent="0.45"/>
    <row r="13279" s="1" customFormat="1" ht="13.8" x14ac:dyDescent="0.45"/>
    <row r="13280" s="1" customFormat="1" ht="13.8" x14ac:dyDescent="0.45"/>
    <row r="13281" s="1" customFormat="1" ht="13.8" x14ac:dyDescent="0.45"/>
    <row r="13282" s="1" customFormat="1" ht="13.8" x14ac:dyDescent="0.45"/>
    <row r="13283" s="1" customFormat="1" ht="13.8" x14ac:dyDescent="0.45"/>
    <row r="13284" s="1" customFormat="1" ht="13.8" x14ac:dyDescent="0.45"/>
    <row r="13285" s="1" customFormat="1" ht="13.8" x14ac:dyDescent="0.45"/>
    <row r="13286" s="1" customFormat="1" ht="13.8" x14ac:dyDescent="0.45"/>
    <row r="13287" s="1" customFormat="1" ht="13.8" x14ac:dyDescent="0.45"/>
    <row r="13288" s="1" customFormat="1" ht="13.8" x14ac:dyDescent="0.45"/>
    <row r="13289" s="1" customFormat="1" ht="13.8" x14ac:dyDescent="0.45"/>
    <row r="13290" s="1" customFormat="1" ht="13.8" x14ac:dyDescent="0.45"/>
    <row r="13291" s="1" customFormat="1" ht="13.8" x14ac:dyDescent="0.45"/>
    <row r="13292" s="1" customFormat="1" ht="13.8" x14ac:dyDescent="0.45"/>
    <row r="13293" s="1" customFormat="1" ht="13.8" x14ac:dyDescent="0.45"/>
    <row r="13294" s="1" customFormat="1" ht="13.8" x14ac:dyDescent="0.45"/>
    <row r="13295" s="1" customFormat="1" ht="13.8" x14ac:dyDescent="0.45"/>
    <row r="13296" s="1" customFormat="1" ht="13.8" x14ac:dyDescent="0.45"/>
    <row r="13297" s="1" customFormat="1" ht="13.8" x14ac:dyDescent="0.45"/>
    <row r="13298" s="1" customFormat="1" ht="13.8" x14ac:dyDescent="0.45"/>
    <row r="13299" s="1" customFormat="1" ht="13.8" x14ac:dyDescent="0.45"/>
    <row r="13300" s="1" customFormat="1" ht="13.8" x14ac:dyDescent="0.45"/>
    <row r="13301" s="1" customFormat="1" ht="13.8" x14ac:dyDescent="0.45"/>
    <row r="13302" s="1" customFormat="1" ht="13.8" x14ac:dyDescent="0.45"/>
    <row r="13303" s="1" customFormat="1" ht="13.8" x14ac:dyDescent="0.45"/>
    <row r="13304" s="1" customFormat="1" ht="13.8" x14ac:dyDescent="0.45"/>
    <row r="13305" s="1" customFormat="1" ht="13.8" x14ac:dyDescent="0.45"/>
    <row r="13306" s="1" customFormat="1" ht="13.8" x14ac:dyDescent="0.45"/>
    <row r="13307" s="1" customFormat="1" ht="13.8" x14ac:dyDescent="0.45"/>
    <row r="13308" s="1" customFormat="1" ht="13.8" x14ac:dyDescent="0.45"/>
    <row r="13309" s="1" customFormat="1" ht="13.8" x14ac:dyDescent="0.45"/>
    <row r="13310" s="1" customFormat="1" ht="13.8" x14ac:dyDescent="0.45"/>
    <row r="13311" s="1" customFormat="1" ht="13.8" x14ac:dyDescent="0.45"/>
    <row r="13312" s="1" customFormat="1" ht="13.8" x14ac:dyDescent="0.45"/>
    <row r="13313" s="1" customFormat="1" ht="13.8" x14ac:dyDescent="0.45"/>
    <row r="13314" s="1" customFormat="1" ht="13.8" x14ac:dyDescent="0.45"/>
    <row r="13315" s="1" customFormat="1" ht="13.8" x14ac:dyDescent="0.45"/>
    <row r="13316" s="1" customFormat="1" ht="13.8" x14ac:dyDescent="0.45"/>
    <row r="13317" s="1" customFormat="1" ht="13.8" x14ac:dyDescent="0.45"/>
    <row r="13318" s="1" customFormat="1" ht="13.8" x14ac:dyDescent="0.45"/>
    <row r="13319" s="1" customFormat="1" ht="13.8" x14ac:dyDescent="0.45"/>
    <row r="13320" s="1" customFormat="1" ht="13.8" x14ac:dyDescent="0.45"/>
    <row r="13321" s="1" customFormat="1" ht="13.8" x14ac:dyDescent="0.45"/>
    <row r="13322" s="1" customFormat="1" ht="13.8" x14ac:dyDescent="0.45"/>
    <row r="13323" s="1" customFormat="1" ht="13.8" x14ac:dyDescent="0.45"/>
    <row r="13324" s="1" customFormat="1" ht="13.8" x14ac:dyDescent="0.45"/>
    <row r="13325" s="1" customFormat="1" ht="13.8" x14ac:dyDescent="0.45"/>
    <row r="13326" s="1" customFormat="1" ht="13.8" x14ac:dyDescent="0.45"/>
    <row r="13327" s="1" customFormat="1" ht="13.8" x14ac:dyDescent="0.45"/>
    <row r="13328" s="1" customFormat="1" ht="13.8" x14ac:dyDescent="0.45"/>
    <row r="13329" s="1" customFormat="1" ht="13.8" x14ac:dyDescent="0.45"/>
    <row r="13330" s="1" customFormat="1" ht="13.8" x14ac:dyDescent="0.45"/>
    <row r="13331" s="1" customFormat="1" ht="13.8" x14ac:dyDescent="0.45"/>
    <row r="13332" s="1" customFormat="1" ht="13.8" x14ac:dyDescent="0.45"/>
    <row r="13333" s="1" customFormat="1" ht="13.8" x14ac:dyDescent="0.45"/>
    <row r="13334" s="1" customFormat="1" ht="13.8" x14ac:dyDescent="0.45"/>
    <row r="13335" s="1" customFormat="1" ht="13.8" x14ac:dyDescent="0.45"/>
    <row r="13336" s="1" customFormat="1" ht="13.8" x14ac:dyDescent="0.45"/>
    <row r="13337" s="1" customFormat="1" ht="13.8" x14ac:dyDescent="0.45"/>
    <row r="13338" s="1" customFormat="1" ht="13.8" x14ac:dyDescent="0.45"/>
    <row r="13339" s="1" customFormat="1" ht="13.8" x14ac:dyDescent="0.45"/>
    <row r="13340" s="1" customFormat="1" ht="13.8" x14ac:dyDescent="0.45"/>
    <row r="13341" s="1" customFormat="1" ht="13.8" x14ac:dyDescent="0.45"/>
    <row r="13342" s="1" customFormat="1" ht="13.8" x14ac:dyDescent="0.45"/>
    <row r="13343" s="1" customFormat="1" ht="13.8" x14ac:dyDescent="0.45"/>
    <row r="13344" s="1" customFormat="1" ht="13.8" x14ac:dyDescent="0.45"/>
    <row r="13345" s="1" customFormat="1" ht="13.8" x14ac:dyDescent="0.45"/>
    <row r="13346" s="1" customFormat="1" ht="13.8" x14ac:dyDescent="0.45"/>
    <row r="13347" s="1" customFormat="1" ht="13.8" x14ac:dyDescent="0.45"/>
    <row r="13348" s="1" customFormat="1" ht="13.8" x14ac:dyDescent="0.45"/>
    <row r="13349" s="1" customFormat="1" ht="13.8" x14ac:dyDescent="0.45"/>
    <row r="13350" s="1" customFormat="1" ht="13.8" x14ac:dyDescent="0.45"/>
    <row r="13351" s="1" customFormat="1" ht="13.8" x14ac:dyDescent="0.45"/>
    <row r="13352" s="1" customFormat="1" ht="13.8" x14ac:dyDescent="0.45"/>
    <row r="13353" s="1" customFormat="1" ht="13.8" x14ac:dyDescent="0.45"/>
    <row r="13354" s="1" customFormat="1" ht="13.8" x14ac:dyDescent="0.45"/>
    <row r="13355" s="1" customFormat="1" ht="13.8" x14ac:dyDescent="0.45"/>
    <row r="13356" s="1" customFormat="1" ht="13.8" x14ac:dyDescent="0.45"/>
    <row r="13357" s="1" customFormat="1" ht="13.8" x14ac:dyDescent="0.45"/>
    <row r="13358" s="1" customFormat="1" ht="13.8" x14ac:dyDescent="0.45"/>
    <row r="13359" s="1" customFormat="1" ht="13.8" x14ac:dyDescent="0.45"/>
    <row r="13360" s="1" customFormat="1" ht="13.8" x14ac:dyDescent="0.45"/>
    <row r="13361" s="1" customFormat="1" ht="13.8" x14ac:dyDescent="0.45"/>
    <row r="13362" s="1" customFormat="1" ht="13.8" x14ac:dyDescent="0.45"/>
    <row r="13363" s="1" customFormat="1" ht="13.8" x14ac:dyDescent="0.45"/>
    <row r="13364" s="1" customFormat="1" ht="13.8" x14ac:dyDescent="0.45"/>
    <row r="13365" s="1" customFormat="1" ht="13.8" x14ac:dyDescent="0.45"/>
    <row r="13366" s="1" customFormat="1" ht="13.8" x14ac:dyDescent="0.45"/>
    <row r="13367" s="1" customFormat="1" ht="13.8" x14ac:dyDescent="0.45"/>
    <row r="13368" s="1" customFormat="1" ht="13.8" x14ac:dyDescent="0.45"/>
    <row r="13369" s="1" customFormat="1" ht="13.8" x14ac:dyDescent="0.45"/>
    <row r="13370" s="1" customFormat="1" ht="13.8" x14ac:dyDescent="0.45"/>
    <row r="13371" s="1" customFormat="1" ht="13.8" x14ac:dyDescent="0.45"/>
    <row r="13372" s="1" customFormat="1" ht="13.8" x14ac:dyDescent="0.45"/>
    <row r="13373" s="1" customFormat="1" ht="13.8" x14ac:dyDescent="0.45"/>
    <row r="13374" s="1" customFormat="1" ht="13.8" x14ac:dyDescent="0.45"/>
    <row r="13375" s="1" customFormat="1" ht="13.8" x14ac:dyDescent="0.45"/>
    <row r="13376" s="1" customFormat="1" ht="13.8" x14ac:dyDescent="0.45"/>
    <row r="13377" s="1" customFormat="1" ht="13.8" x14ac:dyDescent="0.45"/>
    <row r="13378" s="1" customFormat="1" ht="13.8" x14ac:dyDescent="0.45"/>
    <row r="13379" s="1" customFormat="1" ht="13.8" x14ac:dyDescent="0.45"/>
    <row r="13380" s="1" customFormat="1" ht="13.8" x14ac:dyDescent="0.45"/>
    <row r="13381" s="1" customFormat="1" ht="13.8" x14ac:dyDescent="0.45"/>
    <row r="13382" s="1" customFormat="1" ht="13.8" x14ac:dyDescent="0.45"/>
    <row r="13383" s="1" customFormat="1" ht="13.8" x14ac:dyDescent="0.45"/>
    <row r="13384" s="1" customFormat="1" ht="13.8" x14ac:dyDescent="0.45"/>
    <row r="13385" s="1" customFormat="1" ht="13.8" x14ac:dyDescent="0.45"/>
    <row r="13386" s="1" customFormat="1" ht="13.8" x14ac:dyDescent="0.45"/>
    <row r="13387" s="1" customFormat="1" ht="13.8" x14ac:dyDescent="0.45"/>
    <row r="13388" s="1" customFormat="1" ht="13.8" x14ac:dyDescent="0.45"/>
    <row r="13389" s="1" customFormat="1" ht="13.8" x14ac:dyDescent="0.45"/>
    <row r="13390" s="1" customFormat="1" ht="13.8" x14ac:dyDescent="0.45"/>
    <row r="13391" s="1" customFormat="1" ht="13.8" x14ac:dyDescent="0.45"/>
    <row r="13392" s="1" customFormat="1" ht="13.8" x14ac:dyDescent="0.45"/>
    <row r="13393" s="1" customFormat="1" ht="13.8" x14ac:dyDescent="0.45"/>
    <row r="13394" s="1" customFormat="1" ht="13.8" x14ac:dyDescent="0.45"/>
    <row r="13395" s="1" customFormat="1" ht="13.8" x14ac:dyDescent="0.45"/>
    <row r="13396" s="1" customFormat="1" ht="13.8" x14ac:dyDescent="0.45"/>
    <row r="13397" s="1" customFormat="1" ht="13.8" x14ac:dyDescent="0.45"/>
    <row r="13398" s="1" customFormat="1" ht="13.8" x14ac:dyDescent="0.45"/>
    <row r="13399" s="1" customFormat="1" ht="13.8" x14ac:dyDescent="0.45"/>
    <row r="13400" s="1" customFormat="1" ht="13.8" x14ac:dyDescent="0.45"/>
    <row r="13401" s="1" customFormat="1" ht="13.8" x14ac:dyDescent="0.45"/>
    <row r="13402" s="1" customFormat="1" ht="13.8" x14ac:dyDescent="0.45"/>
    <row r="13403" s="1" customFormat="1" ht="13.8" x14ac:dyDescent="0.45"/>
    <row r="13404" s="1" customFormat="1" ht="13.8" x14ac:dyDescent="0.45"/>
    <row r="13405" s="1" customFormat="1" ht="13.8" x14ac:dyDescent="0.45"/>
    <row r="13406" s="1" customFormat="1" ht="13.8" x14ac:dyDescent="0.45"/>
    <row r="13407" s="1" customFormat="1" ht="13.8" x14ac:dyDescent="0.45"/>
    <row r="13408" s="1" customFormat="1" ht="13.8" x14ac:dyDescent="0.45"/>
    <row r="13409" s="1" customFormat="1" ht="13.8" x14ac:dyDescent="0.45"/>
    <row r="13410" s="1" customFormat="1" ht="13.8" x14ac:dyDescent="0.45"/>
    <row r="13411" s="1" customFormat="1" ht="13.8" x14ac:dyDescent="0.45"/>
    <row r="13412" s="1" customFormat="1" ht="13.8" x14ac:dyDescent="0.45"/>
    <row r="13413" s="1" customFormat="1" ht="13.8" x14ac:dyDescent="0.45"/>
    <row r="13414" s="1" customFormat="1" ht="13.8" x14ac:dyDescent="0.45"/>
    <row r="13415" s="1" customFormat="1" ht="13.8" x14ac:dyDescent="0.45"/>
    <row r="13416" s="1" customFormat="1" ht="13.8" x14ac:dyDescent="0.45"/>
    <row r="13417" s="1" customFormat="1" ht="13.8" x14ac:dyDescent="0.45"/>
    <row r="13418" s="1" customFormat="1" ht="13.8" x14ac:dyDescent="0.45"/>
    <row r="13419" s="1" customFormat="1" ht="13.8" x14ac:dyDescent="0.45"/>
    <row r="13420" s="1" customFormat="1" ht="13.8" x14ac:dyDescent="0.45"/>
    <row r="13421" s="1" customFormat="1" ht="13.8" x14ac:dyDescent="0.45"/>
    <row r="13422" s="1" customFormat="1" ht="13.8" x14ac:dyDescent="0.45"/>
    <row r="13423" s="1" customFormat="1" ht="13.8" x14ac:dyDescent="0.45"/>
    <row r="13424" s="1" customFormat="1" ht="13.8" x14ac:dyDescent="0.45"/>
    <row r="13425" s="1" customFormat="1" ht="13.8" x14ac:dyDescent="0.45"/>
    <row r="13426" s="1" customFormat="1" ht="13.8" x14ac:dyDescent="0.45"/>
    <row r="13427" s="1" customFormat="1" ht="13.8" x14ac:dyDescent="0.45"/>
    <row r="13428" s="1" customFormat="1" ht="13.8" x14ac:dyDescent="0.45"/>
    <row r="13429" s="1" customFormat="1" ht="13.8" x14ac:dyDescent="0.45"/>
    <row r="13430" s="1" customFormat="1" ht="13.8" x14ac:dyDescent="0.45"/>
    <row r="13431" s="1" customFormat="1" ht="13.8" x14ac:dyDescent="0.45"/>
    <row r="13432" s="1" customFormat="1" ht="13.8" x14ac:dyDescent="0.45"/>
    <row r="13433" s="1" customFormat="1" ht="13.8" x14ac:dyDescent="0.45"/>
    <row r="13434" s="1" customFormat="1" ht="13.8" x14ac:dyDescent="0.45"/>
    <row r="13435" s="1" customFormat="1" ht="13.8" x14ac:dyDescent="0.45"/>
    <row r="13436" s="1" customFormat="1" ht="13.8" x14ac:dyDescent="0.45"/>
    <row r="13437" s="1" customFormat="1" ht="13.8" x14ac:dyDescent="0.45"/>
    <row r="13438" s="1" customFormat="1" ht="13.8" x14ac:dyDescent="0.45"/>
    <row r="13439" s="1" customFormat="1" ht="13.8" x14ac:dyDescent="0.45"/>
    <row r="13440" s="1" customFormat="1" ht="13.8" x14ac:dyDescent="0.45"/>
    <row r="13441" s="1" customFormat="1" ht="13.8" x14ac:dyDescent="0.45"/>
    <row r="13442" s="1" customFormat="1" ht="13.8" x14ac:dyDescent="0.45"/>
    <row r="13443" s="1" customFormat="1" ht="13.8" x14ac:dyDescent="0.45"/>
    <row r="13444" s="1" customFormat="1" ht="13.8" x14ac:dyDescent="0.45"/>
    <row r="13445" s="1" customFormat="1" ht="13.8" x14ac:dyDescent="0.45"/>
    <row r="13446" s="1" customFormat="1" ht="13.8" x14ac:dyDescent="0.45"/>
    <row r="13447" s="1" customFormat="1" ht="13.8" x14ac:dyDescent="0.45"/>
    <row r="13448" s="1" customFormat="1" ht="13.8" x14ac:dyDescent="0.45"/>
    <row r="13449" s="1" customFormat="1" ht="13.8" x14ac:dyDescent="0.45"/>
    <row r="13450" s="1" customFormat="1" ht="13.8" x14ac:dyDescent="0.45"/>
    <row r="13451" s="1" customFormat="1" ht="13.8" x14ac:dyDescent="0.45"/>
    <row r="13452" s="1" customFormat="1" ht="13.8" x14ac:dyDescent="0.45"/>
    <row r="13453" s="1" customFormat="1" ht="13.8" x14ac:dyDescent="0.45"/>
    <row r="13454" s="1" customFormat="1" ht="13.8" x14ac:dyDescent="0.45"/>
    <row r="13455" s="1" customFormat="1" ht="13.8" x14ac:dyDescent="0.45"/>
    <row r="13456" s="1" customFormat="1" ht="13.8" x14ac:dyDescent="0.45"/>
    <row r="13457" s="1" customFormat="1" ht="13.8" x14ac:dyDescent="0.45"/>
    <row r="13458" s="1" customFormat="1" ht="13.8" x14ac:dyDescent="0.45"/>
    <row r="13459" s="1" customFormat="1" ht="13.8" x14ac:dyDescent="0.45"/>
    <row r="13460" s="1" customFormat="1" ht="13.8" x14ac:dyDescent="0.45"/>
    <row r="13461" s="1" customFormat="1" ht="13.8" x14ac:dyDescent="0.45"/>
    <row r="13462" s="1" customFormat="1" ht="13.8" x14ac:dyDescent="0.45"/>
    <row r="13463" s="1" customFormat="1" ht="13.8" x14ac:dyDescent="0.45"/>
    <row r="13464" s="1" customFormat="1" ht="13.8" x14ac:dyDescent="0.45"/>
    <row r="13465" s="1" customFormat="1" ht="13.8" x14ac:dyDescent="0.45"/>
    <row r="13466" s="1" customFormat="1" ht="13.8" x14ac:dyDescent="0.45"/>
    <row r="13467" s="1" customFormat="1" ht="13.8" x14ac:dyDescent="0.45"/>
    <row r="13468" s="1" customFormat="1" ht="13.8" x14ac:dyDescent="0.45"/>
    <row r="13469" s="1" customFormat="1" ht="13.8" x14ac:dyDescent="0.45"/>
    <row r="13470" s="1" customFormat="1" ht="13.8" x14ac:dyDescent="0.45"/>
    <row r="13471" s="1" customFormat="1" ht="13.8" x14ac:dyDescent="0.45"/>
    <row r="13472" s="1" customFormat="1" ht="13.8" x14ac:dyDescent="0.45"/>
    <row r="13473" s="1" customFormat="1" ht="13.8" x14ac:dyDescent="0.45"/>
    <row r="13474" s="1" customFormat="1" ht="13.8" x14ac:dyDescent="0.45"/>
    <row r="13475" s="1" customFormat="1" ht="13.8" x14ac:dyDescent="0.45"/>
    <row r="13476" s="1" customFormat="1" ht="13.8" x14ac:dyDescent="0.45"/>
    <row r="13477" s="1" customFormat="1" ht="13.8" x14ac:dyDescent="0.45"/>
    <row r="13478" s="1" customFormat="1" ht="13.8" x14ac:dyDescent="0.45"/>
    <row r="13479" s="1" customFormat="1" ht="13.8" x14ac:dyDescent="0.45"/>
    <row r="13480" s="1" customFormat="1" ht="13.8" x14ac:dyDescent="0.45"/>
    <row r="13481" s="1" customFormat="1" ht="13.8" x14ac:dyDescent="0.45"/>
    <row r="13482" s="1" customFormat="1" ht="13.8" x14ac:dyDescent="0.45"/>
    <row r="13483" s="1" customFormat="1" ht="13.8" x14ac:dyDescent="0.45"/>
    <row r="13484" s="1" customFormat="1" ht="13.8" x14ac:dyDescent="0.45"/>
    <row r="13485" s="1" customFormat="1" ht="13.8" x14ac:dyDescent="0.45"/>
    <row r="13486" s="1" customFormat="1" ht="13.8" x14ac:dyDescent="0.45"/>
    <row r="13487" s="1" customFormat="1" ht="13.8" x14ac:dyDescent="0.45"/>
    <row r="13488" s="1" customFormat="1" ht="13.8" x14ac:dyDescent="0.45"/>
    <row r="13489" s="1" customFormat="1" ht="13.8" x14ac:dyDescent="0.45"/>
    <row r="13490" s="1" customFormat="1" ht="13.8" x14ac:dyDescent="0.45"/>
    <row r="13491" s="1" customFormat="1" ht="13.8" x14ac:dyDescent="0.45"/>
    <row r="13492" s="1" customFormat="1" ht="13.8" x14ac:dyDescent="0.45"/>
    <row r="13493" s="1" customFormat="1" ht="13.8" x14ac:dyDescent="0.45"/>
    <row r="13494" s="1" customFormat="1" ht="13.8" x14ac:dyDescent="0.45"/>
    <row r="13495" s="1" customFormat="1" ht="13.8" x14ac:dyDescent="0.45"/>
    <row r="13496" s="1" customFormat="1" ht="13.8" x14ac:dyDescent="0.45"/>
    <row r="13497" s="1" customFormat="1" ht="13.8" x14ac:dyDescent="0.45"/>
    <row r="13498" s="1" customFormat="1" ht="13.8" x14ac:dyDescent="0.45"/>
    <row r="13499" s="1" customFormat="1" ht="13.8" x14ac:dyDescent="0.45"/>
    <row r="13500" s="1" customFormat="1" ht="13.8" x14ac:dyDescent="0.45"/>
    <row r="13501" s="1" customFormat="1" ht="13.8" x14ac:dyDescent="0.45"/>
    <row r="13502" s="1" customFormat="1" ht="13.8" x14ac:dyDescent="0.45"/>
    <row r="13503" s="1" customFormat="1" ht="13.8" x14ac:dyDescent="0.45"/>
    <row r="13504" s="1" customFormat="1" ht="13.8" x14ac:dyDescent="0.45"/>
    <row r="13505" s="1" customFormat="1" ht="13.8" x14ac:dyDescent="0.45"/>
    <row r="13506" s="1" customFormat="1" ht="13.8" x14ac:dyDescent="0.45"/>
    <row r="13507" s="1" customFormat="1" ht="13.8" x14ac:dyDescent="0.45"/>
    <row r="13508" s="1" customFormat="1" ht="13.8" x14ac:dyDescent="0.45"/>
    <row r="13509" s="1" customFormat="1" ht="13.8" x14ac:dyDescent="0.45"/>
    <row r="13510" s="1" customFormat="1" ht="13.8" x14ac:dyDescent="0.45"/>
    <row r="13511" s="1" customFormat="1" ht="13.8" x14ac:dyDescent="0.45"/>
    <row r="13512" s="1" customFormat="1" ht="13.8" x14ac:dyDescent="0.45"/>
    <row r="13513" s="1" customFormat="1" ht="13.8" x14ac:dyDescent="0.45"/>
    <row r="13514" s="1" customFormat="1" ht="13.8" x14ac:dyDescent="0.45"/>
    <row r="13515" s="1" customFormat="1" ht="13.8" x14ac:dyDescent="0.45"/>
    <row r="13516" s="1" customFormat="1" ht="13.8" x14ac:dyDescent="0.45"/>
    <row r="13517" s="1" customFormat="1" ht="13.8" x14ac:dyDescent="0.45"/>
    <row r="13518" s="1" customFormat="1" ht="13.8" x14ac:dyDescent="0.45"/>
    <row r="13519" s="1" customFormat="1" ht="13.8" x14ac:dyDescent="0.45"/>
    <row r="13520" s="1" customFormat="1" ht="13.8" x14ac:dyDescent="0.45"/>
    <row r="13521" s="1" customFormat="1" ht="13.8" x14ac:dyDescent="0.45"/>
    <row r="13522" s="1" customFormat="1" ht="13.8" x14ac:dyDescent="0.45"/>
    <row r="13523" s="1" customFormat="1" ht="13.8" x14ac:dyDescent="0.45"/>
    <row r="13524" s="1" customFormat="1" ht="13.8" x14ac:dyDescent="0.45"/>
    <row r="13525" s="1" customFormat="1" ht="13.8" x14ac:dyDescent="0.45"/>
    <row r="13526" s="1" customFormat="1" ht="13.8" x14ac:dyDescent="0.45"/>
    <row r="13527" s="1" customFormat="1" ht="13.8" x14ac:dyDescent="0.45"/>
    <row r="13528" s="1" customFormat="1" ht="13.8" x14ac:dyDescent="0.45"/>
    <row r="13529" s="1" customFormat="1" ht="13.8" x14ac:dyDescent="0.45"/>
    <row r="13530" s="1" customFormat="1" ht="13.8" x14ac:dyDescent="0.45"/>
    <row r="13531" s="1" customFormat="1" ht="13.8" x14ac:dyDescent="0.45"/>
    <row r="13532" s="1" customFormat="1" ht="13.8" x14ac:dyDescent="0.45"/>
    <row r="13533" s="1" customFormat="1" ht="13.8" x14ac:dyDescent="0.45"/>
    <row r="13534" s="1" customFormat="1" ht="13.8" x14ac:dyDescent="0.45"/>
    <row r="13535" s="1" customFormat="1" ht="13.8" x14ac:dyDescent="0.45"/>
    <row r="13536" s="1" customFormat="1" ht="13.8" x14ac:dyDescent="0.45"/>
    <row r="13537" s="1" customFormat="1" ht="13.8" x14ac:dyDescent="0.45"/>
    <row r="13538" s="1" customFormat="1" ht="13.8" x14ac:dyDescent="0.45"/>
    <row r="13539" s="1" customFormat="1" ht="13.8" x14ac:dyDescent="0.45"/>
    <row r="13540" s="1" customFormat="1" ht="13.8" x14ac:dyDescent="0.45"/>
    <row r="13541" s="1" customFormat="1" ht="13.8" x14ac:dyDescent="0.45"/>
    <row r="13542" s="1" customFormat="1" ht="13.8" x14ac:dyDescent="0.45"/>
    <row r="13543" s="1" customFormat="1" ht="13.8" x14ac:dyDescent="0.45"/>
    <row r="13544" s="1" customFormat="1" ht="13.8" x14ac:dyDescent="0.45"/>
    <row r="13545" s="1" customFormat="1" ht="13.8" x14ac:dyDescent="0.45"/>
    <row r="13546" s="1" customFormat="1" ht="13.8" x14ac:dyDescent="0.45"/>
    <row r="13547" s="1" customFormat="1" ht="13.8" x14ac:dyDescent="0.45"/>
    <row r="13548" s="1" customFormat="1" ht="13.8" x14ac:dyDescent="0.45"/>
    <row r="13549" s="1" customFormat="1" ht="13.8" x14ac:dyDescent="0.45"/>
    <row r="13550" s="1" customFormat="1" ht="13.8" x14ac:dyDescent="0.45"/>
    <row r="13551" s="1" customFormat="1" ht="13.8" x14ac:dyDescent="0.45"/>
    <row r="13552" s="1" customFormat="1" ht="13.8" x14ac:dyDescent="0.45"/>
    <row r="13553" s="1" customFormat="1" ht="13.8" x14ac:dyDescent="0.45"/>
    <row r="13554" s="1" customFormat="1" ht="13.8" x14ac:dyDescent="0.45"/>
    <row r="13555" s="1" customFormat="1" ht="13.8" x14ac:dyDescent="0.45"/>
    <row r="13556" s="1" customFormat="1" ht="13.8" x14ac:dyDescent="0.45"/>
    <row r="13557" s="1" customFormat="1" ht="13.8" x14ac:dyDescent="0.45"/>
    <row r="13558" s="1" customFormat="1" ht="13.8" x14ac:dyDescent="0.45"/>
    <row r="13559" s="1" customFormat="1" ht="13.8" x14ac:dyDescent="0.45"/>
    <row r="13560" s="1" customFormat="1" ht="13.8" x14ac:dyDescent="0.45"/>
    <row r="13561" s="1" customFormat="1" ht="13.8" x14ac:dyDescent="0.45"/>
    <row r="13562" s="1" customFormat="1" ht="13.8" x14ac:dyDescent="0.45"/>
    <row r="13563" s="1" customFormat="1" ht="13.8" x14ac:dyDescent="0.45"/>
    <row r="13564" s="1" customFormat="1" ht="13.8" x14ac:dyDescent="0.45"/>
    <row r="13565" s="1" customFormat="1" ht="13.8" x14ac:dyDescent="0.45"/>
    <row r="13566" s="1" customFormat="1" ht="13.8" x14ac:dyDescent="0.45"/>
    <row r="13567" s="1" customFormat="1" ht="13.8" x14ac:dyDescent="0.45"/>
    <row r="13568" s="1" customFormat="1" ht="13.8" x14ac:dyDescent="0.45"/>
    <row r="13569" s="1" customFormat="1" ht="13.8" x14ac:dyDescent="0.45"/>
    <row r="13570" s="1" customFormat="1" ht="13.8" x14ac:dyDescent="0.45"/>
    <row r="13571" s="1" customFormat="1" ht="13.8" x14ac:dyDescent="0.45"/>
    <row r="13572" s="1" customFormat="1" ht="13.8" x14ac:dyDescent="0.45"/>
    <row r="13573" s="1" customFormat="1" ht="13.8" x14ac:dyDescent="0.45"/>
    <row r="13574" s="1" customFormat="1" ht="13.8" x14ac:dyDescent="0.45"/>
    <row r="13575" s="1" customFormat="1" ht="13.8" x14ac:dyDescent="0.45"/>
    <row r="13576" s="1" customFormat="1" ht="13.8" x14ac:dyDescent="0.45"/>
    <row r="13577" s="1" customFormat="1" ht="13.8" x14ac:dyDescent="0.45"/>
    <row r="13578" s="1" customFormat="1" ht="13.8" x14ac:dyDescent="0.45"/>
    <row r="13579" s="1" customFormat="1" ht="13.8" x14ac:dyDescent="0.45"/>
    <row r="13580" s="1" customFormat="1" ht="13.8" x14ac:dyDescent="0.45"/>
    <row r="13581" s="1" customFormat="1" ht="13.8" x14ac:dyDescent="0.45"/>
    <row r="13582" s="1" customFormat="1" ht="13.8" x14ac:dyDescent="0.45"/>
    <row r="13583" s="1" customFormat="1" ht="13.8" x14ac:dyDescent="0.45"/>
    <row r="13584" s="1" customFormat="1" ht="13.8" x14ac:dyDescent="0.45"/>
    <row r="13585" s="1" customFormat="1" ht="13.8" x14ac:dyDescent="0.45"/>
    <row r="13586" s="1" customFormat="1" ht="13.8" x14ac:dyDescent="0.45"/>
    <row r="13587" s="1" customFormat="1" ht="13.8" x14ac:dyDescent="0.45"/>
    <row r="13588" s="1" customFormat="1" ht="13.8" x14ac:dyDescent="0.45"/>
    <row r="13589" s="1" customFormat="1" ht="13.8" x14ac:dyDescent="0.45"/>
    <row r="13590" s="1" customFormat="1" ht="13.8" x14ac:dyDescent="0.45"/>
    <row r="13591" s="1" customFormat="1" ht="13.8" x14ac:dyDescent="0.45"/>
    <row r="13592" s="1" customFormat="1" ht="13.8" x14ac:dyDescent="0.45"/>
    <row r="13593" s="1" customFormat="1" ht="13.8" x14ac:dyDescent="0.45"/>
    <row r="13594" s="1" customFormat="1" ht="13.8" x14ac:dyDescent="0.45"/>
    <row r="13595" s="1" customFormat="1" ht="13.8" x14ac:dyDescent="0.45"/>
    <row r="13596" s="1" customFormat="1" ht="13.8" x14ac:dyDescent="0.45"/>
    <row r="13597" s="1" customFormat="1" ht="13.8" x14ac:dyDescent="0.45"/>
    <row r="13598" s="1" customFormat="1" ht="13.8" x14ac:dyDescent="0.45"/>
    <row r="13599" s="1" customFormat="1" ht="13.8" x14ac:dyDescent="0.45"/>
    <row r="13600" s="1" customFormat="1" ht="13.8" x14ac:dyDescent="0.45"/>
    <row r="13601" s="1" customFormat="1" ht="13.8" x14ac:dyDescent="0.45"/>
    <row r="13602" s="1" customFormat="1" ht="13.8" x14ac:dyDescent="0.45"/>
    <row r="13603" s="1" customFormat="1" ht="13.8" x14ac:dyDescent="0.45"/>
    <row r="13604" s="1" customFormat="1" ht="13.8" x14ac:dyDescent="0.45"/>
    <row r="13605" s="1" customFormat="1" ht="13.8" x14ac:dyDescent="0.45"/>
    <row r="13606" s="1" customFormat="1" ht="13.8" x14ac:dyDescent="0.45"/>
    <row r="13607" s="1" customFormat="1" ht="13.8" x14ac:dyDescent="0.45"/>
    <row r="13608" s="1" customFormat="1" ht="13.8" x14ac:dyDescent="0.45"/>
    <row r="13609" s="1" customFormat="1" ht="13.8" x14ac:dyDescent="0.45"/>
    <row r="13610" s="1" customFormat="1" ht="13.8" x14ac:dyDescent="0.45"/>
    <row r="13611" s="1" customFormat="1" ht="13.8" x14ac:dyDescent="0.45"/>
    <row r="13612" s="1" customFormat="1" ht="13.8" x14ac:dyDescent="0.45"/>
    <row r="13613" s="1" customFormat="1" ht="13.8" x14ac:dyDescent="0.45"/>
    <row r="13614" s="1" customFormat="1" ht="13.8" x14ac:dyDescent="0.45"/>
    <row r="13615" s="1" customFormat="1" ht="13.8" x14ac:dyDescent="0.45"/>
    <row r="13616" s="1" customFormat="1" ht="13.8" x14ac:dyDescent="0.45"/>
    <row r="13617" s="1" customFormat="1" ht="13.8" x14ac:dyDescent="0.45"/>
    <row r="13618" s="1" customFormat="1" ht="13.8" x14ac:dyDescent="0.45"/>
    <row r="13619" s="1" customFormat="1" ht="13.8" x14ac:dyDescent="0.45"/>
    <row r="13620" s="1" customFormat="1" ht="13.8" x14ac:dyDescent="0.45"/>
    <row r="13621" s="1" customFormat="1" ht="13.8" x14ac:dyDescent="0.45"/>
    <row r="13622" s="1" customFormat="1" ht="13.8" x14ac:dyDescent="0.45"/>
    <row r="13623" s="1" customFormat="1" ht="13.8" x14ac:dyDescent="0.45"/>
    <row r="13624" s="1" customFormat="1" ht="13.8" x14ac:dyDescent="0.45"/>
    <row r="13625" s="1" customFormat="1" ht="13.8" x14ac:dyDescent="0.45"/>
    <row r="13626" s="1" customFormat="1" ht="13.8" x14ac:dyDescent="0.45"/>
    <row r="13627" s="1" customFormat="1" ht="13.8" x14ac:dyDescent="0.45"/>
    <row r="13628" s="1" customFormat="1" ht="13.8" x14ac:dyDescent="0.45"/>
    <row r="13629" s="1" customFormat="1" ht="13.8" x14ac:dyDescent="0.45"/>
    <row r="13630" s="1" customFormat="1" ht="13.8" x14ac:dyDescent="0.45"/>
    <row r="13631" s="1" customFormat="1" ht="13.8" x14ac:dyDescent="0.45"/>
    <row r="13632" s="1" customFormat="1" ht="13.8" x14ac:dyDescent="0.45"/>
    <row r="13633" s="1" customFormat="1" ht="13.8" x14ac:dyDescent="0.45"/>
    <row r="13634" s="1" customFormat="1" ht="13.8" x14ac:dyDescent="0.45"/>
    <row r="13635" s="1" customFormat="1" ht="13.8" x14ac:dyDescent="0.45"/>
    <row r="13636" s="1" customFormat="1" ht="13.8" x14ac:dyDescent="0.45"/>
    <row r="13637" s="1" customFormat="1" ht="13.8" x14ac:dyDescent="0.45"/>
    <row r="13638" s="1" customFormat="1" ht="13.8" x14ac:dyDescent="0.45"/>
    <row r="13639" s="1" customFormat="1" ht="13.8" x14ac:dyDescent="0.45"/>
    <row r="13640" s="1" customFormat="1" ht="13.8" x14ac:dyDescent="0.45"/>
    <row r="13641" s="1" customFormat="1" ht="13.8" x14ac:dyDescent="0.45"/>
    <row r="13642" s="1" customFormat="1" ht="13.8" x14ac:dyDescent="0.45"/>
    <row r="13643" s="1" customFormat="1" ht="13.8" x14ac:dyDescent="0.45"/>
    <row r="13644" s="1" customFormat="1" ht="13.8" x14ac:dyDescent="0.45"/>
    <row r="13645" s="1" customFormat="1" ht="13.8" x14ac:dyDescent="0.45"/>
    <row r="13646" s="1" customFormat="1" ht="13.8" x14ac:dyDescent="0.45"/>
    <row r="13647" s="1" customFormat="1" ht="13.8" x14ac:dyDescent="0.45"/>
    <row r="13648" s="1" customFormat="1" ht="13.8" x14ac:dyDescent="0.45"/>
    <row r="13649" s="1" customFormat="1" ht="13.8" x14ac:dyDescent="0.45"/>
    <row r="13650" s="1" customFormat="1" ht="13.8" x14ac:dyDescent="0.45"/>
    <row r="13651" s="1" customFormat="1" ht="13.8" x14ac:dyDescent="0.45"/>
    <row r="13652" s="1" customFormat="1" ht="13.8" x14ac:dyDescent="0.45"/>
    <row r="13653" s="1" customFormat="1" ht="13.8" x14ac:dyDescent="0.45"/>
    <row r="13654" s="1" customFormat="1" ht="13.8" x14ac:dyDescent="0.45"/>
    <row r="13655" s="1" customFormat="1" ht="13.8" x14ac:dyDescent="0.45"/>
    <row r="13656" s="1" customFormat="1" ht="13.8" x14ac:dyDescent="0.45"/>
    <row r="13657" s="1" customFormat="1" ht="13.8" x14ac:dyDescent="0.45"/>
    <row r="13658" s="1" customFormat="1" ht="13.8" x14ac:dyDescent="0.45"/>
    <row r="13659" s="1" customFormat="1" ht="13.8" x14ac:dyDescent="0.45"/>
    <row r="13660" s="1" customFormat="1" ht="13.8" x14ac:dyDescent="0.45"/>
    <row r="13661" s="1" customFormat="1" ht="13.8" x14ac:dyDescent="0.45"/>
    <row r="13662" s="1" customFormat="1" ht="13.8" x14ac:dyDescent="0.45"/>
    <row r="13663" s="1" customFormat="1" ht="13.8" x14ac:dyDescent="0.45"/>
    <row r="13664" s="1" customFormat="1" ht="13.8" x14ac:dyDescent="0.45"/>
    <row r="13665" s="1" customFormat="1" ht="13.8" x14ac:dyDescent="0.45"/>
    <row r="13666" s="1" customFormat="1" ht="13.8" x14ac:dyDescent="0.45"/>
    <row r="13667" s="1" customFormat="1" ht="13.8" x14ac:dyDescent="0.45"/>
    <row r="13668" s="1" customFormat="1" ht="13.8" x14ac:dyDescent="0.45"/>
    <row r="13669" s="1" customFormat="1" ht="13.8" x14ac:dyDescent="0.45"/>
    <row r="13670" s="1" customFormat="1" ht="13.8" x14ac:dyDescent="0.45"/>
    <row r="13671" s="1" customFormat="1" ht="13.8" x14ac:dyDescent="0.45"/>
    <row r="13672" s="1" customFormat="1" ht="13.8" x14ac:dyDescent="0.45"/>
    <row r="13673" s="1" customFormat="1" ht="13.8" x14ac:dyDescent="0.45"/>
    <row r="13674" s="1" customFormat="1" ht="13.8" x14ac:dyDescent="0.45"/>
    <row r="13675" s="1" customFormat="1" ht="13.8" x14ac:dyDescent="0.45"/>
    <row r="13676" s="1" customFormat="1" ht="13.8" x14ac:dyDescent="0.45"/>
    <row r="13677" s="1" customFormat="1" ht="13.8" x14ac:dyDescent="0.45"/>
    <row r="13678" s="1" customFormat="1" ht="13.8" x14ac:dyDescent="0.45"/>
    <row r="13679" s="1" customFormat="1" ht="13.8" x14ac:dyDescent="0.45"/>
    <row r="13680" s="1" customFormat="1" ht="13.8" x14ac:dyDescent="0.45"/>
    <row r="13681" s="1" customFormat="1" ht="13.8" x14ac:dyDescent="0.45"/>
    <row r="13682" s="1" customFormat="1" ht="13.8" x14ac:dyDescent="0.45"/>
    <row r="13683" s="1" customFormat="1" ht="13.8" x14ac:dyDescent="0.45"/>
    <row r="13684" s="1" customFormat="1" ht="13.8" x14ac:dyDescent="0.45"/>
    <row r="13685" s="1" customFormat="1" ht="13.8" x14ac:dyDescent="0.45"/>
    <row r="13686" s="1" customFormat="1" ht="13.8" x14ac:dyDescent="0.45"/>
    <row r="13687" s="1" customFormat="1" ht="13.8" x14ac:dyDescent="0.45"/>
    <row r="13688" s="1" customFormat="1" ht="13.8" x14ac:dyDescent="0.45"/>
    <row r="13689" s="1" customFormat="1" ht="13.8" x14ac:dyDescent="0.45"/>
    <row r="13690" s="1" customFormat="1" ht="13.8" x14ac:dyDescent="0.45"/>
    <row r="13691" s="1" customFormat="1" ht="13.8" x14ac:dyDescent="0.45"/>
    <row r="13692" s="1" customFormat="1" ht="13.8" x14ac:dyDescent="0.45"/>
    <row r="13693" s="1" customFormat="1" ht="13.8" x14ac:dyDescent="0.45"/>
    <row r="13694" s="1" customFormat="1" ht="13.8" x14ac:dyDescent="0.45"/>
    <row r="13695" s="1" customFormat="1" ht="13.8" x14ac:dyDescent="0.45"/>
    <row r="13696" s="1" customFormat="1" ht="13.8" x14ac:dyDescent="0.45"/>
    <row r="13697" s="1" customFormat="1" ht="13.8" x14ac:dyDescent="0.45"/>
    <row r="13698" s="1" customFormat="1" ht="13.8" x14ac:dyDescent="0.45"/>
    <row r="13699" s="1" customFormat="1" ht="13.8" x14ac:dyDescent="0.45"/>
    <row r="13700" s="1" customFormat="1" ht="13.8" x14ac:dyDescent="0.45"/>
    <row r="13701" s="1" customFormat="1" ht="13.8" x14ac:dyDescent="0.45"/>
    <row r="13702" s="1" customFormat="1" ht="13.8" x14ac:dyDescent="0.45"/>
    <row r="13703" s="1" customFormat="1" ht="13.8" x14ac:dyDescent="0.45"/>
    <row r="13704" s="1" customFormat="1" ht="13.8" x14ac:dyDescent="0.45"/>
    <row r="13705" s="1" customFormat="1" ht="13.8" x14ac:dyDescent="0.45"/>
    <row r="13706" s="1" customFormat="1" ht="13.8" x14ac:dyDescent="0.45"/>
    <row r="13707" s="1" customFormat="1" ht="13.8" x14ac:dyDescent="0.45"/>
    <row r="13708" s="1" customFormat="1" ht="13.8" x14ac:dyDescent="0.45"/>
    <row r="13709" s="1" customFormat="1" ht="13.8" x14ac:dyDescent="0.45"/>
    <row r="13710" s="1" customFormat="1" ht="13.8" x14ac:dyDescent="0.45"/>
    <row r="13711" s="1" customFormat="1" ht="13.8" x14ac:dyDescent="0.45"/>
    <row r="13712" s="1" customFormat="1" ht="13.8" x14ac:dyDescent="0.45"/>
    <row r="13713" s="1" customFormat="1" ht="13.8" x14ac:dyDescent="0.45"/>
    <row r="13714" s="1" customFormat="1" ht="13.8" x14ac:dyDescent="0.45"/>
    <row r="13715" s="1" customFormat="1" ht="13.8" x14ac:dyDescent="0.45"/>
    <row r="13716" s="1" customFormat="1" ht="13.8" x14ac:dyDescent="0.45"/>
    <row r="13717" s="1" customFormat="1" ht="13.8" x14ac:dyDescent="0.45"/>
    <row r="13718" s="1" customFormat="1" ht="13.8" x14ac:dyDescent="0.45"/>
    <row r="13719" s="1" customFormat="1" ht="13.8" x14ac:dyDescent="0.45"/>
    <row r="13720" s="1" customFormat="1" ht="13.8" x14ac:dyDescent="0.45"/>
    <row r="13721" s="1" customFormat="1" ht="13.8" x14ac:dyDescent="0.45"/>
    <row r="13722" s="1" customFormat="1" ht="13.8" x14ac:dyDescent="0.45"/>
    <row r="13723" s="1" customFormat="1" ht="13.8" x14ac:dyDescent="0.45"/>
    <row r="13724" s="1" customFormat="1" ht="13.8" x14ac:dyDescent="0.45"/>
    <row r="13725" s="1" customFormat="1" ht="13.8" x14ac:dyDescent="0.45"/>
    <row r="13726" s="1" customFormat="1" ht="13.8" x14ac:dyDescent="0.45"/>
    <row r="13727" s="1" customFormat="1" ht="13.8" x14ac:dyDescent="0.45"/>
    <row r="13728" s="1" customFormat="1" ht="13.8" x14ac:dyDescent="0.45"/>
    <row r="13729" s="1" customFormat="1" ht="13.8" x14ac:dyDescent="0.45"/>
    <row r="13730" s="1" customFormat="1" ht="13.8" x14ac:dyDescent="0.45"/>
    <row r="13731" s="1" customFormat="1" ht="13.8" x14ac:dyDescent="0.45"/>
    <row r="13732" s="1" customFormat="1" ht="13.8" x14ac:dyDescent="0.45"/>
    <row r="13733" s="1" customFormat="1" ht="13.8" x14ac:dyDescent="0.45"/>
    <row r="13734" s="1" customFormat="1" ht="13.8" x14ac:dyDescent="0.45"/>
    <row r="13735" s="1" customFormat="1" ht="13.8" x14ac:dyDescent="0.45"/>
    <row r="13736" s="1" customFormat="1" ht="13.8" x14ac:dyDescent="0.45"/>
    <row r="13737" s="1" customFormat="1" ht="13.8" x14ac:dyDescent="0.45"/>
    <row r="13738" s="1" customFormat="1" ht="13.8" x14ac:dyDescent="0.45"/>
    <row r="13739" s="1" customFormat="1" ht="13.8" x14ac:dyDescent="0.45"/>
    <row r="13740" s="1" customFormat="1" ht="13.8" x14ac:dyDescent="0.45"/>
    <row r="13741" s="1" customFormat="1" ht="13.8" x14ac:dyDescent="0.45"/>
    <row r="13742" s="1" customFormat="1" ht="13.8" x14ac:dyDescent="0.45"/>
    <row r="13743" s="1" customFormat="1" ht="13.8" x14ac:dyDescent="0.45"/>
    <row r="13744" s="1" customFormat="1" ht="13.8" x14ac:dyDescent="0.45"/>
    <row r="13745" s="1" customFormat="1" ht="13.8" x14ac:dyDescent="0.45"/>
    <row r="13746" s="1" customFormat="1" ht="13.8" x14ac:dyDescent="0.45"/>
    <row r="13747" s="1" customFormat="1" ht="13.8" x14ac:dyDescent="0.45"/>
    <row r="13748" s="1" customFormat="1" ht="13.8" x14ac:dyDescent="0.45"/>
    <row r="13749" s="1" customFormat="1" ht="13.8" x14ac:dyDescent="0.45"/>
    <row r="13750" s="1" customFormat="1" ht="13.8" x14ac:dyDescent="0.45"/>
    <row r="13751" s="1" customFormat="1" ht="13.8" x14ac:dyDescent="0.45"/>
    <row r="13752" s="1" customFormat="1" ht="13.8" x14ac:dyDescent="0.45"/>
    <row r="13753" s="1" customFormat="1" ht="13.8" x14ac:dyDescent="0.45"/>
    <row r="13754" s="1" customFormat="1" ht="13.8" x14ac:dyDescent="0.45"/>
    <row r="13755" s="1" customFormat="1" ht="13.8" x14ac:dyDescent="0.45"/>
    <row r="13756" s="1" customFormat="1" ht="13.8" x14ac:dyDescent="0.45"/>
    <row r="13757" s="1" customFormat="1" ht="13.8" x14ac:dyDescent="0.45"/>
    <row r="13758" s="1" customFormat="1" ht="13.8" x14ac:dyDescent="0.45"/>
    <row r="13759" s="1" customFormat="1" ht="13.8" x14ac:dyDescent="0.45"/>
    <row r="13760" s="1" customFormat="1" ht="13.8" x14ac:dyDescent="0.45"/>
    <row r="13761" s="1" customFormat="1" ht="13.8" x14ac:dyDescent="0.45"/>
    <row r="13762" s="1" customFormat="1" ht="13.8" x14ac:dyDescent="0.45"/>
    <row r="13763" s="1" customFormat="1" ht="13.8" x14ac:dyDescent="0.45"/>
    <row r="13764" s="1" customFormat="1" ht="13.8" x14ac:dyDescent="0.45"/>
    <row r="13765" s="1" customFormat="1" ht="13.8" x14ac:dyDescent="0.45"/>
    <row r="13766" s="1" customFormat="1" ht="13.8" x14ac:dyDescent="0.45"/>
    <row r="13767" s="1" customFormat="1" ht="13.8" x14ac:dyDescent="0.45"/>
    <row r="13768" s="1" customFormat="1" ht="13.8" x14ac:dyDescent="0.45"/>
    <row r="13769" s="1" customFormat="1" ht="13.8" x14ac:dyDescent="0.45"/>
    <row r="13770" s="1" customFormat="1" ht="13.8" x14ac:dyDescent="0.45"/>
    <row r="13771" s="1" customFormat="1" ht="13.8" x14ac:dyDescent="0.45"/>
    <row r="13772" s="1" customFormat="1" ht="13.8" x14ac:dyDescent="0.45"/>
    <row r="13773" s="1" customFormat="1" ht="13.8" x14ac:dyDescent="0.45"/>
    <row r="13774" s="1" customFormat="1" ht="13.8" x14ac:dyDescent="0.45"/>
    <row r="13775" s="1" customFormat="1" ht="13.8" x14ac:dyDescent="0.45"/>
    <row r="13776" s="1" customFormat="1" ht="13.8" x14ac:dyDescent="0.45"/>
    <row r="13777" s="1" customFormat="1" ht="13.8" x14ac:dyDescent="0.45"/>
    <row r="13778" s="1" customFormat="1" ht="13.8" x14ac:dyDescent="0.45"/>
    <row r="13779" s="1" customFormat="1" ht="13.8" x14ac:dyDescent="0.45"/>
    <row r="13780" s="1" customFormat="1" ht="13.8" x14ac:dyDescent="0.45"/>
    <row r="13781" s="1" customFormat="1" ht="13.8" x14ac:dyDescent="0.45"/>
    <row r="13782" s="1" customFormat="1" ht="13.8" x14ac:dyDescent="0.45"/>
    <row r="13783" s="1" customFormat="1" ht="13.8" x14ac:dyDescent="0.45"/>
    <row r="13784" s="1" customFormat="1" ht="13.8" x14ac:dyDescent="0.45"/>
    <row r="13785" s="1" customFormat="1" ht="13.8" x14ac:dyDescent="0.45"/>
    <row r="13786" s="1" customFormat="1" ht="13.8" x14ac:dyDescent="0.45"/>
    <row r="13787" s="1" customFormat="1" ht="13.8" x14ac:dyDescent="0.45"/>
    <row r="13788" s="1" customFormat="1" ht="13.8" x14ac:dyDescent="0.45"/>
    <row r="13789" s="1" customFormat="1" ht="13.8" x14ac:dyDescent="0.45"/>
    <row r="13790" s="1" customFormat="1" ht="13.8" x14ac:dyDescent="0.45"/>
    <row r="13791" s="1" customFormat="1" ht="13.8" x14ac:dyDescent="0.45"/>
    <row r="13792" s="1" customFormat="1" ht="13.8" x14ac:dyDescent="0.45"/>
    <row r="13793" s="1" customFormat="1" ht="13.8" x14ac:dyDescent="0.45"/>
    <row r="13794" s="1" customFormat="1" ht="13.8" x14ac:dyDescent="0.45"/>
    <row r="13795" s="1" customFormat="1" ht="13.8" x14ac:dyDescent="0.45"/>
    <row r="13796" s="1" customFormat="1" ht="13.8" x14ac:dyDescent="0.45"/>
    <row r="13797" s="1" customFormat="1" ht="13.8" x14ac:dyDescent="0.45"/>
    <row r="13798" s="1" customFormat="1" ht="13.8" x14ac:dyDescent="0.45"/>
    <row r="13799" s="1" customFormat="1" ht="13.8" x14ac:dyDescent="0.45"/>
    <row r="13800" s="1" customFormat="1" ht="13.8" x14ac:dyDescent="0.45"/>
    <row r="13801" s="1" customFormat="1" ht="13.8" x14ac:dyDescent="0.45"/>
    <row r="13802" s="1" customFormat="1" ht="13.8" x14ac:dyDescent="0.45"/>
    <row r="13803" s="1" customFormat="1" ht="13.8" x14ac:dyDescent="0.45"/>
    <row r="13804" s="1" customFormat="1" ht="13.8" x14ac:dyDescent="0.45"/>
    <row r="13805" s="1" customFormat="1" ht="13.8" x14ac:dyDescent="0.45"/>
    <row r="13806" s="1" customFormat="1" ht="13.8" x14ac:dyDescent="0.45"/>
    <row r="13807" s="1" customFormat="1" ht="13.8" x14ac:dyDescent="0.45"/>
    <row r="13808" s="1" customFormat="1" ht="13.8" x14ac:dyDescent="0.45"/>
    <row r="13809" s="1" customFormat="1" ht="13.8" x14ac:dyDescent="0.45"/>
    <row r="13810" s="1" customFormat="1" ht="13.8" x14ac:dyDescent="0.45"/>
    <row r="13811" s="1" customFormat="1" ht="13.8" x14ac:dyDescent="0.45"/>
    <row r="13812" s="1" customFormat="1" ht="13.8" x14ac:dyDescent="0.45"/>
    <row r="13813" s="1" customFormat="1" ht="13.8" x14ac:dyDescent="0.45"/>
    <row r="13814" s="1" customFormat="1" ht="13.8" x14ac:dyDescent="0.45"/>
    <row r="13815" s="1" customFormat="1" ht="13.8" x14ac:dyDescent="0.45"/>
    <row r="13816" s="1" customFormat="1" ht="13.8" x14ac:dyDescent="0.45"/>
    <row r="13817" s="1" customFormat="1" ht="13.8" x14ac:dyDescent="0.45"/>
    <row r="13818" s="1" customFormat="1" ht="13.8" x14ac:dyDescent="0.45"/>
    <row r="13819" s="1" customFormat="1" ht="13.8" x14ac:dyDescent="0.45"/>
    <row r="13820" s="1" customFormat="1" ht="13.8" x14ac:dyDescent="0.45"/>
    <row r="13821" s="1" customFormat="1" ht="13.8" x14ac:dyDescent="0.45"/>
    <row r="13822" s="1" customFormat="1" ht="13.8" x14ac:dyDescent="0.45"/>
    <row r="13823" s="1" customFormat="1" ht="13.8" x14ac:dyDescent="0.45"/>
    <row r="13824" s="1" customFormat="1" ht="13.8" x14ac:dyDescent="0.45"/>
    <row r="13825" s="1" customFormat="1" ht="13.8" x14ac:dyDescent="0.45"/>
    <row r="13826" s="1" customFormat="1" ht="13.8" x14ac:dyDescent="0.45"/>
    <row r="13827" s="1" customFormat="1" ht="13.8" x14ac:dyDescent="0.45"/>
    <row r="13828" s="1" customFormat="1" ht="13.8" x14ac:dyDescent="0.45"/>
    <row r="13829" s="1" customFormat="1" ht="13.8" x14ac:dyDescent="0.45"/>
    <row r="13830" s="1" customFormat="1" ht="13.8" x14ac:dyDescent="0.45"/>
    <row r="13831" s="1" customFormat="1" ht="13.8" x14ac:dyDescent="0.45"/>
    <row r="13832" s="1" customFormat="1" ht="13.8" x14ac:dyDescent="0.45"/>
    <row r="13833" s="1" customFormat="1" ht="13.8" x14ac:dyDescent="0.45"/>
    <row r="13834" s="1" customFormat="1" ht="13.8" x14ac:dyDescent="0.45"/>
    <row r="13835" s="1" customFormat="1" ht="13.8" x14ac:dyDescent="0.45"/>
    <row r="13836" s="1" customFormat="1" ht="13.8" x14ac:dyDescent="0.45"/>
    <row r="13837" s="1" customFormat="1" ht="13.8" x14ac:dyDescent="0.45"/>
    <row r="13838" s="1" customFormat="1" ht="13.8" x14ac:dyDescent="0.45"/>
    <row r="13839" s="1" customFormat="1" ht="13.8" x14ac:dyDescent="0.45"/>
    <row r="13840" s="1" customFormat="1" ht="13.8" x14ac:dyDescent="0.45"/>
    <row r="13841" s="1" customFormat="1" ht="13.8" x14ac:dyDescent="0.45"/>
    <row r="13842" s="1" customFormat="1" ht="13.8" x14ac:dyDescent="0.45"/>
    <row r="13843" s="1" customFormat="1" ht="13.8" x14ac:dyDescent="0.45"/>
    <row r="13844" s="1" customFormat="1" ht="13.8" x14ac:dyDescent="0.45"/>
    <row r="13845" s="1" customFormat="1" ht="13.8" x14ac:dyDescent="0.45"/>
    <row r="13846" s="1" customFormat="1" ht="13.8" x14ac:dyDescent="0.45"/>
    <row r="13847" s="1" customFormat="1" ht="13.8" x14ac:dyDescent="0.45"/>
    <row r="13848" s="1" customFormat="1" ht="13.8" x14ac:dyDescent="0.45"/>
    <row r="13849" s="1" customFormat="1" ht="13.8" x14ac:dyDescent="0.45"/>
    <row r="13850" s="1" customFormat="1" ht="13.8" x14ac:dyDescent="0.45"/>
    <row r="13851" s="1" customFormat="1" ht="13.8" x14ac:dyDescent="0.45"/>
    <row r="13852" s="1" customFormat="1" ht="13.8" x14ac:dyDescent="0.45"/>
    <row r="13853" s="1" customFormat="1" ht="13.8" x14ac:dyDescent="0.45"/>
    <row r="13854" s="1" customFormat="1" ht="13.8" x14ac:dyDescent="0.45"/>
    <row r="13855" s="1" customFormat="1" ht="13.8" x14ac:dyDescent="0.45"/>
    <row r="13856" s="1" customFormat="1" ht="13.8" x14ac:dyDescent="0.45"/>
    <row r="13857" s="1" customFormat="1" ht="13.8" x14ac:dyDescent="0.45"/>
    <row r="13858" s="1" customFormat="1" ht="13.8" x14ac:dyDescent="0.45"/>
    <row r="13859" s="1" customFormat="1" ht="13.8" x14ac:dyDescent="0.45"/>
    <row r="13860" s="1" customFormat="1" ht="13.8" x14ac:dyDescent="0.45"/>
    <row r="13861" s="1" customFormat="1" ht="13.8" x14ac:dyDescent="0.45"/>
    <row r="13862" s="1" customFormat="1" ht="13.8" x14ac:dyDescent="0.45"/>
    <row r="13863" s="1" customFormat="1" ht="13.8" x14ac:dyDescent="0.45"/>
    <row r="13864" s="1" customFormat="1" ht="13.8" x14ac:dyDescent="0.45"/>
    <row r="13865" s="1" customFormat="1" ht="13.8" x14ac:dyDescent="0.45"/>
    <row r="13866" s="1" customFormat="1" ht="13.8" x14ac:dyDescent="0.45"/>
    <row r="13867" s="1" customFormat="1" ht="13.8" x14ac:dyDescent="0.45"/>
    <row r="13868" s="1" customFormat="1" ht="13.8" x14ac:dyDescent="0.45"/>
    <row r="13869" s="1" customFormat="1" ht="13.8" x14ac:dyDescent="0.45"/>
    <row r="13870" s="1" customFormat="1" ht="13.8" x14ac:dyDescent="0.45"/>
    <row r="13871" s="1" customFormat="1" ht="13.8" x14ac:dyDescent="0.45"/>
    <row r="13872" s="1" customFormat="1" ht="13.8" x14ac:dyDescent="0.45"/>
    <row r="13873" s="1" customFormat="1" ht="13.8" x14ac:dyDescent="0.45"/>
    <row r="13874" s="1" customFormat="1" ht="13.8" x14ac:dyDescent="0.45"/>
    <row r="13875" s="1" customFormat="1" ht="13.8" x14ac:dyDescent="0.45"/>
    <row r="13876" s="1" customFormat="1" ht="13.8" x14ac:dyDescent="0.45"/>
    <row r="13877" s="1" customFormat="1" ht="13.8" x14ac:dyDescent="0.45"/>
    <row r="13878" s="1" customFormat="1" ht="13.8" x14ac:dyDescent="0.45"/>
    <row r="13879" s="1" customFormat="1" ht="13.8" x14ac:dyDescent="0.45"/>
    <row r="13880" s="1" customFormat="1" ht="13.8" x14ac:dyDescent="0.45"/>
    <row r="13881" s="1" customFormat="1" ht="13.8" x14ac:dyDescent="0.45"/>
    <row r="13882" s="1" customFormat="1" ht="13.8" x14ac:dyDescent="0.45"/>
    <row r="13883" s="1" customFormat="1" ht="13.8" x14ac:dyDescent="0.45"/>
    <row r="13884" s="1" customFormat="1" ht="13.8" x14ac:dyDescent="0.45"/>
    <row r="13885" s="1" customFormat="1" ht="13.8" x14ac:dyDescent="0.45"/>
    <row r="13886" s="1" customFormat="1" ht="13.8" x14ac:dyDescent="0.45"/>
    <row r="13887" s="1" customFormat="1" ht="13.8" x14ac:dyDescent="0.45"/>
    <row r="13888" s="1" customFormat="1" ht="13.8" x14ac:dyDescent="0.45"/>
    <row r="13889" s="1" customFormat="1" ht="13.8" x14ac:dyDescent="0.45"/>
    <row r="13890" s="1" customFormat="1" ht="13.8" x14ac:dyDescent="0.45"/>
    <row r="13891" s="1" customFormat="1" ht="13.8" x14ac:dyDescent="0.45"/>
    <row r="13892" s="1" customFormat="1" ht="13.8" x14ac:dyDescent="0.45"/>
    <row r="13893" s="1" customFormat="1" ht="13.8" x14ac:dyDescent="0.45"/>
    <row r="13894" s="1" customFormat="1" ht="13.8" x14ac:dyDescent="0.45"/>
    <row r="13895" s="1" customFormat="1" ht="13.8" x14ac:dyDescent="0.45"/>
    <row r="13896" s="1" customFormat="1" ht="13.8" x14ac:dyDescent="0.45"/>
    <row r="13897" s="1" customFormat="1" ht="13.8" x14ac:dyDescent="0.45"/>
    <row r="13898" s="1" customFormat="1" ht="13.8" x14ac:dyDescent="0.45"/>
    <row r="13899" s="1" customFormat="1" ht="13.8" x14ac:dyDescent="0.45"/>
    <row r="13900" s="1" customFormat="1" ht="13.8" x14ac:dyDescent="0.45"/>
    <row r="13901" s="1" customFormat="1" ht="13.8" x14ac:dyDescent="0.45"/>
    <row r="13902" s="1" customFormat="1" ht="13.8" x14ac:dyDescent="0.45"/>
    <row r="13903" s="1" customFormat="1" ht="13.8" x14ac:dyDescent="0.45"/>
    <row r="13904" s="1" customFormat="1" ht="13.8" x14ac:dyDescent="0.45"/>
    <row r="13905" s="1" customFormat="1" ht="13.8" x14ac:dyDescent="0.45"/>
    <row r="13906" s="1" customFormat="1" ht="13.8" x14ac:dyDescent="0.45"/>
    <row r="13907" s="1" customFormat="1" ht="13.8" x14ac:dyDescent="0.45"/>
    <row r="13908" s="1" customFormat="1" ht="13.8" x14ac:dyDescent="0.45"/>
    <row r="13909" s="1" customFormat="1" ht="13.8" x14ac:dyDescent="0.45"/>
    <row r="13910" s="1" customFormat="1" ht="13.8" x14ac:dyDescent="0.45"/>
    <row r="13911" s="1" customFormat="1" ht="13.8" x14ac:dyDescent="0.45"/>
    <row r="13912" s="1" customFormat="1" ht="13.8" x14ac:dyDescent="0.45"/>
    <row r="13913" s="1" customFormat="1" ht="13.8" x14ac:dyDescent="0.45"/>
    <row r="13914" s="1" customFormat="1" ht="13.8" x14ac:dyDescent="0.45"/>
    <row r="13915" s="1" customFormat="1" ht="13.8" x14ac:dyDescent="0.45"/>
    <row r="13916" s="1" customFormat="1" ht="13.8" x14ac:dyDescent="0.45"/>
    <row r="13917" s="1" customFormat="1" ht="13.8" x14ac:dyDescent="0.45"/>
    <row r="13918" s="1" customFormat="1" ht="13.8" x14ac:dyDescent="0.45"/>
    <row r="13919" s="1" customFormat="1" ht="13.8" x14ac:dyDescent="0.45"/>
    <row r="13920" s="1" customFormat="1" ht="13.8" x14ac:dyDescent="0.45"/>
    <row r="13921" s="1" customFormat="1" ht="13.8" x14ac:dyDescent="0.45"/>
    <row r="13922" s="1" customFormat="1" ht="13.8" x14ac:dyDescent="0.45"/>
    <row r="13923" s="1" customFormat="1" ht="13.8" x14ac:dyDescent="0.45"/>
    <row r="13924" s="1" customFormat="1" ht="13.8" x14ac:dyDescent="0.45"/>
    <row r="13925" s="1" customFormat="1" ht="13.8" x14ac:dyDescent="0.45"/>
    <row r="13926" s="1" customFormat="1" ht="13.8" x14ac:dyDescent="0.45"/>
    <row r="13927" s="1" customFormat="1" ht="13.8" x14ac:dyDescent="0.45"/>
    <row r="13928" s="1" customFormat="1" ht="13.8" x14ac:dyDescent="0.45"/>
    <row r="13929" s="1" customFormat="1" ht="13.8" x14ac:dyDescent="0.45"/>
    <row r="13930" s="1" customFormat="1" ht="13.8" x14ac:dyDescent="0.45"/>
    <row r="13931" s="1" customFormat="1" ht="13.8" x14ac:dyDescent="0.45"/>
    <row r="13932" s="1" customFormat="1" ht="13.8" x14ac:dyDescent="0.45"/>
    <row r="13933" s="1" customFormat="1" ht="13.8" x14ac:dyDescent="0.45"/>
    <row r="13934" s="1" customFormat="1" ht="13.8" x14ac:dyDescent="0.45"/>
    <row r="13935" s="1" customFormat="1" ht="13.8" x14ac:dyDescent="0.45"/>
    <row r="13936" s="1" customFormat="1" ht="13.8" x14ac:dyDescent="0.45"/>
    <row r="13937" s="1" customFormat="1" ht="13.8" x14ac:dyDescent="0.45"/>
    <row r="13938" s="1" customFormat="1" ht="13.8" x14ac:dyDescent="0.45"/>
    <row r="13939" s="1" customFormat="1" ht="13.8" x14ac:dyDescent="0.45"/>
    <row r="13940" s="1" customFormat="1" ht="13.8" x14ac:dyDescent="0.45"/>
    <row r="13941" s="1" customFormat="1" ht="13.8" x14ac:dyDescent="0.45"/>
    <row r="13942" s="1" customFormat="1" ht="13.8" x14ac:dyDescent="0.45"/>
    <row r="13943" s="1" customFormat="1" ht="13.8" x14ac:dyDescent="0.45"/>
    <row r="13944" s="1" customFormat="1" ht="13.8" x14ac:dyDescent="0.45"/>
    <row r="13945" s="1" customFormat="1" ht="13.8" x14ac:dyDescent="0.45"/>
    <row r="13946" s="1" customFormat="1" ht="13.8" x14ac:dyDescent="0.45"/>
    <row r="13947" s="1" customFormat="1" ht="13.8" x14ac:dyDescent="0.45"/>
    <row r="13948" s="1" customFormat="1" ht="13.8" x14ac:dyDescent="0.45"/>
    <row r="13949" s="1" customFormat="1" ht="13.8" x14ac:dyDescent="0.45"/>
    <row r="13950" s="1" customFormat="1" ht="13.8" x14ac:dyDescent="0.45"/>
    <row r="13951" s="1" customFormat="1" ht="13.8" x14ac:dyDescent="0.45"/>
    <row r="13952" s="1" customFormat="1" ht="13.8" x14ac:dyDescent="0.45"/>
    <row r="13953" s="1" customFormat="1" ht="13.8" x14ac:dyDescent="0.45"/>
    <row r="13954" s="1" customFormat="1" ht="13.8" x14ac:dyDescent="0.45"/>
    <row r="13955" s="1" customFormat="1" ht="13.8" x14ac:dyDescent="0.45"/>
    <row r="13956" s="1" customFormat="1" ht="13.8" x14ac:dyDescent="0.45"/>
    <row r="13957" s="1" customFormat="1" ht="13.8" x14ac:dyDescent="0.45"/>
    <row r="13958" s="1" customFormat="1" ht="13.8" x14ac:dyDescent="0.45"/>
    <row r="13959" s="1" customFormat="1" ht="13.8" x14ac:dyDescent="0.45"/>
    <row r="13960" s="1" customFormat="1" ht="13.8" x14ac:dyDescent="0.45"/>
    <row r="13961" s="1" customFormat="1" ht="13.8" x14ac:dyDescent="0.45"/>
    <row r="13962" s="1" customFormat="1" ht="13.8" x14ac:dyDescent="0.45"/>
    <row r="13963" s="1" customFormat="1" ht="13.8" x14ac:dyDescent="0.45"/>
    <row r="13964" s="1" customFormat="1" ht="13.8" x14ac:dyDescent="0.45"/>
    <row r="13965" s="1" customFormat="1" ht="13.8" x14ac:dyDescent="0.45"/>
    <row r="13966" s="1" customFormat="1" ht="13.8" x14ac:dyDescent="0.45"/>
    <row r="13967" s="1" customFormat="1" ht="13.8" x14ac:dyDescent="0.45"/>
    <row r="13968" s="1" customFormat="1" ht="13.8" x14ac:dyDescent="0.45"/>
    <row r="13969" s="1" customFormat="1" ht="13.8" x14ac:dyDescent="0.45"/>
    <row r="13970" s="1" customFormat="1" ht="13.8" x14ac:dyDescent="0.45"/>
    <row r="13971" s="1" customFormat="1" ht="13.8" x14ac:dyDescent="0.45"/>
    <row r="13972" s="1" customFormat="1" ht="13.8" x14ac:dyDescent="0.45"/>
    <row r="13973" s="1" customFormat="1" ht="13.8" x14ac:dyDescent="0.45"/>
    <row r="13974" s="1" customFormat="1" ht="13.8" x14ac:dyDescent="0.45"/>
    <row r="13975" s="1" customFormat="1" ht="13.8" x14ac:dyDescent="0.45"/>
    <row r="13976" s="1" customFormat="1" ht="13.8" x14ac:dyDescent="0.45"/>
    <row r="13977" s="1" customFormat="1" ht="13.8" x14ac:dyDescent="0.45"/>
    <row r="13978" s="1" customFormat="1" ht="13.8" x14ac:dyDescent="0.45"/>
    <row r="13979" s="1" customFormat="1" ht="13.8" x14ac:dyDescent="0.45"/>
    <row r="13980" s="1" customFormat="1" ht="13.8" x14ac:dyDescent="0.45"/>
    <row r="13981" s="1" customFormat="1" ht="13.8" x14ac:dyDescent="0.45"/>
    <row r="13982" s="1" customFormat="1" ht="13.8" x14ac:dyDescent="0.45"/>
    <row r="13983" s="1" customFormat="1" ht="13.8" x14ac:dyDescent="0.45"/>
    <row r="13984" s="1" customFormat="1" ht="13.8" x14ac:dyDescent="0.45"/>
    <row r="13985" s="1" customFormat="1" ht="13.8" x14ac:dyDescent="0.45"/>
    <row r="13986" s="1" customFormat="1" ht="13.8" x14ac:dyDescent="0.45"/>
    <row r="13987" s="1" customFormat="1" ht="13.8" x14ac:dyDescent="0.45"/>
    <row r="13988" s="1" customFormat="1" ht="13.8" x14ac:dyDescent="0.45"/>
    <row r="13989" s="1" customFormat="1" ht="13.8" x14ac:dyDescent="0.45"/>
    <row r="13990" s="1" customFormat="1" ht="13.8" x14ac:dyDescent="0.45"/>
    <row r="13991" s="1" customFormat="1" ht="13.8" x14ac:dyDescent="0.45"/>
    <row r="13992" s="1" customFormat="1" ht="13.8" x14ac:dyDescent="0.45"/>
    <row r="13993" s="1" customFormat="1" ht="13.8" x14ac:dyDescent="0.45"/>
    <row r="13994" s="1" customFormat="1" ht="13.8" x14ac:dyDescent="0.45"/>
    <row r="13995" s="1" customFormat="1" ht="13.8" x14ac:dyDescent="0.45"/>
    <row r="13996" s="1" customFormat="1" ht="13.8" x14ac:dyDescent="0.45"/>
    <row r="13997" s="1" customFormat="1" ht="13.8" x14ac:dyDescent="0.45"/>
    <row r="13998" s="1" customFormat="1" ht="13.8" x14ac:dyDescent="0.45"/>
    <row r="13999" s="1" customFormat="1" ht="13.8" x14ac:dyDescent="0.45"/>
    <row r="14000" s="1" customFormat="1" ht="13.8" x14ac:dyDescent="0.45"/>
    <row r="14001" s="1" customFormat="1" ht="13.8" x14ac:dyDescent="0.45"/>
    <row r="14002" s="1" customFormat="1" ht="13.8" x14ac:dyDescent="0.45"/>
    <row r="14003" s="1" customFormat="1" ht="13.8" x14ac:dyDescent="0.45"/>
    <row r="14004" s="1" customFormat="1" ht="13.8" x14ac:dyDescent="0.45"/>
    <row r="14005" s="1" customFormat="1" ht="13.8" x14ac:dyDescent="0.45"/>
    <row r="14006" s="1" customFormat="1" ht="13.8" x14ac:dyDescent="0.45"/>
    <row r="14007" s="1" customFormat="1" ht="13.8" x14ac:dyDescent="0.45"/>
    <row r="14008" s="1" customFormat="1" ht="13.8" x14ac:dyDescent="0.45"/>
    <row r="14009" s="1" customFormat="1" ht="13.8" x14ac:dyDescent="0.45"/>
    <row r="14010" s="1" customFormat="1" ht="13.8" x14ac:dyDescent="0.45"/>
    <row r="14011" s="1" customFormat="1" ht="13.8" x14ac:dyDescent="0.45"/>
    <row r="14012" s="1" customFormat="1" ht="13.8" x14ac:dyDescent="0.45"/>
    <row r="14013" s="1" customFormat="1" ht="13.8" x14ac:dyDescent="0.45"/>
    <row r="14014" s="1" customFormat="1" ht="13.8" x14ac:dyDescent="0.45"/>
    <row r="14015" s="1" customFormat="1" ht="13.8" x14ac:dyDescent="0.45"/>
    <row r="14016" s="1" customFormat="1" ht="13.8" x14ac:dyDescent="0.45"/>
    <row r="14017" s="1" customFormat="1" ht="13.8" x14ac:dyDescent="0.45"/>
    <row r="14018" s="1" customFormat="1" ht="13.8" x14ac:dyDescent="0.45"/>
    <row r="14019" s="1" customFormat="1" ht="13.8" x14ac:dyDescent="0.45"/>
    <row r="14020" s="1" customFormat="1" ht="13.8" x14ac:dyDescent="0.45"/>
    <row r="14021" s="1" customFormat="1" ht="13.8" x14ac:dyDescent="0.45"/>
    <row r="14022" s="1" customFormat="1" ht="13.8" x14ac:dyDescent="0.45"/>
    <row r="14023" s="1" customFormat="1" ht="13.8" x14ac:dyDescent="0.45"/>
    <row r="14024" s="1" customFormat="1" ht="13.8" x14ac:dyDescent="0.45"/>
    <row r="14025" s="1" customFormat="1" ht="13.8" x14ac:dyDescent="0.45"/>
    <row r="14026" s="1" customFormat="1" ht="13.8" x14ac:dyDescent="0.45"/>
    <row r="14027" s="1" customFormat="1" ht="13.8" x14ac:dyDescent="0.45"/>
    <row r="14028" s="1" customFormat="1" ht="13.8" x14ac:dyDescent="0.45"/>
    <row r="14029" s="1" customFormat="1" ht="13.8" x14ac:dyDescent="0.45"/>
    <row r="14030" s="1" customFormat="1" ht="13.8" x14ac:dyDescent="0.45"/>
    <row r="14031" s="1" customFormat="1" ht="13.8" x14ac:dyDescent="0.45"/>
    <row r="14032" s="1" customFormat="1" ht="13.8" x14ac:dyDescent="0.45"/>
    <row r="14033" s="1" customFormat="1" ht="13.8" x14ac:dyDescent="0.45"/>
    <row r="14034" s="1" customFormat="1" ht="13.8" x14ac:dyDescent="0.45"/>
    <row r="14035" s="1" customFormat="1" ht="13.8" x14ac:dyDescent="0.45"/>
    <row r="14036" s="1" customFormat="1" ht="13.8" x14ac:dyDescent="0.45"/>
    <row r="14037" s="1" customFormat="1" ht="13.8" x14ac:dyDescent="0.45"/>
    <row r="14038" s="1" customFormat="1" ht="13.8" x14ac:dyDescent="0.45"/>
    <row r="14039" s="1" customFormat="1" ht="13.8" x14ac:dyDescent="0.45"/>
    <row r="14040" s="1" customFormat="1" ht="13.8" x14ac:dyDescent="0.45"/>
    <row r="14041" s="1" customFormat="1" ht="13.8" x14ac:dyDescent="0.45"/>
    <row r="14042" s="1" customFormat="1" ht="13.8" x14ac:dyDescent="0.45"/>
    <row r="14043" s="1" customFormat="1" ht="13.8" x14ac:dyDescent="0.45"/>
    <row r="14044" s="1" customFormat="1" ht="13.8" x14ac:dyDescent="0.45"/>
    <row r="14045" s="1" customFormat="1" ht="13.8" x14ac:dyDescent="0.45"/>
    <row r="14046" s="1" customFormat="1" ht="13.8" x14ac:dyDescent="0.45"/>
    <row r="14047" s="1" customFormat="1" ht="13.8" x14ac:dyDescent="0.45"/>
    <row r="14048" s="1" customFormat="1" ht="13.8" x14ac:dyDescent="0.45"/>
    <row r="14049" s="1" customFormat="1" ht="13.8" x14ac:dyDescent="0.45"/>
    <row r="14050" s="1" customFormat="1" ht="13.8" x14ac:dyDescent="0.45"/>
    <row r="14051" s="1" customFormat="1" ht="13.8" x14ac:dyDescent="0.45"/>
    <row r="14052" s="1" customFormat="1" ht="13.8" x14ac:dyDescent="0.45"/>
    <row r="14053" s="1" customFormat="1" ht="13.8" x14ac:dyDescent="0.45"/>
    <row r="14054" s="1" customFormat="1" ht="13.8" x14ac:dyDescent="0.45"/>
    <row r="14055" s="1" customFormat="1" ht="13.8" x14ac:dyDescent="0.45"/>
    <row r="14056" s="1" customFormat="1" ht="13.8" x14ac:dyDescent="0.45"/>
    <row r="14057" s="1" customFormat="1" ht="13.8" x14ac:dyDescent="0.45"/>
    <row r="14058" s="1" customFormat="1" ht="13.8" x14ac:dyDescent="0.45"/>
    <row r="14059" s="1" customFormat="1" ht="13.8" x14ac:dyDescent="0.45"/>
    <row r="14060" s="1" customFormat="1" ht="13.8" x14ac:dyDescent="0.45"/>
    <row r="14061" s="1" customFormat="1" ht="13.8" x14ac:dyDescent="0.45"/>
    <row r="14062" s="1" customFormat="1" ht="13.8" x14ac:dyDescent="0.45"/>
    <row r="14063" s="1" customFormat="1" ht="13.8" x14ac:dyDescent="0.45"/>
    <row r="14064" s="1" customFormat="1" ht="13.8" x14ac:dyDescent="0.45"/>
    <row r="14065" s="1" customFormat="1" ht="13.8" x14ac:dyDescent="0.45"/>
    <row r="14066" s="1" customFormat="1" ht="13.8" x14ac:dyDescent="0.45"/>
    <row r="14067" s="1" customFormat="1" ht="13.8" x14ac:dyDescent="0.45"/>
    <row r="14068" s="1" customFormat="1" ht="13.8" x14ac:dyDescent="0.45"/>
    <row r="14069" s="1" customFormat="1" ht="13.8" x14ac:dyDescent="0.45"/>
    <row r="14070" s="1" customFormat="1" ht="13.8" x14ac:dyDescent="0.45"/>
    <row r="14071" s="1" customFormat="1" ht="13.8" x14ac:dyDescent="0.45"/>
    <row r="14072" s="1" customFormat="1" ht="13.8" x14ac:dyDescent="0.45"/>
    <row r="14073" s="1" customFormat="1" ht="13.8" x14ac:dyDescent="0.45"/>
    <row r="14074" s="1" customFormat="1" ht="13.8" x14ac:dyDescent="0.45"/>
    <row r="14075" s="1" customFormat="1" ht="13.8" x14ac:dyDescent="0.45"/>
    <row r="14076" s="1" customFormat="1" ht="13.8" x14ac:dyDescent="0.45"/>
    <row r="14077" s="1" customFormat="1" ht="13.8" x14ac:dyDescent="0.45"/>
    <row r="14078" s="1" customFormat="1" ht="13.8" x14ac:dyDescent="0.45"/>
    <row r="14079" s="1" customFormat="1" ht="13.8" x14ac:dyDescent="0.45"/>
    <row r="14080" s="1" customFormat="1" ht="13.8" x14ac:dyDescent="0.45"/>
    <row r="14081" s="1" customFormat="1" ht="13.8" x14ac:dyDescent="0.45"/>
    <row r="14082" s="1" customFormat="1" ht="13.8" x14ac:dyDescent="0.45"/>
    <row r="14083" s="1" customFormat="1" ht="13.8" x14ac:dyDescent="0.45"/>
    <row r="14084" s="1" customFormat="1" ht="13.8" x14ac:dyDescent="0.45"/>
    <row r="14085" s="1" customFormat="1" ht="13.8" x14ac:dyDescent="0.45"/>
    <row r="14086" s="1" customFormat="1" ht="13.8" x14ac:dyDescent="0.45"/>
    <row r="14087" s="1" customFormat="1" ht="13.8" x14ac:dyDescent="0.45"/>
    <row r="14088" s="1" customFormat="1" ht="13.8" x14ac:dyDescent="0.45"/>
    <row r="14089" s="1" customFormat="1" ht="13.8" x14ac:dyDescent="0.45"/>
    <row r="14090" s="1" customFormat="1" ht="13.8" x14ac:dyDescent="0.45"/>
    <row r="14091" s="1" customFormat="1" ht="13.8" x14ac:dyDescent="0.45"/>
    <row r="14092" s="1" customFormat="1" ht="13.8" x14ac:dyDescent="0.45"/>
    <row r="14093" s="1" customFormat="1" ht="13.8" x14ac:dyDescent="0.45"/>
    <row r="14094" s="1" customFormat="1" ht="13.8" x14ac:dyDescent="0.45"/>
    <row r="14095" s="1" customFormat="1" ht="13.8" x14ac:dyDescent="0.45"/>
    <row r="14096" s="1" customFormat="1" ht="13.8" x14ac:dyDescent="0.45"/>
    <row r="14097" s="1" customFormat="1" ht="13.8" x14ac:dyDescent="0.45"/>
    <row r="14098" s="1" customFormat="1" ht="13.8" x14ac:dyDescent="0.45"/>
    <row r="14099" s="1" customFormat="1" ht="13.8" x14ac:dyDescent="0.45"/>
    <row r="14100" s="1" customFormat="1" ht="13.8" x14ac:dyDescent="0.45"/>
    <row r="14101" s="1" customFormat="1" ht="13.8" x14ac:dyDescent="0.45"/>
    <row r="14102" s="1" customFormat="1" ht="13.8" x14ac:dyDescent="0.45"/>
    <row r="14103" s="1" customFormat="1" ht="13.8" x14ac:dyDescent="0.45"/>
    <row r="14104" s="1" customFormat="1" ht="13.8" x14ac:dyDescent="0.45"/>
    <row r="14105" s="1" customFormat="1" ht="13.8" x14ac:dyDescent="0.45"/>
    <row r="14106" s="1" customFormat="1" ht="13.8" x14ac:dyDescent="0.45"/>
    <row r="14107" s="1" customFormat="1" ht="13.8" x14ac:dyDescent="0.45"/>
    <row r="14108" s="1" customFormat="1" ht="13.8" x14ac:dyDescent="0.45"/>
    <row r="14109" s="1" customFormat="1" ht="13.8" x14ac:dyDescent="0.45"/>
    <row r="14110" s="1" customFormat="1" ht="13.8" x14ac:dyDescent="0.45"/>
    <row r="14111" s="1" customFormat="1" ht="13.8" x14ac:dyDescent="0.45"/>
    <row r="14112" s="1" customFormat="1" ht="13.8" x14ac:dyDescent="0.45"/>
    <row r="14113" s="1" customFormat="1" ht="13.8" x14ac:dyDescent="0.45"/>
    <row r="14114" s="1" customFormat="1" ht="13.8" x14ac:dyDescent="0.45"/>
    <row r="14115" s="1" customFormat="1" ht="13.8" x14ac:dyDescent="0.45"/>
    <row r="14116" s="1" customFormat="1" ht="13.8" x14ac:dyDescent="0.45"/>
    <row r="14117" s="1" customFormat="1" ht="13.8" x14ac:dyDescent="0.45"/>
    <row r="14118" s="1" customFormat="1" ht="13.8" x14ac:dyDescent="0.45"/>
    <row r="14119" s="1" customFormat="1" ht="13.8" x14ac:dyDescent="0.45"/>
    <row r="14120" s="1" customFormat="1" ht="13.8" x14ac:dyDescent="0.45"/>
    <row r="14121" s="1" customFormat="1" ht="13.8" x14ac:dyDescent="0.45"/>
    <row r="14122" s="1" customFormat="1" ht="13.8" x14ac:dyDescent="0.45"/>
    <row r="14123" s="1" customFormat="1" ht="13.8" x14ac:dyDescent="0.45"/>
    <row r="14124" s="1" customFormat="1" ht="13.8" x14ac:dyDescent="0.45"/>
    <row r="14125" s="1" customFormat="1" ht="13.8" x14ac:dyDescent="0.45"/>
    <row r="14126" s="1" customFormat="1" ht="13.8" x14ac:dyDescent="0.45"/>
    <row r="14127" s="1" customFormat="1" ht="13.8" x14ac:dyDescent="0.45"/>
    <row r="14128" s="1" customFormat="1" ht="13.8" x14ac:dyDescent="0.45"/>
    <row r="14129" s="1" customFormat="1" ht="13.8" x14ac:dyDescent="0.45"/>
    <row r="14130" s="1" customFormat="1" ht="13.8" x14ac:dyDescent="0.45"/>
    <row r="14131" s="1" customFormat="1" ht="13.8" x14ac:dyDescent="0.45"/>
    <row r="14132" s="1" customFormat="1" ht="13.8" x14ac:dyDescent="0.45"/>
    <row r="14133" s="1" customFormat="1" ht="13.8" x14ac:dyDescent="0.45"/>
    <row r="14134" s="1" customFormat="1" ht="13.8" x14ac:dyDescent="0.45"/>
    <row r="14135" s="1" customFormat="1" ht="13.8" x14ac:dyDescent="0.45"/>
    <row r="14136" s="1" customFormat="1" ht="13.8" x14ac:dyDescent="0.45"/>
    <row r="14137" s="1" customFormat="1" ht="13.8" x14ac:dyDescent="0.45"/>
    <row r="14138" s="1" customFormat="1" ht="13.8" x14ac:dyDescent="0.45"/>
    <row r="14139" s="1" customFormat="1" ht="13.8" x14ac:dyDescent="0.45"/>
    <row r="14140" s="1" customFormat="1" ht="13.8" x14ac:dyDescent="0.45"/>
    <row r="14141" s="1" customFormat="1" ht="13.8" x14ac:dyDescent="0.45"/>
    <row r="14142" s="1" customFormat="1" ht="13.8" x14ac:dyDescent="0.45"/>
    <row r="14143" s="1" customFormat="1" ht="13.8" x14ac:dyDescent="0.45"/>
    <row r="14144" s="1" customFormat="1" ht="13.8" x14ac:dyDescent="0.45"/>
    <row r="14145" s="1" customFormat="1" ht="13.8" x14ac:dyDescent="0.45"/>
    <row r="14146" s="1" customFormat="1" ht="13.8" x14ac:dyDescent="0.45"/>
    <row r="14147" s="1" customFormat="1" ht="13.8" x14ac:dyDescent="0.45"/>
    <row r="14148" s="1" customFormat="1" ht="13.8" x14ac:dyDescent="0.45"/>
    <row r="14149" s="1" customFormat="1" ht="13.8" x14ac:dyDescent="0.45"/>
    <row r="14150" s="1" customFormat="1" ht="13.8" x14ac:dyDescent="0.45"/>
    <row r="14151" s="1" customFormat="1" ht="13.8" x14ac:dyDescent="0.45"/>
    <row r="14152" s="1" customFormat="1" ht="13.8" x14ac:dyDescent="0.45"/>
    <row r="14153" s="1" customFormat="1" ht="13.8" x14ac:dyDescent="0.45"/>
    <row r="14154" s="1" customFormat="1" ht="13.8" x14ac:dyDescent="0.45"/>
    <row r="14155" s="1" customFormat="1" ht="13.8" x14ac:dyDescent="0.45"/>
    <row r="14156" s="1" customFormat="1" ht="13.8" x14ac:dyDescent="0.45"/>
    <row r="14157" s="1" customFormat="1" ht="13.8" x14ac:dyDescent="0.45"/>
    <row r="14158" s="1" customFormat="1" ht="13.8" x14ac:dyDescent="0.45"/>
    <row r="14159" s="1" customFormat="1" ht="13.8" x14ac:dyDescent="0.45"/>
    <row r="14160" s="1" customFormat="1" ht="13.8" x14ac:dyDescent="0.45"/>
    <row r="14161" s="1" customFormat="1" ht="13.8" x14ac:dyDescent="0.45"/>
    <row r="14162" s="1" customFormat="1" ht="13.8" x14ac:dyDescent="0.45"/>
    <row r="14163" s="1" customFormat="1" ht="13.8" x14ac:dyDescent="0.45"/>
    <row r="14164" s="1" customFormat="1" ht="13.8" x14ac:dyDescent="0.45"/>
    <row r="14165" s="1" customFormat="1" ht="13.8" x14ac:dyDescent="0.45"/>
    <row r="14166" s="1" customFormat="1" ht="13.8" x14ac:dyDescent="0.45"/>
    <row r="14167" s="1" customFormat="1" ht="13.8" x14ac:dyDescent="0.45"/>
    <row r="14168" s="1" customFormat="1" ht="13.8" x14ac:dyDescent="0.45"/>
    <row r="14169" s="1" customFormat="1" ht="13.8" x14ac:dyDescent="0.45"/>
    <row r="14170" s="1" customFormat="1" ht="13.8" x14ac:dyDescent="0.45"/>
    <row r="14171" s="1" customFormat="1" ht="13.8" x14ac:dyDescent="0.45"/>
    <row r="14172" s="1" customFormat="1" ht="13.8" x14ac:dyDescent="0.45"/>
    <row r="14173" s="1" customFormat="1" ht="13.8" x14ac:dyDescent="0.45"/>
    <row r="14174" s="1" customFormat="1" ht="13.8" x14ac:dyDescent="0.45"/>
    <row r="14175" s="1" customFormat="1" ht="13.8" x14ac:dyDescent="0.45"/>
    <row r="14176" s="1" customFormat="1" ht="13.8" x14ac:dyDescent="0.45"/>
    <row r="14177" s="1" customFormat="1" ht="13.8" x14ac:dyDescent="0.45"/>
    <row r="14178" s="1" customFormat="1" ht="13.8" x14ac:dyDescent="0.45"/>
    <row r="14179" s="1" customFormat="1" ht="13.8" x14ac:dyDescent="0.45"/>
    <row r="14180" s="1" customFormat="1" ht="13.8" x14ac:dyDescent="0.45"/>
    <row r="14181" s="1" customFormat="1" ht="13.8" x14ac:dyDescent="0.45"/>
    <row r="14182" s="1" customFormat="1" ht="13.8" x14ac:dyDescent="0.45"/>
    <row r="14183" s="1" customFormat="1" ht="13.8" x14ac:dyDescent="0.45"/>
    <row r="14184" s="1" customFormat="1" ht="13.8" x14ac:dyDescent="0.45"/>
    <row r="14185" s="1" customFormat="1" ht="13.8" x14ac:dyDescent="0.45"/>
    <row r="14186" s="1" customFormat="1" ht="13.8" x14ac:dyDescent="0.45"/>
    <row r="14187" s="1" customFormat="1" ht="13.8" x14ac:dyDescent="0.45"/>
    <row r="14188" s="1" customFormat="1" ht="13.8" x14ac:dyDescent="0.45"/>
    <row r="14189" s="1" customFormat="1" ht="13.8" x14ac:dyDescent="0.45"/>
    <row r="14190" s="1" customFormat="1" ht="13.8" x14ac:dyDescent="0.45"/>
    <row r="14191" s="1" customFormat="1" ht="13.8" x14ac:dyDescent="0.45"/>
    <row r="14192" s="1" customFormat="1" ht="13.8" x14ac:dyDescent="0.45"/>
    <row r="14193" s="1" customFormat="1" ht="13.8" x14ac:dyDescent="0.45"/>
    <row r="14194" s="1" customFormat="1" ht="13.8" x14ac:dyDescent="0.45"/>
    <row r="14195" s="1" customFormat="1" ht="13.8" x14ac:dyDescent="0.45"/>
    <row r="14196" s="1" customFormat="1" ht="13.8" x14ac:dyDescent="0.45"/>
    <row r="14197" s="1" customFormat="1" ht="13.8" x14ac:dyDescent="0.45"/>
    <row r="14198" s="1" customFormat="1" ht="13.8" x14ac:dyDescent="0.45"/>
    <row r="14199" s="1" customFormat="1" ht="13.8" x14ac:dyDescent="0.45"/>
    <row r="14200" s="1" customFormat="1" ht="13.8" x14ac:dyDescent="0.45"/>
    <row r="14201" s="1" customFormat="1" ht="13.8" x14ac:dyDescent="0.45"/>
    <row r="14202" s="1" customFormat="1" ht="13.8" x14ac:dyDescent="0.45"/>
    <row r="14203" s="1" customFormat="1" ht="13.8" x14ac:dyDescent="0.45"/>
    <row r="14204" s="1" customFormat="1" ht="13.8" x14ac:dyDescent="0.45"/>
    <row r="14205" s="1" customFormat="1" ht="13.8" x14ac:dyDescent="0.45"/>
    <row r="14206" s="1" customFormat="1" ht="13.8" x14ac:dyDescent="0.45"/>
    <row r="14207" s="1" customFormat="1" ht="13.8" x14ac:dyDescent="0.45"/>
    <row r="14208" s="1" customFormat="1" ht="13.8" x14ac:dyDescent="0.45"/>
    <row r="14209" s="1" customFormat="1" ht="13.8" x14ac:dyDescent="0.45"/>
    <row r="14210" s="1" customFormat="1" ht="13.8" x14ac:dyDescent="0.45"/>
    <row r="14211" s="1" customFormat="1" ht="13.8" x14ac:dyDescent="0.45"/>
    <row r="14212" s="1" customFormat="1" ht="13.8" x14ac:dyDescent="0.45"/>
    <row r="14213" s="1" customFormat="1" ht="13.8" x14ac:dyDescent="0.45"/>
    <row r="14214" s="1" customFormat="1" ht="13.8" x14ac:dyDescent="0.45"/>
    <row r="14215" s="1" customFormat="1" ht="13.8" x14ac:dyDescent="0.45"/>
    <row r="14216" s="1" customFormat="1" ht="13.8" x14ac:dyDescent="0.45"/>
    <row r="14217" s="1" customFormat="1" ht="13.8" x14ac:dyDescent="0.45"/>
    <row r="14218" s="1" customFormat="1" ht="13.8" x14ac:dyDescent="0.45"/>
    <row r="14219" s="1" customFormat="1" ht="13.8" x14ac:dyDescent="0.45"/>
    <row r="14220" s="1" customFormat="1" ht="13.8" x14ac:dyDescent="0.45"/>
    <row r="14221" s="1" customFormat="1" ht="13.8" x14ac:dyDescent="0.45"/>
    <row r="14222" s="1" customFormat="1" ht="13.8" x14ac:dyDescent="0.45"/>
    <row r="14223" s="1" customFormat="1" ht="13.8" x14ac:dyDescent="0.45"/>
    <row r="14224" s="1" customFormat="1" ht="13.8" x14ac:dyDescent="0.45"/>
    <row r="14225" s="1" customFormat="1" ht="13.8" x14ac:dyDescent="0.45"/>
    <row r="14226" s="1" customFormat="1" ht="13.8" x14ac:dyDescent="0.45"/>
    <row r="14227" s="1" customFormat="1" ht="13.8" x14ac:dyDescent="0.45"/>
    <row r="14228" s="1" customFormat="1" ht="13.8" x14ac:dyDescent="0.45"/>
    <row r="14229" s="1" customFormat="1" ht="13.8" x14ac:dyDescent="0.45"/>
    <row r="14230" s="1" customFormat="1" ht="13.8" x14ac:dyDescent="0.45"/>
    <row r="14231" s="1" customFormat="1" ht="13.8" x14ac:dyDescent="0.45"/>
    <row r="14232" s="1" customFormat="1" ht="13.8" x14ac:dyDescent="0.45"/>
    <row r="14233" s="1" customFormat="1" ht="13.8" x14ac:dyDescent="0.45"/>
    <row r="14234" s="1" customFormat="1" ht="13.8" x14ac:dyDescent="0.45"/>
    <row r="14235" s="1" customFormat="1" ht="13.8" x14ac:dyDescent="0.45"/>
    <row r="14236" s="1" customFormat="1" ht="13.8" x14ac:dyDescent="0.45"/>
    <row r="14237" s="1" customFormat="1" ht="13.8" x14ac:dyDescent="0.45"/>
    <row r="14238" s="1" customFormat="1" ht="13.8" x14ac:dyDescent="0.45"/>
    <row r="14239" s="1" customFormat="1" ht="13.8" x14ac:dyDescent="0.45"/>
    <row r="14240" s="1" customFormat="1" ht="13.8" x14ac:dyDescent="0.45"/>
    <row r="14241" s="1" customFormat="1" ht="13.8" x14ac:dyDescent="0.45"/>
    <row r="14242" s="1" customFormat="1" ht="13.8" x14ac:dyDescent="0.45"/>
    <row r="14243" s="1" customFormat="1" ht="13.8" x14ac:dyDescent="0.45"/>
    <row r="14244" s="1" customFormat="1" ht="13.8" x14ac:dyDescent="0.45"/>
    <row r="14245" s="1" customFormat="1" ht="13.8" x14ac:dyDescent="0.45"/>
    <row r="14246" s="1" customFormat="1" ht="13.8" x14ac:dyDescent="0.45"/>
    <row r="14247" s="1" customFormat="1" ht="13.8" x14ac:dyDescent="0.45"/>
    <row r="14248" s="1" customFormat="1" ht="13.8" x14ac:dyDescent="0.45"/>
    <row r="14249" s="1" customFormat="1" ht="13.8" x14ac:dyDescent="0.45"/>
    <row r="14250" s="1" customFormat="1" ht="13.8" x14ac:dyDescent="0.45"/>
    <row r="14251" s="1" customFormat="1" ht="13.8" x14ac:dyDescent="0.45"/>
    <row r="14252" s="1" customFormat="1" ht="13.8" x14ac:dyDescent="0.45"/>
    <row r="14253" s="1" customFormat="1" ht="13.8" x14ac:dyDescent="0.45"/>
    <row r="14254" s="1" customFormat="1" ht="13.8" x14ac:dyDescent="0.45"/>
    <row r="14255" s="1" customFormat="1" ht="13.8" x14ac:dyDescent="0.45"/>
    <row r="14256" s="1" customFormat="1" ht="13.8" x14ac:dyDescent="0.45"/>
    <row r="14257" s="1" customFormat="1" ht="13.8" x14ac:dyDescent="0.45"/>
    <row r="14258" s="1" customFormat="1" ht="13.8" x14ac:dyDescent="0.45"/>
    <row r="14259" s="1" customFormat="1" ht="13.8" x14ac:dyDescent="0.45"/>
    <row r="14260" s="1" customFormat="1" ht="13.8" x14ac:dyDescent="0.45"/>
    <row r="14261" s="1" customFormat="1" ht="13.8" x14ac:dyDescent="0.45"/>
    <row r="14262" s="1" customFormat="1" ht="13.8" x14ac:dyDescent="0.45"/>
    <row r="14263" s="1" customFormat="1" ht="13.8" x14ac:dyDescent="0.45"/>
    <row r="14264" s="1" customFormat="1" ht="13.8" x14ac:dyDescent="0.45"/>
    <row r="14265" s="1" customFormat="1" ht="13.8" x14ac:dyDescent="0.45"/>
    <row r="14266" s="1" customFormat="1" ht="13.8" x14ac:dyDescent="0.45"/>
    <row r="14267" s="1" customFormat="1" ht="13.8" x14ac:dyDescent="0.45"/>
    <row r="14268" s="1" customFormat="1" ht="13.8" x14ac:dyDescent="0.45"/>
    <row r="14269" s="1" customFormat="1" ht="13.8" x14ac:dyDescent="0.45"/>
    <row r="14270" s="1" customFormat="1" ht="13.8" x14ac:dyDescent="0.45"/>
    <row r="14271" s="1" customFormat="1" ht="13.8" x14ac:dyDescent="0.45"/>
    <row r="14272" s="1" customFormat="1" ht="13.8" x14ac:dyDescent="0.45"/>
    <row r="14273" s="1" customFormat="1" ht="13.8" x14ac:dyDescent="0.45"/>
    <row r="14274" s="1" customFormat="1" ht="13.8" x14ac:dyDescent="0.45"/>
    <row r="14275" s="1" customFormat="1" ht="13.8" x14ac:dyDescent="0.45"/>
    <row r="14276" s="1" customFormat="1" ht="13.8" x14ac:dyDescent="0.45"/>
    <row r="14277" s="1" customFormat="1" ht="13.8" x14ac:dyDescent="0.45"/>
    <row r="14278" s="1" customFormat="1" ht="13.8" x14ac:dyDescent="0.45"/>
    <row r="14279" s="1" customFormat="1" ht="13.8" x14ac:dyDescent="0.45"/>
    <row r="14280" s="1" customFormat="1" ht="13.8" x14ac:dyDescent="0.45"/>
    <row r="14281" s="1" customFormat="1" ht="13.8" x14ac:dyDescent="0.45"/>
    <row r="14282" s="1" customFormat="1" ht="13.8" x14ac:dyDescent="0.45"/>
    <row r="14283" s="1" customFormat="1" ht="13.8" x14ac:dyDescent="0.45"/>
    <row r="14284" s="1" customFormat="1" ht="13.8" x14ac:dyDescent="0.45"/>
    <row r="14285" s="1" customFormat="1" ht="13.8" x14ac:dyDescent="0.45"/>
    <row r="14286" s="1" customFormat="1" ht="13.8" x14ac:dyDescent="0.45"/>
    <row r="14287" s="1" customFormat="1" ht="13.8" x14ac:dyDescent="0.45"/>
    <row r="14288" s="1" customFormat="1" ht="13.8" x14ac:dyDescent="0.45"/>
    <row r="14289" s="1" customFormat="1" ht="13.8" x14ac:dyDescent="0.45"/>
    <row r="14290" s="1" customFormat="1" ht="13.8" x14ac:dyDescent="0.45"/>
    <row r="14291" s="1" customFormat="1" ht="13.8" x14ac:dyDescent="0.45"/>
    <row r="14292" s="1" customFormat="1" ht="13.8" x14ac:dyDescent="0.45"/>
    <row r="14293" s="1" customFormat="1" ht="13.8" x14ac:dyDescent="0.45"/>
    <row r="14294" s="1" customFormat="1" ht="13.8" x14ac:dyDescent="0.45"/>
    <row r="14295" s="1" customFormat="1" ht="13.8" x14ac:dyDescent="0.45"/>
    <row r="14296" s="1" customFormat="1" ht="13.8" x14ac:dyDescent="0.45"/>
    <row r="14297" s="1" customFormat="1" ht="13.8" x14ac:dyDescent="0.45"/>
    <row r="14298" s="1" customFormat="1" ht="13.8" x14ac:dyDescent="0.45"/>
    <row r="14299" s="1" customFormat="1" ht="13.8" x14ac:dyDescent="0.45"/>
    <row r="14300" s="1" customFormat="1" ht="13.8" x14ac:dyDescent="0.45"/>
    <row r="14301" s="1" customFormat="1" ht="13.8" x14ac:dyDescent="0.45"/>
    <row r="14302" s="1" customFormat="1" ht="13.8" x14ac:dyDescent="0.45"/>
    <row r="14303" s="1" customFormat="1" ht="13.8" x14ac:dyDescent="0.45"/>
    <row r="14304" s="1" customFormat="1" ht="13.8" x14ac:dyDescent="0.45"/>
    <row r="14305" s="1" customFormat="1" ht="13.8" x14ac:dyDescent="0.45"/>
    <row r="14306" s="1" customFormat="1" ht="13.8" x14ac:dyDescent="0.45"/>
    <row r="14307" s="1" customFormat="1" ht="13.8" x14ac:dyDescent="0.45"/>
    <row r="14308" s="1" customFormat="1" ht="13.8" x14ac:dyDescent="0.45"/>
    <row r="14309" s="1" customFormat="1" ht="13.8" x14ac:dyDescent="0.45"/>
    <row r="14310" s="1" customFormat="1" ht="13.8" x14ac:dyDescent="0.45"/>
    <row r="14311" s="1" customFormat="1" ht="13.8" x14ac:dyDescent="0.45"/>
    <row r="14312" s="1" customFormat="1" ht="13.8" x14ac:dyDescent="0.45"/>
    <row r="14313" s="1" customFormat="1" ht="13.8" x14ac:dyDescent="0.45"/>
    <row r="14314" s="1" customFormat="1" ht="13.8" x14ac:dyDescent="0.45"/>
    <row r="14315" s="1" customFormat="1" ht="13.8" x14ac:dyDescent="0.45"/>
    <row r="14316" s="1" customFormat="1" ht="13.8" x14ac:dyDescent="0.45"/>
    <row r="14317" s="1" customFormat="1" ht="13.8" x14ac:dyDescent="0.45"/>
    <row r="14318" s="1" customFormat="1" ht="13.8" x14ac:dyDescent="0.45"/>
    <row r="14319" s="1" customFormat="1" ht="13.8" x14ac:dyDescent="0.45"/>
    <row r="14320" s="1" customFormat="1" ht="13.8" x14ac:dyDescent="0.45"/>
    <row r="14321" s="1" customFormat="1" ht="13.8" x14ac:dyDescent="0.45"/>
    <row r="14322" s="1" customFormat="1" ht="13.8" x14ac:dyDescent="0.45"/>
    <row r="14323" s="1" customFormat="1" ht="13.8" x14ac:dyDescent="0.45"/>
    <row r="14324" s="1" customFormat="1" ht="13.8" x14ac:dyDescent="0.45"/>
    <row r="14325" s="1" customFormat="1" ht="13.8" x14ac:dyDescent="0.45"/>
    <row r="14326" s="1" customFormat="1" ht="13.8" x14ac:dyDescent="0.45"/>
    <row r="14327" s="1" customFormat="1" ht="13.8" x14ac:dyDescent="0.45"/>
    <row r="14328" s="1" customFormat="1" ht="13.8" x14ac:dyDescent="0.45"/>
    <row r="14329" s="1" customFormat="1" ht="13.8" x14ac:dyDescent="0.45"/>
    <row r="14330" s="1" customFormat="1" ht="13.8" x14ac:dyDescent="0.45"/>
    <row r="14331" s="1" customFormat="1" ht="13.8" x14ac:dyDescent="0.45"/>
    <row r="14332" s="1" customFormat="1" ht="13.8" x14ac:dyDescent="0.45"/>
    <row r="14333" s="1" customFormat="1" ht="13.8" x14ac:dyDescent="0.45"/>
    <row r="14334" s="1" customFormat="1" ht="13.8" x14ac:dyDescent="0.45"/>
    <row r="14335" s="1" customFormat="1" ht="13.8" x14ac:dyDescent="0.45"/>
    <row r="14336" s="1" customFormat="1" ht="13.8" x14ac:dyDescent="0.45"/>
    <row r="14337" s="1" customFormat="1" ht="13.8" x14ac:dyDescent="0.45"/>
    <row r="14338" s="1" customFormat="1" ht="13.8" x14ac:dyDescent="0.45"/>
    <row r="14339" s="1" customFormat="1" ht="13.8" x14ac:dyDescent="0.45"/>
    <row r="14340" s="1" customFormat="1" ht="13.8" x14ac:dyDescent="0.45"/>
    <row r="14341" s="1" customFormat="1" ht="13.8" x14ac:dyDescent="0.45"/>
    <row r="14342" s="1" customFormat="1" ht="13.8" x14ac:dyDescent="0.45"/>
    <row r="14343" s="1" customFormat="1" ht="13.8" x14ac:dyDescent="0.45"/>
    <row r="14344" s="1" customFormat="1" ht="13.8" x14ac:dyDescent="0.45"/>
    <row r="14345" s="1" customFormat="1" ht="13.8" x14ac:dyDescent="0.45"/>
    <row r="14346" s="1" customFormat="1" ht="13.8" x14ac:dyDescent="0.45"/>
    <row r="14347" s="1" customFormat="1" ht="13.8" x14ac:dyDescent="0.45"/>
    <row r="14348" s="1" customFormat="1" ht="13.8" x14ac:dyDescent="0.45"/>
    <row r="14349" s="1" customFormat="1" ht="13.8" x14ac:dyDescent="0.45"/>
    <row r="14350" s="1" customFormat="1" ht="13.8" x14ac:dyDescent="0.45"/>
    <row r="14351" s="1" customFormat="1" ht="13.8" x14ac:dyDescent="0.45"/>
    <row r="14352" s="1" customFormat="1" ht="13.8" x14ac:dyDescent="0.45"/>
    <row r="14353" s="1" customFormat="1" ht="13.8" x14ac:dyDescent="0.45"/>
    <row r="14354" s="1" customFormat="1" ht="13.8" x14ac:dyDescent="0.45"/>
    <row r="14355" s="1" customFormat="1" ht="13.8" x14ac:dyDescent="0.45"/>
    <row r="14356" s="1" customFormat="1" ht="13.8" x14ac:dyDescent="0.45"/>
    <row r="14357" s="1" customFormat="1" ht="13.8" x14ac:dyDescent="0.45"/>
    <row r="14358" s="1" customFormat="1" ht="13.8" x14ac:dyDescent="0.45"/>
    <row r="14359" s="1" customFormat="1" ht="13.8" x14ac:dyDescent="0.45"/>
    <row r="14360" s="1" customFormat="1" ht="13.8" x14ac:dyDescent="0.45"/>
    <row r="14361" s="1" customFormat="1" ht="13.8" x14ac:dyDescent="0.45"/>
    <row r="14362" s="1" customFormat="1" ht="13.8" x14ac:dyDescent="0.45"/>
    <row r="14363" s="1" customFormat="1" ht="13.8" x14ac:dyDescent="0.45"/>
    <row r="14364" s="1" customFormat="1" ht="13.8" x14ac:dyDescent="0.45"/>
    <row r="14365" s="1" customFormat="1" ht="13.8" x14ac:dyDescent="0.45"/>
    <row r="14366" s="1" customFormat="1" ht="13.8" x14ac:dyDescent="0.45"/>
    <row r="14367" s="1" customFormat="1" ht="13.8" x14ac:dyDescent="0.45"/>
    <row r="14368" s="1" customFormat="1" ht="13.8" x14ac:dyDescent="0.45"/>
    <row r="14369" s="1" customFormat="1" ht="13.8" x14ac:dyDescent="0.45"/>
    <row r="14370" s="1" customFormat="1" ht="13.8" x14ac:dyDescent="0.45"/>
    <row r="14371" s="1" customFormat="1" ht="13.8" x14ac:dyDescent="0.45"/>
    <row r="14372" s="1" customFormat="1" ht="13.8" x14ac:dyDescent="0.45"/>
    <row r="14373" s="1" customFormat="1" ht="13.8" x14ac:dyDescent="0.45"/>
    <row r="14374" s="1" customFormat="1" ht="13.8" x14ac:dyDescent="0.45"/>
    <row r="14375" s="1" customFormat="1" ht="13.8" x14ac:dyDescent="0.45"/>
    <row r="14376" s="1" customFormat="1" ht="13.8" x14ac:dyDescent="0.45"/>
    <row r="14377" s="1" customFormat="1" ht="13.8" x14ac:dyDescent="0.45"/>
    <row r="14378" s="1" customFormat="1" ht="13.8" x14ac:dyDescent="0.45"/>
    <row r="14379" s="1" customFormat="1" ht="13.8" x14ac:dyDescent="0.45"/>
    <row r="14380" s="1" customFormat="1" ht="13.8" x14ac:dyDescent="0.45"/>
    <row r="14381" s="1" customFormat="1" ht="13.8" x14ac:dyDescent="0.45"/>
    <row r="14382" s="1" customFormat="1" ht="13.8" x14ac:dyDescent="0.45"/>
    <row r="14383" s="1" customFormat="1" ht="13.8" x14ac:dyDescent="0.45"/>
    <row r="14384" s="1" customFormat="1" ht="13.8" x14ac:dyDescent="0.45"/>
    <row r="14385" s="1" customFormat="1" ht="13.8" x14ac:dyDescent="0.45"/>
    <row r="14386" s="1" customFormat="1" ht="13.8" x14ac:dyDescent="0.45"/>
    <row r="14387" s="1" customFormat="1" ht="13.8" x14ac:dyDescent="0.45"/>
    <row r="14388" s="1" customFormat="1" ht="13.8" x14ac:dyDescent="0.45"/>
    <row r="14389" s="1" customFormat="1" ht="13.8" x14ac:dyDescent="0.45"/>
    <row r="14390" s="1" customFormat="1" ht="13.8" x14ac:dyDescent="0.45"/>
    <row r="14391" s="1" customFormat="1" ht="13.8" x14ac:dyDescent="0.45"/>
    <row r="14392" s="1" customFormat="1" ht="13.8" x14ac:dyDescent="0.45"/>
    <row r="14393" s="1" customFormat="1" ht="13.8" x14ac:dyDescent="0.45"/>
    <row r="14394" s="1" customFormat="1" ht="13.8" x14ac:dyDescent="0.45"/>
    <row r="14395" s="1" customFormat="1" ht="13.8" x14ac:dyDescent="0.45"/>
    <row r="14396" s="1" customFormat="1" ht="13.8" x14ac:dyDescent="0.45"/>
    <row r="14397" s="1" customFormat="1" ht="13.8" x14ac:dyDescent="0.45"/>
    <row r="14398" s="1" customFormat="1" ht="13.8" x14ac:dyDescent="0.45"/>
    <row r="14399" s="1" customFormat="1" ht="13.8" x14ac:dyDescent="0.45"/>
    <row r="14400" s="1" customFormat="1" ht="13.8" x14ac:dyDescent="0.45"/>
    <row r="14401" s="1" customFormat="1" ht="13.8" x14ac:dyDescent="0.45"/>
    <row r="14402" s="1" customFormat="1" ht="13.8" x14ac:dyDescent="0.45"/>
    <row r="14403" s="1" customFormat="1" ht="13.8" x14ac:dyDescent="0.45"/>
    <row r="14404" s="1" customFormat="1" ht="13.8" x14ac:dyDescent="0.45"/>
    <row r="14405" s="1" customFormat="1" ht="13.8" x14ac:dyDescent="0.45"/>
    <row r="14406" s="1" customFormat="1" ht="13.8" x14ac:dyDescent="0.45"/>
    <row r="14407" s="1" customFormat="1" ht="13.8" x14ac:dyDescent="0.45"/>
    <row r="14408" s="1" customFormat="1" ht="13.8" x14ac:dyDescent="0.45"/>
    <row r="14409" s="1" customFormat="1" ht="13.8" x14ac:dyDescent="0.45"/>
    <row r="14410" s="1" customFormat="1" ht="13.8" x14ac:dyDescent="0.45"/>
    <row r="14411" s="1" customFormat="1" ht="13.8" x14ac:dyDescent="0.45"/>
    <row r="14412" s="1" customFormat="1" ht="13.8" x14ac:dyDescent="0.45"/>
    <row r="14413" s="1" customFormat="1" ht="13.8" x14ac:dyDescent="0.45"/>
    <row r="14414" s="1" customFormat="1" ht="13.8" x14ac:dyDescent="0.45"/>
    <row r="14415" s="1" customFormat="1" ht="13.8" x14ac:dyDescent="0.45"/>
    <row r="14416" s="1" customFormat="1" ht="13.8" x14ac:dyDescent="0.45"/>
    <row r="14417" s="1" customFormat="1" ht="13.8" x14ac:dyDescent="0.45"/>
    <row r="14418" s="1" customFormat="1" ht="13.8" x14ac:dyDescent="0.45"/>
    <row r="14419" s="1" customFormat="1" ht="13.8" x14ac:dyDescent="0.45"/>
    <row r="14420" s="1" customFormat="1" ht="13.8" x14ac:dyDescent="0.45"/>
    <row r="14421" s="1" customFormat="1" ht="13.8" x14ac:dyDescent="0.45"/>
    <row r="14422" s="1" customFormat="1" ht="13.8" x14ac:dyDescent="0.45"/>
    <row r="14423" s="1" customFormat="1" ht="13.8" x14ac:dyDescent="0.45"/>
    <row r="14424" s="1" customFormat="1" ht="13.8" x14ac:dyDescent="0.45"/>
    <row r="14425" s="1" customFormat="1" ht="13.8" x14ac:dyDescent="0.45"/>
    <row r="14426" s="1" customFormat="1" ht="13.8" x14ac:dyDescent="0.45"/>
    <row r="14427" s="1" customFormat="1" ht="13.8" x14ac:dyDescent="0.45"/>
    <row r="14428" s="1" customFormat="1" ht="13.8" x14ac:dyDescent="0.45"/>
    <row r="14429" s="1" customFormat="1" ht="13.8" x14ac:dyDescent="0.45"/>
    <row r="14430" s="1" customFormat="1" ht="13.8" x14ac:dyDescent="0.45"/>
    <row r="14431" s="1" customFormat="1" ht="13.8" x14ac:dyDescent="0.45"/>
    <row r="14432" s="1" customFormat="1" ht="13.8" x14ac:dyDescent="0.45"/>
    <row r="14433" s="1" customFormat="1" ht="13.8" x14ac:dyDescent="0.45"/>
    <row r="14434" s="1" customFormat="1" ht="13.8" x14ac:dyDescent="0.45"/>
    <row r="14435" s="1" customFormat="1" ht="13.8" x14ac:dyDescent="0.45"/>
    <row r="14436" s="1" customFormat="1" ht="13.8" x14ac:dyDescent="0.45"/>
    <row r="14437" s="1" customFormat="1" ht="13.8" x14ac:dyDescent="0.45"/>
    <row r="14438" s="1" customFormat="1" ht="13.8" x14ac:dyDescent="0.45"/>
    <row r="14439" s="1" customFormat="1" ht="13.8" x14ac:dyDescent="0.45"/>
    <row r="14440" s="1" customFormat="1" ht="13.8" x14ac:dyDescent="0.45"/>
    <row r="14441" s="1" customFormat="1" ht="13.8" x14ac:dyDescent="0.45"/>
    <row r="14442" s="1" customFormat="1" ht="13.8" x14ac:dyDescent="0.45"/>
    <row r="14443" s="1" customFormat="1" ht="13.8" x14ac:dyDescent="0.45"/>
    <row r="14444" s="1" customFormat="1" ht="13.8" x14ac:dyDescent="0.45"/>
    <row r="14445" s="1" customFormat="1" ht="13.8" x14ac:dyDescent="0.45"/>
    <row r="14446" s="1" customFormat="1" ht="13.8" x14ac:dyDescent="0.45"/>
    <row r="14447" s="1" customFormat="1" ht="13.8" x14ac:dyDescent="0.45"/>
    <row r="14448" s="1" customFormat="1" ht="13.8" x14ac:dyDescent="0.45"/>
    <row r="14449" s="1" customFormat="1" ht="13.8" x14ac:dyDescent="0.45"/>
    <row r="14450" s="1" customFormat="1" ht="13.8" x14ac:dyDescent="0.45"/>
    <row r="14451" s="1" customFormat="1" ht="13.8" x14ac:dyDescent="0.45"/>
    <row r="14452" s="1" customFormat="1" ht="13.8" x14ac:dyDescent="0.45"/>
    <row r="14453" s="1" customFormat="1" ht="13.8" x14ac:dyDescent="0.45"/>
    <row r="14454" s="1" customFormat="1" ht="13.8" x14ac:dyDescent="0.45"/>
    <row r="14455" s="1" customFormat="1" ht="13.8" x14ac:dyDescent="0.45"/>
    <row r="14456" s="1" customFormat="1" ht="13.8" x14ac:dyDescent="0.45"/>
    <row r="14457" s="1" customFormat="1" ht="13.8" x14ac:dyDescent="0.45"/>
    <row r="14458" s="1" customFormat="1" ht="13.8" x14ac:dyDescent="0.45"/>
    <row r="14459" s="1" customFormat="1" ht="13.8" x14ac:dyDescent="0.45"/>
    <row r="14460" s="1" customFormat="1" ht="13.8" x14ac:dyDescent="0.45"/>
    <row r="14461" s="1" customFormat="1" ht="13.8" x14ac:dyDescent="0.45"/>
    <row r="14462" s="1" customFormat="1" ht="13.8" x14ac:dyDescent="0.45"/>
    <row r="14463" s="1" customFormat="1" ht="13.8" x14ac:dyDescent="0.45"/>
    <row r="14464" s="1" customFormat="1" ht="13.8" x14ac:dyDescent="0.45"/>
    <row r="14465" s="1" customFormat="1" ht="13.8" x14ac:dyDescent="0.45"/>
    <row r="14466" s="1" customFormat="1" ht="13.8" x14ac:dyDescent="0.45"/>
    <row r="14467" s="1" customFormat="1" ht="13.8" x14ac:dyDescent="0.45"/>
    <row r="14468" s="1" customFormat="1" ht="13.8" x14ac:dyDescent="0.45"/>
    <row r="14469" s="1" customFormat="1" ht="13.8" x14ac:dyDescent="0.45"/>
    <row r="14470" s="1" customFormat="1" ht="13.8" x14ac:dyDescent="0.45"/>
    <row r="14471" s="1" customFormat="1" ht="13.8" x14ac:dyDescent="0.45"/>
    <row r="14472" s="1" customFormat="1" ht="13.8" x14ac:dyDescent="0.45"/>
    <row r="14473" s="1" customFormat="1" ht="13.8" x14ac:dyDescent="0.45"/>
    <row r="14474" s="1" customFormat="1" ht="13.8" x14ac:dyDescent="0.45"/>
    <row r="14475" s="1" customFormat="1" ht="13.8" x14ac:dyDescent="0.45"/>
    <row r="14476" s="1" customFormat="1" ht="13.8" x14ac:dyDescent="0.45"/>
    <row r="14477" s="1" customFormat="1" ht="13.8" x14ac:dyDescent="0.45"/>
    <row r="14478" s="1" customFormat="1" ht="13.8" x14ac:dyDescent="0.45"/>
    <row r="14479" s="1" customFormat="1" ht="13.8" x14ac:dyDescent="0.45"/>
    <row r="14480" s="1" customFormat="1" ht="13.8" x14ac:dyDescent="0.45"/>
    <row r="14481" s="1" customFormat="1" ht="13.8" x14ac:dyDescent="0.45"/>
    <row r="14482" s="1" customFormat="1" ht="13.8" x14ac:dyDescent="0.45"/>
    <row r="14483" s="1" customFormat="1" ht="13.8" x14ac:dyDescent="0.45"/>
    <row r="14484" s="1" customFormat="1" ht="13.8" x14ac:dyDescent="0.45"/>
    <row r="14485" s="1" customFormat="1" ht="13.8" x14ac:dyDescent="0.45"/>
    <row r="14486" s="1" customFormat="1" ht="13.8" x14ac:dyDescent="0.45"/>
    <row r="14487" s="1" customFormat="1" ht="13.8" x14ac:dyDescent="0.45"/>
    <row r="14488" s="1" customFormat="1" ht="13.8" x14ac:dyDescent="0.45"/>
    <row r="14489" s="1" customFormat="1" ht="13.8" x14ac:dyDescent="0.45"/>
    <row r="14490" s="1" customFormat="1" ht="13.8" x14ac:dyDescent="0.45"/>
    <row r="14491" s="1" customFormat="1" ht="13.8" x14ac:dyDescent="0.45"/>
    <row r="14492" s="1" customFormat="1" ht="13.8" x14ac:dyDescent="0.45"/>
    <row r="14493" s="1" customFormat="1" ht="13.8" x14ac:dyDescent="0.45"/>
    <row r="14494" s="1" customFormat="1" ht="13.8" x14ac:dyDescent="0.45"/>
    <row r="14495" s="1" customFormat="1" ht="13.8" x14ac:dyDescent="0.45"/>
    <row r="14496" s="1" customFormat="1" ht="13.8" x14ac:dyDescent="0.45"/>
    <row r="14497" s="1" customFormat="1" ht="13.8" x14ac:dyDescent="0.45"/>
    <row r="14498" s="1" customFormat="1" ht="13.8" x14ac:dyDescent="0.45"/>
    <row r="14499" s="1" customFormat="1" ht="13.8" x14ac:dyDescent="0.45"/>
    <row r="14500" s="1" customFormat="1" ht="13.8" x14ac:dyDescent="0.45"/>
    <row r="14501" s="1" customFormat="1" ht="13.8" x14ac:dyDescent="0.45"/>
    <row r="14502" s="1" customFormat="1" ht="13.8" x14ac:dyDescent="0.45"/>
    <row r="14503" s="1" customFormat="1" ht="13.8" x14ac:dyDescent="0.45"/>
    <row r="14504" s="1" customFormat="1" ht="13.8" x14ac:dyDescent="0.45"/>
    <row r="14505" s="1" customFormat="1" ht="13.8" x14ac:dyDescent="0.45"/>
    <row r="14506" s="1" customFormat="1" ht="13.8" x14ac:dyDescent="0.45"/>
    <row r="14507" s="1" customFormat="1" ht="13.8" x14ac:dyDescent="0.45"/>
    <row r="14508" s="1" customFormat="1" ht="13.8" x14ac:dyDescent="0.45"/>
    <row r="14509" s="1" customFormat="1" ht="13.8" x14ac:dyDescent="0.45"/>
    <row r="14510" s="1" customFormat="1" ht="13.8" x14ac:dyDescent="0.45"/>
    <row r="14511" s="1" customFormat="1" ht="13.8" x14ac:dyDescent="0.45"/>
    <row r="14512" s="1" customFormat="1" ht="13.8" x14ac:dyDescent="0.45"/>
    <row r="14513" s="1" customFormat="1" ht="13.8" x14ac:dyDescent="0.45"/>
    <row r="14514" s="1" customFormat="1" ht="13.8" x14ac:dyDescent="0.45"/>
    <row r="14515" s="1" customFormat="1" ht="13.8" x14ac:dyDescent="0.45"/>
    <row r="14516" s="1" customFormat="1" ht="13.8" x14ac:dyDescent="0.45"/>
    <row r="14517" s="1" customFormat="1" ht="13.8" x14ac:dyDescent="0.45"/>
    <row r="14518" s="1" customFormat="1" ht="13.8" x14ac:dyDescent="0.45"/>
    <row r="14519" s="1" customFormat="1" ht="13.8" x14ac:dyDescent="0.45"/>
    <row r="14520" s="1" customFormat="1" ht="13.8" x14ac:dyDescent="0.45"/>
    <row r="14521" s="1" customFormat="1" ht="13.8" x14ac:dyDescent="0.45"/>
    <row r="14522" s="1" customFormat="1" ht="13.8" x14ac:dyDescent="0.45"/>
    <row r="14523" s="1" customFormat="1" ht="13.8" x14ac:dyDescent="0.45"/>
    <row r="14524" s="1" customFormat="1" ht="13.8" x14ac:dyDescent="0.45"/>
    <row r="14525" s="1" customFormat="1" ht="13.8" x14ac:dyDescent="0.45"/>
    <row r="14526" s="1" customFormat="1" ht="13.8" x14ac:dyDescent="0.45"/>
    <row r="14527" s="1" customFormat="1" ht="13.8" x14ac:dyDescent="0.45"/>
    <row r="14528" s="1" customFormat="1" ht="13.8" x14ac:dyDescent="0.45"/>
    <row r="14529" s="1" customFormat="1" ht="13.8" x14ac:dyDescent="0.45"/>
    <row r="14530" s="1" customFormat="1" ht="13.8" x14ac:dyDescent="0.45"/>
    <row r="14531" s="1" customFormat="1" ht="13.8" x14ac:dyDescent="0.45"/>
    <row r="14532" s="1" customFormat="1" ht="13.8" x14ac:dyDescent="0.45"/>
    <row r="14533" s="1" customFormat="1" ht="13.8" x14ac:dyDescent="0.45"/>
    <row r="14534" s="1" customFormat="1" ht="13.8" x14ac:dyDescent="0.45"/>
    <row r="14535" s="1" customFormat="1" ht="13.8" x14ac:dyDescent="0.45"/>
    <row r="14536" s="1" customFormat="1" ht="13.8" x14ac:dyDescent="0.45"/>
    <row r="14537" s="1" customFormat="1" ht="13.8" x14ac:dyDescent="0.45"/>
    <row r="14538" s="1" customFormat="1" ht="13.8" x14ac:dyDescent="0.45"/>
    <row r="14539" s="1" customFormat="1" ht="13.8" x14ac:dyDescent="0.45"/>
    <row r="14540" s="1" customFormat="1" ht="13.8" x14ac:dyDescent="0.45"/>
    <row r="14541" s="1" customFormat="1" ht="13.8" x14ac:dyDescent="0.45"/>
    <row r="14542" s="1" customFormat="1" ht="13.8" x14ac:dyDescent="0.45"/>
    <row r="14543" s="1" customFormat="1" ht="13.8" x14ac:dyDescent="0.45"/>
    <row r="14544" s="1" customFormat="1" ht="13.8" x14ac:dyDescent="0.45"/>
    <row r="14545" s="1" customFormat="1" ht="13.8" x14ac:dyDescent="0.45"/>
    <row r="14546" s="1" customFormat="1" ht="13.8" x14ac:dyDescent="0.45"/>
    <row r="14547" s="1" customFormat="1" ht="13.8" x14ac:dyDescent="0.45"/>
    <row r="14548" s="1" customFormat="1" ht="13.8" x14ac:dyDescent="0.45"/>
    <row r="14549" s="1" customFormat="1" ht="13.8" x14ac:dyDescent="0.45"/>
    <row r="14550" s="1" customFormat="1" ht="13.8" x14ac:dyDescent="0.45"/>
    <row r="14551" s="1" customFormat="1" ht="13.8" x14ac:dyDescent="0.45"/>
    <row r="14552" s="1" customFormat="1" ht="13.8" x14ac:dyDescent="0.45"/>
    <row r="14553" s="1" customFormat="1" ht="13.8" x14ac:dyDescent="0.45"/>
    <row r="14554" s="1" customFormat="1" ht="13.8" x14ac:dyDescent="0.45"/>
    <row r="14555" s="1" customFormat="1" ht="13.8" x14ac:dyDescent="0.45"/>
    <row r="14556" s="1" customFormat="1" ht="13.8" x14ac:dyDescent="0.45"/>
    <row r="14557" s="1" customFormat="1" ht="13.8" x14ac:dyDescent="0.45"/>
    <row r="14558" s="1" customFormat="1" ht="13.8" x14ac:dyDescent="0.45"/>
    <row r="14559" s="1" customFormat="1" ht="13.8" x14ac:dyDescent="0.45"/>
    <row r="14560" s="1" customFormat="1" ht="13.8" x14ac:dyDescent="0.45"/>
    <row r="14561" s="1" customFormat="1" ht="13.8" x14ac:dyDescent="0.45"/>
    <row r="14562" s="1" customFormat="1" ht="13.8" x14ac:dyDescent="0.45"/>
    <row r="14563" s="1" customFormat="1" ht="13.8" x14ac:dyDescent="0.45"/>
    <row r="14564" s="1" customFormat="1" ht="13.8" x14ac:dyDescent="0.45"/>
    <row r="14565" s="1" customFormat="1" ht="13.8" x14ac:dyDescent="0.45"/>
    <row r="14566" s="1" customFormat="1" ht="13.8" x14ac:dyDescent="0.45"/>
    <row r="14567" s="1" customFormat="1" ht="13.8" x14ac:dyDescent="0.45"/>
    <row r="14568" s="1" customFormat="1" ht="13.8" x14ac:dyDescent="0.45"/>
    <row r="14569" s="1" customFormat="1" ht="13.8" x14ac:dyDescent="0.45"/>
    <row r="14570" s="1" customFormat="1" ht="13.8" x14ac:dyDescent="0.45"/>
    <row r="14571" s="1" customFormat="1" ht="13.8" x14ac:dyDescent="0.45"/>
    <row r="14572" s="1" customFormat="1" ht="13.8" x14ac:dyDescent="0.45"/>
    <row r="14573" s="1" customFormat="1" ht="13.8" x14ac:dyDescent="0.45"/>
    <row r="14574" s="1" customFormat="1" ht="13.8" x14ac:dyDescent="0.45"/>
    <row r="14575" s="1" customFormat="1" ht="13.8" x14ac:dyDescent="0.45"/>
    <row r="14576" s="1" customFormat="1" ht="13.8" x14ac:dyDescent="0.45"/>
    <row r="14577" s="1" customFormat="1" ht="13.8" x14ac:dyDescent="0.45"/>
    <row r="14578" s="1" customFormat="1" ht="13.8" x14ac:dyDescent="0.45"/>
    <row r="14579" s="1" customFormat="1" ht="13.8" x14ac:dyDescent="0.45"/>
    <row r="14580" s="1" customFormat="1" ht="13.8" x14ac:dyDescent="0.45"/>
    <row r="14581" s="1" customFormat="1" ht="13.8" x14ac:dyDescent="0.45"/>
    <row r="14582" s="1" customFormat="1" ht="13.8" x14ac:dyDescent="0.45"/>
    <row r="14583" s="1" customFormat="1" ht="13.8" x14ac:dyDescent="0.45"/>
    <row r="14584" s="1" customFormat="1" ht="13.8" x14ac:dyDescent="0.45"/>
    <row r="14585" s="1" customFormat="1" ht="13.8" x14ac:dyDescent="0.45"/>
    <row r="14586" s="1" customFormat="1" ht="13.8" x14ac:dyDescent="0.45"/>
    <row r="14587" s="1" customFormat="1" ht="13.8" x14ac:dyDescent="0.45"/>
    <row r="14588" s="1" customFormat="1" ht="13.8" x14ac:dyDescent="0.45"/>
    <row r="14589" s="1" customFormat="1" ht="13.8" x14ac:dyDescent="0.45"/>
    <row r="14590" s="1" customFormat="1" ht="13.8" x14ac:dyDescent="0.45"/>
    <row r="14591" s="1" customFormat="1" ht="13.8" x14ac:dyDescent="0.45"/>
    <row r="14592" s="1" customFormat="1" ht="13.8" x14ac:dyDescent="0.45"/>
    <row r="14593" s="1" customFormat="1" ht="13.8" x14ac:dyDescent="0.45"/>
    <row r="14594" s="1" customFormat="1" ht="13.8" x14ac:dyDescent="0.45"/>
    <row r="14595" s="1" customFormat="1" ht="13.8" x14ac:dyDescent="0.45"/>
    <row r="14596" s="1" customFormat="1" ht="13.8" x14ac:dyDescent="0.45"/>
    <row r="14597" s="1" customFormat="1" ht="13.8" x14ac:dyDescent="0.45"/>
    <row r="14598" s="1" customFormat="1" ht="13.8" x14ac:dyDescent="0.45"/>
    <row r="14599" s="1" customFormat="1" ht="13.8" x14ac:dyDescent="0.45"/>
    <row r="14600" s="1" customFormat="1" ht="13.8" x14ac:dyDescent="0.45"/>
    <row r="14601" s="1" customFormat="1" ht="13.8" x14ac:dyDescent="0.45"/>
    <row r="14602" s="1" customFormat="1" ht="13.8" x14ac:dyDescent="0.45"/>
    <row r="14603" s="1" customFormat="1" ht="13.8" x14ac:dyDescent="0.45"/>
    <row r="14604" s="1" customFormat="1" ht="13.8" x14ac:dyDescent="0.45"/>
    <row r="14605" s="1" customFormat="1" ht="13.8" x14ac:dyDescent="0.45"/>
    <row r="14606" s="1" customFormat="1" ht="13.8" x14ac:dyDescent="0.45"/>
    <row r="14607" s="1" customFormat="1" ht="13.8" x14ac:dyDescent="0.45"/>
    <row r="14608" s="1" customFormat="1" ht="13.8" x14ac:dyDescent="0.45"/>
    <row r="14609" s="1" customFormat="1" ht="13.8" x14ac:dyDescent="0.45"/>
    <row r="14610" s="1" customFormat="1" ht="13.8" x14ac:dyDescent="0.45"/>
    <row r="14611" s="1" customFormat="1" ht="13.8" x14ac:dyDescent="0.45"/>
    <row r="14612" s="1" customFormat="1" ht="13.8" x14ac:dyDescent="0.45"/>
    <row r="14613" s="1" customFormat="1" ht="13.8" x14ac:dyDescent="0.45"/>
    <row r="14614" s="1" customFormat="1" ht="13.8" x14ac:dyDescent="0.45"/>
    <row r="14615" s="1" customFormat="1" ht="13.8" x14ac:dyDescent="0.45"/>
    <row r="14616" s="1" customFormat="1" ht="13.8" x14ac:dyDescent="0.45"/>
    <row r="14617" s="1" customFormat="1" ht="13.8" x14ac:dyDescent="0.45"/>
    <row r="14618" s="1" customFormat="1" ht="13.8" x14ac:dyDescent="0.45"/>
    <row r="14619" s="1" customFormat="1" ht="13.8" x14ac:dyDescent="0.45"/>
    <row r="14620" s="1" customFormat="1" ht="13.8" x14ac:dyDescent="0.45"/>
    <row r="14621" s="1" customFormat="1" ht="13.8" x14ac:dyDescent="0.45"/>
    <row r="14622" s="1" customFormat="1" ht="13.8" x14ac:dyDescent="0.45"/>
    <row r="14623" s="1" customFormat="1" ht="13.8" x14ac:dyDescent="0.45"/>
    <row r="14624" s="1" customFormat="1" ht="13.8" x14ac:dyDescent="0.45"/>
    <row r="14625" s="1" customFormat="1" ht="13.8" x14ac:dyDescent="0.45"/>
    <row r="14626" s="1" customFormat="1" ht="13.8" x14ac:dyDescent="0.45"/>
    <row r="14627" s="1" customFormat="1" ht="13.8" x14ac:dyDescent="0.45"/>
    <row r="14628" s="1" customFormat="1" ht="13.8" x14ac:dyDescent="0.45"/>
    <row r="14629" s="1" customFormat="1" ht="13.8" x14ac:dyDescent="0.45"/>
    <row r="14630" s="1" customFormat="1" ht="13.8" x14ac:dyDescent="0.45"/>
    <row r="14631" s="1" customFormat="1" ht="13.8" x14ac:dyDescent="0.45"/>
    <row r="14632" s="1" customFormat="1" ht="13.8" x14ac:dyDescent="0.45"/>
    <row r="14633" s="1" customFormat="1" ht="13.8" x14ac:dyDescent="0.45"/>
    <row r="14634" s="1" customFormat="1" ht="13.8" x14ac:dyDescent="0.45"/>
    <row r="14635" s="1" customFormat="1" ht="13.8" x14ac:dyDescent="0.45"/>
    <row r="14636" s="1" customFormat="1" ht="13.8" x14ac:dyDescent="0.45"/>
    <row r="14637" s="1" customFormat="1" ht="13.8" x14ac:dyDescent="0.45"/>
    <row r="14638" s="1" customFormat="1" ht="13.8" x14ac:dyDescent="0.45"/>
    <row r="14639" s="1" customFormat="1" ht="13.8" x14ac:dyDescent="0.45"/>
    <row r="14640" s="1" customFormat="1" ht="13.8" x14ac:dyDescent="0.45"/>
    <row r="14641" s="1" customFormat="1" ht="13.8" x14ac:dyDescent="0.45"/>
    <row r="14642" s="1" customFormat="1" ht="13.8" x14ac:dyDescent="0.45"/>
    <row r="14643" s="1" customFormat="1" ht="13.8" x14ac:dyDescent="0.45"/>
    <row r="14644" s="1" customFormat="1" ht="13.8" x14ac:dyDescent="0.45"/>
    <row r="14645" s="1" customFormat="1" ht="13.8" x14ac:dyDescent="0.45"/>
    <row r="14646" s="1" customFormat="1" ht="13.8" x14ac:dyDescent="0.45"/>
    <row r="14647" s="1" customFormat="1" ht="13.8" x14ac:dyDescent="0.45"/>
    <row r="14648" s="1" customFormat="1" ht="13.8" x14ac:dyDescent="0.45"/>
    <row r="14649" s="1" customFormat="1" ht="13.8" x14ac:dyDescent="0.45"/>
    <row r="14650" s="1" customFormat="1" ht="13.8" x14ac:dyDescent="0.45"/>
    <row r="14651" s="1" customFormat="1" ht="13.8" x14ac:dyDescent="0.45"/>
    <row r="14652" s="1" customFormat="1" ht="13.8" x14ac:dyDescent="0.45"/>
    <row r="14653" s="1" customFormat="1" ht="13.8" x14ac:dyDescent="0.45"/>
    <row r="14654" s="1" customFormat="1" ht="13.8" x14ac:dyDescent="0.45"/>
    <row r="14655" s="1" customFormat="1" ht="13.8" x14ac:dyDescent="0.45"/>
    <row r="14656" s="1" customFormat="1" ht="13.8" x14ac:dyDescent="0.45"/>
    <row r="14657" s="1" customFormat="1" ht="13.8" x14ac:dyDescent="0.45"/>
    <row r="14658" s="1" customFormat="1" ht="13.8" x14ac:dyDescent="0.45"/>
    <row r="14659" s="1" customFormat="1" ht="13.8" x14ac:dyDescent="0.45"/>
    <row r="14660" s="1" customFormat="1" ht="13.8" x14ac:dyDescent="0.45"/>
    <row r="14661" s="1" customFormat="1" ht="13.8" x14ac:dyDescent="0.45"/>
    <row r="14662" s="1" customFormat="1" ht="13.8" x14ac:dyDescent="0.45"/>
    <row r="14663" s="1" customFormat="1" ht="13.8" x14ac:dyDescent="0.45"/>
    <row r="14664" s="1" customFormat="1" ht="13.8" x14ac:dyDescent="0.45"/>
    <row r="14665" s="1" customFormat="1" ht="13.8" x14ac:dyDescent="0.45"/>
    <row r="14666" s="1" customFormat="1" ht="13.8" x14ac:dyDescent="0.45"/>
    <row r="14667" s="1" customFormat="1" ht="13.8" x14ac:dyDescent="0.45"/>
    <row r="14668" s="1" customFormat="1" ht="13.8" x14ac:dyDescent="0.45"/>
    <row r="14669" s="1" customFormat="1" ht="13.8" x14ac:dyDescent="0.45"/>
    <row r="14670" s="1" customFormat="1" ht="13.8" x14ac:dyDescent="0.45"/>
    <row r="14671" s="1" customFormat="1" ht="13.8" x14ac:dyDescent="0.45"/>
    <row r="14672" s="1" customFormat="1" ht="13.8" x14ac:dyDescent="0.45"/>
    <row r="14673" s="1" customFormat="1" ht="13.8" x14ac:dyDescent="0.45"/>
    <row r="14674" s="1" customFormat="1" ht="13.8" x14ac:dyDescent="0.45"/>
    <row r="14675" s="1" customFormat="1" ht="13.8" x14ac:dyDescent="0.45"/>
    <row r="14676" s="1" customFormat="1" ht="13.8" x14ac:dyDescent="0.45"/>
    <row r="14677" s="1" customFormat="1" ht="13.8" x14ac:dyDescent="0.45"/>
    <row r="14678" s="1" customFormat="1" ht="13.8" x14ac:dyDescent="0.45"/>
    <row r="14679" s="1" customFormat="1" ht="13.8" x14ac:dyDescent="0.45"/>
    <row r="14680" s="1" customFormat="1" ht="13.8" x14ac:dyDescent="0.45"/>
    <row r="14681" s="1" customFormat="1" ht="13.8" x14ac:dyDescent="0.45"/>
    <row r="14682" s="1" customFormat="1" ht="13.8" x14ac:dyDescent="0.45"/>
    <row r="14683" s="1" customFormat="1" ht="13.8" x14ac:dyDescent="0.45"/>
    <row r="14684" s="1" customFormat="1" ht="13.8" x14ac:dyDescent="0.45"/>
    <row r="14685" s="1" customFormat="1" ht="13.8" x14ac:dyDescent="0.45"/>
    <row r="14686" s="1" customFormat="1" ht="13.8" x14ac:dyDescent="0.45"/>
    <row r="14687" s="1" customFormat="1" ht="13.8" x14ac:dyDescent="0.45"/>
    <row r="14688" s="1" customFormat="1" ht="13.8" x14ac:dyDescent="0.45"/>
    <row r="14689" s="1" customFormat="1" ht="13.8" x14ac:dyDescent="0.45"/>
    <row r="14690" s="1" customFormat="1" ht="13.8" x14ac:dyDescent="0.45"/>
    <row r="14691" s="1" customFormat="1" ht="13.8" x14ac:dyDescent="0.45"/>
    <row r="14692" s="1" customFormat="1" ht="13.8" x14ac:dyDescent="0.45"/>
    <row r="14693" s="1" customFormat="1" ht="13.8" x14ac:dyDescent="0.45"/>
    <row r="14694" s="1" customFormat="1" ht="13.8" x14ac:dyDescent="0.45"/>
    <row r="14695" s="1" customFormat="1" ht="13.8" x14ac:dyDescent="0.45"/>
    <row r="14696" s="1" customFormat="1" ht="13.8" x14ac:dyDescent="0.45"/>
    <row r="14697" s="1" customFormat="1" ht="13.8" x14ac:dyDescent="0.45"/>
    <row r="14698" s="1" customFormat="1" ht="13.8" x14ac:dyDescent="0.45"/>
    <row r="14699" s="1" customFormat="1" ht="13.8" x14ac:dyDescent="0.45"/>
    <row r="14700" s="1" customFormat="1" ht="13.8" x14ac:dyDescent="0.45"/>
    <row r="14701" s="1" customFormat="1" ht="13.8" x14ac:dyDescent="0.45"/>
    <row r="14702" s="1" customFormat="1" ht="13.8" x14ac:dyDescent="0.45"/>
    <row r="14703" s="1" customFormat="1" ht="13.8" x14ac:dyDescent="0.45"/>
    <row r="14704" s="1" customFormat="1" ht="13.8" x14ac:dyDescent="0.45"/>
    <row r="14705" s="1" customFormat="1" ht="13.8" x14ac:dyDescent="0.45"/>
    <row r="14706" s="1" customFormat="1" ht="13.8" x14ac:dyDescent="0.45"/>
    <row r="14707" s="1" customFormat="1" ht="13.8" x14ac:dyDescent="0.45"/>
    <row r="14708" s="1" customFormat="1" ht="13.8" x14ac:dyDescent="0.45"/>
    <row r="14709" s="1" customFormat="1" ht="13.8" x14ac:dyDescent="0.45"/>
    <row r="14710" s="1" customFormat="1" ht="13.8" x14ac:dyDescent="0.45"/>
    <row r="14711" s="1" customFormat="1" ht="13.8" x14ac:dyDescent="0.45"/>
    <row r="14712" s="1" customFormat="1" ht="13.8" x14ac:dyDescent="0.45"/>
    <row r="14713" s="1" customFormat="1" ht="13.8" x14ac:dyDescent="0.45"/>
    <row r="14714" s="1" customFormat="1" ht="13.8" x14ac:dyDescent="0.45"/>
    <row r="14715" s="1" customFormat="1" ht="13.8" x14ac:dyDescent="0.45"/>
    <row r="14716" s="1" customFormat="1" ht="13.8" x14ac:dyDescent="0.45"/>
    <row r="14717" s="1" customFormat="1" ht="13.8" x14ac:dyDescent="0.45"/>
    <row r="14718" s="1" customFormat="1" ht="13.8" x14ac:dyDescent="0.45"/>
    <row r="14719" s="1" customFormat="1" ht="13.8" x14ac:dyDescent="0.45"/>
    <row r="14720" s="1" customFormat="1" ht="13.8" x14ac:dyDescent="0.45"/>
    <row r="14721" s="1" customFormat="1" ht="13.8" x14ac:dyDescent="0.45"/>
    <row r="14722" s="1" customFormat="1" ht="13.8" x14ac:dyDescent="0.45"/>
    <row r="14723" s="1" customFormat="1" ht="13.8" x14ac:dyDescent="0.45"/>
    <row r="14724" s="1" customFormat="1" ht="13.8" x14ac:dyDescent="0.45"/>
    <row r="14725" s="1" customFormat="1" ht="13.8" x14ac:dyDescent="0.45"/>
    <row r="14726" s="1" customFormat="1" ht="13.8" x14ac:dyDescent="0.45"/>
    <row r="14727" s="1" customFormat="1" ht="13.8" x14ac:dyDescent="0.45"/>
    <row r="14728" s="1" customFormat="1" ht="13.8" x14ac:dyDescent="0.45"/>
    <row r="14729" s="1" customFormat="1" ht="13.8" x14ac:dyDescent="0.45"/>
    <row r="14730" s="1" customFormat="1" ht="13.8" x14ac:dyDescent="0.45"/>
    <row r="14731" s="1" customFormat="1" ht="13.8" x14ac:dyDescent="0.45"/>
    <row r="14732" s="1" customFormat="1" ht="13.8" x14ac:dyDescent="0.45"/>
    <row r="14733" s="1" customFormat="1" ht="13.8" x14ac:dyDescent="0.45"/>
    <row r="14734" s="1" customFormat="1" ht="13.8" x14ac:dyDescent="0.45"/>
    <row r="14735" s="1" customFormat="1" ht="13.8" x14ac:dyDescent="0.45"/>
    <row r="14736" s="1" customFormat="1" ht="13.8" x14ac:dyDescent="0.45"/>
    <row r="14737" s="1" customFormat="1" ht="13.8" x14ac:dyDescent="0.45"/>
    <row r="14738" s="1" customFormat="1" ht="13.8" x14ac:dyDescent="0.45"/>
    <row r="14739" s="1" customFormat="1" ht="13.8" x14ac:dyDescent="0.45"/>
    <row r="14740" s="1" customFormat="1" ht="13.8" x14ac:dyDescent="0.45"/>
    <row r="14741" s="1" customFormat="1" ht="13.8" x14ac:dyDescent="0.45"/>
    <row r="14742" s="1" customFormat="1" ht="13.8" x14ac:dyDescent="0.45"/>
    <row r="14743" s="1" customFormat="1" ht="13.8" x14ac:dyDescent="0.45"/>
    <row r="14744" s="1" customFormat="1" ht="13.8" x14ac:dyDescent="0.45"/>
    <row r="14745" s="1" customFormat="1" ht="13.8" x14ac:dyDescent="0.45"/>
    <row r="14746" s="1" customFormat="1" ht="13.8" x14ac:dyDescent="0.45"/>
    <row r="14747" s="1" customFormat="1" ht="13.8" x14ac:dyDescent="0.45"/>
    <row r="14748" s="1" customFormat="1" ht="13.8" x14ac:dyDescent="0.45"/>
    <row r="14749" s="1" customFormat="1" ht="13.8" x14ac:dyDescent="0.45"/>
    <row r="14750" s="1" customFormat="1" ht="13.8" x14ac:dyDescent="0.45"/>
    <row r="14751" s="1" customFormat="1" ht="13.8" x14ac:dyDescent="0.45"/>
    <row r="14752" s="1" customFormat="1" ht="13.8" x14ac:dyDescent="0.45"/>
    <row r="14753" s="1" customFormat="1" ht="13.8" x14ac:dyDescent="0.45"/>
    <row r="14754" s="1" customFormat="1" ht="13.8" x14ac:dyDescent="0.45"/>
    <row r="14755" s="1" customFormat="1" ht="13.8" x14ac:dyDescent="0.45"/>
    <row r="14756" s="1" customFormat="1" ht="13.8" x14ac:dyDescent="0.45"/>
    <row r="14757" s="1" customFormat="1" ht="13.8" x14ac:dyDescent="0.45"/>
    <row r="14758" s="1" customFormat="1" ht="13.8" x14ac:dyDescent="0.45"/>
    <row r="14759" s="1" customFormat="1" ht="13.8" x14ac:dyDescent="0.45"/>
    <row r="14760" s="1" customFormat="1" ht="13.8" x14ac:dyDescent="0.45"/>
    <row r="14761" s="1" customFormat="1" ht="13.8" x14ac:dyDescent="0.45"/>
    <row r="14762" s="1" customFormat="1" ht="13.8" x14ac:dyDescent="0.45"/>
    <row r="14763" s="1" customFormat="1" ht="13.8" x14ac:dyDescent="0.45"/>
    <row r="14764" s="1" customFormat="1" ht="13.8" x14ac:dyDescent="0.45"/>
    <row r="14765" s="1" customFormat="1" ht="13.8" x14ac:dyDescent="0.45"/>
    <row r="14766" s="1" customFormat="1" ht="13.8" x14ac:dyDescent="0.45"/>
    <row r="14767" s="1" customFormat="1" ht="13.8" x14ac:dyDescent="0.45"/>
    <row r="14768" s="1" customFormat="1" ht="13.8" x14ac:dyDescent="0.45"/>
    <row r="14769" s="1" customFormat="1" ht="13.8" x14ac:dyDescent="0.45"/>
    <row r="14770" s="1" customFormat="1" ht="13.8" x14ac:dyDescent="0.45"/>
    <row r="14771" s="1" customFormat="1" ht="13.8" x14ac:dyDescent="0.45"/>
    <row r="14772" s="1" customFormat="1" ht="13.8" x14ac:dyDescent="0.45"/>
    <row r="14773" s="1" customFormat="1" ht="13.8" x14ac:dyDescent="0.45"/>
    <row r="14774" s="1" customFormat="1" ht="13.8" x14ac:dyDescent="0.45"/>
    <row r="14775" s="1" customFormat="1" ht="13.8" x14ac:dyDescent="0.45"/>
    <row r="14776" s="1" customFormat="1" ht="13.8" x14ac:dyDescent="0.45"/>
    <row r="14777" s="1" customFormat="1" ht="13.8" x14ac:dyDescent="0.45"/>
    <row r="14778" s="1" customFormat="1" ht="13.8" x14ac:dyDescent="0.45"/>
    <row r="14779" s="1" customFormat="1" ht="13.8" x14ac:dyDescent="0.45"/>
    <row r="14780" s="1" customFormat="1" ht="13.8" x14ac:dyDescent="0.45"/>
    <row r="14781" s="1" customFormat="1" ht="13.8" x14ac:dyDescent="0.45"/>
    <row r="14782" s="1" customFormat="1" ht="13.8" x14ac:dyDescent="0.45"/>
    <row r="14783" s="1" customFormat="1" ht="13.8" x14ac:dyDescent="0.45"/>
    <row r="14784" s="1" customFormat="1" ht="13.8" x14ac:dyDescent="0.45"/>
    <row r="14785" s="1" customFormat="1" ht="13.8" x14ac:dyDescent="0.45"/>
    <row r="14786" s="1" customFormat="1" ht="13.8" x14ac:dyDescent="0.45"/>
    <row r="14787" s="1" customFormat="1" ht="13.8" x14ac:dyDescent="0.45"/>
    <row r="14788" s="1" customFormat="1" ht="13.8" x14ac:dyDescent="0.45"/>
    <row r="14789" s="1" customFormat="1" ht="13.8" x14ac:dyDescent="0.45"/>
    <row r="14790" s="1" customFormat="1" ht="13.8" x14ac:dyDescent="0.45"/>
    <row r="14791" s="1" customFormat="1" ht="13.8" x14ac:dyDescent="0.45"/>
    <row r="14792" s="1" customFormat="1" ht="13.8" x14ac:dyDescent="0.45"/>
    <row r="14793" s="1" customFormat="1" ht="13.8" x14ac:dyDescent="0.45"/>
    <row r="14794" s="1" customFormat="1" ht="13.8" x14ac:dyDescent="0.45"/>
    <row r="14795" s="1" customFormat="1" ht="13.8" x14ac:dyDescent="0.45"/>
    <row r="14796" s="1" customFormat="1" ht="13.8" x14ac:dyDescent="0.45"/>
    <row r="14797" s="1" customFormat="1" ht="13.8" x14ac:dyDescent="0.45"/>
    <row r="14798" s="1" customFormat="1" ht="13.8" x14ac:dyDescent="0.45"/>
    <row r="14799" s="1" customFormat="1" ht="13.8" x14ac:dyDescent="0.45"/>
    <row r="14800" s="1" customFormat="1" ht="13.8" x14ac:dyDescent="0.45"/>
    <row r="14801" s="1" customFormat="1" ht="13.8" x14ac:dyDescent="0.45"/>
    <row r="14802" s="1" customFormat="1" ht="13.8" x14ac:dyDescent="0.45"/>
    <row r="14803" s="1" customFormat="1" ht="13.8" x14ac:dyDescent="0.45"/>
    <row r="14804" s="1" customFormat="1" ht="13.8" x14ac:dyDescent="0.45"/>
    <row r="14805" s="1" customFormat="1" ht="13.8" x14ac:dyDescent="0.45"/>
    <row r="14806" s="1" customFormat="1" ht="13.8" x14ac:dyDescent="0.45"/>
    <row r="14807" s="1" customFormat="1" ht="13.8" x14ac:dyDescent="0.45"/>
    <row r="14808" s="1" customFormat="1" ht="13.8" x14ac:dyDescent="0.45"/>
    <row r="14809" s="1" customFormat="1" ht="13.8" x14ac:dyDescent="0.45"/>
    <row r="14810" s="1" customFormat="1" ht="13.8" x14ac:dyDescent="0.45"/>
    <row r="14811" s="1" customFormat="1" ht="13.8" x14ac:dyDescent="0.45"/>
    <row r="14812" s="1" customFormat="1" ht="13.8" x14ac:dyDescent="0.45"/>
    <row r="14813" s="1" customFormat="1" ht="13.8" x14ac:dyDescent="0.45"/>
    <row r="14814" s="1" customFormat="1" ht="13.8" x14ac:dyDescent="0.45"/>
    <row r="14815" s="1" customFormat="1" ht="13.8" x14ac:dyDescent="0.45"/>
    <row r="14816" s="1" customFormat="1" ht="13.8" x14ac:dyDescent="0.45"/>
    <row r="14817" s="1" customFormat="1" ht="13.8" x14ac:dyDescent="0.45"/>
    <row r="14818" s="1" customFormat="1" ht="13.8" x14ac:dyDescent="0.45"/>
    <row r="14819" s="1" customFormat="1" ht="13.8" x14ac:dyDescent="0.45"/>
    <row r="14820" s="1" customFormat="1" ht="13.8" x14ac:dyDescent="0.45"/>
    <row r="14821" s="1" customFormat="1" ht="13.8" x14ac:dyDescent="0.45"/>
    <row r="14822" s="1" customFormat="1" ht="13.8" x14ac:dyDescent="0.45"/>
    <row r="14823" s="1" customFormat="1" ht="13.8" x14ac:dyDescent="0.45"/>
    <row r="14824" s="1" customFormat="1" ht="13.8" x14ac:dyDescent="0.45"/>
    <row r="14825" s="1" customFormat="1" ht="13.8" x14ac:dyDescent="0.45"/>
    <row r="14826" s="1" customFormat="1" ht="13.8" x14ac:dyDescent="0.45"/>
    <row r="14827" s="1" customFormat="1" ht="13.8" x14ac:dyDescent="0.45"/>
    <row r="14828" s="1" customFormat="1" ht="13.8" x14ac:dyDescent="0.45"/>
    <row r="14829" s="1" customFormat="1" ht="13.8" x14ac:dyDescent="0.45"/>
    <row r="14830" s="1" customFormat="1" ht="13.8" x14ac:dyDescent="0.45"/>
    <row r="14831" s="1" customFormat="1" ht="13.8" x14ac:dyDescent="0.45"/>
    <row r="14832" s="1" customFormat="1" ht="13.8" x14ac:dyDescent="0.45"/>
    <row r="14833" s="1" customFormat="1" ht="13.8" x14ac:dyDescent="0.45"/>
    <row r="14834" s="1" customFormat="1" ht="13.8" x14ac:dyDescent="0.45"/>
    <row r="14835" s="1" customFormat="1" ht="13.8" x14ac:dyDescent="0.45"/>
    <row r="14836" s="1" customFormat="1" ht="13.8" x14ac:dyDescent="0.45"/>
    <row r="14837" s="1" customFormat="1" ht="13.8" x14ac:dyDescent="0.45"/>
    <row r="14838" s="1" customFormat="1" ht="13.8" x14ac:dyDescent="0.45"/>
    <row r="14839" s="1" customFormat="1" ht="13.8" x14ac:dyDescent="0.45"/>
    <row r="14840" s="1" customFormat="1" ht="13.8" x14ac:dyDescent="0.45"/>
    <row r="14841" s="1" customFormat="1" ht="13.8" x14ac:dyDescent="0.45"/>
    <row r="14842" s="1" customFormat="1" ht="13.8" x14ac:dyDescent="0.45"/>
    <row r="14843" s="1" customFormat="1" ht="13.8" x14ac:dyDescent="0.45"/>
    <row r="14844" s="1" customFormat="1" ht="13.8" x14ac:dyDescent="0.45"/>
    <row r="14845" s="1" customFormat="1" ht="13.8" x14ac:dyDescent="0.45"/>
    <row r="14846" s="1" customFormat="1" ht="13.8" x14ac:dyDescent="0.45"/>
    <row r="14847" s="1" customFormat="1" ht="13.8" x14ac:dyDescent="0.45"/>
    <row r="14848" s="1" customFormat="1" ht="13.8" x14ac:dyDescent="0.45"/>
    <row r="14849" s="1" customFormat="1" ht="13.8" x14ac:dyDescent="0.45"/>
    <row r="14850" s="1" customFormat="1" ht="13.8" x14ac:dyDescent="0.45"/>
    <row r="14851" s="1" customFormat="1" ht="13.8" x14ac:dyDescent="0.45"/>
    <row r="14852" s="1" customFormat="1" ht="13.8" x14ac:dyDescent="0.45"/>
    <row r="14853" s="1" customFormat="1" ht="13.8" x14ac:dyDescent="0.45"/>
    <row r="14854" s="1" customFormat="1" ht="13.8" x14ac:dyDescent="0.45"/>
    <row r="14855" s="1" customFormat="1" ht="13.8" x14ac:dyDescent="0.45"/>
    <row r="14856" s="1" customFormat="1" ht="13.8" x14ac:dyDescent="0.45"/>
    <row r="14857" s="1" customFormat="1" ht="13.8" x14ac:dyDescent="0.45"/>
    <row r="14858" s="1" customFormat="1" ht="13.8" x14ac:dyDescent="0.45"/>
    <row r="14859" s="1" customFormat="1" ht="13.8" x14ac:dyDescent="0.45"/>
    <row r="14860" s="1" customFormat="1" ht="13.8" x14ac:dyDescent="0.45"/>
    <row r="14861" s="1" customFormat="1" ht="13.8" x14ac:dyDescent="0.45"/>
    <row r="14862" s="1" customFormat="1" ht="13.8" x14ac:dyDescent="0.45"/>
    <row r="14863" s="1" customFormat="1" ht="13.8" x14ac:dyDescent="0.45"/>
    <row r="14864" s="1" customFormat="1" ht="13.8" x14ac:dyDescent="0.45"/>
    <row r="14865" s="1" customFormat="1" ht="13.8" x14ac:dyDescent="0.45"/>
    <row r="14866" s="1" customFormat="1" ht="13.8" x14ac:dyDescent="0.45"/>
    <row r="14867" s="1" customFormat="1" ht="13.8" x14ac:dyDescent="0.45"/>
    <row r="14868" s="1" customFormat="1" ht="13.8" x14ac:dyDescent="0.45"/>
    <row r="14869" s="1" customFormat="1" ht="13.8" x14ac:dyDescent="0.45"/>
    <row r="14870" s="1" customFormat="1" ht="13.8" x14ac:dyDescent="0.45"/>
    <row r="14871" s="1" customFormat="1" ht="13.8" x14ac:dyDescent="0.45"/>
    <row r="14872" s="1" customFormat="1" ht="13.8" x14ac:dyDescent="0.45"/>
    <row r="14873" s="1" customFormat="1" ht="13.8" x14ac:dyDescent="0.45"/>
    <row r="14874" s="1" customFormat="1" ht="13.8" x14ac:dyDescent="0.45"/>
    <row r="14875" s="1" customFormat="1" ht="13.8" x14ac:dyDescent="0.45"/>
    <row r="14876" s="1" customFormat="1" ht="13.8" x14ac:dyDescent="0.45"/>
    <row r="14877" s="1" customFormat="1" ht="13.8" x14ac:dyDescent="0.45"/>
    <row r="14878" s="1" customFormat="1" ht="13.8" x14ac:dyDescent="0.45"/>
    <row r="14879" s="1" customFormat="1" ht="13.8" x14ac:dyDescent="0.45"/>
    <row r="14880" s="1" customFormat="1" ht="13.8" x14ac:dyDescent="0.45"/>
    <row r="14881" s="1" customFormat="1" ht="13.8" x14ac:dyDescent="0.45"/>
    <row r="14882" s="1" customFormat="1" ht="13.8" x14ac:dyDescent="0.45"/>
    <row r="14883" s="1" customFormat="1" ht="13.8" x14ac:dyDescent="0.45"/>
    <row r="14884" s="1" customFormat="1" ht="13.8" x14ac:dyDescent="0.45"/>
    <row r="14885" s="1" customFormat="1" ht="13.8" x14ac:dyDescent="0.45"/>
    <row r="14886" s="1" customFormat="1" ht="13.8" x14ac:dyDescent="0.45"/>
    <row r="14887" s="1" customFormat="1" ht="13.8" x14ac:dyDescent="0.45"/>
    <row r="14888" s="1" customFormat="1" ht="13.8" x14ac:dyDescent="0.45"/>
    <row r="14889" s="1" customFormat="1" ht="13.8" x14ac:dyDescent="0.45"/>
    <row r="14890" s="1" customFormat="1" ht="13.8" x14ac:dyDescent="0.45"/>
    <row r="14891" s="1" customFormat="1" ht="13.8" x14ac:dyDescent="0.45"/>
    <row r="14892" s="1" customFormat="1" ht="13.8" x14ac:dyDescent="0.45"/>
    <row r="14893" s="1" customFormat="1" ht="13.8" x14ac:dyDescent="0.45"/>
    <row r="14894" s="1" customFormat="1" ht="13.8" x14ac:dyDescent="0.45"/>
    <row r="14895" s="1" customFormat="1" ht="13.8" x14ac:dyDescent="0.45"/>
    <row r="14896" s="1" customFormat="1" ht="13.8" x14ac:dyDescent="0.45"/>
    <row r="14897" s="1" customFormat="1" ht="13.8" x14ac:dyDescent="0.45"/>
    <row r="14898" s="1" customFormat="1" ht="13.8" x14ac:dyDescent="0.45"/>
    <row r="14899" s="1" customFormat="1" ht="13.8" x14ac:dyDescent="0.45"/>
    <row r="14900" s="1" customFormat="1" ht="13.8" x14ac:dyDescent="0.45"/>
    <row r="14901" s="1" customFormat="1" ht="13.8" x14ac:dyDescent="0.45"/>
    <row r="14902" s="1" customFormat="1" ht="13.8" x14ac:dyDescent="0.45"/>
    <row r="14903" s="1" customFormat="1" ht="13.8" x14ac:dyDescent="0.45"/>
    <row r="14904" s="1" customFormat="1" ht="13.8" x14ac:dyDescent="0.45"/>
    <row r="14905" s="1" customFormat="1" ht="13.8" x14ac:dyDescent="0.45"/>
    <row r="14906" s="1" customFormat="1" ht="13.8" x14ac:dyDescent="0.45"/>
    <row r="14907" s="1" customFormat="1" ht="13.8" x14ac:dyDescent="0.45"/>
    <row r="14908" s="1" customFormat="1" ht="13.8" x14ac:dyDescent="0.45"/>
    <row r="14909" s="1" customFormat="1" ht="13.8" x14ac:dyDescent="0.45"/>
    <row r="14910" s="1" customFormat="1" ht="13.8" x14ac:dyDescent="0.45"/>
    <row r="14911" s="1" customFormat="1" ht="13.8" x14ac:dyDescent="0.45"/>
    <row r="14912" s="1" customFormat="1" ht="13.8" x14ac:dyDescent="0.45"/>
    <row r="14913" s="1" customFormat="1" ht="13.8" x14ac:dyDescent="0.45"/>
    <row r="14914" s="1" customFormat="1" ht="13.8" x14ac:dyDescent="0.45"/>
    <row r="14915" s="1" customFormat="1" ht="13.8" x14ac:dyDescent="0.45"/>
    <row r="14916" s="1" customFormat="1" ht="13.8" x14ac:dyDescent="0.45"/>
    <row r="14917" s="1" customFormat="1" ht="13.8" x14ac:dyDescent="0.45"/>
    <row r="14918" s="1" customFormat="1" ht="13.8" x14ac:dyDescent="0.45"/>
    <row r="14919" s="1" customFormat="1" ht="13.8" x14ac:dyDescent="0.45"/>
    <row r="14920" s="1" customFormat="1" ht="13.8" x14ac:dyDescent="0.45"/>
    <row r="14921" s="1" customFormat="1" ht="13.8" x14ac:dyDescent="0.45"/>
    <row r="14922" s="1" customFormat="1" ht="13.8" x14ac:dyDescent="0.45"/>
    <row r="14923" s="1" customFormat="1" ht="13.8" x14ac:dyDescent="0.45"/>
    <row r="14924" s="1" customFormat="1" ht="13.8" x14ac:dyDescent="0.45"/>
    <row r="14925" s="1" customFormat="1" ht="13.8" x14ac:dyDescent="0.45"/>
    <row r="14926" s="1" customFormat="1" ht="13.8" x14ac:dyDescent="0.45"/>
    <row r="14927" s="1" customFormat="1" ht="13.8" x14ac:dyDescent="0.45"/>
    <row r="14928" s="1" customFormat="1" ht="13.8" x14ac:dyDescent="0.45"/>
    <row r="14929" s="1" customFormat="1" ht="13.8" x14ac:dyDescent="0.45"/>
    <row r="14930" s="1" customFormat="1" ht="13.8" x14ac:dyDescent="0.45"/>
    <row r="14931" s="1" customFormat="1" ht="13.8" x14ac:dyDescent="0.45"/>
    <row r="14932" s="1" customFormat="1" ht="13.8" x14ac:dyDescent="0.45"/>
    <row r="14933" s="1" customFormat="1" ht="13.8" x14ac:dyDescent="0.45"/>
    <row r="14934" s="1" customFormat="1" ht="13.8" x14ac:dyDescent="0.45"/>
    <row r="14935" s="1" customFormat="1" ht="13.8" x14ac:dyDescent="0.45"/>
    <row r="14936" s="1" customFormat="1" ht="13.8" x14ac:dyDescent="0.45"/>
    <row r="14937" s="1" customFormat="1" ht="13.8" x14ac:dyDescent="0.45"/>
    <row r="14938" s="1" customFormat="1" ht="13.8" x14ac:dyDescent="0.45"/>
    <row r="14939" s="1" customFormat="1" ht="13.8" x14ac:dyDescent="0.45"/>
    <row r="14940" s="1" customFormat="1" ht="13.8" x14ac:dyDescent="0.45"/>
    <row r="14941" s="1" customFormat="1" ht="13.8" x14ac:dyDescent="0.45"/>
    <row r="14942" s="1" customFormat="1" ht="13.8" x14ac:dyDescent="0.45"/>
    <row r="14943" s="1" customFormat="1" ht="13.8" x14ac:dyDescent="0.45"/>
    <row r="14944" s="1" customFormat="1" ht="13.8" x14ac:dyDescent="0.45"/>
    <row r="14945" s="1" customFormat="1" ht="13.8" x14ac:dyDescent="0.45"/>
    <row r="14946" s="1" customFormat="1" ht="13.8" x14ac:dyDescent="0.45"/>
    <row r="14947" s="1" customFormat="1" ht="13.8" x14ac:dyDescent="0.45"/>
    <row r="14948" s="1" customFormat="1" ht="13.8" x14ac:dyDescent="0.45"/>
    <row r="14949" s="1" customFormat="1" ht="13.8" x14ac:dyDescent="0.45"/>
    <row r="14950" s="1" customFormat="1" ht="13.8" x14ac:dyDescent="0.45"/>
    <row r="14951" s="1" customFormat="1" ht="13.8" x14ac:dyDescent="0.45"/>
    <row r="14952" s="1" customFormat="1" ht="13.8" x14ac:dyDescent="0.45"/>
    <row r="14953" s="1" customFormat="1" ht="13.8" x14ac:dyDescent="0.45"/>
    <row r="14954" s="1" customFormat="1" ht="13.8" x14ac:dyDescent="0.45"/>
    <row r="14955" s="1" customFormat="1" ht="13.8" x14ac:dyDescent="0.45"/>
    <row r="14956" s="1" customFormat="1" ht="13.8" x14ac:dyDescent="0.45"/>
    <row r="14957" s="1" customFormat="1" ht="13.8" x14ac:dyDescent="0.45"/>
    <row r="14958" s="1" customFormat="1" ht="13.8" x14ac:dyDescent="0.45"/>
    <row r="14959" s="1" customFormat="1" ht="13.8" x14ac:dyDescent="0.45"/>
    <row r="14960" s="1" customFormat="1" ht="13.8" x14ac:dyDescent="0.45"/>
    <row r="14961" s="1" customFormat="1" ht="13.8" x14ac:dyDescent="0.45"/>
    <row r="14962" s="1" customFormat="1" ht="13.8" x14ac:dyDescent="0.45"/>
    <row r="14963" s="1" customFormat="1" ht="13.8" x14ac:dyDescent="0.45"/>
    <row r="14964" s="1" customFormat="1" ht="13.8" x14ac:dyDescent="0.45"/>
    <row r="14965" s="1" customFormat="1" ht="13.8" x14ac:dyDescent="0.45"/>
    <row r="14966" s="1" customFormat="1" ht="13.8" x14ac:dyDescent="0.45"/>
    <row r="14967" s="1" customFormat="1" ht="13.8" x14ac:dyDescent="0.45"/>
    <row r="14968" s="1" customFormat="1" ht="13.8" x14ac:dyDescent="0.45"/>
    <row r="14969" s="1" customFormat="1" ht="13.8" x14ac:dyDescent="0.45"/>
    <row r="14970" s="1" customFormat="1" ht="13.8" x14ac:dyDescent="0.45"/>
    <row r="14971" s="1" customFormat="1" ht="13.8" x14ac:dyDescent="0.45"/>
    <row r="14972" s="1" customFormat="1" ht="13.8" x14ac:dyDescent="0.45"/>
    <row r="14973" s="1" customFormat="1" ht="13.8" x14ac:dyDescent="0.45"/>
    <row r="14974" s="1" customFormat="1" ht="13.8" x14ac:dyDescent="0.45"/>
    <row r="14975" s="1" customFormat="1" ht="13.8" x14ac:dyDescent="0.45"/>
    <row r="14976" s="1" customFormat="1" ht="13.8" x14ac:dyDescent="0.45"/>
    <row r="14977" s="1" customFormat="1" ht="13.8" x14ac:dyDescent="0.45"/>
    <row r="14978" s="1" customFormat="1" ht="13.8" x14ac:dyDescent="0.45"/>
    <row r="14979" s="1" customFormat="1" ht="13.8" x14ac:dyDescent="0.45"/>
    <row r="14980" s="1" customFormat="1" ht="13.8" x14ac:dyDescent="0.45"/>
    <row r="14981" s="1" customFormat="1" ht="13.8" x14ac:dyDescent="0.45"/>
    <row r="14982" s="1" customFormat="1" ht="13.8" x14ac:dyDescent="0.45"/>
    <row r="14983" s="1" customFormat="1" ht="13.8" x14ac:dyDescent="0.45"/>
    <row r="14984" s="1" customFormat="1" ht="13.8" x14ac:dyDescent="0.45"/>
    <row r="14985" s="1" customFormat="1" ht="13.8" x14ac:dyDescent="0.45"/>
    <row r="14986" s="1" customFormat="1" ht="13.8" x14ac:dyDescent="0.45"/>
    <row r="14987" s="1" customFormat="1" ht="13.8" x14ac:dyDescent="0.45"/>
    <row r="14988" s="1" customFormat="1" ht="13.8" x14ac:dyDescent="0.45"/>
    <row r="14989" s="1" customFormat="1" ht="13.8" x14ac:dyDescent="0.45"/>
    <row r="14990" s="1" customFormat="1" ht="13.8" x14ac:dyDescent="0.45"/>
    <row r="14991" s="1" customFormat="1" ht="13.8" x14ac:dyDescent="0.45"/>
    <row r="14992" s="1" customFormat="1" ht="13.8" x14ac:dyDescent="0.45"/>
    <row r="14993" s="1" customFormat="1" ht="13.8" x14ac:dyDescent="0.45"/>
    <row r="14994" s="1" customFormat="1" ht="13.8" x14ac:dyDescent="0.45"/>
    <row r="14995" s="1" customFormat="1" ht="13.8" x14ac:dyDescent="0.45"/>
    <row r="14996" s="1" customFormat="1" ht="13.8" x14ac:dyDescent="0.45"/>
    <row r="14997" s="1" customFormat="1" ht="13.8" x14ac:dyDescent="0.45"/>
    <row r="14998" s="1" customFormat="1" ht="13.8" x14ac:dyDescent="0.45"/>
    <row r="14999" s="1" customFormat="1" ht="13.8" x14ac:dyDescent="0.45"/>
    <row r="15000" s="1" customFormat="1" ht="13.8" x14ac:dyDescent="0.45"/>
    <row r="15001" s="1" customFormat="1" ht="13.8" x14ac:dyDescent="0.45"/>
    <row r="15002" s="1" customFormat="1" ht="13.8" x14ac:dyDescent="0.45"/>
    <row r="15003" s="1" customFormat="1" ht="13.8" x14ac:dyDescent="0.45"/>
    <row r="15004" s="1" customFormat="1" ht="13.8" x14ac:dyDescent="0.45"/>
    <row r="15005" s="1" customFormat="1" ht="13.8" x14ac:dyDescent="0.45"/>
    <row r="15006" s="1" customFormat="1" ht="13.8" x14ac:dyDescent="0.45"/>
    <row r="15007" s="1" customFormat="1" ht="13.8" x14ac:dyDescent="0.45"/>
    <row r="15008" s="1" customFormat="1" ht="13.8" x14ac:dyDescent="0.45"/>
    <row r="15009" s="1" customFormat="1" ht="13.8" x14ac:dyDescent="0.45"/>
    <row r="15010" s="1" customFormat="1" ht="13.8" x14ac:dyDescent="0.45"/>
    <row r="15011" s="1" customFormat="1" ht="13.8" x14ac:dyDescent="0.45"/>
    <row r="15012" s="1" customFormat="1" ht="13.8" x14ac:dyDescent="0.45"/>
    <row r="15013" s="1" customFormat="1" ht="13.8" x14ac:dyDescent="0.45"/>
    <row r="15014" s="1" customFormat="1" ht="13.8" x14ac:dyDescent="0.45"/>
    <row r="15015" s="1" customFormat="1" ht="13.8" x14ac:dyDescent="0.45"/>
    <row r="15016" s="1" customFormat="1" ht="13.8" x14ac:dyDescent="0.45"/>
    <row r="15017" s="1" customFormat="1" ht="13.8" x14ac:dyDescent="0.45"/>
    <row r="15018" s="1" customFormat="1" ht="13.8" x14ac:dyDescent="0.45"/>
    <row r="15019" s="1" customFormat="1" ht="13.8" x14ac:dyDescent="0.45"/>
    <row r="15020" s="1" customFormat="1" ht="13.8" x14ac:dyDescent="0.45"/>
    <row r="15021" s="1" customFormat="1" ht="13.8" x14ac:dyDescent="0.45"/>
    <row r="15022" s="1" customFormat="1" ht="13.8" x14ac:dyDescent="0.45"/>
    <row r="15023" s="1" customFormat="1" ht="13.8" x14ac:dyDescent="0.45"/>
    <row r="15024" s="1" customFormat="1" ht="13.8" x14ac:dyDescent="0.45"/>
    <row r="15025" s="1" customFormat="1" ht="13.8" x14ac:dyDescent="0.45"/>
    <row r="15026" s="1" customFormat="1" ht="13.8" x14ac:dyDescent="0.45"/>
    <row r="15027" s="1" customFormat="1" ht="13.8" x14ac:dyDescent="0.45"/>
    <row r="15028" s="1" customFormat="1" ht="13.8" x14ac:dyDescent="0.45"/>
    <row r="15029" s="1" customFormat="1" ht="13.8" x14ac:dyDescent="0.45"/>
    <row r="15030" s="1" customFormat="1" ht="13.8" x14ac:dyDescent="0.45"/>
    <row r="15031" s="1" customFormat="1" ht="13.8" x14ac:dyDescent="0.45"/>
    <row r="15032" s="1" customFormat="1" ht="13.8" x14ac:dyDescent="0.45"/>
    <row r="15033" s="1" customFormat="1" ht="13.8" x14ac:dyDescent="0.45"/>
    <row r="15034" s="1" customFormat="1" ht="13.8" x14ac:dyDescent="0.45"/>
    <row r="15035" s="1" customFormat="1" ht="13.8" x14ac:dyDescent="0.45"/>
    <row r="15036" s="1" customFormat="1" ht="13.8" x14ac:dyDescent="0.45"/>
    <row r="15037" s="1" customFormat="1" ht="13.8" x14ac:dyDescent="0.45"/>
    <row r="15038" s="1" customFormat="1" ht="13.8" x14ac:dyDescent="0.45"/>
    <row r="15039" s="1" customFormat="1" ht="13.8" x14ac:dyDescent="0.45"/>
    <row r="15040" s="1" customFormat="1" ht="13.8" x14ac:dyDescent="0.45"/>
    <row r="15041" s="1" customFormat="1" ht="13.8" x14ac:dyDescent="0.45"/>
    <row r="15042" s="1" customFormat="1" ht="13.8" x14ac:dyDescent="0.45"/>
    <row r="15043" s="1" customFormat="1" ht="13.8" x14ac:dyDescent="0.45"/>
    <row r="15044" s="1" customFormat="1" ht="13.8" x14ac:dyDescent="0.45"/>
    <row r="15045" s="1" customFormat="1" ht="13.8" x14ac:dyDescent="0.45"/>
    <row r="15046" s="1" customFormat="1" ht="13.8" x14ac:dyDescent="0.45"/>
    <row r="15047" s="1" customFormat="1" ht="13.8" x14ac:dyDescent="0.45"/>
    <row r="15048" s="1" customFormat="1" ht="13.8" x14ac:dyDescent="0.45"/>
    <row r="15049" s="1" customFormat="1" ht="13.8" x14ac:dyDescent="0.45"/>
    <row r="15050" s="1" customFormat="1" ht="13.8" x14ac:dyDescent="0.45"/>
    <row r="15051" s="1" customFormat="1" ht="13.8" x14ac:dyDescent="0.45"/>
    <row r="15052" s="1" customFormat="1" ht="13.8" x14ac:dyDescent="0.45"/>
    <row r="15053" s="1" customFormat="1" ht="13.8" x14ac:dyDescent="0.45"/>
    <row r="15054" s="1" customFormat="1" ht="13.8" x14ac:dyDescent="0.45"/>
    <row r="15055" s="1" customFormat="1" ht="13.8" x14ac:dyDescent="0.45"/>
    <row r="15056" s="1" customFormat="1" ht="13.8" x14ac:dyDescent="0.45"/>
    <row r="15057" s="1" customFormat="1" ht="13.8" x14ac:dyDescent="0.45"/>
    <row r="15058" s="1" customFormat="1" ht="13.8" x14ac:dyDescent="0.45"/>
    <row r="15059" s="1" customFormat="1" ht="13.8" x14ac:dyDescent="0.45"/>
    <row r="15060" s="1" customFormat="1" ht="13.8" x14ac:dyDescent="0.45"/>
    <row r="15061" s="1" customFormat="1" ht="13.8" x14ac:dyDescent="0.45"/>
    <row r="15062" s="1" customFormat="1" ht="13.8" x14ac:dyDescent="0.45"/>
    <row r="15063" s="1" customFormat="1" ht="13.8" x14ac:dyDescent="0.45"/>
    <row r="15064" s="1" customFormat="1" ht="13.8" x14ac:dyDescent="0.45"/>
    <row r="15065" s="1" customFormat="1" ht="13.8" x14ac:dyDescent="0.45"/>
    <row r="15066" s="1" customFormat="1" ht="13.8" x14ac:dyDescent="0.45"/>
    <row r="15067" s="1" customFormat="1" ht="13.8" x14ac:dyDescent="0.45"/>
    <row r="15068" s="1" customFormat="1" ht="13.8" x14ac:dyDescent="0.45"/>
    <row r="15069" s="1" customFormat="1" ht="13.8" x14ac:dyDescent="0.45"/>
    <row r="15070" s="1" customFormat="1" ht="13.8" x14ac:dyDescent="0.45"/>
    <row r="15071" s="1" customFormat="1" ht="13.8" x14ac:dyDescent="0.45"/>
    <row r="15072" s="1" customFormat="1" ht="13.8" x14ac:dyDescent="0.45"/>
    <row r="15073" s="1" customFormat="1" ht="13.8" x14ac:dyDescent="0.45"/>
    <row r="15074" s="1" customFormat="1" ht="13.8" x14ac:dyDescent="0.45"/>
    <row r="15075" s="1" customFormat="1" ht="13.8" x14ac:dyDescent="0.45"/>
    <row r="15076" s="1" customFormat="1" ht="13.8" x14ac:dyDescent="0.45"/>
    <row r="15077" s="1" customFormat="1" ht="13.8" x14ac:dyDescent="0.45"/>
    <row r="15078" s="1" customFormat="1" ht="13.8" x14ac:dyDescent="0.45"/>
    <row r="15079" s="1" customFormat="1" ht="13.8" x14ac:dyDescent="0.45"/>
    <row r="15080" s="1" customFormat="1" ht="13.8" x14ac:dyDescent="0.45"/>
    <row r="15081" s="1" customFormat="1" ht="13.8" x14ac:dyDescent="0.45"/>
    <row r="15082" s="1" customFormat="1" ht="13.8" x14ac:dyDescent="0.45"/>
    <row r="15083" s="1" customFormat="1" ht="13.8" x14ac:dyDescent="0.45"/>
    <row r="15084" s="1" customFormat="1" ht="13.8" x14ac:dyDescent="0.45"/>
    <row r="15085" s="1" customFormat="1" ht="13.8" x14ac:dyDescent="0.45"/>
    <row r="15086" s="1" customFormat="1" ht="13.8" x14ac:dyDescent="0.45"/>
    <row r="15087" s="1" customFormat="1" ht="13.8" x14ac:dyDescent="0.45"/>
    <row r="15088" s="1" customFormat="1" ht="13.8" x14ac:dyDescent="0.45"/>
    <row r="15089" s="1" customFormat="1" ht="13.8" x14ac:dyDescent="0.45"/>
    <row r="15090" s="1" customFormat="1" ht="13.8" x14ac:dyDescent="0.45"/>
    <row r="15091" s="1" customFormat="1" ht="13.8" x14ac:dyDescent="0.45"/>
    <row r="15092" s="1" customFormat="1" ht="13.8" x14ac:dyDescent="0.45"/>
    <row r="15093" s="1" customFormat="1" ht="13.8" x14ac:dyDescent="0.45"/>
    <row r="15094" s="1" customFormat="1" ht="13.8" x14ac:dyDescent="0.45"/>
    <row r="15095" s="1" customFormat="1" ht="13.8" x14ac:dyDescent="0.45"/>
    <row r="15096" s="1" customFormat="1" ht="13.8" x14ac:dyDescent="0.45"/>
    <row r="15097" s="1" customFormat="1" ht="13.8" x14ac:dyDescent="0.45"/>
    <row r="15098" s="1" customFormat="1" ht="13.8" x14ac:dyDescent="0.45"/>
    <row r="15099" s="1" customFormat="1" ht="13.8" x14ac:dyDescent="0.45"/>
    <row r="15100" s="1" customFormat="1" ht="13.8" x14ac:dyDescent="0.45"/>
    <row r="15101" s="1" customFormat="1" ht="13.8" x14ac:dyDescent="0.45"/>
    <row r="15102" s="1" customFormat="1" ht="13.8" x14ac:dyDescent="0.45"/>
    <row r="15103" s="1" customFormat="1" ht="13.8" x14ac:dyDescent="0.45"/>
    <row r="15104" s="1" customFormat="1" ht="13.8" x14ac:dyDescent="0.45"/>
    <row r="15105" s="1" customFormat="1" ht="13.8" x14ac:dyDescent="0.45"/>
    <row r="15106" s="1" customFormat="1" ht="13.8" x14ac:dyDescent="0.45"/>
    <row r="15107" s="1" customFormat="1" ht="13.8" x14ac:dyDescent="0.45"/>
    <row r="15108" s="1" customFormat="1" ht="13.8" x14ac:dyDescent="0.45"/>
    <row r="15109" s="1" customFormat="1" ht="13.8" x14ac:dyDescent="0.45"/>
    <row r="15110" s="1" customFormat="1" ht="13.8" x14ac:dyDescent="0.45"/>
    <row r="15111" s="1" customFormat="1" ht="13.8" x14ac:dyDescent="0.45"/>
    <row r="15112" s="1" customFormat="1" ht="13.8" x14ac:dyDescent="0.45"/>
    <row r="15113" s="1" customFormat="1" ht="13.8" x14ac:dyDescent="0.45"/>
    <row r="15114" s="1" customFormat="1" ht="13.8" x14ac:dyDescent="0.45"/>
    <row r="15115" s="1" customFormat="1" ht="13.8" x14ac:dyDescent="0.45"/>
    <row r="15116" s="1" customFormat="1" ht="13.8" x14ac:dyDescent="0.45"/>
    <row r="15117" s="1" customFormat="1" ht="13.8" x14ac:dyDescent="0.45"/>
    <row r="15118" s="1" customFormat="1" ht="13.8" x14ac:dyDescent="0.45"/>
    <row r="15119" s="1" customFormat="1" ht="13.8" x14ac:dyDescent="0.45"/>
    <row r="15120" s="1" customFormat="1" ht="13.8" x14ac:dyDescent="0.45"/>
    <row r="15121" s="1" customFormat="1" ht="13.8" x14ac:dyDescent="0.45"/>
    <row r="15122" s="1" customFormat="1" ht="13.8" x14ac:dyDescent="0.45"/>
    <row r="15123" s="1" customFormat="1" ht="13.8" x14ac:dyDescent="0.45"/>
    <row r="15124" s="1" customFormat="1" ht="13.8" x14ac:dyDescent="0.45"/>
    <row r="15125" s="1" customFormat="1" ht="13.8" x14ac:dyDescent="0.45"/>
    <row r="15126" s="1" customFormat="1" ht="13.8" x14ac:dyDescent="0.45"/>
    <row r="15127" s="1" customFormat="1" ht="13.8" x14ac:dyDescent="0.45"/>
    <row r="15128" s="1" customFormat="1" ht="13.8" x14ac:dyDescent="0.45"/>
    <row r="15129" s="1" customFormat="1" ht="13.8" x14ac:dyDescent="0.45"/>
    <row r="15130" s="1" customFormat="1" ht="13.8" x14ac:dyDescent="0.45"/>
    <row r="15131" s="1" customFormat="1" ht="13.8" x14ac:dyDescent="0.45"/>
    <row r="15132" s="1" customFormat="1" ht="13.8" x14ac:dyDescent="0.45"/>
    <row r="15133" s="1" customFormat="1" ht="13.8" x14ac:dyDescent="0.45"/>
    <row r="15134" s="1" customFormat="1" ht="13.8" x14ac:dyDescent="0.45"/>
    <row r="15135" s="1" customFormat="1" ht="13.8" x14ac:dyDescent="0.45"/>
    <row r="15136" s="1" customFormat="1" ht="13.8" x14ac:dyDescent="0.45"/>
    <row r="15137" s="1" customFormat="1" ht="13.8" x14ac:dyDescent="0.45"/>
    <row r="15138" s="1" customFormat="1" ht="13.8" x14ac:dyDescent="0.45"/>
    <row r="15139" s="1" customFormat="1" ht="13.8" x14ac:dyDescent="0.45"/>
    <row r="15140" s="1" customFormat="1" ht="13.8" x14ac:dyDescent="0.45"/>
    <row r="15141" s="1" customFormat="1" ht="13.8" x14ac:dyDescent="0.45"/>
    <row r="15142" s="1" customFormat="1" ht="13.8" x14ac:dyDescent="0.45"/>
    <row r="15143" s="1" customFormat="1" ht="13.8" x14ac:dyDescent="0.45"/>
    <row r="15144" s="1" customFormat="1" ht="13.8" x14ac:dyDescent="0.45"/>
    <row r="15145" s="1" customFormat="1" ht="13.8" x14ac:dyDescent="0.45"/>
    <row r="15146" s="1" customFormat="1" ht="13.8" x14ac:dyDescent="0.45"/>
    <row r="15147" s="1" customFormat="1" ht="13.8" x14ac:dyDescent="0.45"/>
    <row r="15148" s="1" customFormat="1" ht="13.8" x14ac:dyDescent="0.45"/>
    <row r="15149" s="1" customFormat="1" ht="13.8" x14ac:dyDescent="0.45"/>
    <row r="15150" s="1" customFormat="1" ht="13.8" x14ac:dyDescent="0.45"/>
    <row r="15151" s="1" customFormat="1" ht="13.8" x14ac:dyDescent="0.45"/>
    <row r="15152" s="1" customFormat="1" ht="13.8" x14ac:dyDescent="0.45"/>
    <row r="15153" s="1" customFormat="1" ht="13.8" x14ac:dyDescent="0.45"/>
    <row r="15154" s="1" customFormat="1" ht="13.8" x14ac:dyDescent="0.45"/>
    <row r="15155" s="1" customFormat="1" ht="13.8" x14ac:dyDescent="0.45"/>
    <row r="15156" s="1" customFormat="1" ht="13.8" x14ac:dyDescent="0.45"/>
    <row r="15157" s="1" customFormat="1" ht="13.8" x14ac:dyDescent="0.45"/>
    <row r="15158" s="1" customFormat="1" ht="13.8" x14ac:dyDescent="0.45"/>
    <row r="15159" s="1" customFormat="1" ht="13.8" x14ac:dyDescent="0.45"/>
    <row r="15160" s="1" customFormat="1" ht="13.8" x14ac:dyDescent="0.45"/>
    <row r="15161" s="1" customFormat="1" ht="13.8" x14ac:dyDescent="0.45"/>
    <row r="15162" s="1" customFormat="1" ht="13.8" x14ac:dyDescent="0.45"/>
    <row r="15163" s="1" customFormat="1" ht="13.8" x14ac:dyDescent="0.45"/>
    <row r="15164" s="1" customFormat="1" ht="13.8" x14ac:dyDescent="0.45"/>
    <row r="15165" s="1" customFormat="1" ht="13.8" x14ac:dyDescent="0.45"/>
    <row r="15166" s="1" customFormat="1" ht="13.8" x14ac:dyDescent="0.45"/>
    <row r="15167" s="1" customFormat="1" ht="13.8" x14ac:dyDescent="0.45"/>
    <row r="15168" s="1" customFormat="1" ht="13.8" x14ac:dyDescent="0.45"/>
    <row r="15169" s="1" customFormat="1" ht="13.8" x14ac:dyDescent="0.45"/>
    <row r="15170" s="1" customFormat="1" ht="13.8" x14ac:dyDescent="0.45"/>
    <row r="15171" s="1" customFormat="1" ht="13.8" x14ac:dyDescent="0.45"/>
    <row r="15172" s="1" customFormat="1" ht="13.8" x14ac:dyDescent="0.45"/>
    <row r="15173" s="1" customFormat="1" ht="13.8" x14ac:dyDescent="0.45"/>
    <row r="15174" s="1" customFormat="1" ht="13.8" x14ac:dyDescent="0.45"/>
    <row r="15175" s="1" customFormat="1" ht="13.8" x14ac:dyDescent="0.45"/>
    <row r="15176" s="1" customFormat="1" ht="13.8" x14ac:dyDescent="0.45"/>
    <row r="15177" s="1" customFormat="1" ht="13.8" x14ac:dyDescent="0.45"/>
    <row r="15178" s="1" customFormat="1" ht="13.8" x14ac:dyDescent="0.45"/>
    <row r="15179" s="1" customFormat="1" ht="13.8" x14ac:dyDescent="0.45"/>
    <row r="15180" s="1" customFormat="1" ht="13.8" x14ac:dyDescent="0.45"/>
    <row r="15181" s="1" customFormat="1" ht="13.8" x14ac:dyDescent="0.45"/>
    <row r="15182" s="1" customFormat="1" ht="13.8" x14ac:dyDescent="0.45"/>
    <row r="15183" s="1" customFormat="1" ht="13.8" x14ac:dyDescent="0.45"/>
    <row r="15184" s="1" customFormat="1" ht="13.8" x14ac:dyDescent="0.45"/>
    <row r="15185" s="1" customFormat="1" ht="13.8" x14ac:dyDescent="0.45"/>
    <row r="15186" s="1" customFormat="1" ht="13.8" x14ac:dyDescent="0.45"/>
    <row r="15187" s="1" customFormat="1" ht="13.8" x14ac:dyDescent="0.45"/>
    <row r="15188" s="1" customFormat="1" ht="13.8" x14ac:dyDescent="0.45"/>
    <row r="15189" s="1" customFormat="1" ht="13.8" x14ac:dyDescent="0.45"/>
    <row r="15190" s="1" customFormat="1" ht="13.8" x14ac:dyDescent="0.45"/>
    <row r="15191" s="1" customFormat="1" ht="13.8" x14ac:dyDescent="0.45"/>
    <row r="15192" s="1" customFormat="1" ht="13.8" x14ac:dyDescent="0.45"/>
    <row r="15193" s="1" customFormat="1" ht="13.8" x14ac:dyDescent="0.45"/>
    <row r="15194" s="1" customFormat="1" ht="13.8" x14ac:dyDescent="0.45"/>
    <row r="15195" s="1" customFormat="1" ht="13.8" x14ac:dyDescent="0.45"/>
    <row r="15196" s="1" customFormat="1" ht="13.8" x14ac:dyDescent="0.45"/>
    <row r="15197" s="1" customFormat="1" ht="13.8" x14ac:dyDescent="0.45"/>
    <row r="15198" s="1" customFormat="1" ht="13.8" x14ac:dyDescent="0.45"/>
    <row r="15199" s="1" customFormat="1" ht="13.8" x14ac:dyDescent="0.45"/>
    <row r="15200" s="1" customFormat="1" ht="13.8" x14ac:dyDescent="0.45"/>
    <row r="15201" s="1" customFormat="1" ht="13.8" x14ac:dyDescent="0.45"/>
    <row r="15202" s="1" customFormat="1" ht="13.8" x14ac:dyDescent="0.45"/>
    <row r="15203" s="1" customFormat="1" ht="13.8" x14ac:dyDescent="0.45"/>
    <row r="15204" s="1" customFormat="1" ht="13.8" x14ac:dyDescent="0.45"/>
    <row r="15205" s="1" customFormat="1" ht="13.8" x14ac:dyDescent="0.45"/>
    <row r="15206" s="1" customFormat="1" ht="13.8" x14ac:dyDescent="0.45"/>
    <row r="15207" s="1" customFormat="1" ht="13.8" x14ac:dyDescent="0.45"/>
    <row r="15208" s="1" customFormat="1" ht="13.8" x14ac:dyDescent="0.45"/>
    <row r="15209" s="1" customFormat="1" ht="13.8" x14ac:dyDescent="0.45"/>
    <row r="15210" s="1" customFormat="1" ht="13.8" x14ac:dyDescent="0.45"/>
    <row r="15211" s="1" customFormat="1" ht="13.8" x14ac:dyDescent="0.45"/>
    <row r="15212" s="1" customFormat="1" ht="13.8" x14ac:dyDescent="0.45"/>
    <row r="15213" s="1" customFormat="1" ht="13.8" x14ac:dyDescent="0.45"/>
    <row r="15214" s="1" customFormat="1" ht="13.8" x14ac:dyDescent="0.45"/>
    <row r="15215" s="1" customFormat="1" ht="13.8" x14ac:dyDescent="0.45"/>
    <row r="15216" s="1" customFormat="1" ht="13.8" x14ac:dyDescent="0.45"/>
    <row r="15217" s="1" customFormat="1" ht="13.8" x14ac:dyDescent="0.45"/>
    <row r="15218" s="1" customFormat="1" ht="13.8" x14ac:dyDescent="0.45"/>
    <row r="15219" s="1" customFormat="1" ht="13.8" x14ac:dyDescent="0.45"/>
    <row r="15220" s="1" customFormat="1" ht="13.8" x14ac:dyDescent="0.45"/>
    <row r="15221" s="1" customFormat="1" ht="13.8" x14ac:dyDescent="0.45"/>
    <row r="15222" s="1" customFormat="1" ht="13.8" x14ac:dyDescent="0.45"/>
    <row r="15223" s="1" customFormat="1" ht="13.8" x14ac:dyDescent="0.45"/>
    <row r="15224" s="1" customFormat="1" ht="13.8" x14ac:dyDescent="0.45"/>
    <row r="15225" s="1" customFormat="1" ht="13.8" x14ac:dyDescent="0.45"/>
    <row r="15226" s="1" customFormat="1" ht="13.8" x14ac:dyDescent="0.45"/>
    <row r="15227" s="1" customFormat="1" ht="13.8" x14ac:dyDescent="0.45"/>
    <row r="15228" s="1" customFormat="1" ht="13.8" x14ac:dyDescent="0.45"/>
    <row r="15229" s="1" customFormat="1" ht="13.8" x14ac:dyDescent="0.45"/>
    <row r="15230" s="1" customFormat="1" ht="13.8" x14ac:dyDescent="0.45"/>
    <row r="15231" s="1" customFormat="1" ht="13.8" x14ac:dyDescent="0.45"/>
    <row r="15232" s="1" customFormat="1" ht="13.8" x14ac:dyDescent="0.45"/>
    <row r="15233" s="1" customFormat="1" ht="13.8" x14ac:dyDescent="0.45"/>
    <row r="15234" s="1" customFormat="1" ht="13.8" x14ac:dyDescent="0.45"/>
    <row r="15235" s="1" customFormat="1" ht="13.8" x14ac:dyDescent="0.45"/>
    <row r="15236" s="1" customFormat="1" ht="13.8" x14ac:dyDescent="0.45"/>
    <row r="15237" s="1" customFormat="1" ht="13.8" x14ac:dyDescent="0.45"/>
    <row r="15238" s="1" customFormat="1" ht="13.8" x14ac:dyDescent="0.45"/>
    <row r="15239" s="1" customFormat="1" ht="13.8" x14ac:dyDescent="0.45"/>
    <row r="15240" s="1" customFormat="1" ht="13.8" x14ac:dyDescent="0.45"/>
    <row r="15241" s="1" customFormat="1" ht="13.8" x14ac:dyDescent="0.45"/>
    <row r="15242" s="1" customFormat="1" ht="13.8" x14ac:dyDescent="0.45"/>
    <row r="15243" s="1" customFormat="1" ht="13.8" x14ac:dyDescent="0.45"/>
    <row r="15244" s="1" customFormat="1" ht="13.8" x14ac:dyDescent="0.45"/>
    <row r="15245" s="1" customFormat="1" ht="13.8" x14ac:dyDescent="0.45"/>
    <row r="15246" s="1" customFormat="1" ht="13.8" x14ac:dyDescent="0.45"/>
    <row r="15247" s="1" customFormat="1" ht="13.8" x14ac:dyDescent="0.45"/>
    <row r="15248" s="1" customFormat="1" ht="13.8" x14ac:dyDescent="0.45"/>
    <row r="15249" s="1" customFormat="1" ht="13.8" x14ac:dyDescent="0.45"/>
    <row r="15250" s="1" customFormat="1" ht="13.8" x14ac:dyDescent="0.45"/>
    <row r="15251" s="1" customFormat="1" ht="13.8" x14ac:dyDescent="0.45"/>
    <row r="15252" s="1" customFormat="1" ht="13.8" x14ac:dyDescent="0.45"/>
    <row r="15253" s="1" customFormat="1" ht="13.8" x14ac:dyDescent="0.45"/>
    <row r="15254" s="1" customFormat="1" ht="13.8" x14ac:dyDescent="0.45"/>
    <row r="15255" s="1" customFormat="1" ht="13.8" x14ac:dyDescent="0.45"/>
    <row r="15256" s="1" customFormat="1" ht="13.8" x14ac:dyDescent="0.45"/>
    <row r="15257" s="1" customFormat="1" ht="13.8" x14ac:dyDescent="0.45"/>
    <row r="15258" s="1" customFormat="1" ht="13.8" x14ac:dyDescent="0.45"/>
    <row r="15259" s="1" customFormat="1" ht="13.8" x14ac:dyDescent="0.45"/>
    <row r="15260" s="1" customFormat="1" ht="13.8" x14ac:dyDescent="0.45"/>
    <row r="15261" s="1" customFormat="1" ht="13.8" x14ac:dyDescent="0.45"/>
    <row r="15262" s="1" customFormat="1" ht="13.8" x14ac:dyDescent="0.45"/>
    <row r="15263" s="1" customFormat="1" ht="13.8" x14ac:dyDescent="0.45"/>
    <row r="15264" s="1" customFormat="1" ht="13.8" x14ac:dyDescent="0.45"/>
    <row r="15265" s="1" customFormat="1" ht="13.8" x14ac:dyDescent="0.45"/>
    <row r="15266" s="1" customFormat="1" ht="13.8" x14ac:dyDescent="0.45"/>
    <row r="15267" s="1" customFormat="1" ht="13.8" x14ac:dyDescent="0.45"/>
    <row r="15268" s="1" customFormat="1" ht="13.8" x14ac:dyDescent="0.45"/>
    <row r="15269" s="1" customFormat="1" ht="13.8" x14ac:dyDescent="0.45"/>
    <row r="15270" s="1" customFormat="1" ht="13.8" x14ac:dyDescent="0.45"/>
    <row r="15271" s="1" customFormat="1" ht="13.8" x14ac:dyDescent="0.45"/>
    <row r="15272" s="1" customFormat="1" ht="13.8" x14ac:dyDescent="0.45"/>
    <row r="15273" s="1" customFormat="1" ht="13.8" x14ac:dyDescent="0.45"/>
    <row r="15274" s="1" customFormat="1" ht="13.8" x14ac:dyDescent="0.45"/>
    <row r="15275" s="1" customFormat="1" ht="13.8" x14ac:dyDescent="0.45"/>
    <row r="15276" s="1" customFormat="1" ht="13.8" x14ac:dyDescent="0.45"/>
    <row r="15277" s="1" customFormat="1" ht="13.8" x14ac:dyDescent="0.45"/>
    <row r="15278" s="1" customFormat="1" ht="13.8" x14ac:dyDescent="0.45"/>
    <row r="15279" s="1" customFormat="1" ht="13.8" x14ac:dyDescent="0.45"/>
    <row r="15280" s="1" customFormat="1" ht="13.8" x14ac:dyDescent="0.45"/>
    <row r="15281" s="1" customFormat="1" ht="13.8" x14ac:dyDescent="0.45"/>
    <row r="15282" s="1" customFormat="1" ht="13.8" x14ac:dyDescent="0.45"/>
    <row r="15283" s="1" customFormat="1" ht="13.8" x14ac:dyDescent="0.45"/>
    <row r="15284" s="1" customFormat="1" ht="13.8" x14ac:dyDescent="0.45"/>
    <row r="15285" s="1" customFormat="1" ht="13.8" x14ac:dyDescent="0.45"/>
    <row r="15286" s="1" customFormat="1" ht="13.8" x14ac:dyDescent="0.45"/>
    <row r="15287" s="1" customFormat="1" ht="13.8" x14ac:dyDescent="0.45"/>
    <row r="15288" s="1" customFormat="1" ht="13.8" x14ac:dyDescent="0.45"/>
    <row r="15289" s="1" customFormat="1" ht="13.8" x14ac:dyDescent="0.45"/>
    <row r="15290" s="1" customFormat="1" ht="13.8" x14ac:dyDescent="0.45"/>
    <row r="15291" s="1" customFormat="1" ht="13.8" x14ac:dyDescent="0.45"/>
    <row r="15292" s="1" customFormat="1" ht="13.8" x14ac:dyDescent="0.45"/>
    <row r="15293" s="1" customFormat="1" ht="13.8" x14ac:dyDescent="0.45"/>
    <row r="15294" s="1" customFormat="1" ht="13.8" x14ac:dyDescent="0.45"/>
    <row r="15295" s="1" customFormat="1" ht="13.8" x14ac:dyDescent="0.45"/>
    <row r="15296" s="1" customFormat="1" ht="13.8" x14ac:dyDescent="0.45"/>
    <row r="15297" s="1" customFormat="1" ht="13.8" x14ac:dyDescent="0.45"/>
    <row r="15298" s="1" customFormat="1" ht="13.8" x14ac:dyDescent="0.45"/>
    <row r="15299" s="1" customFormat="1" ht="13.8" x14ac:dyDescent="0.45"/>
    <row r="15300" s="1" customFormat="1" ht="13.8" x14ac:dyDescent="0.45"/>
    <row r="15301" s="1" customFormat="1" ht="13.8" x14ac:dyDescent="0.45"/>
    <row r="15302" s="1" customFormat="1" ht="13.8" x14ac:dyDescent="0.45"/>
    <row r="15303" s="1" customFormat="1" ht="13.8" x14ac:dyDescent="0.45"/>
    <row r="15304" s="1" customFormat="1" ht="13.8" x14ac:dyDescent="0.45"/>
    <row r="15305" s="1" customFormat="1" ht="13.8" x14ac:dyDescent="0.45"/>
    <row r="15306" s="1" customFormat="1" ht="13.8" x14ac:dyDescent="0.45"/>
    <row r="15307" s="1" customFormat="1" ht="13.8" x14ac:dyDescent="0.45"/>
    <row r="15308" s="1" customFormat="1" ht="13.8" x14ac:dyDescent="0.45"/>
    <row r="15309" s="1" customFormat="1" ht="13.8" x14ac:dyDescent="0.45"/>
    <row r="15310" s="1" customFormat="1" ht="13.8" x14ac:dyDescent="0.45"/>
    <row r="15311" s="1" customFormat="1" ht="13.8" x14ac:dyDescent="0.45"/>
    <row r="15312" s="1" customFormat="1" ht="13.8" x14ac:dyDescent="0.45"/>
    <row r="15313" s="1" customFormat="1" ht="13.8" x14ac:dyDescent="0.45"/>
    <row r="15314" s="1" customFormat="1" ht="13.8" x14ac:dyDescent="0.45"/>
    <row r="15315" s="1" customFormat="1" ht="13.8" x14ac:dyDescent="0.45"/>
    <row r="15316" s="1" customFormat="1" ht="13.8" x14ac:dyDescent="0.45"/>
    <row r="15317" s="1" customFormat="1" ht="13.8" x14ac:dyDescent="0.45"/>
    <row r="15318" s="1" customFormat="1" ht="13.8" x14ac:dyDescent="0.45"/>
    <row r="15319" s="1" customFormat="1" ht="13.8" x14ac:dyDescent="0.45"/>
    <row r="15320" s="1" customFormat="1" ht="13.8" x14ac:dyDescent="0.45"/>
    <row r="15321" s="1" customFormat="1" ht="13.8" x14ac:dyDescent="0.45"/>
    <row r="15322" s="1" customFormat="1" ht="13.8" x14ac:dyDescent="0.45"/>
    <row r="15323" s="1" customFormat="1" ht="13.8" x14ac:dyDescent="0.45"/>
    <row r="15324" s="1" customFormat="1" ht="13.8" x14ac:dyDescent="0.45"/>
    <row r="15325" s="1" customFormat="1" ht="13.8" x14ac:dyDescent="0.45"/>
    <row r="15326" s="1" customFormat="1" ht="13.8" x14ac:dyDescent="0.45"/>
    <row r="15327" s="1" customFormat="1" ht="13.8" x14ac:dyDescent="0.45"/>
    <row r="15328" s="1" customFormat="1" ht="13.8" x14ac:dyDescent="0.45"/>
    <row r="15329" s="1" customFormat="1" ht="13.8" x14ac:dyDescent="0.45"/>
    <row r="15330" s="1" customFormat="1" ht="13.8" x14ac:dyDescent="0.45"/>
    <row r="15331" s="1" customFormat="1" ht="13.8" x14ac:dyDescent="0.45"/>
    <row r="15332" s="1" customFormat="1" ht="13.8" x14ac:dyDescent="0.45"/>
    <row r="15333" s="1" customFormat="1" ht="13.8" x14ac:dyDescent="0.45"/>
    <row r="15334" s="1" customFormat="1" ht="13.8" x14ac:dyDescent="0.45"/>
    <row r="15335" s="1" customFormat="1" ht="13.8" x14ac:dyDescent="0.45"/>
    <row r="15336" s="1" customFormat="1" ht="13.8" x14ac:dyDescent="0.45"/>
    <row r="15337" s="1" customFormat="1" ht="13.8" x14ac:dyDescent="0.45"/>
    <row r="15338" s="1" customFormat="1" ht="13.8" x14ac:dyDescent="0.45"/>
    <row r="15339" s="1" customFormat="1" ht="13.8" x14ac:dyDescent="0.45"/>
    <row r="15340" s="1" customFormat="1" ht="13.8" x14ac:dyDescent="0.45"/>
    <row r="15341" s="1" customFormat="1" ht="13.8" x14ac:dyDescent="0.45"/>
    <row r="15342" s="1" customFormat="1" ht="13.8" x14ac:dyDescent="0.45"/>
    <row r="15343" s="1" customFormat="1" ht="13.8" x14ac:dyDescent="0.45"/>
    <row r="15344" s="1" customFormat="1" ht="13.8" x14ac:dyDescent="0.45"/>
    <row r="15345" s="1" customFormat="1" ht="13.8" x14ac:dyDescent="0.45"/>
    <row r="15346" s="1" customFormat="1" ht="13.8" x14ac:dyDescent="0.45"/>
    <row r="15347" s="1" customFormat="1" ht="13.8" x14ac:dyDescent="0.45"/>
    <row r="15348" s="1" customFormat="1" ht="13.8" x14ac:dyDescent="0.45"/>
    <row r="15349" s="1" customFormat="1" ht="13.8" x14ac:dyDescent="0.45"/>
    <row r="15350" s="1" customFormat="1" ht="13.8" x14ac:dyDescent="0.45"/>
    <row r="15351" s="1" customFormat="1" ht="13.8" x14ac:dyDescent="0.45"/>
    <row r="15352" s="1" customFormat="1" ht="13.8" x14ac:dyDescent="0.45"/>
    <row r="15353" s="1" customFormat="1" ht="13.8" x14ac:dyDescent="0.45"/>
    <row r="15354" s="1" customFormat="1" ht="13.8" x14ac:dyDescent="0.45"/>
    <row r="15355" s="1" customFormat="1" ht="13.8" x14ac:dyDescent="0.45"/>
    <row r="15356" s="1" customFormat="1" ht="13.8" x14ac:dyDescent="0.45"/>
    <row r="15357" s="1" customFormat="1" ht="13.8" x14ac:dyDescent="0.45"/>
    <row r="15358" s="1" customFormat="1" ht="13.8" x14ac:dyDescent="0.45"/>
    <row r="15359" s="1" customFormat="1" ht="13.8" x14ac:dyDescent="0.45"/>
    <row r="15360" s="1" customFormat="1" ht="13.8" x14ac:dyDescent="0.45"/>
    <row r="15361" s="1" customFormat="1" ht="13.8" x14ac:dyDescent="0.45"/>
    <row r="15362" s="1" customFormat="1" ht="13.8" x14ac:dyDescent="0.45"/>
    <row r="15363" s="1" customFormat="1" ht="13.8" x14ac:dyDescent="0.45"/>
    <row r="15364" s="1" customFormat="1" ht="13.8" x14ac:dyDescent="0.45"/>
    <row r="15365" s="1" customFormat="1" ht="13.8" x14ac:dyDescent="0.45"/>
    <row r="15366" s="1" customFormat="1" ht="13.8" x14ac:dyDescent="0.45"/>
    <row r="15367" s="1" customFormat="1" ht="13.8" x14ac:dyDescent="0.45"/>
    <row r="15368" s="1" customFormat="1" ht="13.8" x14ac:dyDescent="0.45"/>
    <row r="15369" s="1" customFormat="1" ht="13.8" x14ac:dyDescent="0.45"/>
    <row r="15370" s="1" customFormat="1" ht="13.8" x14ac:dyDescent="0.45"/>
    <row r="15371" s="1" customFormat="1" ht="13.8" x14ac:dyDescent="0.45"/>
    <row r="15372" s="1" customFormat="1" ht="13.8" x14ac:dyDescent="0.45"/>
    <row r="15373" s="1" customFormat="1" ht="13.8" x14ac:dyDescent="0.45"/>
    <row r="15374" s="1" customFormat="1" ht="13.8" x14ac:dyDescent="0.45"/>
    <row r="15375" s="1" customFormat="1" ht="13.8" x14ac:dyDescent="0.45"/>
    <row r="15376" s="1" customFormat="1" ht="13.8" x14ac:dyDescent="0.45"/>
    <row r="15377" s="1" customFormat="1" ht="13.8" x14ac:dyDescent="0.45"/>
    <row r="15378" s="1" customFormat="1" ht="13.8" x14ac:dyDescent="0.45"/>
    <row r="15379" s="1" customFormat="1" ht="13.8" x14ac:dyDescent="0.45"/>
    <row r="15380" s="1" customFormat="1" ht="13.8" x14ac:dyDescent="0.45"/>
    <row r="15381" s="1" customFormat="1" ht="13.8" x14ac:dyDescent="0.45"/>
    <row r="15382" s="1" customFormat="1" ht="13.8" x14ac:dyDescent="0.45"/>
    <row r="15383" s="1" customFormat="1" ht="13.8" x14ac:dyDescent="0.45"/>
    <row r="15384" s="1" customFormat="1" ht="13.8" x14ac:dyDescent="0.45"/>
    <row r="15385" s="1" customFormat="1" ht="13.8" x14ac:dyDescent="0.45"/>
    <row r="15386" s="1" customFormat="1" ht="13.8" x14ac:dyDescent="0.45"/>
    <row r="15387" s="1" customFormat="1" ht="13.8" x14ac:dyDescent="0.45"/>
    <row r="15388" s="1" customFormat="1" ht="13.8" x14ac:dyDescent="0.45"/>
    <row r="15389" s="1" customFormat="1" ht="13.8" x14ac:dyDescent="0.45"/>
    <row r="15390" s="1" customFormat="1" ht="13.8" x14ac:dyDescent="0.45"/>
    <row r="15391" s="1" customFormat="1" ht="13.8" x14ac:dyDescent="0.45"/>
    <row r="15392" s="1" customFormat="1" ht="13.8" x14ac:dyDescent="0.45"/>
    <row r="15393" s="1" customFormat="1" ht="13.8" x14ac:dyDescent="0.45"/>
    <row r="15394" s="1" customFormat="1" ht="13.8" x14ac:dyDescent="0.45"/>
    <row r="15395" s="1" customFormat="1" ht="13.8" x14ac:dyDescent="0.45"/>
    <row r="15396" s="1" customFormat="1" ht="13.8" x14ac:dyDescent="0.45"/>
    <row r="15397" s="1" customFormat="1" ht="13.8" x14ac:dyDescent="0.45"/>
    <row r="15398" s="1" customFormat="1" ht="13.8" x14ac:dyDescent="0.45"/>
    <row r="15399" s="1" customFormat="1" ht="13.8" x14ac:dyDescent="0.45"/>
    <row r="15400" s="1" customFormat="1" ht="13.8" x14ac:dyDescent="0.45"/>
    <row r="15401" s="1" customFormat="1" ht="13.8" x14ac:dyDescent="0.45"/>
    <row r="15402" s="1" customFormat="1" ht="13.8" x14ac:dyDescent="0.45"/>
    <row r="15403" s="1" customFormat="1" ht="13.8" x14ac:dyDescent="0.45"/>
    <row r="15404" s="1" customFormat="1" ht="13.8" x14ac:dyDescent="0.45"/>
    <row r="15405" s="1" customFormat="1" ht="13.8" x14ac:dyDescent="0.45"/>
    <row r="15406" s="1" customFormat="1" ht="13.8" x14ac:dyDescent="0.45"/>
    <row r="15407" s="1" customFormat="1" ht="13.8" x14ac:dyDescent="0.45"/>
    <row r="15408" s="1" customFormat="1" ht="13.8" x14ac:dyDescent="0.45"/>
    <row r="15409" s="1" customFormat="1" ht="13.8" x14ac:dyDescent="0.45"/>
    <row r="15410" s="1" customFormat="1" ht="13.8" x14ac:dyDescent="0.45"/>
    <row r="15411" s="1" customFormat="1" ht="13.8" x14ac:dyDescent="0.45"/>
    <row r="15412" s="1" customFormat="1" ht="13.8" x14ac:dyDescent="0.45"/>
    <row r="15413" s="1" customFormat="1" ht="13.8" x14ac:dyDescent="0.45"/>
    <row r="15414" s="1" customFormat="1" ht="13.8" x14ac:dyDescent="0.45"/>
    <row r="15415" s="1" customFormat="1" ht="13.8" x14ac:dyDescent="0.45"/>
    <row r="15416" s="1" customFormat="1" ht="13.8" x14ac:dyDescent="0.45"/>
    <row r="15417" s="1" customFormat="1" ht="13.8" x14ac:dyDescent="0.45"/>
    <row r="15418" s="1" customFormat="1" ht="13.8" x14ac:dyDescent="0.45"/>
    <row r="15419" s="1" customFormat="1" ht="13.8" x14ac:dyDescent="0.45"/>
    <row r="15420" s="1" customFormat="1" ht="13.8" x14ac:dyDescent="0.45"/>
    <row r="15421" s="1" customFormat="1" ht="13.8" x14ac:dyDescent="0.45"/>
    <row r="15422" s="1" customFormat="1" ht="13.8" x14ac:dyDescent="0.45"/>
    <row r="15423" s="1" customFormat="1" ht="13.8" x14ac:dyDescent="0.45"/>
    <row r="15424" s="1" customFormat="1" ht="13.8" x14ac:dyDescent="0.45"/>
    <row r="15425" s="1" customFormat="1" ht="13.8" x14ac:dyDescent="0.45"/>
    <row r="15426" s="1" customFormat="1" ht="13.8" x14ac:dyDescent="0.45"/>
    <row r="15427" s="1" customFormat="1" ht="13.8" x14ac:dyDescent="0.45"/>
    <row r="15428" s="1" customFormat="1" ht="13.8" x14ac:dyDescent="0.45"/>
    <row r="15429" s="1" customFormat="1" ht="13.8" x14ac:dyDescent="0.45"/>
    <row r="15430" s="1" customFormat="1" ht="13.8" x14ac:dyDescent="0.45"/>
    <row r="15431" s="1" customFormat="1" ht="13.8" x14ac:dyDescent="0.45"/>
    <row r="15432" s="1" customFormat="1" ht="13.8" x14ac:dyDescent="0.45"/>
    <row r="15433" s="1" customFormat="1" ht="13.8" x14ac:dyDescent="0.45"/>
    <row r="15434" s="1" customFormat="1" ht="13.8" x14ac:dyDescent="0.45"/>
    <row r="15435" s="1" customFormat="1" ht="13.8" x14ac:dyDescent="0.45"/>
    <row r="15436" s="1" customFormat="1" ht="13.8" x14ac:dyDescent="0.45"/>
    <row r="15437" s="1" customFormat="1" ht="13.8" x14ac:dyDescent="0.45"/>
    <row r="15438" s="1" customFormat="1" ht="13.8" x14ac:dyDescent="0.45"/>
    <row r="15439" s="1" customFormat="1" ht="13.8" x14ac:dyDescent="0.45"/>
    <row r="15440" s="1" customFormat="1" ht="13.8" x14ac:dyDescent="0.45"/>
    <row r="15441" s="1" customFormat="1" ht="13.8" x14ac:dyDescent="0.45"/>
    <row r="15442" s="1" customFormat="1" ht="13.8" x14ac:dyDescent="0.45"/>
    <row r="15443" s="1" customFormat="1" ht="13.8" x14ac:dyDescent="0.45"/>
    <row r="15444" s="1" customFormat="1" ht="13.8" x14ac:dyDescent="0.45"/>
    <row r="15445" s="1" customFormat="1" ht="13.8" x14ac:dyDescent="0.45"/>
    <row r="15446" s="1" customFormat="1" ht="13.8" x14ac:dyDescent="0.45"/>
    <row r="15447" s="1" customFormat="1" ht="13.8" x14ac:dyDescent="0.45"/>
    <row r="15448" s="1" customFormat="1" ht="13.8" x14ac:dyDescent="0.45"/>
    <row r="15449" s="1" customFormat="1" ht="13.8" x14ac:dyDescent="0.45"/>
    <row r="15450" s="1" customFormat="1" ht="13.8" x14ac:dyDescent="0.45"/>
    <row r="15451" s="1" customFormat="1" ht="13.8" x14ac:dyDescent="0.45"/>
    <row r="15452" s="1" customFormat="1" ht="13.8" x14ac:dyDescent="0.45"/>
    <row r="15453" s="1" customFormat="1" ht="13.8" x14ac:dyDescent="0.45"/>
    <row r="15454" s="1" customFormat="1" ht="13.8" x14ac:dyDescent="0.45"/>
    <row r="15455" s="1" customFormat="1" ht="13.8" x14ac:dyDescent="0.45"/>
    <row r="15456" s="1" customFormat="1" ht="13.8" x14ac:dyDescent="0.45"/>
    <row r="15457" s="1" customFormat="1" ht="13.8" x14ac:dyDescent="0.45"/>
    <row r="15458" s="1" customFormat="1" ht="13.8" x14ac:dyDescent="0.45"/>
    <row r="15459" s="1" customFormat="1" ht="13.8" x14ac:dyDescent="0.45"/>
    <row r="15460" s="1" customFormat="1" ht="13.8" x14ac:dyDescent="0.45"/>
    <row r="15461" s="1" customFormat="1" ht="13.8" x14ac:dyDescent="0.45"/>
    <row r="15462" s="1" customFormat="1" ht="13.8" x14ac:dyDescent="0.45"/>
    <row r="15463" s="1" customFormat="1" ht="13.8" x14ac:dyDescent="0.45"/>
    <row r="15464" s="1" customFormat="1" ht="13.8" x14ac:dyDescent="0.45"/>
    <row r="15465" s="1" customFormat="1" ht="13.8" x14ac:dyDescent="0.45"/>
    <row r="15466" s="1" customFormat="1" ht="13.8" x14ac:dyDescent="0.45"/>
    <row r="15467" s="1" customFormat="1" ht="13.8" x14ac:dyDescent="0.45"/>
    <row r="15468" s="1" customFormat="1" ht="13.8" x14ac:dyDescent="0.45"/>
    <row r="15469" s="1" customFormat="1" ht="13.8" x14ac:dyDescent="0.45"/>
    <row r="15470" s="1" customFormat="1" ht="13.8" x14ac:dyDescent="0.45"/>
    <row r="15471" s="1" customFormat="1" ht="13.8" x14ac:dyDescent="0.45"/>
    <row r="15472" s="1" customFormat="1" ht="13.8" x14ac:dyDescent="0.45"/>
    <row r="15473" s="1" customFormat="1" ht="13.8" x14ac:dyDescent="0.45"/>
    <row r="15474" s="1" customFormat="1" ht="13.8" x14ac:dyDescent="0.45"/>
    <row r="15475" s="1" customFormat="1" ht="13.8" x14ac:dyDescent="0.45"/>
    <row r="15476" s="1" customFormat="1" ht="13.8" x14ac:dyDescent="0.45"/>
    <row r="15477" s="1" customFormat="1" ht="13.8" x14ac:dyDescent="0.45"/>
    <row r="15478" s="1" customFormat="1" ht="13.8" x14ac:dyDescent="0.45"/>
    <row r="15479" s="1" customFormat="1" ht="13.8" x14ac:dyDescent="0.45"/>
    <row r="15480" s="1" customFormat="1" ht="13.8" x14ac:dyDescent="0.45"/>
    <row r="15481" s="1" customFormat="1" ht="13.8" x14ac:dyDescent="0.45"/>
    <row r="15482" s="1" customFormat="1" ht="13.8" x14ac:dyDescent="0.45"/>
    <row r="15483" s="1" customFormat="1" ht="13.8" x14ac:dyDescent="0.45"/>
    <row r="15484" s="1" customFormat="1" ht="13.8" x14ac:dyDescent="0.45"/>
    <row r="15485" s="1" customFormat="1" ht="13.8" x14ac:dyDescent="0.45"/>
    <row r="15486" s="1" customFormat="1" ht="13.8" x14ac:dyDescent="0.45"/>
    <row r="15487" s="1" customFormat="1" ht="13.8" x14ac:dyDescent="0.45"/>
    <row r="15488" s="1" customFormat="1" ht="13.8" x14ac:dyDescent="0.45"/>
    <row r="15489" s="1" customFormat="1" ht="13.8" x14ac:dyDescent="0.45"/>
    <row r="15490" s="1" customFormat="1" ht="13.8" x14ac:dyDescent="0.45"/>
    <row r="15491" s="1" customFormat="1" ht="13.8" x14ac:dyDescent="0.45"/>
    <row r="15492" s="1" customFormat="1" ht="13.8" x14ac:dyDescent="0.45"/>
    <row r="15493" s="1" customFormat="1" ht="13.8" x14ac:dyDescent="0.45"/>
    <row r="15494" s="1" customFormat="1" ht="13.8" x14ac:dyDescent="0.45"/>
    <row r="15495" s="1" customFormat="1" ht="13.8" x14ac:dyDescent="0.45"/>
    <row r="15496" s="1" customFormat="1" ht="13.8" x14ac:dyDescent="0.45"/>
    <row r="15497" s="1" customFormat="1" ht="13.8" x14ac:dyDescent="0.45"/>
    <row r="15498" s="1" customFormat="1" ht="13.8" x14ac:dyDescent="0.45"/>
    <row r="15499" s="1" customFormat="1" ht="13.8" x14ac:dyDescent="0.45"/>
    <row r="15500" s="1" customFormat="1" ht="13.8" x14ac:dyDescent="0.45"/>
    <row r="15501" s="1" customFormat="1" ht="13.8" x14ac:dyDescent="0.45"/>
    <row r="15502" s="1" customFormat="1" ht="13.8" x14ac:dyDescent="0.45"/>
    <row r="15503" s="1" customFormat="1" ht="13.8" x14ac:dyDescent="0.45"/>
    <row r="15504" s="1" customFormat="1" ht="13.8" x14ac:dyDescent="0.45"/>
    <row r="15505" s="1" customFormat="1" ht="13.8" x14ac:dyDescent="0.45"/>
    <row r="15506" s="1" customFormat="1" ht="13.8" x14ac:dyDescent="0.45"/>
    <row r="15507" s="1" customFormat="1" ht="13.8" x14ac:dyDescent="0.45"/>
    <row r="15508" s="1" customFormat="1" ht="13.8" x14ac:dyDescent="0.45"/>
    <row r="15509" s="1" customFormat="1" ht="13.8" x14ac:dyDescent="0.45"/>
    <row r="15510" s="1" customFormat="1" ht="13.8" x14ac:dyDescent="0.45"/>
    <row r="15511" s="1" customFormat="1" ht="13.8" x14ac:dyDescent="0.45"/>
    <row r="15512" s="1" customFormat="1" ht="13.8" x14ac:dyDescent="0.45"/>
    <row r="15513" s="1" customFormat="1" ht="13.8" x14ac:dyDescent="0.45"/>
    <row r="15514" s="1" customFormat="1" ht="13.8" x14ac:dyDescent="0.45"/>
    <row r="15515" s="1" customFormat="1" ht="13.8" x14ac:dyDescent="0.45"/>
    <row r="15516" s="1" customFormat="1" ht="13.8" x14ac:dyDescent="0.45"/>
    <row r="15517" s="1" customFormat="1" ht="13.8" x14ac:dyDescent="0.45"/>
    <row r="15518" s="1" customFormat="1" ht="13.8" x14ac:dyDescent="0.45"/>
    <row r="15519" s="1" customFormat="1" ht="13.8" x14ac:dyDescent="0.45"/>
    <row r="15520" s="1" customFormat="1" ht="13.8" x14ac:dyDescent="0.45"/>
    <row r="15521" s="1" customFormat="1" ht="13.8" x14ac:dyDescent="0.45"/>
    <row r="15522" s="1" customFormat="1" ht="13.8" x14ac:dyDescent="0.45"/>
    <row r="15523" s="1" customFormat="1" ht="13.8" x14ac:dyDescent="0.45"/>
    <row r="15524" s="1" customFormat="1" ht="13.8" x14ac:dyDescent="0.45"/>
    <row r="15525" s="1" customFormat="1" ht="13.8" x14ac:dyDescent="0.45"/>
    <row r="15526" s="1" customFormat="1" ht="13.8" x14ac:dyDescent="0.45"/>
    <row r="15527" s="1" customFormat="1" ht="13.8" x14ac:dyDescent="0.45"/>
    <row r="15528" s="1" customFormat="1" ht="13.8" x14ac:dyDescent="0.45"/>
    <row r="15529" s="1" customFormat="1" ht="13.8" x14ac:dyDescent="0.45"/>
    <row r="15530" s="1" customFormat="1" ht="13.8" x14ac:dyDescent="0.45"/>
    <row r="15531" s="1" customFormat="1" ht="13.8" x14ac:dyDescent="0.45"/>
    <row r="15532" s="1" customFormat="1" ht="13.8" x14ac:dyDescent="0.45"/>
    <row r="15533" s="1" customFormat="1" ht="13.8" x14ac:dyDescent="0.45"/>
    <row r="15534" s="1" customFormat="1" ht="13.8" x14ac:dyDescent="0.45"/>
    <row r="15535" s="1" customFormat="1" ht="13.8" x14ac:dyDescent="0.45"/>
    <row r="15536" s="1" customFormat="1" ht="13.8" x14ac:dyDescent="0.45"/>
    <row r="15537" s="1" customFormat="1" ht="13.8" x14ac:dyDescent="0.45"/>
    <row r="15538" s="1" customFormat="1" ht="13.8" x14ac:dyDescent="0.45"/>
    <row r="15539" s="1" customFormat="1" ht="13.8" x14ac:dyDescent="0.45"/>
    <row r="15540" s="1" customFormat="1" ht="13.8" x14ac:dyDescent="0.45"/>
    <row r="15541" s="1" customFormat="1" ht="13.8" x14ac:dyDescent="0.45"/>
    <row r="15542" s="1" customFormat="1" ht="13.8" x14ac:dyDescent="0.45"/>
    <row r="15543" s="1" customFormat="1" ht="13.8" x14ac:dyDescent="0.45"/>
    <row r="15544" s="1" customFormat="1" ht="13.8" x14ac:dyDescent="0.45"/>
    <row r="15545" s="1" customFormat="1" ht="13.8" x14ac:dyDescent="0.45"/>
    <row r="15546" s="1" customFormat="1" ht="13.8" x14ac:dyDescent="0.45"/>
    <row r="15547" s="1" customFormat="1" ht="13.8" x14ac:dyDescent="0.45"/>
    <row r="15548" s="1" customFormat="1" ht="13.8" x14ac:dyDescent="0.45"/>
    <row r="15549" s="1" customFormat="1" ht="13.8" x14ac:dyDescent="0.45"/>
    <row r="15550" s="1" customFormat="1" ht="13.8" x14ac:dyDescent="0.45"/>
    <row r="15551" s="1" customFormat="1" ht="13.8" x14ac:dyDescent="0.45"/>
    <row r="15552" s="1" customFormat="1" ht="13.8" x14ac:dyDescent="0.45"/>
    <row r="15553" s="1" customFormat="1" ht="13.8" x14ac:dyDescent="0.45"/>
    <row r="15554" s="1" customFormat="1" ht="13.8" x14ac:dyDescent="0.45"/>
    <row r="15555" s="1" customFormat="1" ht="13.8" x14ac:dyDescent="0.45"/>
    <row r="15556" s="1" customFormat="1" ht="13.8" x14ac:dyDescent="0.45"/>
    <row r="15557" s="1" customFormat="1" ht="13.8" x14ac:dyDescent="0.45"/>
    <row r="15558" s="1" customFormat="1" ht="13.8" x14ac:dyDescent="0.45"/>
    <row r="15559" s="1" customFormat="1" ht="13.8" x14ac:dyDescent="0.45"/>
    <row r="15560" s="1" customFormat="1" ht="13.8" x14ac:dyDescent="0.45"/>
    <row r="15561" s="1" customFormat="1" ht="13.8" x14ac:dyDescent="0.45"/>
    <row r="15562" s="1" customFormat="1" ht="13.8" x14ac:dyDescent="0.45"/>
    <row r="15563" s="1" customFormat="1" ht="13.8" x14ac:dyDescent="0.45"/>
    <row r="15564" s="1" customFormat="1" ht="13.8" x14ac:dyDescent="0.45"/>
    <row r="15565" s="1" customFormat="1" ht="13.8" x14ac:dyDescent="0.45"/>
    <row r="15566" s="1" customFormat="1" ht="13.8" x14ac:dyDescent="0.45"/>
    <row r="15567" s="1" customFormat="1" ht="13.8" x14ac:dyDescent="0.45"/>
    <row r="15568" s="1" customFormat="1" ht="13.8" x14ac:dyDescent="0.45"/>
    <row r="15569" s="1" customFormat="1" ht="13.8" x14ac:dyDescent="0.45"/>
    <row r="15570" s="1" customFormat="1" ht="13.8" x14ac:dyDescent="0.45"/>
    <row r="15571" s="1" customFormat="1" ht="13.8" x14ac:dyDescent="0.45"/>
    <row r="15572" s="1" customFormat="1" ht="13.8" x14ac:dyDescent="0.45"/>
    <row r="15573" s="1" customFormat="1" ht="13.8" x14ac:dyDescent="0.45"/>
    <row r="15574" s="1" customFormat="1" ht="13.8" x14ac:dyDescent="0.45"/>
    <row r="15575" s="1" customFormat="1" ht="13.8" x14ac:dyDescent="0.45"/>
    <row r="15576" s="1" customFormat="1" ht="13.8" x14ac:dyDescent="0.45"/>
    <row r="15577" s="1" customFormat="1" ht="13.8" x14ac:dyDescent="0.45"/>
    <row r="15578" s="1" customFormat="1" ht="13.8" x14ac:dyDescent="0.45"/>
    <row r="15579" s="1" customFormat="1" ht="13.8" x14ac:dyDescent="0.45"/>
    <row r="15580" s="1" customFormat="1" ht="13.8" x14ac:dyDescent="0.45"/>
    <row r="15581" s="1" customFormat="1" ht="13.8" x14ac:dyDescent="0.45"/>
    <row r="15582" s="1" customFormat="1" ht="13.8" x14ac:dyDescent="0.45"/>
    <row r="15583" s="1" customFormat="1" ht="13.8" x14ac:dyDescent="0.45"/>
    <row r="15584" s="1" customFormat="1" ht="13.8" x14ac:dyDescent="0.45"/>
    <row r="15585" s="1" customFormat="1" ht="13.8" x14ac:dyDescent="0.45"/>
    <row r="15586" s="1" customFormat="1" ht="13.8" x14ac:dyDescent="0.45"/>
    <row r="15587" s="1" customFormat="1" ht="13.8" x14ac:dyDescent="0.45"/>
    <row r="15588" s="1" customFormat="1" ht="13.8" x14ac:dyDescent="0.45"/>
    <row r="15589" s="1" customFormat="1" ht="13.8" x14ac:dyDescent="0.45"/>
    <row r="15590" s="1" customFormat="1" ht="13.8" x14ac:dyDescent="0.45"/>
    <row r="15591" s="1" customFormat="1" ht="13.8" x14ac:dyDescent="0.45"/>
    <row r="15592" s="1" customFormat="1" ht="13.8" x14ac:dyDescent="0.45"/>
    <row r="15593" s="1" customFormat="1" ht="13.8" x14ac:dyDescent="0.45"/>
    <row r="15594" s="1" customFormat="1" ht="13.8" x14ac:dyDescent="0.45"/>
    <row r="15595" s="1" customFormat="1" ht="13.8" x14ac:dyDescent="0.45"/>
    <row r="15596" s="1" customFormat="1" ht="13.8" x14ac:dyDescent="0.45"/>
    <row r="15597" s="1" customFormat="1" ht="13.8" x14ac:dyDescent="0.45"/>
    <row r="15598" s="1" customFormat="1" ht="13.8" x14ac:dyDescent="0.45"/>
    <row r="15599" s="1" customFormat="1" ht="13.8" x14ac:dyDescent="0.45"/>
    <row r="15600" s="1" customFormat="1" ht="13.8" x14ac:dyDescent="0.45"/>
    <row r="15601" s="1" customFormat="1" ht="13.8" x14ac:dyDescent="0.45"/>
    <row r="15602" s="1" customFormat="1" ht="13.8" x14ac:dyDescent="0.45"/>
    <row r="15603" s="1" customFormat="1" ht="13.8" x14ac:dyDescent="0.45"/>
    <row r="15604" s="1" customFormat="1" ht="13.8" x14ac:dyDescent="0.45"/>
    <row r="15605" s="1" customFormat="1" ht="13.8" x14ac:dyDescent="0.45"/>
    <row r="15606" s="1" customFormat="1" ht="13.8" x14ac:dyDescent="0.45"/>
    <row r="15607" s="1" customFormat="1" ht="13.8" x14ac:dyDescent="0.45"/>
    <row r="15608" s="1" customFormat="1" ht="13.8" x14ac:dyDescent="0.45"/>
    <row r="15609" s="1" customFormat="1" ht="13.8" x14ac:dyDescent="0.45"/>
    <row r="15610" s="1" customFormat="1" ht="13.8" x14ac:dyDescent="0.45"/>
    <row r="15611" s="1" customFormat="1" ht="13.8" x14ac:dyDescent="0.45"/>
    <row r="15612" s="1" customFormat="1" ht="13.8" x14ac:dyDescent="0.45"/>
    <row r="15613" s="1" customFormat="1" ht="13.8" x14ac:dyDescent="0.45"/>
    <row r="15614" s="1" customFormat="1" ht="13.8" x14ac:dyDescent="0.45"/>
    <row r="15615" s="1" customFormat="1" ht="13.8" x14ac:dyDescent="0.45"/>
    <row r="15616" s="1" customFormat="1" ht="13.8" x14ac:dyDescent="0.45"/>
    <row r="15617" s="1" customFormat="1" ht="13.8" x14ac:dyDescent="0.45"/>
    <row r="15618" s="1" customFormat="1" ht="13.8" x14ac:dyDescent="0.45"/>
    <row r="15619" s="1" customFormat="1" ht="13.8" x14ac:dyDescent="0.45"/>
    <row r="15620" s="1" customFormat="1" ht="13.8" x14ac:dyDescent="0.45"/>
    <row r="15621" s="1" customFormat="1" ht="13.8" x14ac:dyDescent="0.45"/>
    <row r="15622" s="1" customFormat="1" ht="13.8" x14ac:dyDescent="0.45"/>
    <row r="15623" s="1" customFormat="1" ht="13.8" x14ac:dyDescent="0.45"/>
    <row r="15624" s="1" customFormat="1" ht="13.8" x14ac:dyDescent="0.45"/>
    <row r="15625" s="1" customFormat="1" ht="13.8" x14ac:dyDescent="0.45"/>
    <row r="15626" s="1" customFormat="1" ht="13.8" x14ac:dyDescent="0.45"/>
    <row r="15627" s="1" customFormat="1" ht="13.8" x14ac:dyDescent="0.45"/>
    <row r="15628" s="1" customFormat="1" ht="13.8" x14ac:dyDescent="0.45"/>
    <row r="15629" s="1" customFormat="1" ht="13.8" x14ac:dyDescent="0.45"/>
    <row r="15630" s="1" customFormat="1" ht="13.8" x14ac:dyDescent="0.45"/>
    <row r="15631" s="1" customFormat="1" ht="13.8" x14ac:dyDescent="0.45"/>
    <row r="15632" s="1" customFormat="1" ht="13.8" x14ac:dyDescent="0.45"/>
    <row r="15633" s="1" customFormat="1" ht="13.8" x14ac:dyDescent="0.45"/>
    <row r="15634" s="1" customFormat="1" ht="13.8" x14ac:dyDescent="0.45"/>
    <row r="15635" s="1" customFormat="1" ht="13.8" x14ac:dyDescent="0.45"/>
    <row r="15636" s="1" customFormat="1" ht="13.8" x14ac:dyDescent="0.45"/>
    <row r="15637" s="1" customFormat="1" ht="13.8" x14ac:dyDescent="0.45"/>
    <row r="15638" s="1" customFormat="1" ht="13.8" x14ac:dyDescent="0.45"/>
    <row r="15639" s="1" customFormat="1" ht="13.8" x14ac:dyDescent="0.45"/>
    <row r="15640" s="1" customFormat="1" ht="13.8" x14ac:dyDescent="0.45"/>
    <row r="15641" s="1" customFormat="1" ht="13.8" x14ac:dyDescent="0.45"/>
    <row r="15642" s="1" customFormat="1" ht="13.8" x14ac:dyDescent="0.45"/>
    <row r="15643" s="1" customFormat="1" ht="13.8" x14ac:dyDescent="0.45"/>
    <row r="15644" s="1" customFormat="1" ht="13.8" x14ac:dyDescent="0.45"/>
    <row r="15645" s="1" customFormat="1" ht="13.8" x14ac:dyDescent="0.45"/>
    <row r="15646" s="1" customFormat="1" ht="13.8" x14ac:dyDescent="0.45"/>
    <row r="15647" s="1" customFormat="1" ht="13.8" x14ac:dyDescent="0.45"/>
    <row r="15648" s="1" customFormat="1" ht="13.8" x14ac:dyDescent="0.45"/>
    <row r="15649" s="1" customFormat="1" ht="13.8" x14ac:dyDescent="0.45"/>
    <row r="15650" s="1" customFormat="1" ht="13.8" x14ac:dyDescent="0.45"/>
    <row r="15651" s="1" customFormat="1" ht="13.8" x14ac:dyDescent="0.45"/>
    <row r="15652" s="1" customFormat="1" ht="13.8" x14ac:dyDescent="0.45"/>
    <row r="15653" s="1" customFormat="1" ht="13.8" x14ac:dyDescent="0.45"/>
    <row r="15654" s="1" customFormat="1" ht="13.8" x14ac:dyDescent="0.45"/>
    <row r="15655" s="1" customFormat="1" ht="13.8" x14ac:dyDescent="0.45"/>
    <row r="15656" s="1" customFormat="1" ht="13.8" x14ac:dyDescent="0.45"/>
    <row r="15657" s="1" customFormat="1" ht="13.8" x14ac:dyDescent="0.45"/>
    <row r="15658" s="1" customFormat="1" ht="13.8" x14ac:dyDescent="0.45"/>
    <row r="15659" s="1" customFormat="1" ht="13.8" x14ac:dyDescent="0.45"/>
    <row r="15660" s="1" customFormat="1" ht="13.8" x14ac:dyDescent="0.45"/>
    <row r="15661" s="1" customFormat="1" ht="13.8" x14ac:dyDescent="0.45"/>
    <row r="15662" s="1" customFormat="1" ht="13.8" x14ac:dyDescent="0.45"/>
    <row r="15663" s="1" customFormat="1" ht="13.8" x14ac:dyDescent="0.45"/>
    <row r="15664" s="1" customFormat="1" ht="13.8" x14ac:dyDescent="0.45"/>
    <row r="15665" s="1" customFormat="1" ht="13.8" x14ac:dyDescent="0.45"/>
    <row r="15666" s="1" customFormat="1" ht="13.8" x14ac:dyDescent="0.45"/>
    <row r="15667" s="1" customFormat="1" ht="13.8" x14ac:dyDescent="0.45"/>
    <row r="15668" s="1" customFormat="1" ht="13.8" x14ac:dyDescent="0.45"/>
    <row r="15669" s="1" customFormat="1" ht="13.8" x14ac:dyDescent="0.45"/>
    <row r="15670" s="1" customFormat="1" ht="13.8" x14ac:dyDescent="0.45"/>
    <row r="15671" s="1" customFormat="1" ht="13.8" x14ac:dyDescent="0.45"/>
    <row r="15672" s="1" customFormat="1" ht="13.8" x14ac:dyDescent="0.45"/>
    <row r="15673" s="1" customFormat="1" ht="13.8" x14ac:dyDescent="0.45"/>
    <row r="15674" s="1" customFormat="1" ht="13.8" x14ac:dyDescent="0.45"/>
    <row r="15675" s="1" customFormat="1" ht="13.8" x14ac:dyDescent="0.45"/>
    <row r="15676" s="1" customFormat="1" ht="13.8" x14ac:dyDescent="0.45"/>
    <row r="15677" s="1" customFormat="1" ht="13.8" x14ac:dyDescent="0.45"/>
    <row r="15678" s="1" customFormat="1" ht="13.8" x14ac:dyDescent="0.45"/>
    <row r="15679" s="1" customFormat="1" ht="13.8" x14ac:dyDescent="0.45"/>
    <row r="15680" s="1" customFormat="1" ht="13.8" x14ac:dyDescent="0.45"/>
    <row r="15681" s="1" customFormat="1" ht="13.8" x14ac:dyDescent="0.45"/>
    <row r="15682" s="1" customFormat="1" ht="13.8" x14ac:dyDescent="0.45"/>
    <row r="15683" s="1" customFormat="1" ht="13.8" x14ac:dyDescent="0.45"/>
    <row r="15684" s="1" customFormat="1" ht="13.8" x14ac:dyDescent="0.45"/>
    <row r="15685" s="1" customFormat="1" ht="13.8" x14ac:dyDescent="0.45"/>
    <row r="15686" s="1" customFormat="1" ht="13.8" x14ac:dyDescent="0.45"/>
    <row r="15687" s="1" customFormat="1" ht="13.8" x14ac:dyDescent="0.45"/>
    <row r="15688" s="1" customFormat="1" ht="13.8" x14ac:dyDescent="0.45"/>
    <row r="15689" s="1" customFormat="1" ht="13.8" x14ac:dyDescent="0.45"/>
    <row r="15690" s="1" customFormat="1" ht="13.8" x14ac:dyDescent="0.45"/>
    <row r="15691" s="1" customFormat="1" ht="13.8" x14ac:dyDescent="0.45"/>
    <row r="15692" s="1" customFormat="1" ht="13.8" x14ac:dyDescent="0.45"/>
    <row r="15693" s="1" customFormat="1" ht="13.8" x14ac:dyDescent="0.45"/>
    <row r="15694" s="1" customFormat="1" ht="13.8" x14ac:dyDescent="0.45"/>
    <row r="15695" s="1" customFormat="1" ht="13.8" x14ac:dyDescent="0.45"/>
    <row r="15696" s="1" customFormat="1" ht="13.8" x14ac:dyDescent="0.45"/>
    <row r="15697" s="1" customFormat="1" ht="13.8" x14ac:dyDescent="0.45"/>
    <row r="15698" s="1" customFormat="1" ht="13.8" x14ac:dyDescent="0.45"/>
    <row r="15699" s="1" customFormat="1" ht="13.8" x14ac:dyDescent="0.45"/>
    <row r="15700" s="1" customFormat="1" ht="13.8" x14ac:dyDescent="0.45"/>
    <row r="15701" s="1" customFormat="1" ht="13.8" x14ac:dyDescent="0.45"/>
    <row r="15702" s="1" customFormat="1" ht="13.8" x14ac:dyDescent="0.45"/>
    <row r="15703" s="1" customFormat="1" ht="13.8" x14ac:dyDescent="0.45"/>
    <row r="15704" s="1" customFormat="1" ht="13.8" x14ac:dyDescent="0.45"/>
    <row r="15705" s="1" customFormat="1" ht="13.8" x14ac:dyDescent="0.45"/>
    <row r="15706" s="1" customFormat="1" ht="13.8" x14ac:dyDescent="0.45"/>
    <row r="15707" s="1" customFormat="1" ht="13.8" x14ac:dyDescent="0.45"/>
    <row r="15708" s="1" customFormat="1" ht="13.8" x14ac:dyDescent="0.45"/>
    <row r="15709" s="1" customFormat="1" ht="13.8" x14ac:dyDescent="0.45"/>
    <row r="15710" s="1" customFormat="1" ht="13.8" x14ac:dyDescent="0.45"/>
    <row r="15711" s="1" customFormat="1" ht="13.8" x14ac:dyDescent="0.45"/>
    <row r="15712" s="1" customFormat="1" ht="13.8" x14ac:dyDescent="0.45"/>
    <row r="15713" s="1" customFormat="1" ht="13.8" x14ac:dyDescent="0.45"/>
    <row r="15714" s="1" customFormat="1" ht="13.8" x14ac:dyDescent="0.45"/>
    <row r="15715" s="1" customFormat="1" ht="13.8" x14ac:dyDescent="0.45"/>
    <row r="15716" s="1" customFormat="1" ht="13.8" x14ac:dyDescent="0.45"/>
    <row r="15717" s="1" customFormat="1" ht="13.8" x14ac:dyDescent="0.45"/>
    <row r="15718" s="1" customFormat="1" ht="13.8" x14ac:dyDescent="0.45"/>
    <row r="15719" s="1" customFormat="1" ht="13.8" x14ac:dyDescent="0.45"/>
    <row r="15720" s="1" customFormat="1" ht="13.8" x14ac:dyDescent="0.45"/>
    <row r="15721" s="1" customFormat="1" ht="13.8" x14ac:dyDescent="0.45"/>
    <row r="15722" s="1" customFormat="1" ht="13.8" x14ac:dyDescent="0.45"/>
    <row r="15723" s="1" customFormat="1" ht="13.8" x14ac:dyDescent="0.45"/>
    <row r="15724" s="1" customFormat="1" ht="13.8" x14ac:dyDescent="0.45"/>
    <row r="15725" s="1" customFormat="1" ht="13.8" x14ac:dyDescent="0.45"/>
    <row r="15726" s="1" customFormat="1" ht="13.8" x14ac:dyDescent="0.45"/>
    <row r="15727" s="1" customFormat="1" ht="13.8" x14ac:dyDescent="0.45"/>
    <row r="15728" s="1" customFormat="1" ht="13.8" x14ac:dyDescent="0.45"/>
    <row r="15729" s="1" customFormat="1" ht="13.8" x14ac:dyDescent="0.45"/>
    <row r="15730" s="1" customFormat="1" ht="13.8" x14ac:dyDescent="0.45"/>
    <row r="15731" s="1" customFormat="1" ht="13.8" x14ac:dyDescent="0.45"/>
    <row r="15732" s="1" customFormat="1" ht="13.8" x14ac:dyDescent="0.45"/>
    <row r="15733" s="1" customFormat="1" ht="13.8" x14ac:dyDescent="0.45"/>
    <row r="15734" s="1" customFormat="1" ht="13.8" x14ac:dyDescent="0.45"/>
    <row r="15735" s="1" customFormat="1" ht="13.8" x14ac:dyDescent="0.45"/>
    <row r="15736" s="1" customFormat="1" ht="13.8" x14ac:dyDescent="0.45"/>
    <row r="15737" s="1" customFormat="1" ht="13.8" x14ac:dyDescent="0.45"/>
    <row r="15738" s="1" customFormat="1" ht="13.8" x14ac:dyDescent="0.45"/>
    <row r="15739" s="1" customFormat="1" ht="13.8" x14ac:dyDescent="0.45"/>
    <row r="15740" s="1" customFormat="1" ht="13.8" x14ac:dyDescent="0.45"/>
    <row r="15741" s="1" customFormat="1" ht="13.8" x14ac:dyDescent="0.45"/>
    <row r="15742" s="1" customFormat="1" ht="13.8" x14ac:dyDescent="0.45"/>
    <row r="15743" s="1" customFormat="1" ht="13.8" x14ac:dyDescent="0.45"/>
    <row r="15744" s="1" customFormat="1" ht="13.8" x14ac:dyDescent="0.45"/>
    <row r="15745" s="1" customFormat="1" ht="13.8" x14ac:dyDescent="0.45"/>
    <row r="15746" s="1" customFormat="1" ht="13.8" x14ac:dyDescent="0.45"/>
    <row r="15747" s="1" customFormat="1" ht="13.8" x14ac:dyDescent="0.45"/>
    <row r="15748" s="1" customFormat="1" ht="13.8" x14ac:dyDescent="0.45"/>
    <row r="15749" s="1" customFormat="1" ht="13.8" x14ac:dyDescent="0.45"/>
    <row r="15750" s="1" customFormat="1" ht="13.8" x14ac:dyDescent="0.45"/>
    <row r="15751" s="1" customFormat="1" ht="13.8" x14ac:dyDescent="0.45"/>
    <row r="15752" s="1" customFormat="1" ht="13.8" x14ac:dyDescent="0.45"/>
    <row r="15753" s="1" customFormat="1" ht="13.8" x14ac:dyDescent="0.45"/>
    <row r="15754" s="1" customFormat="1" ht="13.8" x14ac:dyDescent="0.45"/>
    <row r="15755" s="1" customFormat="1" ht="13.8" x14ac:dyDescent="0.45"/>
    <row r="15756" s="1" customFormat="1" ht="13.8" x14ac:dyDescent="0.45"/>
    <row r="15757" s="1" customFormat="1" ht="13.8" x14ac:dyDescent="0.45"/>
    <row r="15758" s="1" customFormat="1" ht="13.8" x14ac:dyDescent="0.45"/>
    <row r="15759" s="1" customFormat="1" ht="13.8" x14ac:dyDescent="0.45"/>
    <row r="15760" s="1" customFormat="1" ht="13.8" x14ac:dyDescent="0.45"/>
    <row r="15761" s="1" customFormat="1" ht="13.8" x14ac:dyDescent="0.45"/>
    <row r="15762" s="1" customFormat="1" ht="13.8" x14ac:dyDescent="0.45"/>
    <row r="15763" s="1" customFormat="1" ht="13.8" x14ac:dyDescent="0.45"/>
    <row r="15764" s="1" customFormat="1" ht="13.8" x14ac:dyDescent="0.45"/>
    <row r="15765" s="1" customFormat="1" ht="13.8" x14ac:dyDescent="0.45"/>
    <row r="15766" s="1" customFormat="1" ht="13.8" x14ac:dyDescent="0.45"/>
    <row r="15767" s="1" customFormat="1" ht="13.8" x14ac:dyDescent="0.45"/>
    <row r="15768" s="1" customFormat="1" ht="13.8" x14ac:dyDescent="0.45"/>
    <row r="15769" s="1" customFormat="1" ht="13.8" x14ac:dyDescent="0.45"/>
    <row r="15770" s="1" customFormat="1" ht="13.8" x14ac:dyDescent="0.45"/>
    <row r="15771" s="1" customFormat="1" ht="13.8" x14ac:dyDescent="0.45"/>
    <row r="15772" s="1" customFormat="1" ht="13.8" x14ac:dyDescent="0.45"/>
    <row r="15773" s="1" customFormat="1" ht="13.8" x14ac:dyDescent="0.45"/>
    <row r="15774" s="1" customFormat="1" ht="13.8" x14ac:dyDescent="0.45"/>
    <row r="15775" s="1" customFormat="1" ht="13.8" x14ac:dyDescent="0.45"/>
    <row r="15776" s="1" customFormat="1" ht="13.8" x14ac:dyDescent="0.45"/>
    <row r="15777" s="1" customFormat="1" ht="13.8" x14ac:dyDescent="0.45"/>
    <row r="15778" s="1" customFormat="1" ht="13.8" x14ac:dyDescent="0.45"/>
    <row r="15779" s="1" customFormat="1" ht="13.8" x14ac:dyDescent="0.45"/>
    <row r="15780" s="1" customFormat="1" ht="13.8" x14ac:dyDescent="0.45"/>
    <row r="15781" s="1" customFormat="1" ht="13.8" x14ac:dyDescent="0.45"/>
    <row r="15782" s="1" customFormat="1" ht="13.8" x14ac:dyDescent="0.45"/>
    <row r="15783" s="1" customFormat="1" ht="13.8" x14ac:dyDescent="0.45"/>
    <row r="15784" s="1" customFormat="1" ht="13.8" x14ac:dyDescent="0.45"/>
    <row r="15785" s="1" customFormat="1" ht="13.8" x14ac:dyDescent="0.45"/>
    <row r="15786" s="1" customFormat="1" ht="13.8" x14ac:dyDescent="0.45"/>
    <row r="15787" s="1" customFormat="1" ht="13.8" x14ac:dyDescent="0.45"/>
    <row r="15788" s="1" customFormat="1" ht="13.8" x14ac:dyDescent="0.45"/>
    <row r="15789" s="1" customFormat="1" ht="13.8" x14ac:dyDescent="0.45"/>
    <row r="15790" s="1" customFormat="1" ht="13.8" x14ac:dyDescent="0.45"/>
    <row r="15791" s="1" customFormat="1" ht="13.8" x14ac:dyDescent="0.45"/>
    <row r="15792" s="1" customFormat="1" ht="13.8" x14ac:dyDescent="0.45"/>
    <row r="15793" s="1" customFormat="1" ht="13.8" x14ac:dyDescent="0.45"/>
    <row r="15794" s="1" customFormat="1" ht="13.8" x14ac:dyDescent="0.45"/>
    <row r="15795" s="1" customFormat="1" ht="13.8" x14ac:dyDescent="0.45"/>
    <row r="15796" s="1" customFormat="1" ht="13.8" x14ac:dyDescent="0.45"/>
    <row r="15797" s="1" customFormat="1" ht="13.8" x14ac:dyDescent="0.45"/>
    <row r="15798" s="1" customFormat="1" ht="13.8" x14ac:dyDescent="0.45"/>
    <row r="15799" s="1" customFormat="1" ht="13.8" x14ac:dyDescent="0.45"/>
    <row r="15800" s="1" customFormat="1" ht="13.8" x14ac:dyDescent="0.45"/>
    <row r="15801" s="1" customFormat="1" ht="13.8" x14ac:dyDescent="0.45"/>
    <row r="15802" s="1" customFormat="1" ht="13.8" x14ac:dyDescent="0.45"/>
    <row r="15803" s="1" customFormat="1" ht="13.8" x14ac:dyDescent="0.45"/>
    <row r="15804" s="1" customFormat="1" ht="13.8" x14ac:dyDescent="0.45"/>
    <row r="15805" s="1" customFormat="1" ht="13.8" x14ac:dyDescent="0.45"/>
    <row r="15806" s="1" customFormat="1" ht="13.8" x14ac:dyDescent="0.45"/>
    <row r="15807" s="1" customFormat="1" ht="13.8" x14ac:dyDescent="0.45"/>
    <row r="15808" s="1" customFormat="1" ht="13.8" x14ac:dyDescent="0.45"/>
    <row r="15809" s="1" customFormat="1" ht="13.8" x14ac:dyDescent="0.45"/>
    <row r="15810" s="1" customFormat="1" ht="13.8" x14ac:dyDescent="0.45"/>
    <row r="15811" s="1" customFormat="1" ht="13.8" x14ac:dyDescent="0.45"/>
    <row r="15812" s="1" customFormat="1" ht="13.8" x14ac:dyDescent="0.45"/>
    <row r="15813" s="1" customFormat="1" ht="13.8" x14ac:dyDescent="0.45"/>
    <row r="15814" s="1" customFormat="1" ht="13.8" x14ac:dyDescent="0.45"/>
    <row r="15815" s="1" customFormat="1" ht="13.8" x14ac:dyDescent="0.45"/>
    <row r="15816" s="1" customFormat="1" ht="13.8" x14ac:dyDescent="0.45"/>
    <row r="15817" s="1" customFormat="1" ht="13.8" x14ac:dyDescent="0.45"/>
    <row r="15818" s="1" customFormat="1" ht="13.8" x14ac:dyDescent="0.45"/>
    <row r="15819" s="1" customFormat="1" ht="13.8" x14ac:dyDescent="0.45"/>
    <row r="15820" s="1" customFormat="1" ht="13.8" x14ac:dyDescent="0.45"/>
    <row r="15821" s="1" customFormat="1" ht="13.8" x14ac:dyDescent="0.45"/>
    <row r="15822" s="1" customFormat="1" ht="13.8" x14ac:dyDescent="0.45"/>
    <row r="15823" s="1" customFormat="1" ht="13.8" x14ac:dyDescent="0.45"/>
    <row r="15824" s="1" customFormat="1" ht="13.8" x14ac:dyDescent="0.45"/>
    <row r="15825" s="1" customFormat="1" ht="13.8" x14ac:dyDescent="0.45"/>
    <row r="15826" s="1" customFormat="1" ht="13.8" x14ac:dyDescent="0.45"/>
    <row r="15827" s="1" customFormat="1" ht="13.8" x14ac:dyDescent="0.45"/>
    <row r="15828" s="1" customFormat="1" ht="13.8" x14ac:dyDescent="0.45"/>
    <row r="15829" s="1" customFormat="1" ht="13.8" x14ac:dyDescent="0.45"/>
    <row r="15830" s="1" customFormat="1" ht="13.8" x14ac:dyDescent="0.45"/>
    <row r="15831" s="1" customFormat="1" ht="13.8" x14ac:dyDescent="0.45"/>
    <row r="15832" s="1" customFormat="1" ht="13.8" x14ac:dyDescent="0.45"/>
    <row r="15833" s="1" customFormat="1" ht="13.8" x14ac:dyDescent="0.45"/>
    <row r="15834" s="1" customFormat="1" ht="13.8" x14ac:dyDescent="0.45"/>
    <row r="15835" s="1" customFormat="1" ht="13.8" x14ac:dyDescent="0.45"/>
    <row r="15836" s="1" customFormat="1" ht="13.8" x14ac:dyDescent="0.45"/>
    <row r="15837" s="1" customFormat="1" ht="13.8" x14ac:dyDescent="0.45"/>
    <row r="15838" s="1" customFormat="1" ht="13.8" x14ac:dyDescent="0.45"/>
    <row r="15839" s="1" customFormat="1" ht="13.8" x14ac:dyDescent="0.45"/>
    <row r="15840" s="1" customFormat="1" ht="13.8" x14ac:dyDescent="0.45"/>
    <row r="15841" s="1" customFormat="1" ht="13.8" x14ac:dyDescent="0.45"/>
    <row r="15842" s="1" customFormat="1" ht="13.8" x14ac:dyDescent="0.45"/>
    <row r="15843" s="1" customFormat="1" ht="13.8" x14ac:dyDescent="0.45"/>
    <row r="15844" s="1" customFormat="1" ht="13.8" x14ac:dyDescent="0.45"/>
    <row r="15845" s="1" customFormat="1" ht="13.8" x14ac:dyDescent="0.45"/>
    <row r="15846" s="1" customFormat="1" ht="13.8" x14ac:dyDescent="0.45"/>
    <row r="15847" s="1" customFormat="1" ht="13.8" x14ac:dyDescent="0.45"/>
    <row r="15848" s="1" customFormat="1" ht="13.8" x14ac:dyDescent="0.45"/>
    <row r="15849" s="1" customFormat="1" ht="13.8" x14ac:dyDescent="0.45"/>
    <row r="15850" s="1" customFormat="1" ht="13.8" x14ac:dyDescent="0.45"/>
    <row r="15851" s="1" customFormat="1" ht="13.8" x14ac:dyDescent="0.45"/>
    <row r="15852" s="1" customFormat="1" ht="13.8" x14ac:dyDescent="0.45"/>
    <row r="15853" s="1" customFormat="1" ht="13.8" x14ac:dyDescent="0.45"/>
    <row r="15854" s="1" customFormat="1" ht="13.8" x14ac:dyDescent="0.45"/>
    <row r="15855" s="1" customFormat="1" ht="13.8" x14ac:dyDescent="0.45"/>
    <row r="15856" s="1" customFormat="1" ht="13.8" x14ac:dyDescent="0.45"/>
    <row r="15857" s="1" customFormat="1" ht="13.8" x14ac:dyDescent="0.45"/>
    <row r="15858" s="1" customFormat="1" ht="13.8" x14ac:dyDescent="0.45"/>
    <row r="15859" s="1" customFormat="1" ht="13.8" x14ac:dyDescent="0.45"/>
    <row r="15860" s="1" customFormat="1" ht="13.8" x14ac:dyDescent="0.45"/>
    <row r="15861" s="1" customFormat="1" ht="13.8" x14ac:dyDescent="0.45"/>
    <row r="15862" s="1" customFormat="1" ht="13.8" x14ac:dyDescent="0.45"/>
    <row r="15863" s="1" customFormat="1" ht="13.8" x14ac:dyDescent="0.45"/>
    <row r="15864" s="1" customFormat="1" ht="13.8" x14ac:dyDescent="0.45"/>
    <row r="15865" s="1" customFormat="1" ht="13.8" x14ac:dyDescent="0.45"/>
    <row r="15866" s="1" customFormat="1" ht="13.8" x14ac:dyDescent="0.45"/>
    <row r="15867" s="1" customFormat="1" ht="13.8" x14ac:dyDescent="0.45"/>
    <row r="15868" s="1" customFormat="1" ht="13.8" x14ac:dyDescent="0.45"/>
    <row r="15869" s="1" customFormat="1" ht="13.8" x14ac:dyDescent="0.45"/>
    <row r="15870" s="1" customFormat="1" ht="13.8" x14ac:dyDescent="0.45"/>
    <row r="15871" s="1" customFormat="1" ht="13.8" x14ac:dyDescent="0.45"/>
    <row r="15872" s="1" customFormat="1" ht="13.8" x14ac:dyDescent="0.45"/>
    <row r="15873" s="1" customFormat="1" ht="13.8" x14ac:dyDescent="0.45"/>
    <row r="15874" s="1" customFormat="1" ht="13.8" x14ac:dyDescent="0.45"/>
    <row r="15875" s="1" customFormat="1" ht="13.8" x14ac:dyDescent="0.45"/>
    <row r="15876" s="1" customFormat="1" ht="13.8" x14ac:dyDescent="0.45"/>
    <row r="15877" s="1" customFormat="1" ht="13.8" x14ac:dyDescent="0.45"/>
    <row r="15878" s="1" customFormat="1" ht="13.8" x14ac:dyDescent="0.45"/>
    <row r="15879" s="1" customFormat="1" ht="13.8" x14ac:dyDescent="0.45"/>
    <row r="15880" s="1" customFormat="1" ht="13.8" x14ac:dyDescent="0.45"/>
    <row r="15881" s="1" customFormat="1" ht="13.8" x14ac:dyDescent="0.45"/>
    <row r="15882" s="1" customFormat="1" ht="13.8" x14ac:dyDescent="0.45"/>
    <row r="15883" s="1" customFormat="1" ht="13.8" x14ac:dyDescent="0.45"/>
    <row r="15884" s="1" customFormat="1" ht="13.8" x14ac:dyDescent="0.45"/>
    <row r="15885" s="1" customFormat="1" ht="13.8" x14ac:dyDescent="0.45"/>
    <row r="15886" s="1" customFormat="1" ht="13.8" x14ac:dyDescent="0.45"/>
    <row r="15887" s="1" customFormat="1" ht="13.8" x14ac:dyDescent="0.45"/>
    <row r="15888" s="1" customFormat="1" ht="13.8" x14ac:dyDescent="0.45"/>
    <row r="15889" s="1" customFormat="1" ht="13.8" x14ac:dyDescent="0.45"/>
    <row r="15890" s="1" customFormat="1" ht="13.8" x14ac:dyDescent="0.45"/>
    <row r="15891" s="1" customFormat="1" ht="13.8" x14ac:dyDescent="0.45"/>
    <row r="15892" s="1" customFormat="1" ht="13.8" x14ac:dyDescent="0.45"/>
    <row r="15893" s="1" customFormat="1" ht="13.8" x14ac:dyDescent="0.45"/>
    <row r="15894" s="1" customFormat="1" ht="13.8" x14ac:dyDescent="0.45"/>
    <row r="15895" s="1" customFormat="1" ht="13.8" x14ac:dyDescent="0.45"/>
    <row r="15896" s="1" customFormat="1" ht="13.8" x14ac:dyDescent="0.45"/>
    <row r="15897" s="1" customFormat="1" ht="13.8" x14ac:dyDescent="0.45"/>
    <row r="15898" s="1" customFormat="1" ht="13.8" x14ac:dyDescent="0.45"/>
    <row r="15899" s="1" customFormat="1" ht="13.8" x14ac:dyDescent="0.45"/>
    <row r="15900" s="1" customFormat="1" ht="13.8" x14ac:dyDescent="0.45"/>
    <row r="15901" s="1" customFormat="1" ht="13.8" x14ac:dyDescent="0.45"/>
    <row r="15902" s="1" customFormat="1" ht="13.8" x14ac:dyDescent="0.45"/>
    <row r="15903" s="1" customFormat="1" ht="13.8" x14ac:dyDescent="0.45"/>
    <row r="15904" s="1" customFormat="1" ht="13.8" x14ac:dyDescent="0.45"/>
    <row r="15905" s="1" customFormat="1" ht="13.8" x14ac:dyDescent="0.45"/>
    <row r="15906" s="1" customFormat="1" ht="13.8" x14ac:dyDescent="0.45"/>
    <row r="15907" s="1" customFormat="1" ht="13.8" x14ac:dyDescent="0.45"/>
    <row r="15908" s="1" customFormat="1" ht="13.8" x14ac:dyDescent="0.45"/>
    <row r="15909" s="1" customFormat="1" ht="13.8" x14ac:dyDescent="0.45"/>
    <row r="15910" s="1" customFormat="1" ht="13.8" x14ac:dyDescent="0.45"/>
    <row r="15911" s="1" customFormat="1" ht="13.8" x14ac:dyDescent="0.45"/>
    <row r="15912" s="1" customFormat="1" ht="13.8" x14ac:dyDescent="0.45"/>
    <row r="15913" s="1" customFormat="1" ht="13.8" x14ac:dyDescent="0.45"/>
    <row r="15914" s="1" customFormat="1" ht="13.8" x14ac:dyDescent="0.45"/>
    <row r="15915" s="1" customFormat="1" ht="13.8" x14ac:dyDescent="0.45"/>
    <row r="15916" s="1" customFormat="1" ht="13.8" x14ac:dyDescent="0.45"/>
    <row r="15917" s="1" customFormat="1" ht="13.8" x14ac:dyDescent="0.45"/>
    <row r="15918" s="1" customFormat="1" ht="13.8" x14ac:dyDescent="0.45"/>
    <row r="15919" s="1" customFormat="1" ht="13.8" x14ac:dyDescent="0.45"/>
    <row r="15920" s="1" customFormat="1" ht="13.8" x14ac:dyDescent="0.45"/>
    <row r="15921" s="1" customFormat="1" ht="13.8" x14ac:dyDescent="0.45"/>
    <row r="15922" s="1" customFormat="1" ht="13.8" x14ac:dyDescent="0.45"/>
    <row r="15923" s="1" customFormat="1" ht="13.8" x14ac:dyDescent="0.45"/>
    <row r="15924" s="1" customFormat="1" ht="13.8" x14ac:dyDescent="0.45"/>
    <row r="15925" s="1" customFormat="1" ht="13.8" x14ac:dyDescent="0.45"/>
    <row r="15926" s="1" customFormat="1" ht="13.8" x14ac:dyDescent="0.45"/>
    <row r="15927" s="1" customFormat="1" ht="13.8" x14ac:dyDescent="0.45"/>
    <row r="15928" s="1" customFormat="1" ht="13.8" x14ac:dyDescent="0.45"/>
    <row r="15929" s="1" customFormat="1" ht="13.8" x14ac:dyDescent="0.45"/>
    <row r="15930" s="1" customFormat="1" ht="13.8" x14ac:dyDescent="0.45"/>
    <row r="15931" s="1" customFormat="1" ht="13.8" x14ac:dyDescent="0.45"/>
    <row r="15932" s="1" customFormat="1" ht="13.8" x14ac:dyDescent="0.45"/>
    <row r="15933" s="1" customFormat="1" ht="13.8" x14ac:dyDescent="0.45"/>
    <row r="15934" s="1" customFormat="1" ht="13.8" x14ac:dyDescent="0.45"/>
    <row r="15935" s="1" customFormat="1" ht="13.8" x14ac:dyDescent="0.45"/>
    <row r="15936" s="1" customFormat="1" ht="13.8" x14ac:dyDescent="0.45"/>
    <row r="15937" s="1" customFormat="1" ht="13.8" x14ac:dyDescent="0.45"/>
    <row r="15938" s="1" customFormat="1" ht="13.8" x14ac:dyDescent="0.45"/>
    <row r="15939" s="1" customFormat="1" ht="13.8" x14ac:dyDescent="0.45"/>
    <row r="15940" s="1" customFormat="1" ht="13.8" x14ac:dyDescent="0.45"/>
    <row r="15941" s="1" customFormat="1" ht="13.8" x14ac:dyDescent="0.45"/>
    <row r="15942" s="1" customFormat="1" ht="13.8" x14ac:dyDescent="0.45"/>
    <row r="15943" s="1" customFormat="1" ht="13.8" x14ac:dyDescent="0.45"/>
    <row r="15944" s="1" customFormat="1" ht="13.8" x14ac:dyDescent="0.45"/>
    <row r="15945" s="1" customFormat="1" ht="13.8" x14ac:dyDescent="0.45"/>
    <row r="15946" s="1" customFormat="1" ht="13.8" x14ac:dyDescent="0.45"/>
    <row r="15947" s="1" customFormat="1" ht="13.8" x14ac:dyDescent="0.45"/>
    <row r="15948" s="1" customFormat="1" ht="13.8" x14ac:dyDescent="0.45"/>
    <row r="15949" s="1" customFormat="1" ht="13.8" x14ac:dyDescent="0.45"/>
    <row r="15950" s="1" customFormat="1" ht="13.8" x14ac:dyDescent="0.45"/>
    <row r="15951" s="1" customFormat="1" ht="13.8" x14ac:dyDescent="0.45"/>
    <row r="15952" s="1" customFormat="1" ht="13.8" x14ac:dyDescent="0.45"/>
    <row r="15953" s="1" customFormat="1" ht="13.8" x14ac:dyDescent="0.45"/>
    <row r="15954" s="1" customFormat="1" ht="13.8" x14ac:dyDescent="0.45"/>
    <row r="15955" s="1" customFormat="1" ht="13.8" x14ac:dyDescent="0.45"/>
    <row r="15956" s="1" customFormat="1" ht="13.8" x14ac:dyDescent="0.45"/>
    <row r="15957" s="1" customFormat="1" ht="13.8" x14ac:dyDescent="0.45"/>
    <row r="15958" s="1" customFormat="1" ht="13.8" x14ac:dyDescent="0.45"/>
    <row r="15959" s="1" customFormat="1" ht="13.8" x14ac:dyDescent="0.45"/>
    <row r="15960" s="1" customFormat="1" ht="13.8" x14ac:dyDescent="0.45"/>
    <row r="15961" s="1" customFormat="1" ht="13.8" x14ac:dyDescent="0.45"/>
    <row r="15962" s="1" customFormat="1" ht="13.8" x14ac:dyDescent="0.45"/>
    <row r="15963" s="1" customFormat="1" ht="13.8" x14ac:dyDescent="0.45"/>
    <row r="15964" s="1" customFormat="1" ht="13.8" x14ac:dyDescent="0.45"/>
    <row r="15965" s="1" customFormat="1" ht="13.8" x14ac:dyDescent="0.45"/>
    <row r="15966" s="1" customFormat="1" ht="13.8" x14ac:dyDescent="0.45"/>
    <row r="15967" s="1" customFormat="1" ht="13.8" x14ac:dyDescent="0.45"/>
    <row r="15968" s="1" customFormat="1" ht="13.8" x14ac:dyDescent="0.45"/>
    <row r="15969" s="1" customFormat="1" ht="13.8" x14ac:dyDescent="0.45"/>
    <row r="15970" s="1" customFormat="1" ht="13.8" x14ac:dyDescent="0.45"/>
    <row r="15971" s="1" customFormat="1" ht="13.8" x14ac:dyDescent="0.45"/>
    <row r="15972" s="1" customFormat="1" ht="13.8" x14ac:dyDescent="0.45"/>
    <row r="15973" s="1" customFormat="1" ht="13.8" x14ac:dyDescent="0.45"/>
    <row r="15974" s="1" customFormat="1" ht="13.8" x14ac:dyDescent="0.45"/>
    <row r="15975" s="1" customFormat="1" ht="13.8" x14ac:dyDescent="0.45"/>
    <row r="15976" s="1" customFormat="1" ht="13.8" x14ac:dyDescent="0.45"/>
    <row r="15977" s="1" customFormat="1" ht="13.8" x14ac:dyDescent="0.45"/>
    <row r="15978" s="1" customFormat="1" ht="13.8" x14ac:dyDescent="0.45"/>
    <row r="15979" s="1" customFormat="1" ht="13.8" x14ac:dyDescent="0.45"/>
    <row r="15980" s="1" customFormat="1" ht="13.8" x14ac:dyDescent="0.45"/>
    <row r="15981" s="1" customFormat="1" ht="13.8" x14ac:dyDescent="0.45"/>
    <row r="15982" s="1" customFormat="1" ht="13.8" x14ac:dyDescent="0.45"/>
    <row r="15983" s="1" customFormat="1" ht="13.8" x14ac:dyDescent="0.45"/>
    <row r="15984" s="1" customFormat="1" ht="13.8" x14ac:dyDescent="0.45"/>
    <row r="15985" s="1" customFormat="1" ht="13.8" x14ac:dyDescent="0.45"/>
    <row r="15986" s="1" customFormat="1" ht="13.8" x14ac:dyDescent="0.45"/>
    <row r="15987" s="1" customFormat="1" ht="13.8" x14ac:dyDescent="0.45"/>
    <row r="15988" s="1" customFormat="1" ht="13.8" x14ac:dyDescent="0.45"/>
    <row r="15989" s="1" customFormat="1" ht="13.8" x14ac:dyDescent="0.45"/>
    <row r="15990" s="1" customFormat="1" ht="13.8" x14ac:dyDescent="0.45"/>
    <row r="15991" s="1" customFormat="1" ht="13.8" x14ac:dyDescent="0.45"/>
    <row r="15992" s="1" customFormat="1" ht="13.8" x14ac:dyDescent="0.45"/>
    <row r="15993" s="1" customFormat="1" ht="13.8" x14ac:dyDescent="0.45"/>
    <row r="15994" s="1" customFormat="1" ht="13.8" x14ac:dyDescent="0.45"/>
    <row r="15995" s="1" customFormat="1" ht="13.8" x14ac:dyDescent="0.45"/>
    <row r="15996" s="1" customFormat="1" ht="13.8" x14ac:dyDescent="0.45"/>
    <row r="15997" s="1" customFormat="1" ht="13.8" x14ac:dyDescent="0.45"/>
    <row r="15998" s="1" customFormat="1" ht="13.8" x14ac:dyDescent="0.45"/>
    <row r="15999" s="1" customFormat="1" ht="13.8" x14ac:dyDescent="0.45"/>
    <row r="16000" s="1" customFormat="1" ht="13.8" x14ac:dyDescent="0.45"/>
    <row r="16001" s="1" customFormat="1" ht="13.8" x14ac:dyDescent="0.45"/>
    <row r="16002" s="1" customFormat="1" ht="13.8" x14ac:dyDescent="0.45"/>
    <row r="16003" s="1" customFormat="1" ht="13.8" x14ac:dyDescent="0.45"/>
    <row r="16004" s="1" customFormat="1" ht="13.8" x14ac:dyDescent="0.45"/>
    <row r="16005" s="1" customFormat="1" ht="13.8" x14ac:dyDescent="0.45"/>
    <row r="16006" s="1" customFormat="1" ht="13.8" x14ac:dyDescent="0.45"/>
    <row r="16007" s="1" customFormat="1" ht="13.8" x14ac:dyDescent="0.45"/>
    <row r="16008" s="1" customFormat="1" ht="13.8" x14ac:dyDescent="0.45"/>
    <row r="16009" s="1" customFormat="1" ht="13.8" x14ac:dyDescent="0.45"/>
    <row r="16010" s="1" customFormat="1" ht="13.8" x14ac:dyDescent="0.45"/>
    <row r="16011" s="1" customFormat="1" ht="13.8" x14ac:dyDescent="0.45"/>
    <row r="16012" s="1" customFormat="1" ht="13.8" x14ac:dyDescent="0.45"/>
    <row r="16013" s="1" customFormat="1" ht="13.8" x14ac:dyDescent="0.45"/>
    <row r="16014" s="1" customFormat="1" ht="13.8" x14ac:dyDescent="0.45"/>
    <row r="16015" s="1" customFormat="1" ht="13.8" x14ac:dyDescent="0.45"/>
    <row r="16016" s="1" customFormat="1" ht="13.8" x14ac:dyDescent="0.45"/>
    <row r="16017" s="1" customFormat="1" ht="13.8" x14ac:dyDescent="0.45"/>
    <row r="16018" s="1" customFormat="1" ht="13.8" x14ac:dyDescent="0.45"/>
    <row r="16019" s="1" customFormat="1" ht="13.8" x14ac:dyDescent="0.45"/>
    <row r="16020" s="1" customFormat="1" ht="13.8" x14ac:dyDescent="0.45"/>
    <row r="16021" s="1" customFormat="1" ht="13.8" x14ac:dyDescent="0.45"/>
    <row r="16022" s="1" customFormat="1" ht="13.8" x14ac:dyDescent="0.45"/>
    <row r="16023" s="1" customFormat="1" ht="13.8" x14ac:dyDescent="0.45"/>
    <row r="16024" s="1" customFormat="1" ht="13.8" x14ac:dyDescent="0.45"/>
    <row r="16025" s="1" customFormat="1" ht="13.8" x14ac:dyDescent="0.45"/>
    <row r="16026" s="1" customFormat="1" ht="13.8" x14ac:dyDescent="0.45"/>
    <row r="16027" s="1" customFormat="1" ht="13.8" x14ac:dyDescent="0.45"/>
    <row r="16028" s="1" customFormat="1" ht="13.8" x14ac:dyDescent="0.45"/>
    <row r="16029" s="1" customFormat="1" ht="13.8" x14ac:dyDescent="0.45"/>
    <row r="16030" s="1" customFormat="1" ht="13.8" x14ac:dyDescent="0.45"/>
    <row r="16031" s="1" customFormat="1" ht="13.8" x14ac:dyDescent="0.45"/>
    <row r="16032" s="1" customFormat="1" ht="13.8" x14ac:dyDescent="0.45"/>
    <row r="16033" s="1" customFormat="1" ht="13.8" x14ac:dyDescent="0.45"/>
    <row r="16034" s="1" customFormat="1" ht="13.8" x14ac:dyDescent="0.45"/>
    <row r="16035" s="1" customFormat="1" ht="13.8" x14ac:dyDescent="0.45"/>
    <row r="16036" s="1" customFormat="1" ht="13.8" x14ac:dyDescent="0.45"/>
    <row r="16037" s="1" customFormat="1" ht="13.8" x14ac:dyDescent="0.45"/>
    <row r="16038" s="1" customFormat="1" ht="13.8" x14ac:dyDescent="0.45"/>
    <row r="16039" s="1" customFormat="1" ht="13.8" x14ac:dyDescent="0.45"/>
    <row r="16040" s="1" customFormat="1" ht="13.8" x14ac:dyDescent="0.45"/>
    <row r="16041" s="1" customFormat="1" ht="13.8" x14ac:dyDescent="0.45"/>
    <row r="16042" s="1" customFormat="1" ht="13.8" x14ac:dyDescent="0.45"/>
    <row r="16043" s="1" customFormat="1" ht="13.8" x14ac:dyDescent="0.45"/>
    <row r="16044" s="1" customFormat="1" ht="13.8" x14ac:dyDescent="0.45"/>
    <row r="16045" s="1" customFormat="1" ht="13.8" x14ac:dyDescent="0.45"/>
    <row r="16046" s="1" customFormat="1" ht="13.8" x14ac:dyDescent="0.45"/>
    <row r="16047" s="1" customFormat="1" ht="13.8" x14ac:dyDescent="0.45"/>
    <row r="16048" s="1" customFormat="1" ht="13.8" x14ac:dyDescent="0.45"/>
    <row r="16049" s="1" customFormat="1" ht="13.8" x14ac:dyDescent="0.45"/>
    <row r="16050" s="1" customFormat="1" ht="13.8" x14ac:dyDescent="0.45"/>
    <row r="16051" s="1" customFormat="1" ht="13.8" x14ac:dyDescent="0.45"/>
    <row r="16052" s="1" customFormat="1" ht="13.8" x14ac:dyDescent="0.45"/>
    <row r="16053" s="1" customFormat="1" ht="13.8" x14ac:dyDescent="0.45"/>
    <row r="16054" s="1" customFormat="1" ht="13.8" x14ac:dyDescent="0.45"/>
    <row r="16055" s="1" customFormat="1" ht="13.8" x14ac:dyDescent="0.45"/>
    <row r="16056" s="1" customFormat="1" ht="13.8" x14ac:dyDescent="0.45"/>
    <row r="16057" s="1" customFormat="1" ht="13.8" x14ac:dyDescent="0.45"/>
    <row r="16058" s="1" customFormat="1" ht="13.8" x14ac:dyDescent="0.45"/>
    <row r="16059" s="1" customFormat="1" ht="13.8" x14ac:dyDescent="0.45"/>
    <row r="16060" s="1" customFormat="1" ht="13.8" x14ac:dyDescent="0.45"/>
    <row r="16061" s="1" customFormat="1" ht="13.8" x14ac:dyDescent="0.45"/>
    <row r="16062" s="1" customFormat="1" ht="13.8" x14ac:dyDescent="0.45"/>
    <row r="16063" s="1" customFormat="1" ht="13.8" x14ac:dyDescent="0.45"/>
    <row r="16064" s="1" customFormat="1" ht="13.8" x14ac:dyDescent="0.45"/>
    <row r="16065" s="1" customFormat="1" ht="13.8" x14ac:dyDescent="0.45"/>
    <row r="16066" s="1" customFormat="1" ht="13.8" x14ac:dyDescent="0.45"/>
    <row r="16067" s="1" customFormat="1" ht="13.8" x14ac:dyDescent="0.45"/>
    <row r="16068" s="1" customFormat="1" ht="13.8" x14ac:dyDescent="0.45"/>
    <row r="16069" s="1" customFormat="1" ht="13.8" x14ac:dyDescent="0.45"/>
    <row r="16070" s="1" customFormat="1" ht="13.8" x14ac:dyDescent="0.45"/>
    <row r="16071" s="1" customFormat="1" ht="13.8" x14ac:dyDescent="0.45"/>
    <row r="16072" s="1" customFormat="1" ht="13.8" x14ac:dyDescent="0.45"/>
    <row r="16073" s="1" customFormat="1" ht="13.8" x14ac:dyDescent="0.45"/>
    <row r="16074" s="1" customFormat="1" ht="13.8" x14ac:dyDescent="0.45"/>
    <row r="16075" s="1" customFormat="1" ht="13.8" x14ac:dyDescent="0.45"/>
    <row r="16076" s="1" customFormat="1" ht="13.8" x14ac:dyDescent="0.45"/>
    <row r="16077" s="1" customFormat="1" ht="13.8" x14ac:dyDescent="0.45"/>
    <row r="16078" s="1" customFormat="1" ht="13.8" x14ac:dyDescent="0.45"/>
    <row r="16079" s="1" customFormat="1" ht="13.8" x14ac:dyDescent="0.45"/>
    <row r="16080" s="1" customFormat="1" ht="13.8" x14ac:dyDescent="0.45"/>
    <row r="16081" s="1" customFormat="1" ht="13.8" x14ac:dyDescent="0.45"/>
    <row r="16082" s="1" customFormat="1" ht="13.8" x14ac:dyDescent="0.45"/>
    <row r="16083" s="1" customFormat="1" ht="13.8" x14ac:dyDescent="0.45"/>
    <row r="16084" s="1" customFormat="1" ht="13.8" x14ac:dyDescent="0.45"/>
    <row r="16085" s="1" customFormat="1" ht="13.8" x14ac:dyDescent="0.45"/>
    <row r="16086" s="1" customFormat="1" ht="13.8" x14ac:dyDescent="0.45"/>
    <row r="16087" s="1" customFormat="1" ht="13.8" x14ac:dyDescent="0.45"/>
    <row r="16088" s="1" customFormat="1" ht="13.8" x14ac:dyDescent="0.45"/>
    <row r="16089" s="1" customFormat="1" ht="13.8" x14ac:dyDescent="0.45"/>
    <row r="16090" s="1" customFormat="1" ht="13.8" x14ac:dyDescent="0.45"/>
    <row r="16091" s="1" customFormat="1" ht="13.8" x14ac:dyDescent="0.45"/>
    <row r="16092" s="1" customFormat="1" ht="13.8" x14ac:dyDescent="0.45"/>
    <row r="16093" s="1" customFormat="1" ht="13.8" x14ac:dyDescent="0.45"/>
    <row r="16094" s="1" customFormat="1" ht="13.8" x14ac:dyDescent="0.45"/>
    <row r="16095" s="1" customFormat="1" ht="13.8" x14ac:dyDescent="0.45"/>
    <row r="16096" s="1" customFormat="1" ht="13.8" x14ac:dyDescent="0.45"/>
    <row r="16097" s="1" customFormat="1" ht="13.8" x14ac:dyDescent="0.45"/>
    <row r="16098" s="1" customFormat="1" ht="13.8" x14ac:dyDescent="0.45"/>
    <row r="16099" s="1" customFormat="1" ht="13.8" x14ac:dyDescent="0.45"/>
    <row r="16100" s="1" customFormat="1" ht="13.8" x14ac:dyDescent="0.45"/>
    <row r="16101" s="1" customFormat="1" ht="13.8" x14ac:dyDescent="0.45"/>
    <row r="16102" s="1" customFormat="1" ht="13.8" x14ac:dyDescent="0.45"/>
    <row r="16103" s="1" customFormat="1" ht="13.8" x14ac:dyDescent="0.45"/>
    <row r="16104" s="1" customFormat="1" ht="13.8" x14ac:dyDescent="0.45"/>
    <row r="16105" s="1" customFormat="1" ht="13.8" x14ac:dyDescent="0.45"/>
    <row r="16106" s="1" customFormat="1" ht="13.8" x14ac:dyDescent="0.45"/>
    <row r="16107" s="1" customFormat="1" ht="13.8" x14ac:dyDescent="0.45"/>
    <row r="16108" s="1" customFormat="1" ht="13.8" x14ac:dyDescent="0.45"/>
    <row r="16109" s="1" customFormat="1" ht="13.8" x14ac:dyDescent="0.45"/>
    <row r="16110" s="1" customFormat="1" ht="13.8" x14ac:dyDescent="0.45"/>
    <row r="16111" s="1" customFormat="1" ht="13.8" x14ac:dyDescent="0.45"/>
    <row r="16112" s="1" customFormat="1" ht="13.8" x14ac:dyDescent="0.45"/>
    <row r="16113" s="1" customFormat="1" ht="13.8" x14ac:dyDescent="0.45"/>
    <row r="16114" s="1" customFormat="1" ht="13.8" x14ac:dyDescent="0.45"/>
    <row r="16115" s="1" customFormat="1" ht="13.8" x14ac:dyDescent="0.45"/>
    <row r="16116" s="1" customFormat="1" ht="13.8" x14ac:dyDescent="0.45"/>
    <row r="16117" s="1" customFormat="1" ht="13.8" x14ac:dyDescent="0.45"/>
    <row r="16118" s="1" customFormat="1" ht="13.8" x14ac:dyDescent="0.45"/>
    <row r="16119" s="1" customFormat="1" ht="13.8" x14ac:dyDescent="0.45"/>
    <row r="16120" s="1" customFormat="1" ht="13.8" x14ac:dyDescent="0.45"/>
    <row r="16121" s="1" customFormat="1" ht="13.8" x14ac:dyDescent="0.45"/>
    <row r="16122" s="1" customFormat="1" ht="13.8" x14ac:dyDescent="0.45"/>
    <row r="16123" s="1" customFormat="1" ht="13.8" x14ac:dyDescent="0.45"/>
    <row r="16124" s="1" customFormat="1" ht="13.8" x14ac:dyDescent="0.45"/>
    <row r="16125" s="1" customFormat="1" ht="13.8" x14ac:dyDescent="0.45"/>
    <row r="16126" s="1" customFormat="1" ht="13.8" x14ac:dyDescent="0.45"/>
    <row r="16127" s="1" customFormat="1" ht="13.8" x14ac:dyDescent="0.45"/>
    <row r="16128" s="1" customFormat="1" ht="13.8" x14ac:dyDescent="0.45"/>
    <row r="16129" s="1" customFormat="1" ht="13.8" x14ac:dyDescent="0.45"/>
    <row r="16130" s="1" customFormat="1" ht="13.8" x14ac:dyDescent="0.45"/>
    <row r="16131" s="1" customFormat="1" ht="13.8" x14ac:dyDescent="0.45"/>
    <row r="16132" s="1" customFormat="1" ht="13.8" x14ac:dyDescent="0.45"/>
    <row r="16133" s="1" customFormat="1" ht="13.8" x14ac:dyDescent="0.45"/>
    <row r="16134" s="1" customFormat="1" ht="13.8" x14ac:dyDescent="0.45"/>
    <row r="16135" s="1" customFormat="1" ht="13.8" x14ac:dyDescent="0.45"/>
    <row r="16136" s="1" customFormat="1" ht="13.8" x14ac:dyDescent="0.45"/>
    <row r="16137" s="1" customFormat="1" ht="13.8" x14ac:dyDescent="0.45"/>
    <row r="16138" s="1" customFormat="1" ht="13.8" x14ac:dyDescent="0.45"/>
    <row r="16139" s="1" customFormat="1" ht="13.8" x14ac:dyDescent="0.45"/>
    <row r="16140" s="1" customFormat="1" ht="13.8" x14ac:dyDescent="0.45"/>
    <row r="16141" s="1" customFormat="1" ht="13.8" x14ac:dyDescent="0.45"/>
    <row r="16142" s="1" customFormat="1" ht="13.8" x14ac:dyDescent="0.45"/>
    <row r="16143" s="1" customFormat="1" ht="13.8" x14ac:dyDescent="0.45"/>
    <row r="16144" s="1" customFormat="1" ht="13.8" x14ac:dyDescent="0.45"/>
    <row r="16145" s="1" customFormat="1" ht="13.8" x14ac:dyDescent="0.45"/>
    <row r="16146" s="1" customFormat="1" ht="13.8" x14ac:dyDescent="0.45"/>
    <row r="16147" s="1" customFormat="1" ht="13.8" x14ac:dyDescent="0.45"/>
    <row r="16148" s="1" customFormat="1" ht="13.8" x14ac:dyDescent="0.45"/>
    <row r="16149" s="1" customFormat="1" ht="13.8" x14ac:dyDescent="0.45"/>
    <row r="16150" s="1" customFormat="1" ht="13.8" x14ac:dyDescent="0.45"/>
    <row r="16151" s="1" customFormat="1" ht="13.8" x14ac:dyDescent="0.45"/>
    <row r="16152" s="1" customFormat="1" ht="13.8" x14ac:dyDescent="0.45"/>
    <row r="16153" s="1" customFormat="1" ht="13.8" x14ac:dyDescent="0.45"/>
    <row r="16154" s="1" customFormat="1" ht="13.8" x14ac:dyDescent="0.45"/>
    <row r="16155" s="1" customFormat="1" ht="13.8" x14ac:dyDescent="0.45"/>
    <row r="16156" s="1" customFormat="1" ht="13.8" x14ac:dyDescent="0.45"/>
    <row r="16157" s="1" customFormat="1" ht="13.8" x14ac:dyDescent="0.45"/>
    <row r="16158" s="1" customFormat="1" ht="13.8" x14ac:dyDescent="0.45"/>
    <row r="16159" s="1" customFormat="1" ht="13.8" x14ac:dyDescent="0.45"/>
    <row r="16160" s="1" customFormat="1" ht="13.8" x14ac:dyDescent="0.45"/>
    <row r="16161" s="1" customFormat="1" ht="13.8" x14ac:dyDescent="0.45"/>
    <row r="16162" s="1" customFormat="1" ht="13.8" x14ac:dyDescent="0.45"/>
    <row r="16163" s="1" customFormat="1" ht="13.8" x14ac:dyDescent="0.45"/>
    <row r="16164" s="1" customFormat="1" ht="13.8" x14ac:dyDescent="0.45"/>
    <row r="16165" s="1" customFormat="1" ht="13.8" x14ac:dyDescent="0.45"/>
    <row r="16166" s="1" customFormat="1" ht="13.8" x14ac:dyDescent="0.45"/>
    <row r="16167" s="1" customFormat="1" ht="13.8" x14ac:dyDescent="0.45"/>
    <row r="16168" s="1" customFormat="1" ht="13.8" x14ac:dyDescent="0.45"/>
    <row r="16169" s="1" customFormat="1" ht="13.8" x14ac:dyDescent="0.45"/>
    <row r="16170" s="1" customFormat="1" ht="13.8" x14ac:dyDescent="0.45"/>
    <row r="16171" s="1" customFormat="1" ht="13.8" x14ac:dyDescent="0.45"/>
    <row r="16172" s="1" customFormat="1" ht="13.8" x14ac:dyDescent="0.45"/>
    <row r="16173" s="1" customFormat="1" ht="13.8" x14ac:dyDescent="0.45"/>
    <row r="16174" s="1" customFormat="1" ht="13.8" x14ac:dyDescent="0.45"/>
    <row r="16175" s="1" customFormat="1" ht="13.8" x14ac:dyDescent="0.45"/>
    <row r="16176" s="1" customFormat="1" ht="13.8" x14ac:dyDescent="0.45"/>
    <row r="16177" s="1" customFormat="1" ht="13.8" x14ac:dyDescent="0.45"/>
    <row r="16178" s="1" customFormat="1" ht="13.8" x14ac:dyDescent="0.45"/>
    <row r="16179" s="1" customFormat="1" ht="13.8" x14ac:dyDescent="0.45"/>
    <row r="16180" s="1" customFormat="1" ht="13.8" x14ac:dyDescent="0.45"/>
    <row r="16181" s="1" customFormat="1" ht="13.8" x14ac:dyDescent="0.45"/>
    <row r="16182" s="1" customFormat="1" ht="13.8" x14ac:dyDescent="0.45"/>
    <row r="16183" s="1" customFormat="1" ht="13.8" x14ac:dyDescent="0.45"/>
    <row r="16184" s="1" customFormat="1" ht="13.8" x14ac:dyDescent="0.45"/>
    <row r="16185" s="1" customFormat="1" ht="13.8" x14ac:dyDescent="0.45"/>
    <row r="16186" s="1" customFormat="1" ht="13.8" x14ac:dyDescent="0.45"/>
    <row r="16187" s="1" customFormat="1" ht="13.8" x14ac:dyDescent="0.45"/>
    <row r="16188" s="1" customFormat="1" ht="13.8" x14ac:dyDescent="0.45"/>
    <row r="16189" s="1" customFormat="1" ht="13.8" x14ac:dyDescent="0.45"/>
    <row r="16190" s="1" customFormat="1" ht="13.8" x14ac:dyDescent="0.45"/>
    <row r="16191" s="1" customFormat="1" ht="13.8" x14ac:dyDescent="0.45"/>
    <row r="16192" s="1" customFormat="1" ht="13.8" x14ac:dyDescent="0.45"/>
    <row r="16193" s="1" customFormat="1" ht="13.8" x14ac:dyDescent="0.45"/>
    <row r="16194" s="1" customFormat="1" ht="13.8" x14ac:dyDescent="0.45"/>
    <row r="16195" s="1" customFormat="1" ht="13.8" x14ac:dyDescent="0.45"/>
    <row r="16196" s="1" customFormat="1" ht="13.8" x14ac:dyDescent="0.45"/>
    <row r="16197" s="1" customFormat="1" ht="13.8" x14ac:dyDescent="0.45"/>
    <row r="16198" s="1" customFormat="1" ht="13.8" x14ac:dyDescent="0.45"/>
    <row r="16199" s="1" customFormat="1" ht="13.8" x14ac:dyDescent="0.45"/>
    <row r="16200" s="1" customFormat="1" ht="13.8" x14ac:dyDescent="0.45"/>
    <row r="16201" s="1" customFormat="1" ht="13.8" x14ac:dyDescent="0.45"/>
    <row r="16202" s="1" customFormat="1" ht="13.8" x14ac:dyDescent="0.45"/>
    <row r="16203" s="1" customFormat="1" ht="13.8" x14ac:dyDescent="0.45"/>
    <row r="16204" s="1" customFormat="1" ht="13.8" x14ac:dyDescent="0.45"/>
    <row r="16205" s="1" customFormat="1" ht="13.8" x14ac:dyDescent="0.45"/>
    <row r="16206" s="1" customFormat="1" ht="13.8" x14ac:dyDescent="0.45"/>
    <row r="16207" s="1" customFormat="1" ht="13.8" x14ac:dyDescent="0.45"/>
    <row r="16208" s="1" customFormat="1" ht="13.8" x14ac:dyDescent="0.45"/>
    <row r="16209" s="1" customFormat="1" ht="13.8" x14ac:dyDescent="0.45"/>
    <row r="16210" s="1" customFormat="1" ht="13.8" x14ac:dyDescent="0.45"/>
    <row r="16211" s="1" customFormat="1" ht="13.8" x14ac:dyDescent="0.45"/>
    <row r="16212" s="1" customFormat="1" ht="13.8" x14ac:dyDescent="0.45"/>
    <row r="16213" s="1" customFormat="1" ht="13.8" x14ac:dyDescent="0.45"/>
    <row r="16214" s="1" customFormat="1" ht="13.8" x14ac:dyDescent="0.45"/>
    <row r="16215" s="1" customFormat="1" ht="13.8" x14ac:dyDescent="0.45"/>
    <row r="16216" s="1" customFormat="1" ht="13.8" x14ac:dyDescent="0.45"/>
    <row r="16217" s="1" customFormat="1" ht="13.8" x14ac:dyDescent="0.45"/>
    <row r="16218" s="1" customFormat="1" ht="13.8" x14ac:dyDescent="0.45"/>
    <row r="16219" s="1" customFormat="1" ht="13.8" x14ac:dyDescent="0.45"/>
    <row r="16220" s="1" customFormat="1" ht="13.8" x14ac:dyDescent="0.45"/>
    <row r="16221" s="1" customFormat="1" ht="13.8" x14ac:dyDescent="0.45"/>
    <row r="16222" s="1" customFormat="1" ht="13.8" x14ac:dyDescent="0.45"/>
    <row r="16223" s="1" customFormat="1" ht="13.8" x14ac:dyDescent="0.45"/>
    <row r="16224" s="1" customFormat="1" ht="13.8" x14ac:dyDescent="0.45"/>
    <row r="16225" s="1" customFormat="1" ht="13.8" x14ac:dyDescent="0.45"/>
    <row r="16226" s="1" customFormat="1" ht="13.8" x14ac:dyDescent="0.45"/>
    <row r="16227" s="1" customFormat="1" ht="13.8" x14ac:dyDescent="0.45"/>
    <row r="16228" s="1" customFormat="1" ht="13.8" x14ac:dyDescent="0.45"/>
    <row r="16229" s="1" customFormat="1" ht="13.8" x14ac:dyDescent="0.45"/>
    <row r="16230" s="1" customFormat="1" ht="13.8" x14ac:dyDescent="0.45"/>
    <row r="16231" s="1" customFormat="1" ht="13.8" x14ac:dyDescent="0.45"/>
    <row r="16232" s="1" customFormat="1" ht="13.8" x14ac:dyDescent="0.45"/>
    <row r="16233" s="1" customFormat="1" ht="13.8" x14ac:dyDescent="0.45"/>
    <row r="16234" s="1" customFormat="1" ht="13.8" x14ac:dyDescent="0.45"/>
    <row r="16235" s="1" customFormat="1" ht="13.8" x14ac:dyDescent="0.45"/>
    <row r="16236" s="1" customFormat="1" ht="13.8" x14ac:dyDescent="0.45"/>
    <row r="16237" s="1" customFormat="1" ht="13.8" x14ac:dyDescent="0.45"/>
    <row r="16238" s="1" customFormat="1" ht="13.8" x14ac:dyDescent="0.45"/>
    <row r="16239" s="1" customFormat="1" ht="13.8" x14ac:dyDescent="0.45"/>
    <row r="16240" s="1" customFormat="1" ht="13.8" x14ac:dyDescent="0.45"/>
    <row r="16241" s="1" customFormat="1" ht="13.8" x14ac:dyDescent="0.45"/>
    <row r="16242" s="1" customFormat="1" ht="13.8" x14ac:dyDescent="0.45"/>
    <row r="16243" s="1" customFormat="1" ht="13.8" x14ac:dyDescent="0.45"/>
    <row r="16244" s="1" customFormat="1" ht="13.8" x14ac:dyDescent="0.45"/>
    <row r="16245" s="1" customFormat="1" ht="13.8" x14ac:dyDescent="0.45"/>
    <row r="16246" s="1" customFormat="1" ht="13.8" x14ac:dyDescent="0.45"/>
    <row r="16247" s="1" customFormat="1" ht="13.8" x14ac:dyDescent="0.45"/>
    <row r="16248" s="1" customFormat="1" ht="13.8" x14ac:dyDescent="0.45"/>
    <row r="16249" s="1" customFormat="1" ht="13.8" x14ac:dyDescent="0.45"/>
    <row r="16250" s="1" customFormat="1" ht="13.8" x14ac:dyDescent="0.45"/>
    <row r="16251" s="1" customFormat="1" ht="13.8" x14ac:dyDescent="0.45"/>
    <row r="16252" s="1" customFormat="1" ht="13.8" x14ac:dyDescent="0.45"/>
    <row r="16253" s="1" customFormat="1" ht="13.8" x14ac:dyDescent="0.45"/>
    <row r="16254" s="1" customFormat="1" ht="13.8" x14ac:dyDescent="0.45"/>
    <row r="16255" s="1" customFormat="1" ht="13.8" x14ac:dyDescent="0.45"/>
    <row r="16256" s="1" customFormat="1" ht="13.8" x14ac:dyDescent="0.45"/>
    <row r="16257" s="1" customFormat="1" ht="13.8" x14ac:dyDescent="0.45"/>
    <row r="16258" s="1" customFormat="1" ht="13.8" x14ac:dyDescent="0.45"/>
    <row r="16259" s="1" customFormat="1" ht="13.8" x14ac:dyDescent="0.45"/>
    <row r="16260" s="1" customFormat="1" ht="13.8" x14ac:dyDescent="0.45"/>
    <row r="16261" s="1" customFormat="1" ht="13.8" x14ac:dyDescent="0.45"/>
    <row r="16262" s="1" customFormat="1" ht="13.8" x14ac:dyDescent="0.45"/>
    <row r="16263" s="1" customFormat="1" ht="13.8" x14ac:dyDescent="0.45"/>
    <row r="16264" s="1" customFormat="1" ht="13.8" x14ac:dyDescent="0.45"/>
    <row r="16265" s="1" customFormat="1" ht="13.8" x14ac:dyDescent="0.45"/>
    <row r="16266" s="1" customFormat="1" ht="13.8" x14ac:dyDescent="0.45"/>
    <row r="16267" s="1" customFormat="1" ht="13.8" x14ac:dyDescent="0.45"/>
    <row r="16268" s="1" customFormat="1" ht="13.8" x14ac:dyDescent="0.45"/>
    <row r="16269" s="1" customFormat="1" ht="13.8" x14ac:dyDescent="0.45"/>
    <row r="16270" s="1" customFormat="1" ht="13.8" x14ac:dyDescent="0.45"/>
    <row r="16271" s="1" customFormat="1" ht="13.8" x14ac:dyDescent="0.45"/>
    <row r="16272" s="1" customFormat="1" ht="13.8" x14ac:dyDescent="0.45"/>
    <row r="16273" s="1" customFormat="1" ht="13.8" x14ac:dyDescent="0.45"/>
    <row r="16274" s="1" customFormat="1" ht="13.8" x14ac:dyDescent="0.45"/>
    <row r="16275" s="1" customFormat="1" ht="13.8" x14ac:dyDescent="0.45"/>
    <row r="16276" s="1" customFormat="1" ht="13.8" x14ac:dyDescent="0.45"/>
    <row r="16277" s="1" customFormat="1" ht="13.8" x14ac:dyDescent="0.45"/>
    <row r="16278" s="1" customFormat="1" ht="13.8" x14ac:dyDescent="0.45"/>
    <row r="16279" s="1" customFormat="1" ht="13.8" x14ac:dyDescent="0.45"/>
    <row r="16280" s="1" customFormat="1" ht="13.8" x14ac:dyDescent="0.45"/>
    <row r="16281" s="1" customFormat="1" ht="13.8" x14ac:dyDescent="0.45"/>
    <row r="16282" s="1" customFormat="1" ht="13.8" x14ac:dyDescent="0.45"/>
    <row r="16283" s="1" customFormat="1" ht="13.8" x14ac:dyDescent="0.45"/>
    <row r="16284" s="1" customFormat="1" ht="13.8" x14ac:dyDescent="0.45"/>
    <row r="16285" s="1" customFormat="1" ht="13.8" x14ac:dyDescent="0.45"/>
    <row r="16286" s="1" customFormat="1" ht="13.8" x14ac:dyDescent="0.45"/>
    <row r="16287" s="1" customFormat="1" ht="13.8" x14ac:dyDescent="0.45"/>
    <row r="16288" s="1" customFormat="1" ht="13.8" x14ac:dyDescent="0.45"/>
    <row r="16289" s="1" customFormat="1" ht="13.8" x14ac:dyDescent="0.45"/>
    <row r="16290" s="1" customFormat="1" ht="13.8" x14ac:dyDescent="0.45"/>
    <row r="16291" s="1" customFormat="1" ht="13.8" x14ac:dyDescent="0.45"/>
    <row r="16292" s="1" customFormat="1" ht="13.8" x14ac:dyDescent="0.45"/>
    <row r="16293" s="1" customFormat="1" ht="13.8" x14ac:dyDescent="0.45"/>
    <row r="16294" s="1" customFormat="1" ht="13.8" x14ac:dyDescent="0.45"/>
    <row r="16295" s="1" customFormat="1" ht="13.8" x14ac:dyDescent="0.45"/>
    <row r="16296" s="1" customFormat="1" ht="13.8" x14ac:dyDescent="0.45"/>
    <row r="16297" s="1" customFormat="1" ht="13.8" x14ac:dyDescent="0.45"/>
    <row r="16298" s="1" customFormat="1" ht="13.8" x14ac:dyDescent="0.45"/>
    <row r="16299" s="1" customFormat="1" ht="13.8" x14ac:dyDescent="0.45"/>
    <row r="16300" s="1" customFormat="1" ht="13.8" x14ac:dyDescent="0.45"/>
    <row r="16301" s="1" customFormat="1" ht="13.8" x14ac:dyDescent="0.45"/>
    <row r="16302" s="1" customFormat="1" ht="13.8" x14ac:dyDescent="0.45"/>
    <row r="16303" s="1" customFormat="1" ht="13.8" x14ac:dyDescent="0.45"/>
    <row r="16304" s="1" customFormat="1" ht="13.8" x14ac:dyDescent="0.45"/>
    <row r="16305" s="1" customFormat="1" ht="13.8" x14ac:dyDescent="0.45"/>
    <row r="16306" s="1" customFormat="1" ht="13.8" x14ac:dyDescent="0.45"/>
    <row r="16307" s="1" customFormat="1" ht="13.8" x14ac:dyDescent="0.45"/>
    <row r="16308" s="1" customFormat="1" ht="13.8" x14ac:dyDescent="0.45"/>
    <row r="16309" s="1" customFormat="1" ht="13.8" x14ac:dyDescent="0.45"/>
    <row r="16310" s="1" customFormat="1" ht="13.8" x14ac:dyDescent="0.45"/>
    <row r="16311" s="1" customFormat="1" ht="13.8" x14ac:dyDescent="0.45"/>
    <row r="16312" s="1" customFormat="1" ht="13.8" x14ac:dyDescent="0.45"/>
    <row r="16313" s="1" customFormat="1" ht="13.8" x14ac:dyDescent="0.45"/>
    <row r="16314" s="1" customFormat="1" ht="13.8" x14ac:dyDescent="0.45"/>
    <row r="16315" s="1" customFormat="1" ht="13.8" x14ac:dyDescent="0.45"/>
    <row r="16316" s="1" customFormat="1" ht="13.8" x14ac:dyDescent="0.45"/>
    <row r="16317" s="1" customFormat="1" ht="13.8" x14ac:dyDescent="0.45"/>
    <row r="16318" s="1" customFormat="1" ht="13.8" x14ac:dyDescent="0.45"/>
    <row r="16319" s="1" customFormat="1" ht="13.8" x14ac:dyDescent="0.45"/>
    <row r="16320" s="1" customFormat="1" ht="13.8" x14ac:dyDescent="0.45"/>
    <row r="16321" s="1" customFormat="1" ht="13.8" x14ac:dyDescent="0.45"/>
    <row r="16322" s="1" customFormat="1" ht="13.8" x14ac:dyDescent="0.45"/>
    <row r="16323" s="1" customFormat="1" ht="13.8" x14ac:dyDescent="0.45"/>
    <row r="16324" s="1" customFormat="1" ht="13.8" x14ac:dyDescent="0.45"/>
    <row r="16325" s="1" customFormat="1" ht="13.8" x14ac:dyDescent="0.45"/>
    <row r="16326" s="1" customFormat="1" ht="13.8" x14ac:dyDescent="0.45"/>
    <row r="16327" s="1" customFormat="1" ht="13.8" x14ac:dyDescent="0.45"/>
    <row r="16328" s="1" customFormat="1" ht="13.8" x14ac:dyDescent="0.45"/>
    <row r="16329" s="1" customFormat="1" ht="13.8" x14ac:dyDescent="0.45"/>
    <row r="16330" s="1" customFormat="1" ht="13.8" x14ac:dyDescent="0.45"/>
    <row r="16331" s="1" customFormat="1" ht="13.8" x14ac:dyDescent="0.45"/>
    <row r="16332" s="1" customFormat="1" ht="13.8" x14ac:dyDescent="0.45"/>
    <row r="16333" s="1" customFormat="1" ht="13.8" x14ac:dyDescent="0.45"/>
    <row r="16334" s="1" customFormat="1" ht="13.8" x14ac:dyDescent="0.45"/>
    <row r="16335" s="1" customFormat="1" ht="13.8" x14ac:dyDescent="0.45"/>
    <row r="16336" s="1" customFormat="1" ht="13.8" x14ac:dyDescent="0.45"/>
    <row r="16337" s="1" customFormat="1" ht="13.8" x14ac:dyDescent="0.45"/>
    <row r="16338" s="1" customFormat="1" ht="13.8" x14ac:dyDescent="0.45"/>
    <row r="16339" s="1" customFormat="1" ht="13.8" x14ac:dyDescent="0.45"/>
    <row r="16340" s="1" customFormat="1" ht="13.8" x14ac:dyDescent="0.45"/>
    <row r="16341" s="1" customFormat="1" ht="13.8" x14ac:dyDescent="0.45"/>
    <row r="16342" s="1" customFormat="1" ht="13.8" x14ac:dyDescent="0.45"/>
    <row r="16343" s="1" customFormat="1" ht="13.8" x14ac:dyDescent="0.45"/>
    <row r="16344" s="1" customFormat="1" ht="13.8" x14ac:dyDescent="0.45"/>
    <row r="16345" s="1" customFormat="1" ht="13.8" x14ac:dyDescent="0.45"/>
    <row r="16346" s="1" customFormat="1" ht="13.8" x14ac:dyDescent="0.45"/>
    <row r="16347" s="1" customFormat="1" ht="13.8" x14ac:dyDescent="0.45"/>
    <row r="16348" s="1" customFormat="1" ht="13.8" x14ac:dyDescent="0.45"/>
    <row r="16349" s="1" customFormat="1" ht="13.8" x14ac:dyDescent="0.45"/>
    <row r="16350" s="1" customFormat="1" ht="13.8" x14ac:dyDescent="0.45"/>
    <row r="16351" s="1" customFormat="1" ht="13.8" x14ac:dyDescent="0.45"/>
    <row r="16352" s="1" customFormat="1" ht="13.8" x14ac:dyDescent="0.45"/>
    <row r="16353" s="1" customFormat="1" ht="13.8" x14ac:dyDescent="0.45"/>
    <row r="16354" s="1" customFormat="1" ht="13.8" x14ac:dyDescent="0.45"/>
    <row r="16355" s="1" customFormat="1" ht="13.8" x14ac:dyDescent="0.45"/>
    <row r="16356" s="1" customFormat="1" ht="13.8" x14ac:dyDescent="0.45"/>
    <row r="16357" s="1" customFormat="1" ht="13.8" x14ac:dyDescent="0.45"/>
    <row r="16358" s="1" customFormat="1" ht="13.8" x14ac:dyDescent="0.45"/>
    <row r="16359" s="1" customFormat="1" ht="13.8" x14ac:dyDescent="0.45"/>
    <row r="16360" s="1" customFormat="1" ht="13.8" x14ac:dyDescent="0.45"/>
    <row r="16361" s="1" customFormat="1" ht="13.8" x14ac:dyDescent="0.45"/>
    <row r="16362" s="1" customFormat="1" ht="13.8" x14ac:dyDescent="0.45"/>
    <row r="16363" s="1" customFormat="1" ht="13.8" x14ac:dyDescent="0.45"/>
    <row r="16364" s="1" customFormat="1" ht="13.8" x14ac:dyDescent="0.45"/>
    <row r="16365" s="1" customFormat="1" ht="13.8" x14ac:dyDescent="0.45"/>
    <row r="16366" s="1" customFormat="1" ht="13.8" x14ac:dyDescent="0.45"/>
    <row r="16367" s="1" customFormat="1" ht="13.8" x14ac:dyDescent="0.45"/>
    <row r="16368" s="1" customFormat="1" ht="13.8" x14ac:dyDescent="0.45"/>
    <row r="16369" s="1" customFormat="1" ht="13.8" x14ac:dyDescent="0.45"/>
    <row r="16370" s="1" customFormat="1" ht="13.8" x14ac:dyDescent="0.45"/>
    <row r="16371" s="1" customFormat="1" ht="13.8" x14ac:dyDescent="0.45"/>
    <row r="16372" s="1" customFormat="1" ht="13.8" x14ac:dyDescent="0.45"/>
    <row r="16373" s="1" customFormat="1" ht="13.8" x14ac:dyDescent="0.45"/>
    <row r="16374" s="1" customFormat="1" ht="13.8" x14ac:dyDescent="0.45"/>
    <row r="16375" s="1" customFormat="1" ht="13.8" x14ac:dyDescent="0.45"/>
    <row r="16376" s="1" customFormat="1" ht="13.8" x14ac:dyDescent="0.45"/>
    <row r="16377" s="1" customFormat="1" ht="13.8" x14ac:dyDescent="0.45"/>
    <row r="16378" s="1" customFormat="1" ht="13.8" x14ac:dyDescent="0.45"/>
    <row r="16379" s="1" customFormat="1" ht="13.8" x14ac:dyDescent="0.45"/>
    <row r="16380" s="1" customFormat="1" ht="13.8" x14ac:dyDescent="0.45"/>
    <row r="16381" s="1" customFormat="1" ht="13.8" x14ac:dyDescent="0.45"/>
    <row r="16382" s="1" customFormat="1" ht="13.8" x14ac:dyDescent="0.45"/>
    <row r="16383" s="1" customFormat="1" ht="13.8" x14ac:dyDescent="0.45"/>
    <row r="16384" s="1" customFormat="1" ht="13.8" x14ac:dyDescent="0.45"/>
    <row r="16385" s="1" customFormat="1" ht="13.8" x14ac:dyDescent="0.45"/>
    <row r="16386" s="1" customFormat="1" ht="13.8" x14ac:dyDescent="0.45"/>
    <row r="16387" s="1" customFormat="1" ht="13.8" x14ac:dyDescent="0.45"/>
    <row r="16388" s="1" customFormat="1" ht="13.8" x14ac:dyDescent="0.45"/>
    <row r="16389" s="1" customFormat="1" ht="13.8" x14ac:dyDescent="0.45"/>
    <row r="16390" s="1" customFormat="1" ht="13.8" x14ac:dyDescent="0.45"/>
    <row r="16391" s="1" customFormat="1" ht="13.8" x14ac:dyDescent="0.45"/>
    <row r="16392" s="1" customFormat="1" ht="13.8" x14ac:dyDescent="0.45"/>
    <row r="16393" s="1" customFormat="1" ht="13.8" x14ac:dyDescent="0.45"/>
    <row r="16394" s="1" customFormat="1" ht="13.8" x14ac:dyDescent="0.45"/>
    <row r="16395" s="1" customFormat="1" ht="13.8" x14ac:dyDescent="0.45"/>
    <row r="16396" s="1" customFormat="1" ht="13.8" x14ac:dyDescent="0.45"/>
    <row r="16397" s="1" customFormat="1" ht="13.8" x14ac:dyDescent="0.45"/>
    <row r="16398" s="1" customFormat="1" ht="13.8" x14ac:dyDescent="0.45"/>
    <row r="16399" s="1" customFormat="1" ht="13.8" x14ac:dyDescent="0.45"/>
    <row r="16400" s="1" customFormat="1" ht="13.8" x14ac:dyDescent="0.45"/>
    <row r="16401" s="1" customFormat="1" ht="13.8" x14ac:dyDescent="0.45"/>
    <row r="16402" s="1" customFormat="1" ht="13.8" x14ac:dyDescent="0.45"/>
    <row r="16403" s="1" customFormat="1" ht="13.8" x14ac:dyDescent="0.45"/>
    <row r="16404" s="1" customFormat="1" ht="13.8" x14ac:dyDescent="0.45"/>
    <row r="16405" s="1" customFormat="1" ht="13.8" x14ac:dyDescent="0.45"/>
    <row r="16406" s="1" customFormat="1" ht="13.8" x14ac:dyDescent="0.45"/>
    <row r="16407" s="1" customFormat="1" ht="13.8" x14ac:dyDescent="0.45"/>
    <row r="16408" s="1" customFormat="1" ht="13.8" x14ac:dyDescent="0.45"/>
    <row r="16409" s="1" customFormat="1" ht="13.8" x14ac:dyDescent="0.45"/>
    <row r="16410" s="1" customFormat="1" ht="13.8" x14ac:dyDescent="0.45"/>
    <row r="16411" s="1" customFormat="1" ht="13.8" x14ac:dyDescent="0.45"/>
    <row r="16412" s="1" customFormat="1" ht="13.8" x14ac:dyDescent="0.45"/>
    <row r="16413" s="1" customFormat="1" ht="13.8" x14ac:dyDescent="0.45"/>
    <row r="16414" s="1" customFormat="1" ht="13.8" x14ac:dyDescent="0.45"/>
    <row r="16415" s="1" customFormat="1" ht="13.8" x14ac:dyDescent="0.45"/>
    <row r="16416" s="1" customFormat="1" ht="13.8" x14ac:dyDescent="0.45"/>
    <row r="16417" s="1" customFormat="1" ht="13.8" x14ac:dyDescent="0.45"/>
    <row r="16418" s="1" customFormat="1" ht="13.8" x14ac:dyDescent="0.45"/>
    <row r="16419" s="1" customFormat="1" ht="13.8" x14ac:dyDescent="0.45"/>
    <row r="16420" s="1" customFormat="1" ht="13.8" x14ac:dyDescent="0.45"/>
    <row r="16421" s="1" customFormat="1" ht="13.8" x14ac:dyDescent="0.45"/>
    <row r="16422" s="1" customFormat="1" ht="13.8" x14ac:dyDescent="0.45"/>
    <row r="16423" s="1" customFormat="1" ht="13.8" x14ac:dyDescent="0.45"/>
    <row r="16424" s="1" customFormat="1" ht="13.8" x14ac:dyDescent="0.45"/>
    <row r="16425" s="1" customFormat="1" ht="13.8" x14ac:dyDescent="0.45"/>
    <row r="16426" s="1" customFormat="1" ht="13.8" x14ac:dyDescent="0.45"/>
    <row r="16427" s="1" customFormat="1" ht="13.8" x14ac:dyDescent="0.45"/>
    <row r="16428" s="1" customFormat="1" ht="13.8" x14ac:dyDescent="0.45"/>
    <row r="16429" s="1" customFormat="1" ht="13.8" x14ac:dyDescent="0.45"/>
    <row r="16430" s="1" customFormat="1" ht="13.8" x14ac:dyDescent="0.45"/>
    <row r="16431" s="1" customFormat="1" ht="13.8" x14ac:dyDescent="0.45"/>
    <row r="16432" s="1" customFormat="1" ht="13.8" x14ac:dyDescent="0.45"/>
    <row r="16433" s="1" customFormat="1" ht="13.8" x14ac:dyDescent="0.45"/>
    <row r="16434" s="1" customFormat="1" ht="13.8" x14ac:dyDescent="0.45"/>
    <row r="16435" s="1" customFormat="1" ht="13.8" x14ac:dyDescent="0.45"/>
    <row r="16436" s="1" customFormat="1" ht="13.8" x14ac:dyDescent="0.45"/>
    <row r="16437" s="1" customFormat="1" ht="13.8" x14ac:dyDescent="0.45"/>
    <row r="16438" s="1" customFormat="1" ht="13.8" x14ac:dyDescent="0.45"/>
    <row r="16439" s="1" customFormat="1" ht="13.8" x14ac:dyDescent="0.45"/>
    <row r="16440" s="1" customFormat="1" ht="13.8" x14ac:dyDescent="0.45"/>
    <row r="16441" s="1" customFormat="1" ht="13.8" x14ac:dyDescent="0.45"/>
    <row r="16442" s="1" customFormat="1" ht="13.8" x14ac:dyDescent="0.45"/>
    <row r="16443" s="1" customFormat="1" ht="13.8" x14ac:dyDescent="0.45"/>
    <row r="16444" s="1" customFormat="1" ht="13.8" x14ac:dyDescent="0.45"/>
    <row r="16445" s="1" customFormat="1" ht="13.8" x14ac:dyDescent="0.45"/>
    <row r="16446" s="1" customFormat="1" ht="13.8" x14ac:dyDescent="0.45"/>
    <row r="16447" s="1" customFormat="1" ht="13.8" x14ac:dyDescent="0.45"/>
    <row r="16448" s="1" customFormat="1" ht="13.8" x14ac:dyDescent="0.45"/>
    <row r="16449" s="1" customFormat="1" ht="13.8" x14ac:dyDescent="0.45"/>
    <row r="16450" s="1" customFormat="1" ht="13.8" x14ac:dyDescent="0.45"/>
    <row r="16451" s="1" customFormat="1" ht="13.8" x14ac:dyDescent="0.45"/>
    <row r="16452" s="1" customFormat="1" ht="13.8" x14ac:dyDescent="0.45"/>
    <row r="16453" s="1" customFormat="1" ht="13.8" x14ac:dyDescent="0.45"/>
    <row r="16454" s="1" customFormat="1" ht="13.8" x14ac:dyDescent="0.45"/>
    <row r="16455" s="1" customFormat="1" ht="13.8" x14ac:dyDescent="0.45"/>
    <row r="16456" s="1" customFormat="1" ht="13.8" x14ac:dyDescent="0.45"/>
    <row r="16457" s="1" customFormat="1" ht="13.8" x14ac:dyDescent="0.45"/>
    <row r="16458" s="1" customFormat="1" ht="13.8" x14ac:dyDescent="0.45"/>
    <row r="16459" s="1" customFormat="1" ht="13.8" x14ac:dyDescent="0.45"/>
    <row r="16460" s="1" customFormat="1" ht="13.8" x14ac:dyDescent="0.45"/>
    <row r="16461" s="1" customFormat="1" ht="13.8" x14ac:dyDescent="0.45"/>
    <row r="16462" s="1" customFormat="1" ht="13.8" x14ac:dyDescent="0.45"/>
    <row r="16463" s="1" customFormat="1" ht="13.8" x14ac:dyDescent="0.45"/>
    <row r="16464" s="1" customFormat="1" ht="13.8" x14ac:dyDescent="0.45"/>
    <row r="16465" s="1" customFormat="1" ht="13.8" x14ac:dyDescent="0.45"/>
    <row r="16466" s="1" customFormat="1" ht="13.8" x14ac:dyDescent="0.45"/>
    <row r="16467" s="1" customFormat="1" ht="13.8" x14ac:dyDescent="0.45"/>
    <row r="16468" s="1" customFormat="1" ht="13.8" x14ac:dyDescent="0.45"/>
    <row r="16469" s="1" customFormat="1" ht="13.8" x14ac:dyDescent="0.45"/>
    <row r="16470" s="1" customFormat="1" ht="13.8" x14ac:dyDescent="0.45"/>
    <row r="16471" s="1" customFormat="1" ht="13.8" x14ac:dyDescent="0.45"/>
    <row r="16472" s="1" customFormat="1" ht="13.8" x14ac:dyDescent="0.45"/>
    <row r="16473" s="1" customFormat="1" ht="13.8" x14ac:dyDescent="0.45"/>
    <row r="16474" s="1" customFormat="1" ht="13.8" x14ac:dyDescent="0.45"/>
    <row r="16475" s="1" customFormat="1" ht="13.8" x14ac:dyDescent="0.45"/>
    <row r="16476" s="1" customFormat="1" ht="13.8" x14ac:dyDescent="0.45"/>
    <row r="16477" s="1" customFormat="1" ht="13.8" x14ac:dyDescent="0.45"/>
    <row r="16478" s="1" customFormat="1" ht="13.8" x14ac:dyDescent="0.45"/>
    <row r="16479" s="1" customFormat="1" ht="13.8" x14ac:dyDescent="0.45"/>
    <row r="16480" s="1" customFormat="1" ht="13.8" x14ac:dyDescent="0.45"/>
    <row r="16481" s="1" customFormat="1" ht="13.8" x14ac:dyDescent="0.45"/>
    <row r="16482" s="1" customFormat="1" ht="13.8" x14ac:dyDescent="0.45"/>
    <row r="16483" s="1" customFormat="1" ht="13.8" x14ac:dyDescent="0.45"/>
    <row r="16484" s="1" customFormat="1" ht="13.8" x14ac:dyDescent="0.45"/>
    <row r="16485" s="1" customFormat="1" ht="13.8" x14ac:dyDescent="0.45"/>
    <row r="16486" s="1" customFormat="1" ht="13.8" x14ac:dyDescent="0.45"/>
    <row r="16487" s="1" customFormat="1" ht="13.8" x14ac:dyDescent="0.45"/>
    <row r="16488" s="1" customFormat="1" ht="13.8" x14ac:dyDescent="0.45"/>
    <row r="16489" s="1" customFormat="1" ht="13.8" x14ac:dyDescent="0.45"/>
    <row r="16490" s="1" customFormat="1" ht="13.8" x14ac:dyDescent="0.45"/>
    <row r="16491" s="1" customFormat="1" ht="13.8" x14ac:dyDescent="0.45"/>
    <row r="16492" s="1" customFormat="1" ht="13.8" x14ac:dyDescent="0.45"/>
    <row r="16493" s="1" customFormat="1" ht="13.8" x14ac:dyDescent="0.45"/>
    <row r="16494" s="1" customFormat="1" ht="13.8" x14ac:dyDescent="0.45"/>
    <row r="16495" s="1" customFormat="1" ht="13.8" x14ac:dyDescent="0.45"/>
    <row r="16496" s="1" customFormat="1" ht="13.8" x14ac:dyDescent="0.45"/>
    <row r="16497" s="1" customFormat="1" ht="13.8" x14ac:dyDescent="0.45"/>
    <row r="16498" s="1" customFormat="1" ht="13.8" x14ac:dyDescent="0.45"/>
    <row r="16499" s="1" customFormat="1" ht="13.8" x14ac:dyDescent="0.45"/>
    <row r="16500" s="1" customFormat="1" ht="13.8" x14ac:dyDescent="0.45"/>
    <row r="16501" s="1" customFormat="1" ht="13.8" x14ac:dyDescent="0.45"/>
    <row r="16502" s="1" customFormat="1" ht="13.8" x14ac:dyDescent="0.45"/>
    <row r="16503" s="1" customFormat="1" ht="13.8" x14ac:dyDescent="0.45"/>
    <row r="16504" s="1" customFormat="1" ht="13.8" x14ac:dyDescent="0.45"/>
    <row r="16505" s="1" customFormat="1" ht="13.8" x14ac:dyDescent="0.45"/>
    <row r="16506" s="1" customFormat="1" ht="13.8" x14ac:dyDescent="0.45"/>
    <row r="16507" s="1" customFormat="1" ht="13.8" x14ac:dyDescent="0.45"/>
    <row r="16508" s="1" customFormat="1" ht="13.8" x14ac:dyDescent="0.45"/>
    <row r="16509" s="1" customFormat="1" ht="13.8" x14ac:dyDescent="0.45"/>
    <row r="16510" s="1" customFormat="1" ht="13.8" x14ac:dyDescent="0.45"/>
    <row r="16511" s="1" customFormat="1" ht="13.8" x14ac:dyDescent="0.45"/>
    <row r="16512" s="1" customFormat="1" ht="13.8" x14ac:dyDescent="0.45"/>
    <row r="16513" s="1" customFormat="1" ht="13.8" x14ac:dyDescent="0.45"/>
    <row r="16514" s="1" customFormat="1" ht="13.8" x14ac:dyDescent="0.45"/>
    <row r="16515" s="1" customFormat="1" ht="13.8" x14ac:dyDescent="0.45"/>
    <row r="16516" s="1" customFormat="1" ht="13.8" x14ac:dyDescent="0.45"/>
    <row r="16517" s="1" customFormat="1" ht="13.8" x14ac:dyDescent="0.45"/>
    <row r="16518" s="1" customFormat="1" ht="13.8" x14ac:dyDescent="0.45"/>
    <row r="16519" s="1" customFormat="1" ht="13.8" x14ac:dyDescent="0.45"/>
    <row r="16520" s="1" customFormat="1" ht="13.8" x14ac:dyDescent="0.45"/>
    <row r="16521" s="1" customFormat="1" ht="13.8" x14ac:dyDescent="0.45"/>
    <row r="16522" s="1" customFormat="1" ht="13.8" x14ac:dyDescent="0.45"/>
    <row r="16523" s="1" customFormat="1" ht="13.8" x14ac:dyDescent="0.45"/>
    <row r="16524" s="1" customFormat="1" ht="13.8" x14ac:dyDescent="0.45"/>
    <row r="16525" s="1" customFormat="1" ht="13.8" x14ac:dyDescent="0.45"/>
    <row r="16526" s="1" customFormat="1" ht="13.8" x14ac:dyDescent="0.45"/>
    <row r="16527" s="1" customFormat="1" ht="13.8" x14ac:dyDescent="0.45"/>
    <row r="16528" s="1" customFormat="1" ht="13.8" x14ac:dyDescent="0.45"/>
    <row r="16529" s="1" customFormat="1" ht="13.8" x14ac:dyDescent="0.45"/>
    <row r="16530" s="1" customFormat="1" ht="13.8" x14ac:dyDescent="0.45"/>
    <row r="16531" s="1" customFormat="1" ht="13.8" x14ac:dyDescent="0.45"/>
    <row r="16532" s="1" customFormat="1" ht="13.8" x14ac:dyDescent="0.45"/>
    <row r="16533" s="1" customFormat="1" ht="13.8" x14ac:dyDescent="0.45"/>
    <row r="16534" s="1" customFormat="1" ht="13.8" x14ac:dyDescent="0.45"/>
    <row r="16535" s="1" customFormat="1" ht="13.8" x14ac:dyDescent="0.45"/>
    <row r="16536" s="1" customFormat="1" ht="13.8" x14ac:dyDescent="0.45"/>
    <row r="16537" s="1" customFormat="1" ht="13.8" x14ac:dyDescent="0.45"/>
    <row r="16538" s="1" customFormat="1" ht="13.8" x14ac:dyDescent="0.45"/>
    <row r="16539" s="1" customFormat="1" ht="13.8" x14ac:dyDescent="0.45"/>
    <row r="16540" s="1" customFormat="1" ht="13.8" x14ac:dyDescent="0.45"/>
    <row r="16541" s="1" customFormat="1" ht="13.8" x14ac:dyDescent="0.45"/>
    <row r="16542" s="1" customFormat="1" ht="13.8" x14ac:dyDescent="0.45"/>
    <row r="16543" s="1" customFormat="1" ht="13.8" x14ac:dyDescent="0.45"/>
    <row r="16544" s="1" customFormat="1" ht="13.8" x14ac:dyDescent="0.45"/>
    <row r="16545" s="1" customFormat="1" ht="13.8" x14ac:dyDescent="0.45"/>
    <row r="16546" s="1" customFormat="1" ht="13.8" x14ac:dyDescent="0.45"/>
    <row r="16547" s="1" customFormat="1" ht="13.8" x14ac:dyDescent="0.45"/>
    <row r="16548" s="1" customFormat="1" ht="13.8" x14ac:dyDescent="0.45"/>
    <row r="16549" s="1" customFormat="1" ht="13.8" x14ac:dyDescent="0.45"/>
    <row r="16550" s="1" customFormat="1" ht="13.8" x14ac:dyDescent="0.45"/>
    <row r="16551" s="1" customFormat="1" ht="13.8" x14ac:dyDescent="0.45"/>
    <row r="16552" s="1" customFormat="1" ht="13.8" x14ac:dyDescent="0.45"/>
    <row r="16553" s="1" customFormat="1" ht="13.8" x14ac:dyDescent="0.45"/>
    <row r="16554" s="1" customFormat="1" ht="13.8" x14ac:dyDescent="0.45"/>
    <row r="16555" s="1" customFormat="1" ht="13.8" x14ac:dyDescent="0.45"/>
    <row r="16556" s="1" customFormat="1" ht="13.8" x14ac:dyDescent="0.45"/>
    <row r="16557" s="1" customFormat="1" ht="13.8" x14ac:dyDescent="0.45"/>
    <row r="16558" s="1" customFormat="1" ht="13.8" x14ac:dyDescent="0.45"/>
    <row r="16559" s="1" customFormat="1" ht="13.8" x14ac:dyDescent="0.45"/>
    <row r="16560" s="1" customFormat="1" ht="13.8" x14ac:dyDescent="0.45"/>
    <row r="16561" s="1" customFormat="1" ht="13.8" x14ac:dyDescent="0.45"/>
    <row r="16562" s="1" customFormat="1" ht="13.8" x14ac:dyDescent="0.45"/>
    <row r="16563" s="1" customFormat="1" ht="13.8" x14ac:dyDescent="0.45"/>
    <row r="16564" s="1" customFormat="1" ht="13.8" x14ac:dyDescent="0.45"/>
    <row r="16565" s="1" customFormat="1" ht="13.8" x14ac:dyDescent="0.45"/>
    <row r="16566" s="1" customFormat="1" ht="13.8" x14ac:dyDescent="0.45"/>
    <row r="16567" s="1" customFormat="1" ht="13.8" x14ac:dyDescent="0.45"/>
    <row r="16568" s="1" customFormat="1" ht="13.8" x14ac:dyDescent="0.45"/>
    <row r="16569" s="1" customFormat="1" ht="13.8" x14ac:dyDescent="0.45"/>
    <row r="16570" s="1" customFormat="1" ht="13.8" x14ac:dyDescent="0.45"/>
    <row r="16571" s="1" customFormat="1" ht="13.8" x14ac:dyDescent="0.45"/>
    <row r="16572" s="1" customFormat="1" ht="13.8" x14ac:dyDescent="0.45"/>
    <row r="16573" s="1" customFormat="1" ht="13.8" x14ac:dyDescent="0.45"/>
    <row r="16574" s="1" customFormat="1" ht="13.8" x14ac:dyDescent="0.45"/>
    <row r="16575" s="1" customFormat="1" ht="13.8" x14ac:dyDescent="0.45"/>
    <row r="16576" s="1" customFormat="1" ht="13.8" x14ac:dyDescent="0.45"/>
    <row r="16577" s="1" customFormat="1" ht="13.8" x14ac:dyDescent="0.45"/>
    <row r="16578" s="1" customFormat="1" ht="13.8" x14ac:dyDescent="0.45"/>
    <row r="16579" s="1" customFormat="1" ht="13.8" x14ac:dyDescent="0.45"/>
    <row r="16580" s="1" customFormat="1" ht="13.8" x14ac:dyDescent="0.45"/>
    <row r="16581" s="1" customFormat="1" ht="13.8" x14ac:dyDescent="0.45"/>
    <row r="16582" s="1" customFormat="1" ht="13.8" x14ac:dyDescent="0.45"/>
    <row r="16583" s="1" customFormat="1" ht="13.8" x14ac:dyDescent="0.45"/>
    <row r="16584" s="1" customFormat="1" ht="13.8" x14ac:dyDescent="0.45"/>
    <row r="16585" s="1" customFormat="1" ht="13.8" x14ac:dyDescent="0.45"/>
    <row r="16586" s="1" customFormat="1" ht="13.8" x14ac:dyDescent="0.45"/>
    <row r="16587" s="1" customFormat="1" ht="13.8" x14ac:dyDescent="0.45"/>
    <row r="16588" s="1" customFormat="1" ht="13.8" x14ac:dyDescent="0.45"/>
    <row r="16589" s="1" customFormat="1" ht="13.8" x14ac:dyDescent="0.45"/>
    <row r="16590" s="1" customFormat="1" ht="13.8" x14ac:dyDescent="0.45"/>
    <row r="16591" s="1" customFormat="1" ht="13.8" x14ac:dyDescent="0.45"/>
    <row r="16592" s="1" customFormat="1" ht="13.8" x14ac:dyDescent="0.45"/>
    <row r="16593" s="1" customFormat="1" ht="13.8" x14ac:dyDescent="0.45"/>
    <row r="16594" s="1" customFormat="1" ht="13.8" x14ac:dyDescent="0.45"/>
    <row r="16595" s="1" customFormat="1" ht="13.8" x14ac:dyDescent="0.45"/>
    <row r="16596" s="1" customFormat="1" ht="13.8" x14ac:dyDescent="0.45"/>
    <row r="16597" s="1" customFormat="1" ht="13.8" x14ac:dyDescent="0.45"/>
    <row r="16598" s="1" customFormat="1" ht="13.8" x14ac:dyDescent="0.45"/>
    <row r="16599" s="1" customFormat="1" ht="13.8" x14ac:dyDescent="0.45"/>
    <row r="16600" s="1" customFormat="1" ht="13.8" x14ac:dyDescent="0.45"/>
    <row r="16601" s="1" customFormat="1" ht="13.8" x14ac:dyDescent="0.45"/>
    <row r="16602" s="1" customFormat="1" ht="13.8" x14ac:dyDescent="0.45"/>
    <row r="16603" s="1" customFormat="1" ht="13.8" x14ac:dyDescent="0.45"/>
    <row r="16604" s="1" customFormat="1" ht="13.8" x14ac:dyDescent="0.45"/>
    <row r="16605" s="1" customFormat="1" ht="13.8" x14ac:dyDescent="0.45"/>
    <row r="16606" s="1" customFormat="1" ht="13.8" x14ac:dyDescent="0.45"/>
    <row r="16607" s="1" customFormat="1" ht="13.8" x14ac:dyDescent="0.45"/>
    <row r="16608" s="1" customFormat="1" ht="13.8" x14ac:dyDescent="0.45"/>
    <row r="16609" s="1" customFormat="1" ht="13.8" x14ac:dyDescent="0.45"/>
    <row r="16610" s="1" customFormat="1" ht="13.8" x14ac:dyDescent="0.45"/>
    <row r="16611" s="1" customFormat="1" ht="13.8" x14ac:dyDescent="0.45"/>
    <row r="16612" s="1" customFormat="1" ht="13.8" x14ac:dyDescent="0.45"/>
    <row r="16613" s="1" customFormat="1" ht="13.8" x14ac:dyDescent="0.45"/>
    <row r="16614" s="1" customFormat="1" ht="13.8" x14ac:dyDescent="0.45"/>
    <row r="16615" s="1" customFormat="1" ht="13.8" x14ac:dyDescent="0.45"/>
    <row r="16616" s="1" customFormat="1" ht="13.8" x14ac:dyDescent="0.45"/>
    <row r="16617" s="1" customFormat="1" ht="13.8" x14ac:dyDescent="0.45"/>
    <row r="16618" s="1" customFormat="1" ht="13.8" x14ac:dyDescent="0.45"/>
    <row r="16619" s="1" customFormat="1" ht="13.8" x14ac:dyDescent="0.45"/>
    <row r="16620" s="1" customFormat="1" ht="13.8" x14ac:dyDescent="0.45"/>
    <row r="16621" s="1" customFormat="1" ht="13.8" x14ac:dyDescent="0.45"/>
    <row r="16622" s="1" customFormat="1" ht="13.8" x14ac:dyDescent="0.45"/>
    <row r="16623" s="1" customFormat="1" ht="13.8" x14ac:dyDescent="0.45"/>
    <row r="16624" s="1" customFormat="1" ht="13.8" x14ac:dyDescent="0.45"/>
    <row r="16625" s="1" customFormat="1" ht="13.8" x14ac:dyDescent="0.45"/>
    <row r="16626" s="1" customFormat="1" ht="13.8" x14ac:dyDescent="0.45"/>
    <row r="16627" s="1" customFormat="1" ht="13.8" x14ac:dyDescent="0.45"/>
    <row r="16628" s="1" customFormat="1" ht="13.8" x14ac:dyDescent="0.45"/>
    <row r="16629" s="1" customFormat="1" ht="13.8" x14ac:dyDescent="0.45"/>
    <row r="16630" s="1" customFormat="1" ht="13.8" x14ac:dyDescent="0.45"/>
    <row r="16631" s="1" customFormat="1" ht="13.8" x14ac:dyDescent="0.45"/>
    <row r="16632" s="1" customFormat="1" ht="13.8" x14ac:dyDescent="0.45"/>
    <row r="16633" s="1" customFormat="1" ht="13.8" x14ac:dyDescent="0.45"/>
    <row r="16634" s="1" customFormat="1" ht="13.8" x14ac:dyDescent="0.45"/>
    <row r="16635" s="1" customFormat="1" ht="13.8" x14ac:dyDescent="0.45"/>
    <row r="16636" s="1" customFormat="1" ht="13.8" x14ac:dyDescent="0.45"/>
    <row r="16637" s="1" customFormat="1" ht="13.8" x14ac:dyDescent="0.45"/>
    <row r="16638" s="1" customFormat="1" ht="13.8" x14ac:dyDescent="0.45"/>
    <row r="16639" s="1" customFormat="1" ht="13.8" x14ac:dyDescent="0.45"/>
    <row r="16640" s="1" customFormat="1" ht="13.8" x14ac:dyDescent="0.45"/>
    <row r="16641" s="1" customFormat="1" ht="13.8" x14ac:dyDescent="0.45"/>
    <row r="16642" s="1" customFormat="1" ht="13.8" x14ac:dyDescent="0.45"/>
    <row r="16643" s="1" customFormat="1" ht="13.8" x14ac:dyDescent="0.45"/>
    <row r="16644" s="1" customFormat="1" ht="13.8" x14ac:dyDescent="0.45"/>
    <row r="16645" s="1" customFormat="1" ht="13.8" x14ac:dyDescent="0.45"/>
    <row r="16646" s="1" customFormat="1" ht="13.8" x14ac:dyDescent="0.45"/>
    <row r="16647" s="1" customFormat="1" ht="13.8" x14ac:dyDescent="0.45"/>
    <row r="16648" s="1" customFormat="1" ht="13.8" x14ac:dyDescent="0.45"/>
    <row r="16649" s="1" customFormat="1" ht="13.8" x14ac:dyDescent="0.45"/>
    <row r="16650" s="1" customFormat="1" ht="13.8" x14ac:dyDescent="0.45"/>
    <row r="16651" s="1" customFormat="1" ht="13.8" x14ac:dyDescent="0.45"/>
    <row r="16652" s="1" customFormat="1" ht="13.8" x14ac:dyDescent="0.45"/>
    <row r="16653" s="1" customFormat="1" ht="13.8" x14ac:dyDescent="0.45"/>
    <row r="16654" s="1" customFormat="1" ht="13.8" x14ac:dyDescent="0.45"/>
    <row r="16655" s="1" customFormat="1" ht="13.8" x14ac:dyDescent="0.45"/>
    <row r="16656" s="1" customFormat="1" ht="13.8" x14ac:dyDescent="0.45"/>
    <row r="16657" s="1" customFormat="1" ht="13.8" x14ac:dyDescent="0.45"/>
    <row r="16658" s="1" customFormat="1" ht="13.8" x14ac:dyDescent="0.45"/>
    <row r="16659" s="1" customFormat="1" ht="13.8" x14ac:dyDescent="0.45"/>
    <row r="16660" s="1" customFormat="1" ht="13.8" x14ac:dyDescent="0.45"/>
    <row r="16661" s="1" customFormat="1" ht="13.8" x14ac:dyDescent="0.45"/>
    <row r="16662" s="1" customFormat="1" ht="13.8" x14ac:dyDescent="0.45"/>
    <row r="16663" s="1" customFormat="1" ht="13.8" x14ac:dyDescent="0.45"/>
    <row r="16664" s="1" customFormat="1" ht="13.8" x14ac:dyDescent="0.45"/>
    <row r="16665" s="1" customFormat="1" ht="13.8" x14ac:dyDescent="0.45"/>
    <row r="16666" s="1" customFormat="1" ht="13.8" x14ac:dyDescent="0.45"/>
    <row r="16667" s="1" customFormat="1" ht="13.8" x14ac:dyDescent="0.45"/>
    <row r="16668" s="1" customFormat="1" ht="13.8" x14ac:dyDescent="0.45"/>
    <row r="16669" s="1" customFormat="1" ht="13.8" x14ac:dyDescent="0.45"/>
    <row r="16670" s="1" customFormat="1" ht="13.8" x14ac:dyDescent="0.45"/>
    <row r="16671" s="1" customFormat="1" ht="13.8" x14ac:dyDescent="0.45"/>
    <row r="16672" s="1" customFormat="1" ht="13.8" x14ac:dyDescent="0.45"/>
    <row r="16673" s="1" customFormat="1" ht="13.8" x14ac:dyDescent="0.45"/>
    <row r="16674" s="1" customFormat="1" ht="13.8" x14ac:dyDescent="0.45"/>
    <row r="16675" s="1" customFormat="1" ht="13.8" x14ac:dyDescent="0.45"/>
    <row r="16676" s="1" customFormat="1" ht="13.8" x14ac:dyDescent="0.45"/>
    <row r="16677" s="1" customFormat="1" ht="13.8" x14ac:dyDescent="0.45"/>
    <row r="16678" s="1" customFormat="1" ht="13.8" x14ac:dyDescent="0.45"/>
    <row r="16679" s="1" customFormat="1" ht="13.8" x14ac:dyDescent="0.45"/>
    <row r="16680" s="1" customFormat="1" ht="13.8" x14ac:dyDescent="0.45"/>
    <row r="16681" s="1" customFormat="1" ht="13.8" x14ac:dyDescent="0.45"/>
    <row r="16682" s="1" customFormat="1" ht="13.8" x14ac:dyDescent="0.45"/>
    <row r="16683" s="1" customFormat="1" ht="13.8" x14ac:dyDescent="0.45"/>
    <row r="16684" s="1" customFormat="1" ht="13.8" x14ac:dyDescent="0.45"/>
    <row r="16685" s="1" customFormat="1" ht="13.8" x14ac:dyDescent="0.45"/>
    <row r="16686" s="1" customFormat="1" ht="13.8" x14ac:dyDescent="0.45"/>
    <row r="16687" s="1" customFormat="1" ht="13.8" x14ac:dyDescent="0.45"/>
    <row r="16688" s="1" customFormat="1" ht="13.8" x14ac:dyDescent="0.45"/>
    <row r="16689" s="1" customFormat="1" ht="13.8" x14ac:dyDescent="0.45"/>
    <row r="16690" s="1" customFormat="1" ht="13.8" x14ac:dyDescent="0.45"/>
    <row r="16691" s="1" customFormat="1" ht="13.8" x14ac:dyDescent="0.45"/>
    <row r="16692" s="1" customFormat="1" ht="13.8" x14ac:dyDescent="0.45"/>
    <row r="16693" s="1" customFormat="1" ht="13.8" x14ac:dyDescent="0.45"/>
    <row r="16694" s="1" customFormat="1" ht="13.8" x14ac:dyDescent="0.45"/>
    <row r="16695" s="1" customFormat="1" ht="13.8" x14ac:dyDescent="0.45"/>
    <row r="16696" s="1" customFormat="1" ht="13.8" x14ac:dyDescent="0.45"/>
    <row r="16697" s="1" customFormat="1" ht="13.8" x14ac:dyDescent="0.45"/>
    <row r="16698" s="1" customFormat="1" ht="13.8" x14ac:dyDescent="0.45"/>
    <row r="16699" s="1" customFormat="1" ht="13.8" x14ac:dyDescent="0.45"/>
    <row r="16700" s="1" customFormat="1" ht="13.8" x14ac:dyDescent="0.45"/>
    <row r="16701" s="1" customFormat="1" ht="13.8" x14ac:dyDescent="0.45"/>
    <row r="16702" s="1" customFormat="1" ht="13.8" x14ac:dyDescent="0.45"/>
    <row r="16703" s="1" customFormat="1" ht="13.8" x14ac:dyDescent="0.45"/>
    <row r="16704" s="1" customFormat="1" ht="13.8" x14ac:dyDescent="0.45"/>
    <row r="16705" s="1" customFormat="1" ht="13.8" x14ac:dyDescent="0.45"/>
    <row r="16706" s="1" customFormat="1" ht="13.8" x14ac:dyDescent="0.45"/>
    <row r="16707" s="1" customFormat="1" ht="13.8" x14ac:dyDescent="0.45"/>
    <row r="16708" s="1" customFormat="1" ht="13.8" x14ac:dyDescent="0.45"/>
    <row r="16709" s="1" customFormat="1" ht="13.8" x14ac:dyDescent="0.45"/>
    <row r="16710" s="1" customFormat="1" ht="13.8" x14ac:dyDescent="0.45"/>
    <row r="16711" s="1" customFormat="1" ht="13.8" x14ac:dyDescent="0.45"/>
    <row r="16712" s="1" customFormat="1" ht="13.8" x14ac:dyDescent="0.45"/>
    <row r="16713" s="1" customFormat="1" ht="13.8" x14ac:dyDescent="0.45"/>
    <row r="16714" s="1" customFormat="1" ht="13.8" x14ac:dyDescent="0.45"/>
    <row r="16715" s="1" customFormat="1" ht="13.8" x14ac:dyDescent="0.45"/>
    <row r="16716" s="1" customFormat="1" ht="13.8" x14ac:dyDescent="0.45"/>
    <row r="16717" s="1" customFormat="1" ht="13.8" x14ac:dyDescent="0.45"/>
    <row r="16718" s="1" customFormat="1" ht="13.8" x14ac:dyDescent="0.45"/>
    <row r="16719" s="1" customFormat="1" ht="13.8" x14ac:dyDescent="0.45"/>
    <row r="16720" s="1" customFormat="1" ht="13.8" x14ac:dyDescent="0.45"/>
    <row r="16721" s="1" customFormat="1" ht="13.8" x14ac:dyDescent="0.45"/>
    <row r="16722" s="1" customFormat="1" ht="13.8" x14ac:dyDescent="0.45"/>
    <row r="16723" s="1" customFormat="1" ht="13.8" x14ac:dyDescent="0.45"/>
    <row r="16724" s="1" customFormat="1" ht="13.8" x14ac:dyDescent="0.45"/>
    <row r="16725" s="1" customFormat="1" ht="13.8" x14ac:dyDescent="0.45"/>
    <row r="16726" s="1" customFormat="1" ht="13.8" x14ac:dyDescent="0.45"/>
    <row r="16727" s="1" customFormat="1" ht="13.8" x14ac:dyDescent="0.45"/>
    <row r="16728" s="1" customFormat="1" ht="13.8" x14ac:dyDescent="0.45"/>
    <row r="16729" s="1" customFormat="1" ht="13.8" x14ac:dyDescent="0.45"/>
    <row r="16730" s="1" customFormat="1" ht="13.8" x14ac:dyDescent="0.45"/>
    <row r="16731" s="1" customFormat="1" ht="13.8" x14ac:dyDescent="0.45"/>
    <row r="16732" s="1" customFormat="1" ht="13.8" x14ac:dyDescent="0.45"/>
    <row r="16733" s="1" customFormat="1" ht="13.8" x14ac:dyDescent="0.45"/>
    <row r="16734" s="1" customFormat="1" ht="13.8" x14ac:dyDescent="0.45"/>
    <row r="16735" s="1" customFormat="1" ht="13.8" x14ac:dyDescent="0.45"/>
    <row r="16736" s="1" customFormat="1" ht="13.8" x14ac:dyDescent="0.45"/>
    <row r="16737" s="1" customFormat="1" ht="13.8" x14ac:dyDescent="0.45"/>
    <row r="16738" s="1" customFormat="1" ht="13.8" x14ac:dyDescent="0.45"/>
    <row r="16739" s="1" customFormat="1" ht="13.8" x14ac:dyDescent="0.45"/>
    <row r="16740" s="1" customFormat="1" ht="13.8" x14ac:dyDescent="0.45"/>
    <row r="16741" s="1" customFormat="1" ht="13.8" x14ac:dyDescent="0.45"/>
    <row r="16742" s="1" customFormat="1" ht="13.8" x14ac:dyDescent="0.45"/>
    <row r="16743" s="1" customFormat="1" ht="13.8" x14ac:dyDescent="0.45"/>
    <row r="16744" s="1" customFormat="1" ht="13.8" x14ac:dyDescent="0.45"/>
    <row r="16745" s="1" customFormat="1" ht="13.8" x14ac:dyDescent="0.45"/>
    <row r="16746" s="1" customFormat="1" ht="13.8" x14ac:dyDescent="0.45"/>
    <row r="16747" s="1" customFormat="1" ht="13.8" x14ac:dyDescent="0.45"/>
    <row r="16748" s="1" customFormat="1" ht="13.8" x14ac:dyDescent="0.45"/>
    <row r="16749" s="1" customFormat="1" ht="13.8" x14ac:dyDescent="0.45"/>
    <row r="16750" s="1" customFormat="1" ht="13.8" x14ac:dyDescent="0.45"/>
    <row r="16751" s="1" customFormat="1" ht="13.8" x14ac:dyDescent="0.45"/>
    <row r="16752" s="1" customFormat="1" ht="13.8" x14ac:dyDescent="0.45"/>
    <row r="16753" s="1" customFormat="1" ht="13.8" x14ac:dyDescent="0.45"/>
    <row r="16754" s="1" customFormat="1" ht="13.8" x14ac:dyDescent="0.45"/>
    <row r="16755" s="1" customFormat="1" ht="13.8" x14ac:dyDescent="0.45"/>
    <row r="16756" s="1" customFormat="1" ht="13.8" x14ac:dyDescent="0.45"/>
    <row r="16757" s="1" customFormat="1" ht="13.8" x14ac:dyDescent="0.45"/>
    <row r="16758" s="1" customFormat="1" ht="13.8" x14ac:dyDescent="0.45"/>
    <row r="16759" s="1" customFormat="1" ht="13.8" x14ac:dyDescent="0.45"/>
    <row r="16760" s="1" customFormat="1" ht="13.8" x14ac:dyDescent="0.45"/>
    <row r="16761" s="1" customFormat="1" ht="13.8" x14ac:dyDescent="0.45"/>
    <row r="16762" s="1" customFormat="1" ht="13.8" x14ac:dyDescent="0.45"/>
    <row r="16763" s="1" customFormat="1" ht="13.8" x14ac:dyDescent="0.45"/>
    <row r="16764" s="1" customFormat="1" ht="13.8" x14ac:dyDescent="0.45"/>
    <row r="16765" s="1" customFormat="1" ht="13.8" x14ac:dyDescent="0.45"/>
    <row r="16766" s="1" customFormat="1" ht="13.8" x14ac:dyDescent="0.45"/>
    <row r="16767" s="1" customFormat="1" ht="13.8" x14ac:dyDescent="0.45"/>
    <row r="16768" s="1" customFormat="1" ht="13.8" x14ac:dyDescent="0.45"/>
    <row r="16769" s="1" customFormat="1" ht="13.8" x14ac:dyDescent="0.45"/>
    <row r="16770" s="1" customFormat="1" ht="13.8" x14ac:dyDescent="0.45"/>
    <row r="16771" s="1" customFormat="1" ht="13.8" x14ac:dyDescent="0.45"/>
    <row r="16772" s="1" customFormat="1" ht="13.8" x14ac:dyDescent="0.45"/>
    <row r="16773" s="1" customFormat="1" ht="13.8" x14ac:dyDescent="0.45"/>
    <row r="16774" s="1" customFormat="1" ht="13.8" x14ac:dyDescent="0.45"/>
    <row r="16775" s="1" customFormat="1" ht="13.8" x14ac:dyDescent="0.45"/>
    <row r="16776" s="1" customFormat="1" ht="13.8" x14ac:dyDescent="0.45"/>
    <row r="16777" s="1" customFormat="1" ht="13.8" x14ac:dyDescent="0.45"/>
    <row r="16778" s="1" customFormat="1" ht="13.8" x14ac:dyDescent="0.45"/>
    <row r="16779" s="1" customFormat="1" ht="13.8" x14ac:dyDescent="0.45"/>
    <row r="16780" s="1" customFormat="1" ht="13.8" x14ac:dyDescent="0.45"/>
    <row r="16781" s="1" customFormat="1" ht="13.8" x14ac:dyDescent="0.45"/>
    <row r="16782" s="1" customFormat="1" ht="13.8" x14ac:dyDescent="0.45"/>
    <row r="16783" s="1" customFormat="1" ht="13.8" x14ac:dyDescent="0.45"/>
    <row r="16784" s="1" customFormat="1" ht="13.8" x14ac:dyDescent="0.45"/>
    <row r="16785" s="1" customFormat="1" ht="13.8" x14ac:dyDescent="0.45"/>
    <row r="16786" s="1" customFormat="1" ht="13.8" x14ac:dyDescent="0.45"/>
    <row r="16787" s="1" customFormat="1" ht="13.8" x14ac:dyDescent="0.45"/>
    <row r="16788" s="1" customFormat="1" ht="13.8" x14ac:dyDescent="0.45"/>
    <row r="16789" s="1" customFormat="1" ht="13.8" x14ac:dyDescent="0.45"/>
    <row r="16790" s="1" customFormat="1" ht="13.8" x14ac:dyDescent="0.45"/>
    <row r="16791" s="1" customFormat="1" ht="13.8" x14ac:dyDescent="0.45"/>
    <row r="16792" s="1" customFormat="1" ht="13.8" x14ac:dyDescent="0.45"/>
    <row r="16793" s="1" customFormat="1" ht="13.8" x14ac:dyDescent="0.45"/>
    <row r="16794" s="1" customFormat="1" ht="13.8" x14ac:dyDescent="0.45"/>
    <row r="16795" s="1" customFormat="1" ht="13.8" x14ac:dyDescent="0.45"/>
    <row r="16796" s="1" customFormat="1" ht="13.8" x14ac:dyDescent="0.45"/>
    <row r="16797" s="1" customFormat="1" ht="13.8" x14ac:dyDescent="0.45"/>
    <row r="16798" s="1" customFormat="1" ht="13.8" x14ac:dyDescent="0.45"/>
    <row r="16799" s="1" customFormat="1" ht="13.8" x14ac:dyDescent="0.45"/>
    <row r="16800" s="1" customFormat="1" ht="13.8" x14ac:dyDescent="0.45"/>
    <row r="16801" s="1" customFormat="1" ht="13.8" x14ac:dyDescent="0.45"/>
    <row r="16802" s="1" customFormat="1" ht="13.8" x14ac:dyDescent="0.45"/>
    <row r="16803" s="1" customFormat="1" ht="13.8" x14ac:dyDescent="0.45"/>
    <row r="16804" s="1" customFormat="1" ht="13.8" x14ac:dyDescent="0.45"/>
    <row r="16805" s="1" customFormat="1" ht="13.8" x14ac:dyDescent="0.45"/>
    <row r="16806" s="1" customFormat="1" ht="13.8" x14ac:dyDescent="0.45"/>
    <row r="16807" s="1" customFormat="1" ht="13.8" x14ac:dyDescent="0.45"/>
    <row r="16808" s="1" customFormat="1" ht="13.8" x14ac:dyDescent="0.45"/>
    <row r="16809" s="1" customFormat="1" ht="13.8" x14ac:dyDescent="0.45"/>
    <row r="16810" s="1" customFormat="1" ht="13.8" x14ac:dyDescent="0.45"/>
    <row r="16811" s="1" customFormat="1" ht="13.8" x14ac:dyDescent="0.45"/>
    <row r="16812" s="1" customFormat="1" ht="13.8" x14ac:dyDescent="0.45"/>
    <row r="16813" s="1" customFormat="1" ht="13.8" x14ac:dyDescent="0.45"/>
    <row r="16814" s="1" customFormat="1" ht="13.8" x14ac:dyDescent="0.45"/>
    <row r="16815" s="1" customFormat="1" ht="13.8" x14ac:dyDescent="0.45"/>
    <row r="16816" s="1" customFormat="1" ht="13.8" x14ac:dyDescent="0.45"/>
    <row r="16817" s="1" customFormat="1" ht="13.8" x14ac:dyDescent="0.45"/>
    <row r="16818" s="1" customFormat="1" ht="13.8" x14ac:dyDescent="0.45"/>
    <row r="16819" s="1" customFormat="1" ht="13.8" x14ac:dyDescent="0.45"/>
    <row r="16820" s="1" customFormat="1" ht="13.8" x14ac:dyDescent="0.45"/>
    <row r="16821" s="1" customFormat="1" ht="13.8" x14ac:dyDescent="0.45"/>
    <row r="16822" s="1" customFormat="1" ht="13.8" x14ac:dyDescent="0.45"/>
    <row r="16823" s="1" customFormat="1" ht="13.8" x14ac:dyDescent="0.45"/>
    <row r="16824" s="1" customFormat="1" ht="13.8" x14ac:dyDescent="0.45"/>
    <row r="16825" s="1" customFormat="1" ht="13.8" x14ac:dyDescent="0.45"/>
    <row r="16826" s="1" customFormat="1" ht="13.8" x14ac:dyDescent="0.45"/>
    <row r="16827" s="1" customFormat="1" ht="13.8" x14ac:dyDescent="0.45"/>
    <row r="16828" s="1" customFormat="1" ht="13.8" x14ac:dyDescent="0.45"/>
    <row r="16829" s="1" customFormat="1" ht="13.8" x14ac:dyDescent="0.45"/>
    <row r="16830" s="1" customFormat="1" ht="13.8" x14ac:dyDescent="0.45"/>
    <row r="16831" s="1" customFormat="1" ht="13.8" x14ac:dyDescent="0.45"/>
    <row r="16832" s="1" customFormat="1" ht="13.8" x14ac:dyDescent="0.45"/>
    <row r="16833" s="1" customFormat="1" ht="13.8" x14ac:dyDescent="0.45"/>
    <row r="16834" s="1" customFormat="1" ht="13.8" x14ac:dyDescent="0.45"/>
    <row r="16835" s="1" customFormat="1" ht="13.8" x14ac:dyDescent="0.45"/>
    <row r="16836" s="1" customFormat="1" ht="13.8" x14ac:dyDescent="0.45"/>
    <row r="16837" s="1" customFormat="1" ht="13.8" x14ac:dyDescent="0.45"/>
    <row r="16838" s="1" customFormat="1" ht="13.8" x14ac:dyDescent="0.45"/>
    <row r="16839" s="1" customFormat="1" ht="13.8" x14ac:dyDescent="0.45"/>
    <row r="16840" s="1" customFormat="1" ht="13.8" x14ac:dyDescent="0.45"/>
    <row r="16841" s="1" customFormat="1" ht="13.8" x14ac:dyDescent="0.45"/>
    <row r="16842" s="1" customFormat="1" ht="13.8" x14ac:dyDescent="0.45"/>
    <row r="16843" s="1" customFormat="1" ht="13.8" x14ac:dyDescent="0.45"/>
    <row r="16844" s="1" customFormat="1" ht="13.8" x14ac:dyDescent="0.45"/>
    <row r="16845" s="1" customFormat="1" ht="13.8" x14ac:dyDescent="0.45"/>
    <row r="16846" s="1" customFormat="1" ht="13.8" x14ac:dyDescent="0.45"/>
    <row r="16847" s="1" customFormat="1" ht="13.8" x14ac:dyDescent="0.45"/>
    <row r="16848" s="1" customFormat="1" ht="13.8" x14ac:dyDescent="0.45"/>
    <row r="16849" s="1" customFormat="1" ht="13.8" x14ac:dyDescent="0.45"/>
    <row r="16850" s="1" customFormat="1" ht="13.8" x14ac:dyDescent="0.45"/>
    <row r="16851" s="1" customFormat="1" ht="13.8" x14ac:dyDescent="0.45"/>
    <row r="16852" s="1" customFormat="1" ht="13.8" x14ac:dyDescent="0.45"/>
    <row r="16853" s="1" customFormat="1" ht="13.8" x14ac:dyDescent="0.45"/>
    <row r="16854" s="1" customFormat="1" ht="13.8" x14ac:dyDescent="0.45"/>
    <row r="16855" s="1" customFormat="1" ht="13.8" x14ac:dyDescent="0.45"/>
    <row r="16856" s="1" customFormat="1" ht="13.8" x14ac:dyDescent="0.45"/>
    <row r="16857" s="1" customFormat="1" ht="13.8" x14ac:dyDescent="0.45"/>
    <row r="16858" s="1" customFormat="1" ht="13.8" x14ac:dyDescent="0.45"/>
    <row r="16859" s="1" customFormat="1" ht="13.8" x14ac:dyDescent="0.45"/>
    <row r="16860" s="1" customFormat="1" ht="13.8" x14ac:dyDescent="0.45"/>
    <row r="16861" s="1" customFormat="1" ht="13.8" x14ac:dyDescent="0.45"/>
    <row r="16862" s="1" customFormat="1" ht="13.8" x14ac:dyDescent="0.45"/>
    <row r="16863" s="1" customFormat="1" ht="13.8" x14ac:dyDescent="0.45"/>
    <row r="16864" s="1" customFormat="1" ht="13.8" x14ac:dyDescent="0.45"/>
    <row r="16865" s="1" customFormat="1" ht="13.8" x14ac:dyDescent="0.45"/>
    <row r="16866" s="1" customFormat="1" ht="13.8" x14ac:dyDescent="0.45"/>
    <row r="16867" s="1" customFormat="1" ht="13.8" x14ac:dyDescent="0.45"/>
    <row r="16868" s="1" customFormat="1" ht="13.8" x14ac:dyDescent="0.45"/>
    <row r="16869" s="1" customFormat="1" ht="13.8" x14ac:dyDescent="0.45"/>
    <row r="16870" s="1" customFormat="1" ht="13.8" x14ac:dyDescent="0.45"/>
    <row r="16871" s="1" customFormat="1" ht="13.8" x14ac:dyDescent="0.45"/>
    <row r="16872" s="1" customFormat="1" ht="13.8" x14ac:dyDescent="0.45"/>
    <row r="16873" s="1" customFormat="1" ht="13.8" x14ac:dyDescent="0.45"/>
    <row r="16874" s="1" customFormat="1" ht="13.8" x14ac:dyDescent="0.45"/>
    <row r="16875" s="1" customFormat="1" ht="13.8" x14ac:dyDescent="0.45"/>
    <row r="16876" s="1" customFormat="1" ht="13.8" x14ac:dyDescent="0.45"/>
    <row r="16877" s="1" customFormat="1" ht="13.8" x14ac:dyDescent="0.45"/>
    <row r="16878" s="1" customFormat="1" ht="13.8" x14ac:dyDescent="0.45"/>
    <row r="16879" s="1" customFormat="1" ht="13.8" x14ac:dyDescent="0.45"/>
    <row r="16880" s="1" customFormat="1" ht="13.8" x14ac:dyDescent="0.45"/>
    <row r="16881" s="1" customFormat="1" ht="13.8" x14ac:dyDescent="0.45"/>
    <row r="16882" s="1" customFormat="1" ht="13.8" x14ac:dyDescent="0.45"/>
    <row r="16883" s="1" customFormat="1" ht="13.8" x14ac:dyDescent="0.45"/>
    <row r="16884" s="1" customFormat="1" ht="13.8" x14ac:dyDescent="0.45"/>
    <row r="16885" s="1" customFormat="1" ht="13.8" x14ac:dyDescent="0.45"/>
    <row r="16886" s="1" customFormat="1" ht="13.8" x14ac:dyDescent="0.45"/>
    <row r="16887" s="1" customFormat="1" ht="13.8" x14ac:dyDescent="0.45"/>
    <row r="16888" s="1" customFormat="1" ht="13.8" x14ac:dyDescent="0.45"/>
    <row r="16889" s="1" customFormat="1" ht="13.8" x14ac:dyDescent="0.45"/>
    <row r="16890" s="1" customFormat="1" ht="13.8" x14ac:dyDescent="0.45"/>
    <row r="16891" s="1" customFormat="1" ht="13.8" x14ac:dyDescent="0.45"/>
    <row r="16892" s="1" customFormat="1" ht="13.8" x14ac:dyDescent="0.45"/>
    <row r="16893" s="1" customFormat="1" ht="13.8" x14ac:dyDescent="0.45"/>
    <row r="16894" s="1" customFormat="1" ht="13.8" x14ac:dyDescent="0.45"/>
    <row r="16895" s="1" customFormat="1" ht="13.8" x14ac:dyDescent="0.45"/>
    <row r="16896" s="1" customFormat="1" ht="13.8" x14ac:dyDescent="0.45"/>
    <row r="16897" s="1" customFormat="1" ht="13.8" x14ac:dyDescent="0.45"/>
    <row r="16898" s="1" customFormat="1" ht="13.8" x14ac:dyDescent="0.45"/>
    <row r="16899" s="1" customFormat="1" ht="13.8" x14ac:dyDescent="0.45"/>
    <row r="16900" s="1" customFormat="1" ht="13.8" x14ac:dyDescent="0.45"/>
    <row r="16901" s="1" customFormat="1" ht="13.8" x14ac:dyDescent="0.45"/>
    <row r="16902" s="1" customFormat="1" ht="13.8" x14ac:dyDescent="0.45"/>
    <row r="16903" s="1" customFormat="1" ht="13.8" x14ac:dyDescent="0.45"/>
    <row r="16904" s="1" customFormat="1" ht="13.8" x14ac:dyDescent="0.45"/>
    <row r="16905" s="1" customFormat="1" ht="13.8" x14ac:dyDescent="0.45"/>
    <row r="16906" s="1" customFormat="1" ht="13.8" x14ac:dyDescent="0.45"/>
    <row r="16907" s="1" customFormat="1" ht="13.8" x14ac:dyDescent="0.45"/>
    <row r="16908" s="1" customFormat="1" ht="13.8" x14ac:dyDescent="0.45"/>
    <row r="16909" s="1" customFormat="1" ht="13.8" x14ac:dyDescent="0.45"/>
    <row r="16910" s="1" customFormat="1" ht="13.8" x14ac:dyDescent="0.45"/>
    <row r="16911" s="1" customFormat="1" ht="13.8" x14ac:dyDescent="0.45"/>
    <row r="16912" s="1" customFormat="1" ht="13.8" x14ac:dyDescent="0.45"/>
    <row r="16913" s="1" customFormat="1" ht="13.8" x14ac:dyDescent="0.45"/>
    <row r="16914" s="1" customFormat="1" ht="13.8" x14ac:dyDescent="0.45"/>
    <row r="16915" s="1" customFormat="1" ht="13.8" x14ac:dyDescent="0.45"/>
    <row r="16916" s="1" customFormat="1" ht="13.8" x14ac:dyDescent="0.45"/>
    <row r="16917" s="1" customFormat="1" ht="13.8" x14ac:dyDescent="0.45"/>
    <row r="16918" s="1" customFormat="1" ht="13.8" x14ac:dyDescent="0.45"/>
    <row r="16919" s="1" customFormat="1" ht="13.8" x14ac:dyDescent="0.45"/>
    <row r="16920" s="1" customFormat="1" ht="13.8" x14ac:dyDescent="0.45"/>
    <row r="16921" s="1" customFormat="1" ht="13.8" x14ac:dyDescent="0.45"/>
    <row r="16922" s="1" customFormat="1" ht="13.8" x14ac:dyDescent="0.45"/>
    <row r="16923" s="1" customFormat="1" ht="13.8" x14ac:dyDescent="0.45"/>
    <row r="16924" s="1" customFormat="1" ht="13.8" x14ac:dyDescent="0.45"/>
    <row r="16925" s="1" customFormat="1" ht="13.8" x14ac:dyDescent="0.45"/>
    <row r="16926" s="1" customFormat="1" ht="13.8" x14ac:dyDescent="0.45"/>
    <row r="16927" s="1" customFormat="1" ht="13.8" x14ac:dyDescent="0.45"/>
    <row r="16928" s="1" customFormat="1" ht="13.8" x14ac:dyDescent="0.45"/>
    <row r="16929" s="1" customFormat="1" ht="13.8" x14ac:dyDescent="0.45"/>
    <row r="16930" s="1" customFormat="1" ht="13.8" x14ac:dyDescent="0.45"/>
    <row r="16931" s="1" customFormat="1" ht="13.8" x14ac:dyDescent="0.45"/>
    <row r="16932" s="1" customFormat="1" ht="13.8" x14ac:dyDescent="0.45"/>
    <row r="16933" s="1" customFormat="1" ht="13.8" x14ac:dyDescent="0.45"/>
    <row r="16934" s="1" customFormat="1" ht="13.8" x14ac:dyDescent="0.45"/>
    <row r="16935" s="1" customFormat="1" ht="13.8" x14ac:dyDescent="0.45"/>
    <row r="16936" s="1" customFormat="1" ht="13.8" x14ac:dyDescent="0.45"/>
    <row r="16937" s="1" customFormat="1" ht="13.8" x14ac:dyDescent="0.45"/>
    <row r="16938" s="1" customFormat="1" ht="13.8" x14ac:dyDescent="0.45"/>
    <row r="16939" s="1" customFormat="1" ht="13.8" x14ac:dyDescent="0.45"/>
    <row r="16940" s="1" customFormat="1" ht="13.8" x14ac:dyDescent="0.45"/>
    <row r="16941" s="1" customFormat="1" ht="13.8" x14ac:dyDescent="0.45"/>
    <row r="16942" s="1" customFormat="1" ht="13.8" x14ac:dyDescent="0.45"/>
    <row r="16943" s="1" customFormat="1" ht="13.8" x14ac:dyDescent="0.45"/>
    <row r="16944" s="1" customFormat="1" ht="13.8" x14ac:dyDescent="0.45"/>
    <row r="16945" s="1" customFormat="1" ht="13.8" x14ac:dyDescent="0.45"/>
    <row r="16946" s="1" customFormat="1" ht="13.8" x14ac:dyDescent="0.45"/>
    <row r="16947" s="1" customFormat="1" ht="13.8" x14ac:dyDescent="0.45"/>
    <row r="16948" s="1" customFormat="1" ht="13.8" x14ac:dyDescent="0.45"/>
    <row r="16949" s="1" customFormat="1" ht="13.8" x14ac:dyDescent="0.45"/>
    <row r="16950" s="1" customFormat="1" ht="13.8" x14ac:dyDescent="0.45"/>
    <row r="16951" s="1" customFormat="1" ht="13.8" x14ac:dyDescent="0.45"/>
    <row r="16952" s="1" customFormat="1" ht="13.8" x14ac:dyDescent="0.45"/>
    <row r="16953" s="1" customFormat="1" ht="13.8" x14ac:dyDescent="0.45"/>
    <row r="16954" s="1" customFormat="1" ht="13.8" x14ac:dyDescent="0.45"/>
    <row r="16955" s="1" customFormat="1" ht="13.8" x14ac:dyDescent="0.45"/>
    <row r="16956" s="1" customFormat="1" ht="13.8" x14ac:dyDescent="0.45"/>
    <row r="16957" s="1" customFormat="1" ht="13.8" x14ac:dyDescent="0.45"/>
    <row r="16958" s="1" customFormat="1" ht="13.8" x14ac:dyDescent="0.45"/>
    <row r="16959" s="1" customFormat="1" ht="13.8" x14ac:dyDescent="0.45"/>
    <row r="16960" s="1" customFormat="1" ht="13.8" x14ac:dyDescent="0.45"/>
    <row r="16961" s="1" customFormat="1" ht="13.8" x14ac:dyDescent="0.45"/>
    <row r="16962" s="1" customFormat="1" ht="13.8" x14ac:dyDescent="0.45"/>
    <row r="16963" s="1" customFormat="1" ht="13.8" x14ac:dyDescent="0.45"/>
    <row r="16964" s="1" customFormat="1" ht="13.8" x14ac:dyDescent="0.45"/>
    <row r="16965" s="1" customFormat="1" ht="13.8" x14ac:dyDescent="0.45"/>
    <row r="16966" s="1" customFormat="1" ht="13.8" x14ac:dyDescent="0.45"/>
    <row r="16967" s="1" customFormat="1" ht="13.8" x14ac:dyDescent="0.45"/>
    <row r="16968" s="1" customFormat="1" ht="13.8" x14ac:dyDescent="0.45"/>
    <row r="16969" s="1" customFormat="1" ht="13.8" x14ac:dyDescent="0.45"/>
    <row r="16970" s="1" customFormat="1" ht="13.8" x14ac:dyDescent="0.45"/>
    <row r="16971" s="1" customFormat="1" ht="13.8" x14ac:dyDescent="0.45"/>
    <row r="16972" s="1" customFormat="1" ht="13.8" x14ac:dyDescent="0.45"/>
    <row r="16973" s="1" customFormat="1" ht="13.8" x14ac:dyDescent="0.45"/>
    <row r="16974" s="1" customFormat="1" ht="13.8" x14ac:dyDescent="0.45"/>
    <row r="16975" s="1" customFormat="1" ht="13.8" x14ac:dyDescent="0.45"/>
    <row r="16976" s="1" customFormat="1" ht="13.8" x14ac:dyDescent="0.45"/>
    <row r="16977" s="1" customFormat="1" ht="13.8" x14ac:dyDescent="0.45"/>
    <row r="16978" s="1" customFormat="1" ht="13.8" x14ac:dyDescent="0.45"/>
    <row r="16979" s="1" customFormat="1" ht="13.8" x14ac:dyDescent="0.45"/>
    <row r="16980" s="1" customFormat="1" ht="13.8" x14ac:dyDescent="0.45"/>
    <row r="16981" s="1" customFormat="1" ht="13.8" x14ac:dyDescent="0.45"/>
    <row r="16982" s="1" customFormat="1" ht="13.8" x14ac:dyDescent="0.45"/>
    <row r="16983" s="1" customFormat="1" ht="13.8" x14ac:dyDescent="0.45"/>
    <row r="16984" s="1" customFormat="1" ht="13.8" x14ac:dyDescent="0.45"/>
    <row r="16985" s="1" customFormat="1" ht="13.8" x14ac:dyDescent="0.45"/>
    <row r="16986" s="1" customFormat="1" ht="13.8" x14ac:dyDescent="0.45"/>
    <row r="16987" s="1" customFormat="1" ht="13.8" x14ac:dyDescent="0.45"/>
    <row r="16988" s="1" customFormat="1" ht="13.8" x14ac:dyDescent="0.45"/>
    <row r="16989" s="1" customFormat="1" ht="13.8" x14ac:dyDescent="0.45"/>
    <row r="16990" s="1" customFormat="1" ht="13.8" x14ac:dyDescent="0.45"/>
    <row r="16991" s="1" customFormat="1" ht="13.8" x14ac:dyDescent="0.45"/>
    <row r="16992" s="1" customFormat="1" ht="13.8" x14ac:dyDescent="0.45"/>
    <row r="16993" s="1" customFormat="1" ht="13.8" x14ac:dyDescent="0.45"/>
    <row r="16994" s="1" customFormat="1" ht="13.8" x14ac:dyDescent="0.45"/>
    <row r="16995" s="1" customFormat="1" ht="13.8" x14ac:dyDescent="0.45"/>
    <row r="16996" s="1" customFormat="1" ht="13.8" x14ac:dyDescent="0.45"/>
    <row r="16997" s="1" customFormat="1" ht="13.8" x14ac:dyDescent="0.45"/>
    <row r="16998" s="1" customFormat="1" ht="13.8" x14ac:dyDescent="0.45"/>
    <row r="16999" s="1" customFormat="1" ht="13.8" x14ac:dyDescent="0.45"/>
    <row r="17000" s="1" customFormat="1" ht="13.8" x14ac:dyDescent="0.45"/>
    <row r="17001" s="1" customFormat="1" ht="13.8" x14ac:dyDescent="0.45"/>
    <row r="17002" s="1" customFormat="1" ht="13.8" x14ac:dyDescent="0.45"/>
    <row r="17003" s="1" customFormat="1" ht="13.8" x14ac:dyDescent="0.45"/>
    <row r="17004" s="1" customFormat="1" ht="13.8" x14ac:dyDescent="0.45"/>
    <row r="17005" s="1" customFormat="1" ht="13.8" x14ac:dyDescent="0.45"/>
    <row r="17006" s="1" customFormat="1" ht="13.8" x14ac:dyDescent="0.45"/>
    <row r="17007" s="1" customFormat="1" ht="13.8" x14ac:dyDescent="0.45"/>
    <row r="17008" s="1" customFormat="1" ht="13.8" x14ac:dyDescent="0.45"/>
    <row r="17009" s="1" customFormat="1" ht="13.8" x14ac:dyDescent="0.45"/>
    <row r="17010" s="1" customFormat="1" ht="13.8" x14ac:dyDescent="0.45"/>
    <row r="17011" s="1" customFormat="1" ht="13.8" x14ac:dyDescent="0.45"/>
    <row r="17012" s="1" customFormat="1" ht="13.8" x14ac:dyDescent="0.45"/>
    <row r="17013" s="1" customFormat="1" ht="13.8" x14ac:dyDescent="0.45"/>
    <row r="17014" s="1" customFormat="1" ht="13.8" x14ac:dyDescent="0.45"/>
    <row r="17015" s="1" customFormat="1" ht="13.8" x14ac:dyDescent="0.45"/>
    <row r="17016" s="1" customFormat="1" ht="13.8" x14ac:dyDescent="0.45"/>
    <row r="17017" s="1" customFormat="1" ht="13.8" x14ac:dyDescent="0.45"/>
    <row r="17018" s="1" customFormat="1" ht="13.8" x14ac:dyDescent="0.45"/>
    <row r="17019" s="1" customFormat="1" ht="13.8" x14ac:dyDescent="0.45"/>
    <row r="17020" s="1" customFormat="1" ht="13.8" x14ac:dyDescent="0.45"/>
    <row r="17021" s="1" customFormat="1" ht="13.8" x14ac:dyDescent="0.45"/>
    <row r="17022" s="1" customFormat="1" ht="13.8" x14ac:dyDescent="0.45"/>
    <row r="17023" s="1" customFormat="1" ht="13.8" x14ac:dyDescent="0.45"/>
    <row r="17024" s="1" customFormat="1" ht="13.8" x14ac:dyDescent="0.45"/>
    <row r="17025" s="1" customFormat="1" ht="13.8" x14ac:dyDescent="0.45"/>
    <row r="17026" s="1" customFormat="1" ht="13.8" x14ac:dyDescent="0.45"/>
    <row r="17027" s="1" customFormat="1" ht="13.8" x14ac:dyDescent="0.45"/>
    <row r="17028" s="1" customFormat="1" ht="13.8" x14ac:dyDescent="0.45"/>
    <row r="17029" s="1" customFormat="1" ht="13.8" x14ac:dyDescent="0.45"/>
    <row r="17030" s="1" customFormat="1" ht="13.8" x14ac:dyDescent="0.45"/>
    <row r="17031" s="1" customFormat="1" ht="13.8" x14ac:dyDescent="0.45"/>
    <row r="17032" s="1" customFormat="1" ht="13.8" x14ac:dyDescent="0.45"/>
    <row r="17033" s="1" customFormat="1" ht="13.8" x14ac:dyDescent="0.45"/>
    <row r="17034" s="1" customFormat="1" ht="13.8" x14ac:dyDescent="0.45"/>
    <row r="17035" s="1" customFormat="1" ht="13.8" x14ac:dyDescent="0.45"/>
    <row r="17036" s="1" customFormat="1" ht="13.8" x14ac:dyDescent="0.45"/>
    <row r="17037" s="1" customFormat="1" ht="13.8" x14ac:dyDescent="0.45"/>
    <row r="17038" s="1" customFormat="1" ht="13.8" x14ac:dyDescent="0.45"/>
    <row r="17039" s="1" customFormat="1" ht="13.8" x14ac:dyDescent="0.45"/>
    <row r="17040" s="1" customFormat="1" ht="13.8" x14ac:dyDescent="0.45"/>
    <row r="17041" s="1" customFormat="1" ht="13.8" x14ac:dyDescent="0.45"/>
    <row r="17042" s="1" customFormat="1" ht="13.8" x14ac:dyDescent="0.45"/>
    <row r="17043" s="1" customFormat="1" ht="13.8" x14ac:dyDescent="0.45"/>
    <row r="17044" s="1" customFormat="1" ht="13.8" x14ac:dyDescent="0.45"/>
    <row r="17045" s="1" customFormat="1" ht="13.8" x14ac:dyDescent="0.45"/>
    <row r="17046" s="1" customFormat="1" ht="13.8" x14ac:dyDescent="0.45"/>
    <row r="17047" s="1" customFormat="1" ht="13.8" x14ac:dyDescent="0.45"/>
    <row r="17048" s="1" customFormat="1" ht="13.8" x14ac:dyDescent="0.45"/>
    <row r="17049" s="1" customFormat="1" ht="13.8" x14ac:dyDescent="0.45"/>
    <row r="17050" s="1" customFormat="1" ht="13.8" x14ac:dyDescent="0.45"/>
    <row r="17051" s="1" customFormat="1" ht="13.8" x14ac:dyDescent="0.45"/>
    <row r="17052" s="1" customFormat="1" ht="13.8" x14ac:dyDescent="0.45"/>
    <row r="17053" s="1" customFormat="1" ht="13.8" x14ac:dyDescent="0.45"/>
    <row r="17054" s="1" customFormat="1" ht="13.8" x14ac:dyDescent="0.45"/>
    <row r="17055" s="1" customFormat="1" ht="13.8" x14ac:dyDescent="0.45"/>
    <row r="17056" s="1" customFormat="1" ht="13.8" x14ac:dyDescent="0.45"/>
    <row r="17057" s="1" customFormat="1" ht="13.8" x14ac:dyDescent="0.45"/>
    <row r="17058" s="1" customFormat="1" ht="13.8" x14ac:dyDescent="0.45"/>
    <row r="17059" s="1" customFormat="1" ht="13.8" x14ac:dyDescent="0.45"/>
    <row r="17060" s="1" customFormat="1" ht="13.8" x14ac:dyDescent="0.45"/>
    <row r="17061" s="1" customFormat="1" ht="13.8" x14ac:dyDescent="0.45"/>
    <row r="17062" s="1" customFormat="1" ht="13.8" x14ac:dyDescent="0.45"/>
    <row r="17063" s="1" customFormat="1" ht="13.8" x14ac:dyDescent="0.45"/>
    <row r="17064" s="1" customFormat="1" ht="13.8" x14ac:dyDescent="0.45"/>
    <row r="17065" s="1" customFormat="1" ht="13.8" x14ac:dyDescent="0.45"/>
    <row r="17066" s="1" customFormat="1" ht="13.8" x14ac:dyDescent="0.45"/>
    <row r="17067" s="1" customFormat="1" ht="13.8" x14ac:dyDescent="0.45"/>
    <row r="17068" s="1" customFormat="1" ht="13.8" x14ac:dyDescent="0.45"/>
    <row r="17069" s="1" customFormat="1" ht="13.8" x14ac:dyDescent="0.45"/>
    <row r="17070" s="1" customFormat="1" ht="13.8" x14ac:dyDescent="0.45"/>
    <row r="17071" s="1" customFormat="1" ht="13.8" x14ac:dyDescent="0.45"/>
    <row r="17072" s="1" customFormat="1" ht="13.8" x14ac:dyDescent="0.45"/>
    <row r="17073" s="1" customFormat="1" ht="13.8" x14ac:dyDescent="0.45"/>
    <row r="17074" s="1" customFormat="1" ht="13.8" x14ac:dyDescent="0.45"/>
    <row r="17075" s="1" customFormat="1" ht="13.8" x14ac:dyDescent="0.45"/>
    <row r="17076" s="1" customFormat="1" ht="13.8" x14ac:dyDescent="0.45"/>
    <row r="17077" s="1" customFormat="1" ht="13.8" x14ac:dyDescent="0.45"/>
    <row r="17078" s="1" customFormat="1" ht="13.8" x14ac:dyDescent="0.45"/>
    <row r="17079" s="1" customFormat="1" ht="13.8" x14ac:dyDescent="0.45"/>
    <row r="17080" s="1" customFormat="1" ht="13.8" x14ac:dyDescent="0.45"/>
    <row r="17081" s="1" customFormat="1" ht="13.8" x14ac:dyDescent="0.45"/>
    <row r="17082" s="1" customFormat="1" ht="13.8" x14ac:dyDescent="0.45"/>
    <row r="17083" s="1" customFormat="1" ht="13.8" x14ac:dyDescent="0.45"/>
    <row r="17084" s="1" customFormat="1" ht="13.8" x14ac:dyDescent="0.45"/>
    <row r="17085" s="1" customFormat="1" ht="13.8" x14ac:dyDescent="0.45"/>
    <row r="17086" s="1" customFormat="1" ht="13.8" x14ac:dyDescent="0.45"/>
    <row r="17087" s="1" customFormat="1" ht="13.8" x14ac:dyDescent="0.45"/>
    <row r="17088" s="1" customFormat="1" ht="13.8" x14ac:dyDescent="0.45"/>
    <row r="17089" s="1" customFormat="1" ht="13.8" x14ac:dyDescent="0.45"/>
    <row r="17090" s="1" customFormat="1" ht="13.8" x14ac:dyDescent="0.45"/>
    <row r="17091" s="1" customFormat="1" ht="13.8" x14ac:dyDescent="0.45"/>
    <row r="17092" s="1" customFormat="1" ht="13.8" x14ac:dyDescent="0.45"/>
    <row r="17093" s="1" customFormat="1" ht="13.8" x14ac:dyDescent="0.45"/>
    <row r="17094" s="1" customFormat="1" ht="13.8" x14ac:dyDescent="0.45"/>
    <row r="17095" s="1" customFormat="1" ht="13.8" x14ac:dyDescent="0.45"/>
    <row r="17096" s="1" customFormat="1" ht="13.8" x14ac:dyDescent="0.45"/>
    <row r="17097" s="1" customFormat="1" ht="13.8" x14ac:dyDescent="0.45"/>
    <row r="17098" s="1" customFormat="1" ht="13.8" x14ac:dyDescent="0.45"/>
    <row r="17099" s="1" customFormat="1" ht="13.8" x14ac:dyDescent="0.45"/>
    <row r="17100" s="1" customFormat="1" ht="13.8" x14ac:dyDescent="0.45"/>
    <row r="17101" s="1" customFormat="1" ht="13.8" x14ac:dyDescent="0.45"/>
    <row r="17102" s="1" customFormat="1" ht="13.8" x14ac:dyDescent="0.45"/>
    <row r="17103" s="1" customFormat="1" ht="13.8" x14ac:dyDescent="0.45"/>
    <row r="17104" s="1" customFormat="1" ht="13.8" x14ac:dyDescent="0.45"/>
    <row r="17105" s="1" customFormat="1" ht="13.8" x14ac:dyDescent="0.45"/>
    <row r="17106" s="1" customFormat="1" ht="13.8" x14ac:dyDescent="0.45"/>
    <row r="17107" s="1" customFormat="1" ht="13.8" x14ac:dyDescent="0.45"/>
    <row r="17108" s="1" customFormat="1" ht="13.8" x14ac:dyDescent="0.45"/>
    <row r="17109" s="1" customFormat="1" ht="13.8" x14ac:dyDescent="0.45"/>
    <row r="17110" s="1" customFormat="1" ht="13.8" x14ac:dyDescent="0.45"/>
    <row r="17111" s="1" customFormat="1" ht="13.8" x14ac:dyDescent="0.45"/>
    <row r="17112" s="1" customFormat="1" ht="13.8" x14ac:dyDescent="0.45"/>
    <row r="17113" s="1" customFormat="1" ht="13.8" x14ac:dyDescent="0.45"/>
    <row r="17114" s="1" customFormat="1" ht="13.8" x14ac:dyDescent="0.45"/>
    <row r="17115" s="1" customFormat="1" ht="13.8" x14ac:dyDescent="0.45"/>
    <row r="17116" s="1" customFormat="1" ht="13.8" x14ac:dyDescent="0.45"/>
    <row r="17117" s="1" customFormat="1" ht="13.8" x14ac:dyDescent="0.45"/>
    <row r="17118" s="1" customFormat="1" ht="13.8" x14ac:dyDescent="0.45"/>
    <row r="17119" s="1" customFormat="1" ht="13.8" x14ac:dyDescent="0.45"/>
    <row r="17120" s="1" customFormat="1" ht="13.8" x14ac:dyDescent="0.45"/>
    <row r="17121" s="1" customFormat="1" ht="13.8" x14ac:dyDescent="0.45"/>
    <row r="17122" s="1" customFormat="1" ht="13.8" x14ac:dyDescent="0.45"/>
    <row r="17123" s="1" customFormat="1" ht="13.8" x14ac:dyDescent="0.45"/>
    <row r="17124" s="1" customFormat="1" ht="13.8" x14ac:dyDescent="0.45"/>
    <row r="17125" s="1" customFormat="1" ht="13.8" x14ac:dyDescent="0.45"/>
    <row r="17126" s="1" customFormat="1" ht="13.8" x14ac:dyDescent="0.45"/>
    <row r="17127" s="1" customFormat="1" ht="13.8" x14ac:dyDescent="0.45"/>
    <row r="17128" s="1" customFormat="1" ht="13.8" x14ac:dyDescent="0.45"/>
    <row r="17129" s="1" customFormat="1" ht="13.8" x14ac:dyDescent="0.45"/>
    <row r="17130" s="1" customFormat="1" ht="13.8" x14ac:dyDescent="0.45"/>
    <row r="17131" s="1" customFormat="1" ht="13.8" x14ac:dyDescent="0.45"/>
    <row r="17132" s="1" customFormat="1" ht="13.8" x14ac:dyDescent="0.45"/>
    <row r="17133" s="1" customFormat="1" ht="13.8" x14ac:dyDescent="0.45"/>
    <row r="17134" s="1" customFormat="1" ht="13.8" x14ac:dyDescent="0.45"/>
    <row r="17135" s="1" customFormat="1" ht="13.8" x14ac:dyDescent="0.45"/>
    <row r="17136" s="1" customFormat="1" ht="13.8" x14ac:dyDescent="0.45"/>
    <row r="17137" s="1" customFormat="1" ht="13.8" x14ac:dyDescent="0.45"/>
    <row r="17138" s="1" customFormat="1" ht="13.8" x14ac:dyDescent="0.45"/>
    <row r="17139" s="1" customFormat="1" ht="13.8" x14ac:dyDescent="0.45"/>
    <row r="17140" s="1" customFormat="1" ht="13.8" x14ac:dyDescent="0.45"/>
    <row r="17141" s="1" customFormat="1" ht="13.8" x14ac:dyDescent="0.45"/>
    <row r="17142" s="1" customFormat="1" ht="13.8" x14ac:dyDescent="0.45"/>
    <row r="17143" s="1" customFormat="1" ht="13.8" x14ac:dyDescent="0.45"/>
    <row r="17144" s="1" customFormat="1" ht="13.8" x14ac:dyDescent="0.45"/>
    <row r="17145" s="1" customFormat="1" ht="13.8" x14ac:dyDescent="0.45"/>
    <row r="17146" s="1" customFormat="1" ht="13.8" x14ac:dyDescent="0.45"/>
    <row r="17147" s="1" customFormat="1" ht="13.8" x14ac:dyDescent="0.45"/>
    <row r="17148" s="1" customFormat="1" ht="13.8" x14ac:dyDescent="0.45"/>
    <row r="17149" s="1" customFormat="1" ht="13.8" x14ac:dyDescent="0.45"/>
    <row r="17150" s="1" customFormat="1" ht="13.8" x14ac:dyDescent="0.45"/>
    <row r="17151" s="1" customFormat="1" ht="13.8" x14ac:dyDescent="0.45"/>
    <row r="17152" s="1" customFormat="1" ht="13.8" x14ac:dyDescent="0.45"/>
    <row r="17153" s="1" customFormat="1" ht="13.8" x14ac:dyDescent="0.45"/>
    <row r="17154" s="1" customFormat="1" ht="13.8" x14ac:dyDescent="0.45"/>
    <row r="17155" s="1" customFormat="1" ht="13.8" x14ac:dyDescent="0.45"/>
    <row r="17156" s="1" customFormat="1" ht="13.8" x14ac:dyDescent="0.45"/>
    <row r="17157" s="1" customFormat="1" ht="13.8" x14ac:dyDescent="0.45"/>
    <row r="17158" s="1" customFormat="1" ht="13.8" x14ac:dyDescent="0.45"/>
    <row r="17159" s="1" customFormat="1" ht="13.8" x14ac:dyDescent="0.45"/>
    <row r="17160" s="1" customFormat="1" ht="13.8" x14ac:dyDescent="0.45"/>
    <row r="17161" s="1" customFormat="1" ht="13.8" x14ac:dyDescent="0.45"/>
    <row r="17162" s="1" customFormat="1" ht="13.8" x14ac:dyDescent="0.45"/>
    <row r="17163" s="1" customFormat="1" ht="13.8" x14ac:dyDescent="0.45"/>
    <row r="17164" s="1" customFormat="1" ht="13.8" x14ac:dyDescent="0.45"/>
    <row r="17165" s="1" customFormat="1" ht="13.8" x14ac:dyDescent="0.45"/>
    <row r="17166" s="1" customFormat="1" ht="13.8" x14ac:dyDescent="0.45"/>
    <row r="17167" s="1" customFormat="1" ht="13.8" x14ac:dyDescent="0.45"/>
    <row r="17168" s="1" customFormat="1" ht="13.8" x14ac:dyDescent="0.45"/>
    <row r="17169" s="1" customFormat="1" ht="13.8" x14ac:dyDescent="0.45"/>
    <row r="17170" s="1" customFormat="1" ht="13.8" x14ac:dyDescent="0.45"/>
    <row r="17171" s="1" customFormat="1" ht="13.8" x14ac:dyDescent="0.45"/>
    <row r="17172" s="1" customFormat="1" ht="13.8" x14ac:dyDescent="0.45"/>
    <row r="17173" s="1" customFormat="1" ht="13.8" x14ac:dyDescent="0.45"/>
    <row r="17174" s="1" customFormat="1" ht="13.8" x14ac:dyDescent="0.45"/>
    <row r="17175" s="1" customFormat="1" ht="13.8" x14ac:dyDescent="0.45"/>
    <row r="17176" s="1" customFormat="1" ht="13.8" x14ac:dyDescent="0.45"/>
    <row r="17177" s="1" customFormat="1" ht="13.8" x14ac:dyDescent="0.45"/>
    <row r="17178" s="1" customFormat="1" ht="13.8" x14ac:dyDescent="0.45"/>
    <row r="17179" s="1" customFormat="1" ht="13.8" x14ac:dyDescent="0.45"/>
    <row r="17180" s="1" customFormat="1" ht="13.8" x14ac:dyDescent="0.45"/>
    <row r="17181" s="1" customFormat="1" ht="13.8" x14ac:dyDescent="0.45"/>
    <row r="17182" s="1" customFormat="1" ht="13.8" x14ac:dyDescent="0.45"/>
    <row r="17183" s="1" customFormat="1" ht="13.8" x14ac:dyDescent="0.45"/>
    <row r="17184" s="1" customFormat="1" ht="13.8" x14ac:dyDescent="0.45"/>
    <row r="17185" s="1" customFormat="1" ht="13.8" x14ac:dyDescent="0.45"/>
    <row r="17186" s="1" customFormat="1" ht="13.8" x14ac:dyDescent="0.45"/>
    <row r="17187" s="1" customFormat="1" ht="13.8" x14ac:dyDescent="0.45"/>
    <row r="17188" s="1" customFormat="1" ht="13.8" x14ac:dyDescent="0.45"/>
    <row r="17189" s="1" customFormat="1" ht="13.8" x14ac:dyDescent="0.45"/>
    <row r="17190" s="1" customFormat="1" ht="13.8" x14ac:dyDescent="0.45"/>
    <row r="17191" s="1" customFormat="1" ht="13.8" x14ac:dyDescent="0.45"/>
    <row r="17192" s="1" customFormat="1" ht="13.8" x14ac:dyDescent="0.45"/>
    <row r="17193" s="1" customFormat="1" ht="13.8" x14ac:dyDescent="0.45"/>
    <row r="17194" s="1" customFormat="1" ht="13.8" x14ac:dyDescent="0.45"/>
    <row r="17195" s="1" customFormat="1" ht="13.8" x14ac:dyDescent="0.45"/>
    <row r="17196" s="1" customFormat="1" ht="13.8" x14ac:dyDescent="0.45"/>
    <row r="17197" s="1" customFormat="1" ht="13.8" x14ac:dyDescent="0.45"/>
    <row r="17198" s="1" customFormat="1" ht="13.8" x14ac:dyDescent="0.45"/>
    <row r="17199" s="1" customFormat="1" ht="13.8" x14ac:dyDescent="0.45"/>
    <row r="17200" s="1" customFormat="1" ht="13.8" x14ac:dyDescent="0.45"/>
    <row r="17201" s="1" customFormat="1" ht="13.8" x14ac:dyDescent="0.45"/>
    <row r="17202" s="1" customFormat="1" ht="13.8" x14ac:dyDescent="0.45"/>
    <row r="17203" s="1" customFormat="1" ht="13.8" x14ac:dyDescent="0.45"/>
    <row r="17204" s="1" customFormat="1" ht="13.8" x14ac:dyDescent="0.45"/>
    <row r="17205" s="1" customFormat="1" ht="13.8" x14ac:dyDescent="0.45"/>
    <row r="17206" s="1" customFormat="1" ht="13.8" x14ac:dyDescent="0.45"/>
    <row r="17207" s="1" customFormat="1" ht="13.8" x14ac:dyDescent="0.45"/>
    <row r="17208" s="1" customFormat="1" ht="13.8" x14ac:dyDescent="0.45"/>
    <row r="17209" s="1" customFormat="1" ht="13.8" x14ac:dyDescent="0.45"/>
    <row r="17210" s="1" customFormat="1" ht="13.8" x14ac:dyDescent="0.45"/>
    <row r="17211" s="1" customFormat="1" ht="13.8" x14ac:dyDescent="0.45"/>
    <row r="17212" s="1" customFormat="1" ht="13.8" x14ac:dyDescent="0.45"/>
    <row r="17213" s="1" customFormat="1" ht="13.8" x14ac:dyDescent="0.45"/>
    <row r="17214" s="1" customFormat="1" ht="13.8" x14ac:dyDescent="0.45"/>
    <row r="17215" s="1" customFormat="1" ht="13.8" x14ac:dyDescent="0.45"/>
    <row r="17216" s="1" customFormat="1" ht="13.8" x14ac:dyDescent="0.45"/>
    <row r="17217" s="1" customFormat="1" ht="13.8" x14ac:dyDescent="0.45"/>
    <row r="17218" s="1" customFormat="1" ht="13.8" x14ac:dyDescent="0.45"/>
    <row r="17219" s="1" customFormat="1" ht="13.8" x14ac:dyDescent="0.45"/>
    <row r="17220" s="1" customFormat="1" ht="13.8" x14ac:dyDescent="0.45"/>
    <row r="17221" s="1" customFormat="1" ht="13.8" x14ac:dyDescent="0.45"/>
    <row r="17222" s="1" customFormat="1" ht="13.8" x14ac:dyDescent="0.45"/>
    <row r="17223" s="1" customFormat="1" ht="13.8" x14ac:dyDescent="0.45"/>
    <row r="17224" s="1" customFormat="1" ht="13.8" x14ac:dyDescent="0.45"/>
    <row r="17225" s="1" customFormat="1" ht="13.8" x14ac:dyDescent="0.45"/>
    <row r="17226" s="1" customFormat="1" ht="13.8" x14ac:dyDescent="0.45"/>
    <row r="17227" s="1" customFormat="1" ht="13.8" x14ac:dyDescent="0.45"/>
    <row r="17228" s="1" customFormat="1" ht="13.8" x14ac:dyDescent="0.45"/>
    <row r="17229" s="1" customFormat="1" ht="13.8" x14ac:dyDescent="0.45"/>
    <row r="17230" s="1" customFormat="1" ht="13.8" x14ac:dyDescent="0.45"/>
    <row r="17231" s="1" customFormat="1" ht="13.8" x14ac:dyDescent="0.45"/>
    <row r="17232" s="1" customFormat="1" ht="13.8" x14ac:dyDescent="0.45"/>
    <row r="17233" s="1" customFormat="1" ht="13.8" x14ac:dyDescent="0.45"/>
    <row r="17234" s="1" customFormat="1" ht="13.8" x14ac:dyDescent="0.45"/>
    <row r="17235" s="1" customFormat="1" ht="13.8" x14ac:dyDescent="0.45"/>
    <row r="17236" s="1" customFormat="1" ht="13.8" x14ac:dyDescent="0.45"/>
    <row r="17237" s="1" customFormat="1" ht="13.8" x14ac:dyDescent="0.45"/>
    <row r="17238" s="1" customFormat="1" ht="13.8" x14ac:dyDescent="0.45"/>
    <row r="17239" s="1" customFormat="1" ht="13.8" x14ac:dyDescent="0.45"/>
    <row r="17240" s="1" customFormat="1" ht="13.8" x14ac:dyDescent="0.45"/>
    <row r="17241" s="1" customFormat="1" ht="13.8" x14ac:dyDescent="0.45"/>
    <row r="17242" s="1" customFormat="1" ht="13.8" x14ac:dyDescent="0.45"/>
    <row r="17243" s="1" customFormat="1" ht="13.8" x14ac:dyDescent="0.45"/>
    <row r="17244" s="1" customFormat="1" ht="13.8" x14ac:dyDescent="0.45"/>
    <row r="17245" s="1" customFormat="1" ht="13.8" x14ac:dyDescent="0.45"/>
    <row r="17246" s="1" customFormat="1" ht="13.8" x14ac:dyDescent="0.45"/>
    <row r="17247" s="1" customFormat="1" ht="13.8" x14ac:dyDescent="0.45"/>
    <row r="17248" s="1" customFormat="1" ht="13.8" x14ac:dyDescent="0.45"/>
    <row r="17249" s="1" customFormat="1" ht="13.8" x14ac:dyDescent="0.45"/>
    <row r="17250" s="1" customFormat="1" ht="13.8" x14ac:dyDescent="0.45"/>
    <row r="17251" s="1" customFormat="1" ht="13.8" x14ac:dyDescent="0.45"/>
    <row r="17252" s="1" customFormat="1" ht="13.8" x14ac:dyDescent="0.45"/>
    <row r="17253" s="1" customFormat="1" ht="13.8" x14ac:dyDescent="0.45"/>
    <row r="17254" s="1" customFormat="1" ht="13.8" x14ac:dyDescent="0.45"/>
    <row r="17255" s="1" customFormat="1" ht="13.8" x14ac:dyDescent="0.45"/>
    <row r="17256" s="1" customFormat="1" ht="13.8" x14ac:dyDescent="0.45"/>
    <row r="17257" s="1" customFormat="1" ht="13.8" x14ac:dyDescent="0.45"/>
    <row r="17258" s="1" customFormat="1" ht="13.8" x14ac:dyDescent="0.45"/>
    <row r="17259" s="1" customFormat="1" ht="13.8" x14ac:dyDescent="0.45"/>
    <row r="17260" s="1" customFormat="1" ht="13.8" x14ac:dyDescent="0.45"/>
    <row r="17261" s="1" customFormat="1" ht="13.8" x14ac:dyDescent="0.45"/>
    <row r="17262" s="1" customFormat="1" ht="13.8" x14ac:dyDescent="0.45"/>
    <row r="17263" s="1" customFormat="1" ht="13.8" x14ac:dyDescent="0.45"/>
    <row r="17264" s="1" customFormat="1" ht="13.8" x14ac:dyDescent="0.45"/>
    <row r="17265" s="1" customFormat="1" ht="13.8" x14ac:dyDescent="0.45"/>
    <row r="17266" s="1" customFormat="1" ht="13.8" x14ac:dyDescent="0.45"/>
    <row r="17267" s="1" customFormat="1" ht="13.8" x14ac:dyDescent="0.45"/>
    <row r="17268" s="1" customFormat="1" ht="13.8" x14ac:dyDescent="0.45"/>
    <row r="17269" s="1" customFormat="1" ht="13.8" x14ac:dyDescent="0.45"/>
    <row r="17270" s="1" customFormat="1" ht="13.8" x14ac:dyDescent="0.45"/>
    <row r="17271" s="1" customFormat="1" ht="13.8" x14ac:dyDescent="0.45"/>
    <row r="17272" s="1" customFormat="1" ht="13.8" x14ac:dyDescent="0.45"/>
    <row r="17273" s="1" customFormat="1" ht="13.8" x14ac:dyDescent="0.45"/>
    <row r="17274" s="1" customFormat="1" ht="13.8" x14ac:dyDescent="0.45"/>
    <row r="17275" s="1" customFormat="1" ht="13.8" x14ac:dyDescent="0.45"/>
    <row r="17276" s="1" customFormat="1" ht="13.8" x14ac:dyDescent="0.45"/>
    <row r="17277" s="1" customFormat="1" ht="13.8" x14ac:dyDescent="0.45"/>
    <row r="17278" s="1" customFormat="1" ht="13.8" x14ac:dyDescent="0.45"/>
    <row r="17279" s="1" customFormat="1" ht="13.8" x14ac:dyDescent="0.45"/>
    <row r="17280" s="1" customFormat="1" ht="13.8" x14ac:dyDescent="0.45"/>
    <row r="17281" s="1" customFormat="1" ht="13.8" x14ac:dyDescent="0.45"/>
    <row r="17282" s="1" customFormat="1" ht="13.8" x14ac:dyDescent="0.45"/>
    <row r="17283" s="1" customFormat="1" ht="13.8" x14ac:dyDescent="0.45"/>
    <row r="17284" s="1" customFormat="1" ht="13.8" x14ac:dyDescent="0.45"/>
    <row r="17285" s="1" customFormat="1" ht="13.8" x14ac:dyDescent="0.45"/>
    <row r="17286" s="1" customFormat="1" ht="13.8" x14ac:dyDescent="0.45"/>
    <row r="17287" s="1" customFormat="1" ht="13.8" x14ac:dyDescent="0.45"/>
    <row r="17288" s="1" customFormat="1" ht="13.8" x14ac:dyDescent="0.45"/>
    <row r="17289" s="1" customFormat="1" ht="13.8" x14ac:dyDescent="0.45"/>
    <row r="17290" s="1" customFormat="1" ht="13.8" x14ac:dyDescent="0.45"/>
    <row r="17291" s="1" customFormat="1" ht="13.8" x14ac:dyDescent="0.45"/>
    <row r="17292" s="1" customFormat="1" ht="13.8" x14ac:dyDescent="0.45"/>
    <row r="17293" s="1" customFormat="1" ht="13.8" x14ac:dyDescent="0.45"/>
    <row r="17294" s="1" customFormat="1" ht="13.8" x14ac:dyDescent="0.45"/>
    <row r="17295" s="1" customFormat="1" ht="13.8" x14ac:dyDescent="0.45"/>
    <row r="17296" s="1" customFormat="1" ht="13.8" x14ac:dyDescent="0.45"/>
    <row r="17297" s="1" customFormat="1" ht="13.8" x14ac:dyDescent="0.45"/>
    <row r="17298" s="1" customFormat="1" ht="13.8" x14ac:dyDescent="0.45"/>
    <row r="17299" s="1" customFormat="1" ht="13.8" x14ac:dyDescent="0.45"/>
    <row r="17300" s="1" customFormat="1" ht="13.8" x14ac:dyDescent="0.45"/>
    <row r="17301" s="1" customFormat="1" ht="13.8" x14ac:dyDescent="0.45"/>
    <row r="17302" s="1" customFormat="1" ht="13.8" x14ac:dyDescent="0.45"/>
    <row r="17303" s="1" customFormat="1" ht="13.8" x14ac:dyDescent="0.45"/>
    <row r="17304" s="1" customFormat="1" ht="13.8" x14ac:dyDescent="0.45"/>
    <row r="17305" s="1" customFormat="1" ht="13.8" x14ac:dyDescent="0.45"/>
    <row r="17306" s="1" customFormat="1" ht="13.8" x14ac:dyDescent="0.45"/>
    <row r="17307" s="1" customFormat="1" ht="13.8" x14ac:dyDescent="0.45"/>
    <row r="17308" s="1" customFormat="1" ht="13.8" x14ac:dyDescent="0.45"/>
    <row r="17309" s="1" customFormat="1" ht="13.8" x14ac:dyDescent="0.45"/>
    <row r="17310" s="1" customFormat="1" ht="13.8" x14ac:dyDescent="0.45"/>
    <row r="17311" s="1" customFormat="1" ht="13.8" x14ac:dyDescent="0.45"/>
    <row r="17312" s="1" customFormat="1" ht="13.8" x14ac:dyDescent="0.45"/>
    <row r="17313" s="1" customFormat="1" ht="13.8" x14ac:dyDescent="0.45"/>
    <row r="17314" s="1" customFormat="1" ht="13.8" x14ac:dyDescent="0.45"/>
    <row r="17315" s="1" customFormat="1" ht="13.8" x14ac:dyDescent="0.45"/>
    <row r="17316" s="1" customFormat="1" ht="13.8" x14ac:dyDescent="0.45"/>
    <row r="17317" s="1" customFormat="1" ht="13.8" x14ac:dyDescent="0.45"/>
    <row r="17318" s="1" customFormat="1" ht="13.8" x14ac:dyDescent="0.45"/>
    <row r="17319" s="1" customFormat="1" ht="13.8" x14ac:dyDescent="0.45"/>
    <row r="17320" s="1" customFormat="1" ht="13.8" x14ac:dyDescent="0.45"/>
    <row r="17321" s="1" customFormat="1" ht="13.8" x14ac:dyDescent="0.45"/>
    <row r="17322" s="1" customFormat="1" ht="13.8" x14ac:dyDescent="0.45"/>
    <row r="17323" s="1" customFormat="1" ht="13.8" x14ac:dyDescent="0.45"/>
    <row r="17324" s="1" customFormat="1" ht="13.8" x14ac:dyDescent="0.45"/>
    <row r="17325" s="1" customFormat="1" ht="13.8" x14ac:dyDescent="0.45"/>
    <row r="17326" s="1" customFormat="1" ht="13.8" x14ac:dyDescent="0.45"/>
    <row r="17327" s="1" customFormat="1" ht="13.8" x14ac:dyDescent="0.45"/>
    <row r="17328" s="1" customFormat="1" ht="13.8" x14ac:dyDescent="0.45"/>
    <row r="17329" s="1" customFormat="1" ht="13.8" x14ac:dyDescent="0.45"/>
    <row r="17330" s="1" customFormat="1" ht="13.8" x14ac:dyDescent="0.45"/>
    <row r="17331" s="1" customFormat="1" ht="13.8" x14ac:dyDescent="0.45"/>
    <row r="17332" s="1" customFormat="1" ht="13.8" x14ac:dyDescent="0.45"/>
    <row r="17333" s="1" customFormat="1" ht="13.8" x14ac:dyDescent="0.45"/>
    <row r="17334" s="1" customFormat="1" ht="13.8" x14ac:dyDescent="0.45"/>
    <row r="17335" s="1" customFormat="1" ht="13.8" x14ac:dyDescent="0.45"/>
    <row r="17336" s="1" customFormat="1" ht="13.8" x14ac:dyDescent="0.45"/>
    <row r="17337" s="1" customFormat="1" ht="13.8" x14ac:dyDescent="0.45"/>
    <row r="17338" s="1" customFormat="1" ht="13.8" x14ac:dyDescent="0.45"/>
    <row r="17339" s="1" customFormat="1" ht="13.8" x14ac:dyDescent="0.45"/>
    <row r="17340" s="1" customFormat="1" ht="13.8" x14ac:dyDescent="0.45"/>
    <row r="17341" s="1" customFormat="1" ht="13.8" x14ac:dyDescent="0.45"/>
    <row r="17342" s="1" customFormat="1" ht="13.8" x14ac:dyDescent="0.45"/>
    <row r="17343" s="1" customFormat="1" ht="13.8" x14ac:dyDescent="0.45"/>
    <row r="17344" s="1" customFormat="1" ht="13.8" x14ac:dyDescent="0.45"/>
    <row r="17345" s="1" customFormat="1" ht="13.8" x14ac:dyDescent="0.45"/>
    <row r="17346" s="1" customFormat="1" ht="13.8" x14ac:dyDescent="0.45"/>
    <row r="17347" s="1" customFormat="1" ht="13.8" x14ac:dyDescent="0.45"/>
    <row r="17348" s="1" customFormat="1" ht="13.8" x14ac:dyDescent="0.45"/>
    <row r="17349" s="1" customFormat="1" ht="13.8" x14ac:dyDescent="0.45"/>
    <row r="17350" s="1" customFormat="1" ht="13.8" x14ac:dyDescent="0.45"/>
    <row r="17351" s="1" customFormat="1" ht="13.8" x14ac:dyDescent="0.45"/>
    <row r="17352" s="1" customFormat="1" ht="13.8" x14ac:dyDescent="0.45"/>
    <row r="17353" s="1" customFormat="1" ht="13.8" x14ac:dyDescent="0.45"/>
    <row r="17354" s="1" customFormat="1" ht="13.8" x14ac:dyDescent="0.45"/>
    <row r="17355" s="1" customFormat="1" ht="13.8" x14ac:dyDescent="0.45"/>
    <row r="17356" s="1" customFormat="1" ht="13.8" x14ac:dyDescent="0.45"/>
    <row r="17357" s="1" customFormat="1" ht="13.8" x14ac:dyDescent="0.45"/>
    <row r="17358" s="1" customFormat="1" ht="13.8" x14ac:dyDescent="0.45"/>
    <row r="17359" s="1" customFormat="1" ht="13.8" x14ac:dyDescent="0.45"/>
    <row r="17360" s="1" customFormat="1" ht="13.8" x14ac:dyDescent="0.45"/>
    <row r="17361" s="1" customFormat="1" ht="13.8" x14ac:dyDescent="0.45"/>
    <row r="17362" s="1" customFormat="1" ht="13.8" x14ac:dyDescent="0.45"/>
    <row r="17363" s="1" customFormat="1" ht="13.8" x14ac:dyDescent="0.45"/>
    <row r="17364" s="1" customFormat="1" ht="13.8" x14ac:dyDescent="0.45"/>
    <row r="17365" s="1" customFormat="1" ht="13.8" x14ac:dyDescent="0.45"/>
    <row r="17366" s="1" customFormat="1" ht="13.8" x14ac:dyDescent="0.45"/>
    <row r="17367" s="1" customFormat="1" ht="13.8" x14ac:dyDescent="0.45"/>
    <row r="17368" s="1" customFormat="1" ht="13.8" x14ac:dyDescent="0.45"/>
    <row r="17369" s="1" customFormat="1" ht="13.8" x14ac:dyDescent="0.45"/>
    <row r="17370" s="1" customFormat="1" ht="13.8" x14ac:dyDescent="0.45"/>
    <row r="17371" s="1" customFormat="1" ht="13.8" x14ac:dyDescent="0.45"/>
    <row r="17372" s="1" customFormat="1" ht="13.8" x14ac:dyDescent="0.45"/>
    <row r="17373" s="1" customFormat="1" ht="13.8" x14ac:dyDescent="0.45"/>
    <row r="17374" s="1" customFormat="1" ht="13.8" x14ac:dyDescent="0.45"/>
    <row r="17375" s="1" customFormat="1" ht="13.8" x14ac:dyDescent="0.45"/>
    <row r="17376" s="1" customFormat="1" ht="13.8" x14ac:dyDescent="0.45"/>
    <row r="17377" s="1" customFormat="1" ht="13.8" x14ac:dyDescent="0.45"/>
    <row r="17378" s="1" customFormat="1" ht="13.8" x14ac:dyDescent="0.45"/>
    <row r="17379" s="1" customFormat="1" ht="13.8" x14ac:dyDescent="0.45"/>
    <row r="17380" s="1" customFormat="1" ht="13.8" x14ac:dyDescent="0.45"/>
    <row r="17381" s="1" customFormat="1" ht="13.8" x14ac:dyDescent="0.45"/>
    <row r="17382" s="1" customFormat="1" ht="13.8" x14ac:dyDescent="0.45"/>
    <row r="17383" s="1" customFormat="1" ht="13.8" x14ac:dyDescent="0.45"/>
    <row r="17384" s="1" customFormat="1" ht="13.8" x14ac:dyDescent="0.45"/>
    <row r="17385" s="1" customFormat="1" ht="13.8" x14ac:dyDescent="0.45"/>
    <row r="17386" s="1" customFormat="1" ht="13.8" x14ac:dyDescent="0.45"/>
    <row r="17387" s="1" customFormat="1" ht="13.8" x14ac:dyDescent="0.45"/>
    <row r="17388" s="1" customFormat="1" ht="13.8" x14ac:dyDescent="0.45"/>
    <row r="17389" s="1" customFormat="1" ht="13.8" x14ac:dyDescent="0.45"/>
    <row r="17390" s="1" customFormat="1" ht="13.8" x14ac:dyDescent="0.45"/>
    <row r="17391" s="1" customFormat="1" ht="13.8" x14ac:dyDescent="0.45"/>
    <row r="17392" s="1" customFormat="1" ht="13.8" x14ac:dyDescent="0.45"/>
    <row r="17393" s="1" customFormat="1" ht="13.8" x14ac:dyDescent="0.45"/>
    <row r="17394" s="1" customFormat="1" ht="13.8" x14ac:dyDescent="0.45"/>
    <row r="17395" s="1" customFormat="1" ht="13.8" x14ac:dyDescent="0.45"/>
    <row r="17396" s="1" customFormat="1" ht="13.8" x14ac:dyDescent="0.45"/>
    <row r="17397" s="1" customFormat="1" ht="13.8" x14ac:dyDescent="0.45"/>
    <row r="17398" s="1" customFormat="1" ht="13.8" x14ac:dyDescent="0.45"/>
    <row r="17399" s="1" customFormat="1" ht="13.8" x14ac:dyDescent="0.45"/>
    <row r="17400" s="1" customFormat="1" ht="13.8" x14ac:dyDescent="0.45"/>
    <row r="17401" s="1" customFormat="1" ht="13.8" x14ac:dyDescent="0.45"/>
    <row r="17402" s="1" customFormat="1" ht="13.8" x14ac:dyDescent="0.45"/>
    <row r="17403" s="1" customFormat="1" ht="13.8" x14ac:dyDescent="0.45"/>
    <row r="17404" s="1" customFormat="1" ht="13.8" x14ac:dyDescent="0.45"/>
    <row r="17405" s="1" customFormat="1" ht="13.8" x14ac:dyDescent="0.45"/>
    <row r="17406" s="1" customFormat="1" ht="13.8" x14ac:dyDescent="0.45"/>
    <row r="17407" s="1" customFormat="1" ht="13.8" x14ac:dyDescent="0.45"/>
    <row r="17408" s="1" customFormat="1" ht="13.8" x14ac:dyDescent="0.45"/>
    <row r="17409" s="1" customFormat="1" ht="13.8" x14ac:dyDescent="0.45"/>
    <row r="17410" s="1" customFormat="1" ht="13.8" x14ac:dyDescent="0.45"/>
    <row r="17411" s="1" customFormat="1" ht="13.8" x14ac:dyDescent="0.45"/>
    <row r="17412" s="1" customFormat="1" ht="13.8" x14ac:dyDescent="0.45"/>
    <row r="17413" s="1" customFormat="1" ht="13.8" x14ac:dyDescent="0.45"/>
    <row r="17414" s="1" customFormat="1" ht="13.8" x14ac:dyDescent="0.45"/>
    <row r="17415" s="1" customFormat="1" ht="13.8" x14ac:dyDescent="0.45"/>
    <row r="17416" s="1" customFormat="1" ht="13.8" x14ac:dyDescent="0.45"/>
    <row r="17417" s="1" customFormat="1" ht="13.8" x14ac:dyDescent="0.45"/>
    <row r="17418" s="1" customFormat="1" ht="13.8" x14ac:dyDescent="0.45"/>
    <row r="17419" s="1" customFormat="1" ht="13.8" x14ac:dyDescent="0.45"/>
    <row r="17420" s="1" customFormat="1" ht="13.8" x14ac:dyDescent="0.45"/>
    <row r="17421" s="1" customFormat="1" ht="13.8" x14ac:dyDescent="0.45"/>
    <row r="17422" s="1" customFormat="1" ht="13.8" x14ac:dyDescent="0.45"/>
    <row r="17423" s="1" customFormat="1" ht="13.8" x14ac:dyDescent="0.45"/>
    <row r="17424" s="1" customFormat="1" ht="13.8" x14ac:dyDescent="0.45"/>
    <row r="17425" s="1" customFormat="1" ht="13.8" x14ac:dyDescent="0.45"/>
    <row r="17426" s="1" customFormat="1" ht="13.8" x14ac:dyDescent="0.45"/>
    <row r="17427" s="1" customFormat="1" ht="13.8" x14ac:dyDescent="0.45"/>
    <row r="17428" s="1" customFormat="1" ht="13.8" x14ac:dyDescent="0.45"/>
    <row r="17429" s="1" customFormat="1" ht="13.8" x14ac:dyDescent="0.45"/>
    <row r="17430" s="1" customFormat="1" ht="13.8" x14ac:dyDescent="0.45"/>
    <row r="17431" s="1" customFormat="1" ht="13.8" x14ac:dyDescent="0.45"/>
    <row r="17432" s="1" customFormat="1" ht="13.8" x14ac:dyDescent="0.45"/>
    <row r="17433" s="1" customFormat="1" ht="13.8" x14ac:dyDescent="0.45"/>
    <row r="17434" s="1" customFormat="1" ht="13.8" x14ac:dyDescent="0.45"/>
    <row r="17435" s="1" customFormat="1" ht="13.8" x14ac:dyDescent="0.45"/>
    <row r="17436" s="1" customFormat="1" ht="13.8" x14ac:dyDescent="0.45"/>
    <row r="17437" s="1" customFormat="1" ht="13.8" x14ac:dyDescent="0.45"/>
    <row r="17438" s="1" customFormat="1" ht="13.8" x14ac:dyDescent="0.45"/>
    <row r="17439" s="1" customFormat="1" ht="13.8" x14ac:dyDescent="0.45"/>
    <row r="17440" s="1" customFormat="1" ht="13.8" x14ac:dyDescent="0.45"/>
    <row r="17441" s="1" customFormat="1" ht="13.8" x14ac:dyDescent="0.45"/>
    <row r="17442" s="1" customFormat="1" ht="13.8" x14ac:dyDescent="0.45"/>
    <row r="17443" s="1" customFormat="1" ht="13.8" x14ac:dyDescent="0.45"/>
    <row r="17444" s="1" customFormat="1" ht="13.8" x14ac:dyDescent="0.45"/>
    <row r="17445" s="1" customFormat="1" ht="13.8" x14ac:dyDescent="0.45"/>
    <row r="17446" s="1" customFormat="1" ht="13.8" x14ac:dyDescent="0.45"/>
    <row r="17447" s="1" customFormat="1" ht="13.8" x14ac:dyDescent="0.45"/>
    <row r="17448" s="1" customFormat="1" ht="13.8" x14ac:dyDescent="0.45"/>
    <row r="17449" s="1" customFormat="1" ht="13.8" x14ac:dyDescent="0.45"/>
    <row r="17450" s="1" customFormat="1" ht="13.8" x14ac:dyDescent="0.45"/>
    <row r="17451" s="1" customFormat="1" ht="13.8" x14ac:dyDescent="0.45"/>
    <row r="17452" s="1" customFormat="1" ht="13.8" x14ac:dyDescent="0.45"/>
    <row r="17453" s="1" customFormat="1" ht="13.8" x14ac:dyDescent="0.45"/>
    <row r="17454" s="1" customFormat="1" ht="13.8" x14ac:dyDescent="0.45"/>
    <row r="17455" s="1" customFormat="1" ht="13.8" x14ac:dyDescent="0.45"/>
    <row r="17456" s="1" customFormat="1" ht="13.8" x14ac:dyDescent="0.45"/>
    <row r="17457" s="1" customFormat="1" ht="13.8" x14ac:dyDescent="0.45"/>
    <row r="17458" s="1" customFormat="1" ht="13.8" x14ac:dyDescent="0.45"/>
    <row r="17459" s="1" customFormat="1" ht="13.8" x14ac:dyDescent="0.45"/>
    <row r="17460" s="1" customFormat="1" ht="13.8" x14ac:dyDescent="0.45"/>
    <row r="17461" s="1" customFormat="1" ht="13.8" x14ac:dyDescent="0.45"/>
    <row r="17462" s="1" customFormat="1" ht="13.8" x14ac:dyDescent="0.45"/>
    <row r="17463" s="1" customFormat="1" ht="13.8" x14ac:dyDescent="0.45"/>
    <row r="17464" s="1" customFormat="1" ht="13.8" x14ac:dyDescent="0.45"/>
    <row r="17465" s="1" customFormat="1" ht="13.8" x14ac:dyDescent="0.45"/>
    <row r="17466" s="1" customFormat="1" ht="13.8" x14ac:dyDescent="0.45"/>
    <row r="17467" s="1" customFormat="1" ht="13.8" x14ac:dyDescent="0.45"/>
    <row r="17468" s="1" customFormat="1" ht="13.8" x14ac:dyDescent="0.45"/>
    <row r="17469" s="1" customFormat="1" ht="13.8" x14ac:dyDescent="0.45"/>
    <row r="17470" s="1" customFormat="1" ht="13.8" x14ac:dyDescent="0.45"/>
    <row r="17471" s="1" customFormat="1" ht="13.8" x14ac:dyDescent="0.45"/>
    <row r="17472" s="1" customFormat="1" ht="13.8" x14ac:dyDescent="0.45"/>
    <row r="17473" s="1" customFormat="1" ht="13.8" x14ac:dyDescent="0.45"/>
    <row r="17474" s="1" customFormat="1" ht="13.8" x14ac:dyDescent="0.45"/>
    <row r="17475" s="1" customFormat="1" ht="13.8" x14ac:dyDescent="0.45"/>
    <row r="17476" s="1" customFormat="1" ht="13.8" x14ac:dyDescent="0.45"/>
    <row r="17477" s="1" customFormat="1" ht="13.8" x14ac:dyDescent="0.45"/>
    <row r="17478" s="1" customFormat="1" ht="13.8" x14ac:dyDescent="0.45"/>
    <row r="17479" s="1" customFormat="1" ht="13.8" x14ac:dyDescent="0.45"/>
    <row r="17480" s="1" customFormat="1" ht="13.8" x14ac:dyDescent="0.45"/>
    <row r="17481" s="1" customFormat="1" ht="13.8" x14ac:dyDescent="0.45"/>
    <row r="17482" s="1" customFormat="1" ht="13.8" x14ac:dyDescent="0.45"/>
    <row r="17483" s="1" customFormat="1" ht="13.8" x14ac:dyDescent="0.45"/>
    <row r="17484" s="1" customFormat="1" ht="13.8" x14ac:dyDescent="0.45"/>
    <row r="17485" s="1" customFormat="1" ht="13.8" x14ac:dyDescent="0.45"/>
    <row r="17486" s="1" customFormat="1" ht="13.8" x14ac:dyDescent="0.45"/>
    <row r="17487" s="1" customFormat="1" ht="13.8" x14ac:dyDescent="0.45"/>
    <row r="17488" s="1" customFormat="1" ht="13.8" x14ac:dyDescent="0.45"/>
    <row r="17489" s="1" customFormat="1" ht="13.8" x14ac:dyDescent="0.45"/>
    <row r="17490" s="1" customFormat="1" ht="13.8" x14ac:dyDescent="0.45"/>
    <row r="17491" s="1" customFormat="1" ht="13.8" x14ac:dyDescent="0.45"/>
    <row r="17492" s="1" customFormat="1" ht="13.8" x14ac:dyDescent="0.45"/>
    <row r="17493" s="1" customFormat="1" ht="13.8" x14ac:dyDescent="0.45"/>
    <row r="17494" s="1" customFormat="1" ht="13.8" x14ac:dyDescent="0.45"/>
    <row r="17495" s="1" customFormat="1" ht="13.8" x14ac:dyDescent="0.45"/>
    <row r="17496" s="1" customFormat="1" ht="13.8" x14ac:dyDescent="0.45"/>
    <row r="17497" s="1" customFormat="1" ht="13.8" x14ac:dyDescent="0.45"/>
    <row r="17498" s="1" customFormat="1" ht="13.8" x14ac:dyDescent="0.45"/>
    <row r="17499" s="1" customFormat="1" ht="13.8" x14ac:dyDescent="0.45"/>
    <row r="17500" s="1" customFormat="1" ht="13.8" x14ac:dyDescent="0.45"/>
    <row r="17501" s="1" customFormat="1" ht="13.8" x14ac:dyDescent="0.45"/>
    <row r="17502" s="1" customFormat="1" ht="13.8" x14ac:dyDescent="0.45"/>
    <row r="17503" s="1" customFormat="1" ht="13.8" x14ac:dyDescent="0.45"/>
    <row r="17504" s="1" customFormat="1" ht="13.8" x14ac:dyDescent="0.45"/>
    <row r="17505" s="1" customFormat="1" ht="13.8" x14ac:dyDescent="0.45"/>
    <row r="17506" s="1" customFormat="1" ht="13.8" x14ac:dyDescent="0.45"/>
    <row r="17507" s="1" customFormat="1" ht="13.8" x14ac:dyDescent="0.45"/>
    <row r="17508" s="1" customFormat="1" ht="13.8" x14ac:dyDescent="0.45"/>
    <row r="17509" s="1" customFormat="1" ht="13.8" x14ac:dyDescent="0.45"/>
    <row r="17510" s="1" customFormat="1" ht="13.8" x14ac:dyDescent="0.45"/>
    <row r="17511" s="1" customFormat="1" ht="13.8" x14ac:dyDescent="0.45"/>
    <row r="17512" s="1" customFormat="1" ht="13.8" x14ac:dyDescent="0.45"/>
    <row r="17513" s="1" customFormat="1" ht="13.8" x14ac:dyDescent="0.45"/>
    <row r="17514" s="1" customFormat="1" ht="13.8" x14ac:dyDescent="0.45"/>
    <row r="17515" s="1" customFormat="1" ht="13.8" x14ac:dyDescent="0.45"/>
    <row r="17516" s="1" customFormat="1" ht="13.8" x14ac:dyDescent="0.45"/>
    <row r="17517" s="1" customFormat="1" ht="13.8" x14ac:dyDescent="0.45"/>
    <row r="17518" s="1" customFormat="1" ht="13.8" x14ac:dyDescent="0.45"/>
    <row r="17519" s="1" customFormat="1" ht="13.8" x14ac:dyDescent="0.45"/>
    <row r="17520" s="1" customFormat="1" ht="13.8" x14ac:dyDescent="0.45"/>
    <row r="17521" s="1" customFormat="1" ht="13.8" x14ac:dyDescent="0.45"/>
    <row r="17522" s="1" customFormat="1" ht="13.8" x14ac:dyDescent="0.45"/>
    <row r="17523" s="1" customFormat="1" ht="13.8" x14ac:dyDescent="0.45"/>
    <row r="17524" s="1" customFormat="1" ht="13.8" x14ac:dyDescent="0.45"/>
    <row r="17525" s="1" customFormat="1" ht="13.8" x14ac:dyDescent="0.45"/>
    <row r="17526" s="1" customFormat="1" ht="13.8" x14ac:dyDescent="0.45"/>
    <row r="17527" s="1" customFormat="1" ht="13.8" x14ac:dyDescent="0.45"/>
    <row r="17528" s="1" customFormat="1" ht="13.8" x14ac:dyDescent="0.45"/>
    <row r="17529" s="1" customFormat="1" ht="13.8" x14ac:dyDescent="0.45"/>
    <row r="17530" s="1" customFormat="1" ht="13.8" x14ac:dyDescent="0.45"/>
    <row r="17531" s="1" customFormat="1" ht="13.8" x14ac:dyDescent="0.45"/>
    <row r="17532" s="1" customFormat="1" ht="13.8" x14ac:dyDescent="0.45"/>
    <row r="17533" s="1" customFormat="1" ht="13.8" x14ac:dyDescent="0.45"/>
    <row r="17534" s="1" customFormat="1" ht="13.8" x14ac:dyDescent="0.45"/>
    <row r="17535" s="1" customFormat="1" ht="13.8" x14ac:dyDescent="0.45"/>
    <row r="17536" s="1" customFormat="1" ht="13.8" x14ac:dyDescent="0.45"/>
    <row r="17537" s="1" customFormat="1" ht="13.8" x14ac:dyDescent="0.45"/>
    <row r="17538" s="1" customFormat="1" ht="13.8" x14ac:dyDescent="0.45"/>
    <row r="17539" s="1" customFormat="1" ht="13.8" x14ac:dyDescent="0.45"/>
    <row r="17540" s="1" customFormat="1" ht="13.8" x14ac:dyDescent="0.45"/>
    <row r="17541" s="1" customFormat="1" ht="13.8" x14ac:dyDescent="0.45"/>
    <row r="17542" s="1" customFormat="1" ht="13.8" x14ac:dyDescent="0.45"/>
    <row r="17543" s="1" customFormat="1" ht="13.8" x14ac:dyDescent="0.45"/>
    <row r="17544" s="1" customFormat="1" ht="13.8" x14ac:dyDescent="0.45"/>
    <row r="17545" s="1" customFormat="1" ht="13.8" x14ac:dyDescent="0.45"/>
    <row r="17546" s="1" customFormat="1" ht="13.8" x14ac:dyDescent="0.45"/>
    <row r="17547" s="1" customFormat="1" ht="13.8" x14ac:dyDescent="0.45"/>
    <row r="17548" s="1" customFormat="1" ht="13.8" x14ac:dyDescent="0.45"/>
    <row r="17549" s="1" customFormat="1" ht="13.8" x14ac:dyDescent="0.45"/>
    <row r="17550" s="1" customFormat="1" ht="13.8" x14ac:dyDescent="0.45"/>
    <row r="17551" s="1" customFormat="1" ht="13.8" x14ac:dyDescent="0.45"/>
    <row r="17552" s="1" customFormat="1" ht="13.8" x14ac:dyDescent="0.45"/>
    <row r="17553" s="1" customFormat="1" ht="13.8" x14ac:dyDescent="0.45"/>
    <row r="17554" s="1" customFormat="1" ht="13.8" x14ac:dyDescent="0.45"/>
    <row r="17555" s="1" customFormat="1" ht="13.8" x14ac:dyDescent="0.45"/>
    <row r="17556" s="1" customFormat="1" ht="13.8" x14ac:dyDescent="0.45"/>
    <row r="17557" s="1" customFormat="1" ht="13.8" x14ac:dyDescent="0.45"/>
    <row r="17558" s="1" customFormat="1" ht="13.8" x14ac:dyDescent="0.45"/>
    <row r="17559" s="1" customFormat="1" ht="13.8" x14ac:dyDescent="0.45"/>
    <row r="17560" s="1" customFormat="1" ht="13.8" x14ac:dyDescent="0.45"/>
    <row r="17561" s="1" customFormat="1" ht="13.8" x14ac:dyDescent="0.45"/>
    <row r="17562" s="1" customFormat="1" ht="13.8" x14ac:dyDescent="0.45"/>
    <row r="17563" s="1" customFormat="1" ht="13.8" x14ac:dyDescent="0.45"/>
    <row r="17564" s="1" customFormat="1" ht="13.8" x14ac:dyDescent="0.45"/>
    <row r="17565" s="1" customFormat="1" ht="13.8" x14ac:dyDescent="0.45"/>
    <row r="17566" s="1" customFormat="1" ht="13.8" x14ac:dyDescent="0.45"/>
    <row r="17567" s="1" customFormat="1" ht="13.8" x14ac:dyDescent="0.45"/>
    <row r="17568" s="1" customFormat="1" ht="13.8" x14ac:dyDescent="0.45"/>
    <row r="17569" s="1" customFormat="1" ht="13.8" x14ac:dyDescent="0.45"/>
    <row r="17570" s="1" customFormat="1" ht="13.8" x14ac:dyDescent="0.45"/>
    <row r="17571" s="1" customFormat="1" ht="13.8" x14ac:dyDescent="0.45"/>
    <row r="17572" s="1" customFormat="1" ht="13.8" x14ac:dyDescent="0.45"/>
    <row r="17573" s="1" customFormat="1" ht="13.8" x14ac:dyDescent="0.45"/>
    <row r="17574" s="1" customFormat="1" ht="13.8" x14ac:dyDescent="0.45"/>
    <row r="17575" s="1" customFormat="1" ht="13.8" x14ac:dyDescent="0.45"/>
    <row r="17576" s="1" customFormat="1" ht="13.8" x14ac:dyDescent="0.45"/>
    <row r="17577" s="1" customFormat="1" ht="13.8" x14ac:dyDescent="0.45"/>
    <row r="17578" s="1" customFormat="1" ht="13.8" x14ac:dyDescent="0.45"/>
    <row r="17579" s="1" customFormat="1" ht="13.8" x14ac:dyDescent="0.45"/>
    <row r="17580" s="1" customFormat="1" ht="13.8" x14ac:dyDescent="0.45"/>
    <row r="17581" s="1" customFormat="1" ht="13.8" x14ac:dyDescent="0.45"/>
    <row r="17582" s="1" customFormat="1" ht="13.8" x14ac:dyDescent="0.45"/>
    <row r="17583" s="1" customFormat="1" ht="13.8" x14ac:dyDescent="0.45"/>
    <row r="17584" s="1" customFormat="1" ht="13.8" x14ac:dyDescent="0.45"/>
    <row r="17585" s="1" customFormat="1" ht="13.8" x14ac:dyDescent="0.45"/>
    <row r="17586" s="1" customFormat="1" ht="13.8" x14ac:dyDescent="0.45"/>
    <row r="17587" s="1" customFormat="1" ht="13.8" x14ac:dyDescent="0.45"/>
    <row r="17588" s="1" customFormat="1" ht="13.8" x14ac:dyDescent="0.45"/>
    <row r="17589" s="1" customFormat="1" ht="13.8" x14ac:dyDescent="0.45"/>
    <row r="17590" s="1" customFormat="1" ht="13.8" x14ac:dyDescent="0.45"/>
    <row r="17591" s="1" customFormat="1" ht="13.8" x14ac:dyDescent="0.45"/>
    <row r="17592" s="1" customFormat="1" ht="13.8" x14ac:dyDescent="0.45"/>
    <row r="17593" s="1" customFormat="1" ht="13.8" x14ac:dyDescent="0.45"/>
    <row r="17594" s="1" customFormat="1" ht="13.8" x14ac:dyDescent="0.45"/>
    <row r="17595" s="1" customFormat="1" ht="13.8" x14ac:dyDescent="0.45"/>
    <row r="17596" s="1" customFormat="1" ht="13.8" x14ac:dyDescent="0.45"/>
    <row r="17597" s="1" customFormat="1" ht="13.8" x14ac:dyDescent="0.45"/>
    <row r="17598" s="1" customFormat="1" ht="13.8" x14ac:dyDescent="0.45"/>
    <row r="17599" s="1" customFormat="1" ht="13.8" x14ac:dyDescent="0.45"/>
    <row r="17600" s="1" customFormat="1" ht="13.8" x14ac:dyDescent="0.45"/>
    <row r="17601" s="1" customFormat="1" ht="13.8" x14ac:dyDescent="0.45"/>
    <row r="17602" s="1" customFormat="1" ht="13.8" x14ac:dyDescent="0.45"/>
    <row r="17603" s="1" customFormat="1" ht="13.8" x14ac:dyDescent="0.45"/>
    <row r="17604" s="1" customFormat="1" ht="13.8" x14ac:dyDescent="0.45"/>
    <row r="17605" s="1" customFormat="1" ht="13.8" x14ac:dyDescent="0.45"/>
    <row r="17606" s="1" customFormat="1" ht="13.8" x14ac:dyDescent="0.45"/>
    <row r="17607" s="1" customFormat="1" ht="13.8" x14ac:dyDescent="0.45"/>
    <row r="17608" s="1" customFormat="1" ht="13.8" x14ac:dyDescent="0.45"/>
    <row r="17609" s="1" customFormat="1" ht="13.8" x14ac:dyDescent="0.45"/>
    <row r="17610" s="1" customFormat="1" ht="13.8" x14ac:dyDescent="0.45"/>
    <row r="17611" s="1" customFormat="1" ht="13.8" x14ac:dyDescent="0.45"/>
    <row r="17612" s="1" customFormat="1" ht="13.8" x14ac:dyDescent="0.45"/>
    <row r="17613" s="1" customFormat="1" ht="13.8" x14ac:dyDescent="0.45"/>
    <row r="17614" s="1" customFormat="1" ht="13.8" x14ac:dyDescent="0.45"/>
    <row r="17615" s="1" customFormat="1" ht="13.8" x14ac:dyDescent="0.45"/>
    <row r="17616" s="1" customFormat="1" ht="13.8" x14ac:dyDescent="0.45"/>
    <row r="17617" s="1" customFormat="1" ht="13.8" x14ac:dyDescent="0.45"/>
    <row r="17618" s="1" customFormat="1" ht="13.8" x14ac:dyDescent="0.45"/>
    <row r="17619" s="1" customFormat="1" ht="13.8" x14ac:dyDescent="0.45"/>
    <row r="17620" s="1" customFormat="1" ht="13.8" x14ac:dyDescent="0.45"/>
    <row r="17621" s="1" customFormat="1" ht="13.8" x14ac:dyDescent="0.45"/>
    <row r="17622" s="1" customFormat="1" ht="13.8" x14ac:dyDescent="0.45"/>
    <row r="17623" s="1" customFormat="1" ht="13.8" x14ac:dyDescent="0.45"/>
    <row r="17624" s="1" customFormat="1" ht="13.8" x14ac:dyDescent="0.45"/>
    <row r="17625" s="1" customFormat="1" ht="13.8" x14ac:dyDescent="0.45"/>
    <row r="17626" s="1" customFormat="1" ht="13.8" x14ac:dyDescent="0.45"/>
    <row r="17627" s="1" customFormat="1" ht="13.8" x14ac:dyDescent="0.45"/>
    <row r="17628" s="1" customFormat="1" ht="13.8" x14ac:dyDescent="0.45"/>
    <row r="17629" s="1" customFormat="1" ht="13.8" x14ac:dyDescent="0.45"/>
    <row r="17630" s="1" customFormat="1" ht="13.8" x14ac:dyDescent="0.45"/>
    <row r="17631" s="1" customFormat="1" ht="13.8" x14ac:dyDescent="0.45"/>
    <row r="17632" s="1" customFormat="1" ht="13.8" x14ac:dyDescent="0.45"/>
    <row r="17633" s="1" customFormat="1" ht="13.8" x14ac:dyDescent="0.45"/>
    <row r="17634" s="1" customFormat="1" ht="13.8" x14ac:dyDescent="0.45"/>
    <row r="17635" s="1" customFormat="1" ht="13.8" x14ac:dyDescent="0.45"/>
    <row r="17636" s="1" customFormat="1" ht="13.8" x14ac:dyDescent="0.45"/>
    <row r="17637" s="1" customFormat="1" ht="13.8" x14ac:dyDescent="0.45"/>
    <row r="17638" s="1" customFormat="1" ht="13.8" x14ac:dyDescent="0.45"/>
    <row r="17639" s="1" customFormat="1" ht="13.8" x14ac:dyDescent="0.45"/>
    <row r="17640" s="1" customFormat="1" ht="13.8" x14ac:dyDescent="0.45"/>
    <row r="17641" s="1" customFormat="1" ht="13.8" x14ac:dyDescent="0.45"/>
    <row r="17642" s="1" customFormat="1" ht="13.8" x14ac:dyDescent="0.45"/>
    <row r="17643" s="1" customFormat="1" ht="13.8" x14ac:dyDescent="0.45"/>
    <row r="17644" s="1" customFormat="1" ht="13.8" x14ac:dyDescent="0.45"/>
    <row r="17645" s="1" customFormat="1" ht="13.8" x14ac:dyDescent="0.45"/>
    <row r="17646" s="1" customFormat="1" ht="13.8" x14ac:dyDescent="0.45"/>
    <row r="17647" s="1" customFormat="1" ht="13.8" x14ac:dyDescent="0.45"/>
    <row r="17648" s="1" customFormat="1" ht="13.8" x14ac:dyDescent="0.45"/>
    <row r="17649" s="1" customFormat="1" ht="13.8" x14ac:dyDescent="0.45"/>
    <row r="17650" s="1" customFormat="1" ht="13.8" x14ac:dyDescent="0.45"/>
    <row r="17651" s="1" customFormat="1" ht="13.8" x14ac:dyDescent="0.45"/>
    <row r="17652" s="1" customFormat="1" ht="13.8" x14ac:dyDescent="0.45"/>
    <row r="17653" s="1" customFormat="1" ht="13.8" x14ac:dyDescent="0.45"/>
    <row r="17654" s="1" customFormat="1" ht="13.8" x14ac:dyDescent="0.45"/>
    <row r="17655" s="1" customFormat="1" ht="13.8" x14ac:dyDescent="0.45"/>
    <row r="17656" s="1" customFormat="1" ht="13.8" x14ac:dyDescent="0.45"/>
    <row r="17657" s="1" customFormat="1" ht="13.8" x14ac:dyDescent="0.45"/>
    <row r="17658" s="1" customFormat="1" ht="13.8" x14ac:dyDescent="0.45"/>
    <row r="17659" s="1" customFormat="1" ht="13.8" x14ac:dyDescent="0.45"/>
    <row r="17660" s="1" customFormat="1" ht="13.8" x14ac:dyDescent="0.45"/>
    <row r="17661" s="1" customFormat="1" ht="13.8" x14ac:dyDescent="0.45"/>
    <row r="17662" s="1" customFormat="1" ht="13.8" x14ac:dyDescent="0.45"/>
    <row r="17663" s="1" customFormat="1" ht="13.8" x14ac:dyDescent="0.45"/>
    <row r="17664" s="1" customFormat="1" ht="13.8" x14ac:dyDescent="0.45"/>
    <row r="17665" s="1" customFormat="1" ht="13.8" x14ac:dyDescent="0.45"/>
    <row r="17666" s="1" customFormat="1" ht="13.8" x14ac:dyDescent="0.45"/>
    <row r="17667" s="1" customFormat="1" ht="13.8" x14ac:dyDescent="0.45"/>
    <row r="17668" s="1" customFormat="1" ht="13.8" x14ac:dyDescent="0.45"/>
    <row r="17669" s="1" customFormat="1" ht="13.8" x14ac:dyDescent="0.45"/>
    <row r="17670" s="1" customFormat="1" ht="13.8" x14ac:dyDescent="0.45"/>
    <row r="17671" s="1" customFormat="1" ht="13.8" x14ac:dyDescent="0.45"/>
    <row r="17672" s="1" customFormat="1" ht="13.8" x14ac:dyDescent="0.45"/>
    <row r="17673" s="1" customFormat="1" ht="13.8" x14ac:dyDescent="0.45"/>
    <row r="17674" s="1" customFormat="1" ht="13.8" x14ac:dyDescent="0.45"/>
    <row r="17675" s="1" customFormat="1" ht="13.8" x14ac:dyDescent="0.45"/>
    <row r="17676" s="1" customFormat="1" ht="13.8" x14ac:dyDescent="0.45"/>
    <row r="17677" s="1" customFormat="1" ht="13.8" x14ac:dyDescent="0.45"/>
    <row r="17678" s="1" customFormat="1" ht="13.8" x14ac:dyDescent="0.45"/>
    <row r="17679" s="1" customFormat="1" ht="13.8" x14ac:dyDescent="0.45"/>
    <row r="17680" s="1" customFormat="1" ht="13.8" x14ac:dyDescent="0.45"/>
    <row r="17681" s="1" customFormat="1" ht="13.8" x14ac:dyDescent="0.45"/>
    <row r="17682" s="1" customFormat="1" ht="13.8" x14ac:dyDescent="0.45"/>
    <row r="17683" s="1" customFormat="1" ht="13.8" x14ac:dyDescent="0.45"/>
    <row r="17684" s="1" customFormat="1" ht="13.8" x14ac:dyDescent="0.45"/>
    <row r="17685" s="1" customFormat="1" ht="13.8" x14ac:dyDescent="0.45"/>
    <row r="17686" s="1" customFormat="1" ht="13.8" x14ac:dyDescent="0.45"/>
    <row r="17687" s="1" customFormat="1" ht="13.8" x14ac:dyDescent="0.45"/>
    <row r="17688" s="1" customFormat="1" ht="13.8" x14ac:dyDescent="0.45"/>
    <row r="17689" s="1" customFormat="1" ht="13.8" x14ac:dyDescent="0.45"/>
    <row r="17690" s="1" customFormat="1" ht="13.8" x14ac:dyDescent="0.45"/>
    <row r="17691" s="1" customFormat="1" ht="13.8" x14ac:dyDescent="0.45"/>
    <row r="17692" s="1" customFormat="1" ht="13.8" x14ac:dyDescent="0.45"/>
    <row r="17693" s="1" customFormat="1" ht="13.8" x14ac:dyDescent="0.45"/>
    <row r="17694" s="1" customFormat="1" ht="13.8" x14ac:dyDescent="0.45"/>
    <row r="17695" s="1" customFormat="1" ht="13.8" x14ac:dyDescent="0.45"/>
    <row r="17696" s="1" customFormat="1" ht="13.8" x14ac:dyDescent="0.45"/>
    <row r="17697" s="1" customFormat="1" ht="13.8" x14ac:dyDescent="0.45"/>
    <row r="17698" s="1" customFormat="1" ht="13.8" x14ac:dyDescent="0.45"/>
    <row r="17699" s="1" customFormat="1" ht="13.8" x14ac:dyDescent="0.45"/>
    <row r="17700" s="1" customFormat="1" ht="13.8" x14ac:dyDescent="0.45"/>
    <row r="17701" s="1" customFormat="1" ht="13.8" x14ac:dyDescent="0.45"/>
    <row r="17702" s="1" customFormat="1" ht="13.8" x14ac:dyDescent="0.45"/>
    <row r="17703" s="1" customFormat="1" ht="13.8" x14ac:dyDescent="0.45"/>
    <row r="17704" s="1" customFormat="1" ht="13.8" x14ac:dyDescent="0.45"/>
    <row r="17705" s="1" customFormat="1" ht="13.8" x14ac:dyDescent="0.45"/>
    <row r="17706" s="1" customFormat="1" ht="13.8" x14ac:dyDescent="0.45"/>
    <row r="17707" s="1" customFormat="1" ht="13.8" x14ac:dyDescent="0.45"/>
    <row r="17708" s="1" customFormat="1" ht="13.8" x14ac:dyDescent="0.45"/>
    <row r="17709" s="1" customFormat="1" ht="13.8" x14ac:dyDescent="0.45"/>
    <row r="17710" s="1" customFormat="1" ht="13.8" x14ac:dyDescent="0.45"/>
    <row r="17711" s="1" customFormat="1" ht="13.8" x14ac:dyDescent="0.45"/>
    <row r="17712" s="1" customFormat="1" ht="13.8" x14ac:dyDescent="0.45"/>
    <row r="17713" s="1" customFormat="1" ht="13.8" x14ac:dyDescent="0.45"/>
    <row r="17714" s="1" customFormat="1" ht="13.8" x14ac:dyDescent="0.45"/>
    <row r="17715" s="1" customFormat="1" ht="13.8" x14ac:dyDescent="0.45"/>
    <row r="17716" s="1" customFormat="1" ht="13.8" x14ac:dyDescent="0.45"/>
    <row r="17717" s="1" customFormat="1" ht="13.8" x14ac:dyDescent="0.45"/>
    <row r="17718" s="1" customFormat="1" ht="13.8" x14ac:dyDescent="0.45"/>
    <row r="17719" s="1" customFormat="1" ht="13.8" x14ac:dyDescent="0.45"/>
    <row r="17720" s="1" customFormat="1" ht="13.8" x14ac:dyDescent="0.45"/>
    <row r="17721" s="1" customFormat="1" ht="13.8" x14ac:dyDescent="0.45"/>
    <row r="17722" s="1" customFormat="1" ht="13.8" x14ac:dyDescent="0.45"/>
    <row r="17723" s="1" customFormat="1" ht="13.8" x14ac:dyDescent="0.45"/>
    <row r="17724" s="1" customFormat="1" ht="13.8" x14ac:dyDescent="0.45"/>
    <row r="17725" s="1" customFormat="1" ht="13.8" x14ac:dyDescent="0.45"/>
    <row r="17726" s="1" customFormat="1" ht="13.8" x14ac:dyDescent="0.45"/>
    <row r="17727" s="1" customFormat="1" ht="13.8" x14ac:dyDescent="0.45"/>
    <row r="17728" s="1" customFormat="1" ht="13.8" x14ac:dyDescent="0.45"/>
    <row r="17729" s="1" customFormat="1" ht="13.8" x14ac:dyDescent="0.45"/>
    <row r="17730" s="1" customFormat="1" ht="13.8" x14ac:dyDescent="0.45"/>
    <row r="17731" s="1" customFormat="1" ht="13.8" x14ac:dyDescent="0.45"/>
    <row r="17732" s="1" customFormat="1" ht="13.8" x14ac:dyDescent="0.45"/>
    <row r="17733" s="1" customFormat="1" ht="13.8" x14ac:dyDescent="0.45"/>
    <row r="17734" s="1" customFormat="1" ht="13.8" x14ac:dyDescent="0.45"/>
    <row r="17735" s="1" customFormat="1" ht="13.8" x14ac:dyDescent="0.45"/>
    <row r="17736" s="1" customFormat="1" ht="13.8" x14ac:dyDescent="0.45"/>
    <row r="17737" s="1" customFormat="1" ht="13.8" x14ac:dyDescent="0.45"/>
    <row r="17738" s="1" customFormat="1" ht="13.8" x14ac:dyDescent="0.45"/>
    <row r="17739" s="1" customFormat="1" ht="13.8" x14ac:dyDescent="0.45"/>
    <row r="17740" s="1" customFormat="1" ht="13.8" x14ac:dyDescent="0.45"/>
    <row r="17741" s="1" customFormat="1" ht="13.8" x14ac:dyDescent="0.45"/>
    <row r="17742" s="1" customFormat="1" ht="13.8" x14ac:dyDescent="0.45"/>
    <row r="17743" s="1" customFormat="1" ht="13.8" x14ac:dyDescent="0.45"/>
    <row r="17744" s="1" customFormat="1" ht="13.8" x14ac:dyDescent="0.45"/>
    <row r="17745" s="1" customFormat="1" ht="13.8" x14ac:dyDescent="0.45"/>
    <row r="17746" s="1" customFormat="1" ht="13.8" x14ac:dyDescent="0.45"/>
    <row r="17747" s="1" customFormat="1" ht="13.8" x14ac:dyDescent="0.45"/>
    <row r="17748" s="1" customFormat="1" ht="13.8" x14ac:dyDescent="0.45"/>
    <row r="17749" s="1" customFormat="1" ht="13.8" x14ac:dyDescent="0.45"/>
    <row r="17750" s="1" customFormat="1" ht="13.8" x14ac:dyDescent="0.45"/>
    <row r="17751" s="1" customFormat="1" ht="13.8" x14ac:dyDescent="0.45"/>
    <row r="17752" s="1" customFormat="1" ht="13.8" x14ac:dyDescent="0.45"/>
    <row r="17753" s="1" customFormat="1" ht="13.8" x14ac:dyDescent="0.45"/>
    <row r="17754" s="1" customFormat="1" ht="13.8" x14ac:dyDescent="0.45"/>
    <row r="17755" s="1" customFormat="1" ht="13.8" x14ac:dyDescent="0.45"/>
    <row r="17756" s="1" customFormat="1" ht="13.8" x14ac:dyDescent="0.45"/>
    <row r="17757" s="1" customFormat="1" ht="13.8" x14ac:dyDescent="0.45"/>
    <row r="17758" s="1" customFormat="1" ht="13.8" x14ac:dyDescent="0.45"/>
    <row r="17759" s="1" customFormat="1" ht="13.8" x14ac:dyDescent="0.45"/>
    <row r="17760" s="1" customFormat="1" ht="13.8" x14ac:dyDescent="0.45"/>
    <row r="17761" s="1" customFormat="1" ht="13.8" x14ac:dyDescent="0.45"/>
    <row r="17762" s="1" customFormat="1" ht="13.8" x14ac:dyDescent="0.45"/>
    <row r="17763" s="1" customFormat="1" ht="13.8" x14ac:dyDescent="0.45"/>
    <row r="17764" s="1" customFormat="1" ht="13.8" x14ac:dyDescent="0.45"/>
    <row r="17765" s="1" customFormat="1" ht="13.8" x14ac:dyDescent="0.45"/>
    <row r="17766" s="1" customFormat="1" ht="13.8" x14ac:dyDescent="0.45"/>
    <row r="17767" s="1" customFormat="1" ht="13.8" x14ac:dyDescent="0.45"/>
    <row r="17768" s="1" customFormat="1" ht="13.8" x14ac:dyDescent="0.45"/>
    <row r="17769" s="1" customFormat="1" ht="13.8" x14ac:dyDescent="0.45"/>
    <row r="17770" s="1" customFormat="1" ht="13.8" x14ac:dyDescent="0.45"/>
    <row r="17771" s="1" customFormat="1" ht="13.8" x14ac:dyDescent="0.45"/>
    <row r="17772" s="1" customFormat="1" ht="13.8" x14ac:dyDescent="0.45"/>
    <row r="17773" s="1" customFormat="1" ht="13.8" x14ac:dyDescent="0.45"/>
    <row r="17774" s="1" customFormat="1" ht="13.8" x14ac:dyDescent="0.45"/>
    <row r="17775" s="1" customFormat="1" ht="13.8" x14ac:dyDescent="0.45"/>
    <row r="17776" s="1" customFormat="1" ht="13.8" x14ac:dyDescent="0.45"/>
    <row r="17777" s="1" customFormat="1" ht="13.8" x14ac:dyDescent="0.45"/>
    <row r="17778" s="1" customFormat="1" ht="13.8" x14ac:dyDescent="0.45"/>
    <row r="17779" s="1" customFormat="1" ht="13.8" x14ac:dyDescent="0.45"/>
    <row r="17780" s="1" customFormat="1" ht="13.8" x14ac:dyDescent="0.45"/>
    <row r="17781" s="1" customFormat="1" ht="13.8" x14ac:dyDescent="0.45"/>
    <row r="17782" s="1" customFormat="1" ht="13.8" x14ac:dyDescent="0.45"/>
    <row r="17783" s="1" customFormat="1" ht="13.8" x14ac:dyDescent="0.45"/>
    <row r="17784" s="1" customFormat="1" ht="13.8" x14ac:dyDescent="0.45"/>
    <row r="17785" s="1" customFormat="1" ht="13.8" x14ac:dyDescent="0.45"/>
    <row r="17786" s="1" customFormat="1" ht="13.8" x14ac:dyDescent="0.45"/>
    <row r="17787" s="1" customFormat="1" ht="13.8" x14ac:dyDescent="0.45"/>
    <row r="17788" s="1" customFormat="1" ht="13.8" x14ac:dyDescent="0.45"/>
    <row r="17789" s="1" customFormat="1" ht="13.8" x14ac:dyDescent="0.45"/>
    <row r="17790" s="1" customFormat="1" ht="13.8" x14ac:dyDescent="0.45"/>
    <row r="17791" s="1" customFormat="1" ht="13.8" x14ac:dyDescent="0.45"/>
    <row r="17792" s="1" customFormat="1" ht="13.8" x14ac:dyDescent="0.45"/>
    <row r="17793" s="1" customFormat="1" ht="13.8" x14ac:dyDescent="0.45"/>
    <row r="17794" s="1" customFormat="1" ht="13.8" x14ac:dyDescent="0.45"/>
    <row r="17795" s="1" customFormat="1" ht="13.8" x14ac:dyDescent="0.45"/>
    <row r="17796" s="1" customFormat="1" ht="13.8" x14ac:dyDescent="0.45"/>
    <row r="17797" s="1" customFormat="1" ht="13.8" x14ac:dyDescent="0.45"/>
    <row r="17798" s="1" customFormat="1" ht="13.8" x14ac:dyDescent="0.45"/>
    <row r="17799" s="1" customFormat="1" ht="13.8" x14ac:dyDescent="0.45"/>
    <row r="17800" s="1" customFormat="1" ht="13.8" x14ac:dyDescent="0.45"/>
    <row r="17801" s="1" customFormat="1" ht="13.8" x14ac:dyDescent="0.45"/>
    <row r="17802" s="1" customFormat="1" ht="13.8" x14ac:dyDescent="0.45"/>
    <row r="17803" s="1" customFormat="1" ht="13.8" x14ac:dyDescent="0.45"/>
    <row r="17804" s="1" customFormat="1" ht="13.8" x14ac:dyDescent="0.45"/>
    <row r="17805" s="1" customFormat="1" ht="13.8" x14ac:dyDescent="0.45"/>
    <row r="17806" s="1" customFormat="1" ht="13.8" x14ac:dyDescent="0.45"/>
    <row r="17807" s="1" customFormat="1" ht="13.8" x14ac:dyDescent="0.45"/>
    <row r="17808" s="1" customFormat="1" ht="13.8" x14ac:dyDescent="0.45"/>
    <row r="17809" s="1" customFormat="1" ht="13.8" x14ac:dyDescent="0.45"/>
    <row r="17810" s="1" customFormat="1" ht="13.8" x14ac:dyDescent="0.45"/>
    <row r="17811" s="1" customFormat="1" ht="13.8" x14ac:dyDescent="0.45"/>
    <row r="17812" s="1" customFormat="1" ht="13.8" x14ac:dyDescent="0.45"/>
    <row r="17813" s="1" customFormat="1" ht="13.8" x14ac:dyDescent="0.45"/>
    <row r="17814" s="1" customFormat="1" ht="13.8" x14ac:dyDescent="0.45"/>
    <row r="17815" s="1" customFormat="1" ht="13.8" x14ac:dyDescent="0.45"/>
    <row r="17816" s="1" customFormat="1" ht="13.8" x14ac:dyDescent="0.45"/>
    <row r="17817" s="1" customFormat="1" ht="13.8" x14ac:dyDescent="0.45"/>
    <row r="17818" s="1" customFormat="1" ht="13.8" x14ac:dyDescent="0.45"/>
    <row r="17819" s="1" customFormat="1" ht="13.8" x14ac:dyDescent="0.45"/>
    <row r="17820" s="1" customFormat="1" ht="13.8" x14ac:dyDescent="0.45"/>
    <row r="17821" s="1" customFormat="1" ht="13.8" x14ac:dyDescent="0.45"/>
    <row r="17822" s="1" customFormat="1" ht="13.8" x14ac:dyDescent="0.45"/>
    <row r="17823" s="1" customFormat="1" ht="13.8" x14ac:dyDescent="0.45"/>
    <row r="17824" s="1" customFormat="1" ht="13.8" x14ac:dyDescent="0.45"/>
    <row r="17825" s="1" customFormat="1" ht="13.8" x14ac:dyDescent="0.45"/>
    <row r="17826" s="1" customFormat="1" ht="13.8" x14ac:dyDescent="0.45"/>
    <row r="17827" s="1" customFormat="1" ht="13.8" x14ac:dyDescent="0.45"/>
    <row r="17828" s="1" customFormat="1" ht="13.8" x14ac:dyDescent="0.45"/>
    <row r="17829" s="1" customFormat="1" ht="13.8" x14ac:dyDescent="0.45"/>
    <row r="17830" s="1" customFormat="1" ht="13.8" x14ac:dyDescent="0.45"/>
    <row r="17831" s="1" customFormat="1" ht="13.8" x14ac:dyDescent="0.45"/>
    <row r="17832" s="1" customFormat="1" ht="13.8" x14ac:dyDescent="0.45"/>
    <row r="17833" s="1" customFormat="1" ht="13.8" x14ac:dyDescent="0.45"/>
    <row r="17834" s="1" customFormat="1" ht="13.8" x14ac:dyDescent="0.45"/>
    <row r="17835" s="1" customFormat="1" ht="13.8" x14ac:dyDescent="0.45"/>
    <row r="17836" s="1" customFormat="1" ht="13.8" x14ac:dyDescent="0.45"/>
    <row r="17837" s="1" customFormat="1" ht="13.8" x14ac:dyDescent="0.45"/>
    <row r="17838" s="1" customFormat="1" ht="13.8" x14ac:dyDescent="0.45"/>
    <row r="17839" s="1" customFormat="1" ht="13.8" x14ac:dyDescent="0.45"/>
    <row r="17840" s="1" customFormat="1" ht="13.8" x14ac:dyDescent="0.45"/>
    <row r="17841" s="1" customFormat="1" ht="13.8" x14ac:dyDescent="0.45"/>
    <row r="17842" s="1" customFormat="1" ht="13.8" x14ac:dyDescent="0.45"/>
    <row r="17843" s="1" customFormat="1" ht="13.8" x14ac:dyDescent="0.45"/>
    <row r="17844" s="1" customFormat="1" ht="13.8" x14ac:dyDescent="0.45"/>
    <row r="17845" s="1" customFormat="1" ht="13.8" x14ac:dyDescent="0.45"/>
    <row r="17846" s="1" customFormat="1" ht="13.8" x14ac:dyDescent="0.45"/>
    <row r="17847" s="1" customFormat="1" ht="13.8" x14ac:dyDescent="0.45"/>
    <row r="17848" s="1" customFormat="1" ht="13.8" x14ac:dyDescent="0.45"/>
    <row r="17849" s="1" customFormat="1" ht="13.8" x14ac:dyDescent="0.45"/>
    <row r="17850" s="1" customFormat="1" ht="13.8" x14ac:dyDescent="0.45"/>
    <row r="17851" s="1" customFormat="1" ht="13.8" x14ac:dyDescent="0.45"/>
    <row r="17852" s="1" customFormat="1" ht="13.8" x14ac:dyDescent="0.45"/>
    <row r="17853" s="1" customFormat="1" ht="13.8" x14ac:dyDescent="0.45"/>
    <row r="17854" s="1" customFormat="1" ht="13.8" x14ac:dyDescent="0.45"/>
    <row r="17855" s="1" customFormat="1" ht="13.8" x14ac:dyDescent="0.45"/>
    <row r="17856" s="1" customFormat="1" ht="13.8" x14ac:dyDescent="0.45"/>
    <row r="17857" s="1" customFormat="1" ht="13.8" x14ac:dyDescent="0.45"/>
    <row r="17858" s="1" customFormat="1" ht="13.8" x14ac:dyDescent="0.45"/>
    <row r="17859" s="1" customFormat="1" ht="13.8" x14ac:dyDescent="0.45"/>
    <row r="17860" s="1" customFormat="1" ht="13.8" x14ac:dyDescent="0.45"/>
    <row r="17861" s="1" customFormat="1" ht="13.8" x14ac:dyDescent="0.45"/>
    <row r="17862" s="1" customFormat="1" ht="13.8" x14ac:dyDescent="0.45"/>
    <row r="17863" s="1" customFormat="1" ht="13.8" x14ac:dyDescent="0.45"/>
    <row r="17864" s="1" customFormat="1" ht="13.8" x14ac:dyDescent="0.45"/>
    <row r="17865" s="1" customFormat="1" ht="13.8" x14ac:dyDescent="0.45"/>
    <row r="17866" s="1" customFormat="1" ht="13.8" x14ac:dyDescent="0.45"/>
    <row r="17867" s="1" customFormat="1" ht="13.8" x14ac:dyDescent="0.45"/>
    <row r="17868" s="1" customFormat="1" ht="13.8" x14ac:dyDescent="0.45"/>
    <row r="17869" s="1" customFormat="1" ht="13.8" x14ac:dyDescent="0.45"/>
    <row r="17870" s="1" customFormat="1" ht="13.8" x14ac:dyDescent="0.45"/>
    <row r="17871" s="1" customFormat="1" ht="13.8" x14ac:dyDescent="0.45"/>
    <row r="17872" s="1" customFormat="1" ht="13.8" x14ac:dyDescent="0.45"/>
    <row r="17873" s="1" customFormat="1" ht="13.8" x14ac:dyDescent="0.45"/>
    <row r="17874" s="1" customFormat="1" ht="13.8" x14ac:dyDescent="0.45"/>
    <row r="17875" s="1" customFormat="1" ht="13.8" x14ac:dyDescent="0.45"/>
    <row r="17876" s="1" customFormat="1" ht="13.8" x14ac:dyDescent="0.45"/>
    <row r="17877" s="1" customFormat="1" ht="13.8" x14ac:dyDescent="0.45"/>
    <row r="17878" s="1" customFormat="1" ht="13.8" x14ac:dyDescent="0.45"/>
    <row r="17879" s="1" customFormat="1" ht="13.8" x14ac:dyDescent="0.45"/>
    <row r="17880" s="1" customFormat="1" ht="13.8" x14ac:dyDescent="0.45"/>
    <row r="17881" s="1" customFormat="1" ht="13.8" x14ac:dyDescent="0.45"/>
    <row r="17882" s="1" customFormat="1" ht="13.8" x14ac:dyDescent="0.45"/>
    <row r="17883" s="1" customFormat="1" ht="13.8" x14ac:dyDescent="0.45"/>
    <row r="17884" s="1" customFormat="1" ht="13.8" x14ac:dyDescent="0.45"/>
    <row r="17885" s="1" customFormat="1" ht="13.8" x14ac:dyDescent="0.45"/>
    <row r="17886" s="1" customFormat="1" ht="13.8" x14ac:dyDescent="0.45"/>
    <row r="17887" s="1" customFormat="1" ht="13.8" x14ac:dyDescent="0.45"/>
    <row r="17888" s="1" customFormat="1" ht="13.8" x14ac:dyDescent="0.45"/>
    <row r="17889" s="1" customFormat="1" ht="13.8" x14ac:dyDescent="0.45"/>
    <row r="17890" s="1" customFormat="1" ht="13.8" x14ac:dyDescent="0.45"/>
    <row r="17891" s="1" customFormat="1" ht="13.8" x14ac:dyDescent="0.45"/>
    <row r="17892" s="1" customFormat="1" ht="13.8" x14ac:dyDescent="0.45"/>
    <row r="17893" s="1" customFormat="1" ht="13.8" x14ac:dyDescent="0.45"/>
    <row r="17894" s="1" customFormat="1" ht="13.8" x14ac:dyDescent="0.45"/>
    <row r="17895" s="1" customFormat="1" ht="13.8" x14ac:dyDescent="0.45"/>
    <row r="17896" s="1" customFormat="1" ht="13.8" x14ac:dyDescent="0.45"/>
    <row r="17897" s="1" customFormat="1" ht="13.8" x14ac:dyDescent="0.45"/>
    <row r="17898" s="1" customFormat="1" ht="13.8" x14ac:dyDescent="0.45"/>
    <row r="17899" s="1" customFormat="1" ht="13.8" x14ac:dyDescent="0.45"/>
    <row r="17900" s="1" customFormat="1" ht="13.8" x14ac:dyDescent="0.45"/>
    <row r="17901" s="1" customFormat="1" ht="13.8" x14ac:dyDescent="0.45"/>
    <row r="17902" s="1" customFormat="1" ht="13.8" x14ac:dyDescent="0.45"/>
    <row r="17903" s="1" customFormat="1" ht="13.8" x14ac:dyDescent="0.45"/>
    <row r="17904" s="1" customFormat="1" ht="13.8" x14ac:dyDescent="0.45"/>
    <row r="17905" s="1" customFormat="1" ht="13.8" x14ac:dyDescent="0.45"/>
    <row r="17906" s="1" customFormat="1" ht="13.8" x14ac:dyDescent="0.45"/>
    <row r="17907" s="1" customFormat="1" ht="13.8" x14ac:dyDescent="0.45"/>
    <row r="17908" s="1" customFormat="1" ht="13.8" x14ac:dyDescent="0.45"/>
    <row r="17909" s="1" customFormat="1" ht="13.8" x14ac:dyDescent="0.45"/>
    <row r="17910" s="1" customFormat="1" ht="13.8" x14ac:dyDescent="0.45"/>
    <row r="17911" s="1" customFormat="1" ht="13.8" x14ac:dyDescent="0.45"/>
    <row r="17912" s="1" customFormat="1" ht="13.8" x14ac:dyDescent="0.45"/>
    <row r="17913" s="1" customFormat="1" ht="13.8" x14ac:dyDescent="0.45"/>
    <row r="17914" s="1" customFormat="1" ht="13.8" x14ac:dyDescent="0.45"/>
    <row r="17915" s="1" customFormat="1" ht="13.8" x14ac:dyDescent="0.45"/>
    <row r="17916" s="1" customFormat="1" ht="13.8" x14ac:dyDescent="0.45"/>
    <row r="17917" s="1" customFormat="1" ht="13.8" x14ac:dyDescent="0.45"/>
    <row r="17918" s="1" customFormat="1" ht="13.8" x14ac:dyDescent="0.45"/>
    <row r="17919" s="1" customFormat="1" ht="13.8" x14ac:dyDescent="0.45"/>
    <row r="17920" s="1" customFormat="1" ht="13.8" x14ac:dyDescent="0.45"/>
    <row r="17921" s="1" customFormat="1" ht="13.8" x14ac:dyDescent="0.45"/>
    <row r="17922" s="1" customFormat="1" ht="13.8" x14ac:dyDescent="0.45"/>
    <row r="17923" s="1" customFormat="1" ht="13.8" x14ac:dyDescent="0.45"/>
    <row r="17924" s="1" customFormat="1" ht="13.8" x14ac:dyDescent="0.45"/>
    <row r="17925" s="1" customFormat="1" ht="13.8" x14ac:dyDescent="0.45"/>
    <row r="17926" s="1" customFormat="1" ht="13.8" x14ac:dyDescent="0.45"/>
    <row r="17927" s="1" customFormat="1" ht="13.8" x14ac:dyDescent="0.45"/>
    <row r="17928" s="1" customFormat="1" ht="13.8" x14ac:dyDescent="0.45"/>
    <row r="17929" s="1" customFormat="1" ht="13.8" x14ac:dyDescent="0.45"/>
    <row r="17930" s="1" customFormat="1" ht="13.8" x14ac:dyDescent="0.45"/>
    <row r="17931" s="1" customFormat="1" ht="13.8" x14ac:dyDescent="0.45"/>
    <row r="17932" s="1" customFormat="1" ht="13.8" x14ac:dyDescent="0.45"/>
    <row r="17933" s="1" customFormat="1" ht="13.8" x14ac:dyDescent="0.45"/>
    <row r="17934" s="1" customFormat="1" ht="13.8" x14ac:dyDescent="0.45"/>
    <row r="17935" s="1" customFormat="1" ht="13.8" x14ac:dyDescent="0.45"/>
    <row r="17936" s="1" customFormat="1" ht="13.8" x14ac:dyDescent="0.45"/>
    <row r="17937" s="1" customFormat="1" ht="13.8" x14ac:dyDescent="0.45"/>
    <row r="17938" s="1" customFormat="1" ht="13.8" x14ac:dyDescent="0.45"/>
    <row r="17939" s="1" customFormat="1" ht="13.8" x14ac:dyDescent="0.45"/>
    <row r="17940" s="1" customFormat="1" ht="13.8" x14ac:dyDescent="0.45"/>
    <row r="17941" s="1" customFormat="1" ht="13.8" x14ac:dyDescent="0.45"/>
    <row r="17942" s="1" customFormat="1" ht="13.8" x14ac:dyDescent="0.45"/>
    <row r="17943" s="1" customFormat="1" ht="13.8" x14ac:dyDescent="0.45"/>
    <row r="17944" s="1" customFormat="1" ht="13.8" x14ac:dyDescent="0.45"/>
    <row r="17945" s="1" customFormat="1" ht="13.8" x14ac:dyDescent="0.45"/>
    <row r="17946" s="1" customFormat="1" ht="13.8" x14ac:dyDescent="0.45"/>
    <row r="17947" s="1" customFormat="1" ht="13.8" x14ac:dyDescent="0.45"/>
    <row r="17948" s="1" customFormat="1" ht="13.8" x14ac:dyDescent="0.45"/>
    <row r="17949" s="1" customFormat="1" ht="13.8" x14ac:dyDescent="0.45"/>
    <row r="17950" s="1" customFormat="1" ht="13.8" x14ac:dyDescent="0.45"/>
    <row r="17951" s="1" customFormat="1" ht="13.8" x14ac:dyDescent="0.45"/>
    <row r="17952" s="1" customFormat="1" ht="13.8" x14ac:dyDescent="0.45"/>
    <row r="17953" s="1" customFormat="1" ht="13.8" x14ac:dyDescent="0.45"/>
    <row r="17954" s="1" customFormat="1" ht="13.8" x14ac:dyDescent="0.45"/>
    <row r="17955" s="1" customFormat="1" ht="13.8" x14ac:dyDescent="0.45"/>
    <row r="17956" s="1" customFormat="1" ht="13.8" x14ac:dyDescent="0.45"/>
    <row r="17957" s="1" customFormat="1" ht="13.8" x14ac:dyDescent="0.45"/>
    <row r="17958" s="1" customFormat="1" ht="13.8" x14ac:dyDescent="0.45"/>
    <row r="17959" s="1" customFormat="1" ht="13.8" x14ac:dyDescent="0.45"/>
    <row r="17960" s="1" customFormat="1" ht="13.8" x14ac:dyDescent="0.45"/>
    <row r="17961" s="1" customFormat="1" ht="13.8" x14ac:dyDescent="0.45"/>
    <row r="17962" s="1" customFormat="1" ht="13.8" x14ac:dyDescent="0.45"/>
    <row r="17963" s="1" customFormat="1" ht="13.8" x14ac:dyDescent="0.45"/>
    <row r="17964" s="1" customFormat="1" ht="13.8" x14ac:dyDescent="0.45"/>
    <row r="17965" s="1" customFormat="1" ht="13.8" x14ac:dyDescent="0.45"/>
    <row r="17966" s="1" customFormat="1" ht="13.8" x14ac:dyDescent="0.45"/>
    <row r="17967" s="1" customFormat="1" ht="13.8" x14ac:dyDescent="0.45"/>
    <row r="17968" s="1" customFormat="1" ht="13.8" x14ac:dyDescent="0.45"/>
    <row r="17969" s="1" customFormat="1" ht="13.8" x14ac:dyDescent="0.45"/>
    <row r="17970" s="1" customFormat="1" ht="13.8" x14ac:dyDescent="0.45"/>
    <row r="17971" s="1" customFormat="1" ht="13.8" x14ac:dyDescent="0.45"/>
    <row r="17972" s="1" customFormat="1" ht="13.8" x14ac:dyDescent="0.45"/>
    <row r="17973" s="1" customFormat="1" ht="13.8" x14ac:dyDescent="0.45"/>
    <row r="17974" s="1" customFormat="1" ht="13.8" x14ac:dyDescent="0.45"/>
    <row r="17975" s="1" customFormat="1" ht="13.8" x14ac:dyDescent="0.45"/>
    <row r="17976" s="1" customFormat="1" ht="13.8" x14ac:dyDescent="0.45"/>
    <row r="17977" s="1" customFormat="1" ht="13.8" x14ac:dyDescent="0.45"/>
    <row r="17978" s="1" customFormat="1" ht="13.8" x14ac:dyDescent="0.45"/>
    <row r="17979" s="1" customFormat="1" ht="13.8" x14ac:dyDescent="0.45"/>
    <row r="17980" s="1" customFormat="1" ht="13.8" x14ac:dyDescent="0.45"/>
    <row r="17981" s="1" customFormat="1" ht="13.8" x14ac:dyDescent="0.45"/>
    <row r="17982" s="1" customFormat="1" ht="13.8" x14ac:dyDescent="0.45"/>
    <row r="17983" s="1" customFormat="1" ht="13.8" x14ac:dyDescent="0.45"/>
    <row r="17984" s="1" customFormat="1" ht="13.8" x14ac:dyDescent="0.45"/>
    <row r="17985" s="1" customFormat="1" ht="13.8" x14ac:dyDescent="0.45"/>
    <row r="17986" s="1" customFormat="1" ht="13.8" x14ac:dyDescent="0.45"/>
    <row r="17987" s="1" customFormat="1" ht="13.8" x14ac:dyDescent="0.45"/>
    <row r="17988" s="1" customFormat="1" ht="13.8" x14ac:dyDescent="0.45"/>
    <row r="17989" s="1" customFormat="1" ht="13.8" x14ac:dyDescent="0.45"/>
    <row r="17990" s="1" customFormat="1" ht="13.8" x14ac:dyDescent="0.45"/>
    <row r="17991" s="1" customFormat="1" ht="13.8" x14ac:dyDescent="0.45"/>
    <row r="17992" s="1" customFormat="1" ht="13.8" x14ac:dyDescent="0.45"/>
    <row r="17993" s="1" customFormat="1" ht="13.8" x14ac:dyDescent="0.45"/>
    <row r="17994" s="1" customFormat="1" ht="13.8" x14ac:dyDescent="0.45"/>
    <row r="17995" s="1" customFormat="1" ht="13.8" x14ac:dyDescent="0.45"/>
    <row r="17996" s="1" customFormat="1" ht="13.8" x14ac:dyDescent="0.45"/>
    <row r="17997" s="1" customFormat="1" ht="13.8" x14ac:dyDescent="0.45"/>
    <row r="17998" s="1" customFormat="1" ht="13.8" x14ac:dyDescent="0.45"/>
    <row r="17999" s="1" customFormat="1" ht="13.8" x14ac:dyDescent="0.45"/>
    <row r="18000" s="1" customFormat="1" ht="13.8" x14ac:dyDescent="0.45"/>
    <row r="18001" s="1" customFormat="1" ht="13.8" x14ac:dyDescent="0.45"/>
    <row r="18002" s="1" customFormat="1" ht="13.8" x14ac:dyDescent="0.45"/>
    <row r="18003" s="1" customFormat="1" ht="13.8" x14ac:dyDescent="0.45"/>
    <row r="18004" s="1" customFormat="1" ht="13.8" x14ac:dyDescent="0.45"/>
    <row r="18005" s="1" customFormat="1" ht="13.8" x14ac:dyDescent="0.45"/>
    <row r="18006" s="1" customFormat="1" ht="13.8" x14ac:dyDescent="0.45"/>
    <row r="18007" s="1" customFormat="1" ht="13.8" x14ac:dyDescent="0.45"/>
    <row r="18008" s="1" customFormat="1" ht="13.8" x14ac:dyDescent="0.45"/>
    <row r="18009" s="1" customFormat="1" ht="13.8" x14ac:dyDescent="0.45"/>
    <row r="18010" s="1" customFormat="1" ht="13.8" x14ac:dyDescent="0.45"/>
    <row r="18011" s="1" customFormat="1" ht="13.8" x14ac:dyDescent="0.45"/>
    <row r="18012" s="1" customFormat="1" ht="13.8" x14ac:dyDescent="0.45"/>
    <row r="18013" s="1" customFormat="1" ht="13.8" x14ac:dyDescent="0.45"/>
    <row r="18014" s="1" customFormat="1" ht="13.8" x14ac:dyDescent="0.45"/>
    <row r="18015" s="1" customFormat="1" ht="13.8" x14ac:dyDescent="0.45"/>
    <row r="18016" s="1" customFormat="1" ht="13.8" x14ac:dyDescent="0.45"/>
    <row r="18017" s="1" customFormat="1" ht="13.8" x14ac:dyDescent="0.45"/>
    <row r="18018" s="1" customFormat="1" ht="13.8" x14ac:dyDescent="0.45"/>
    <row r="18019" s="1" customFormat="1" ht="13.8" x14ac:dyDescent="0.45"/>
    <row r="18020" s="1" customFormat="1" ht="13.8" x14ac:dyDescent="0.45"/>
    <row r="18021" s="1" customFormat="1" ht="13.8" x14ac:dyDescent="0.45"/>
    <row r="18022" s="1" customFormat="1" ht="13.8" x14ac:dyDescent="0.45"/>
    <row r="18023" s="1" customFormat="1" ht="13.8" x14ac:dyDescent="0.45"/>
    <row r="18024" s="1" customFormat="1" ht="13.8" x14ac:dyDescent="0.45"/>
    <row r="18025" s="1" customFormat="1" ht="13.8" x14ac:dyDescent="0.45"/>
    <row r="18026" s="1" customFormat="1" ht="13.8" x14ac:dyDescent="0.45"/>
    <row r="18027" s="1" customFormat="1" ht="13.8" x14ac:dyDescent="0.45"/>
    <row r="18028" s="1" customFormat="1" ht="13.8" x14ac:dyDescent="0.45"/>
    <row r="18029" s="1" customFormat="1" ht="13.8" x14ac:dyDescent="0.45"/>
    <row r="18030" s="1" customFormat="1" ht="13.8" x14ac:dyDescent="0.45"/>
    <row r="18031" s="1" customFormat="1" ht="13.8" x14ac:dyDescent="0.45"/>
    <row r="18032" s="1" customFormat="1" ht="13.8" x14ac:dyDescent="0.45"/>
    <row r="18033" s="1" customFormat="1" ht="13.8" x14ac:dyDescent="0.45"/>
    <row r="18034" s="1" customFormat="1" ht="13.8" x14ac:dyDescent="0.45"/>
    <row r="18035" s="1" customFormat="1" ht="13.8" x14ac:dyDescent="0.45"/>
    <row r="18036" s="1" customFormat="1" ht="13.8" x14ac:dyDescent="0.45"/>
    <row r="18037" s="1" customFormat="1" ht="13.8" x14ac:dyDescent="0.45"/>
    <row r="18038" s="1" customFormat="1" ht="13.8" x14ac:dyDescent="0.45"/>
    <row r="18039" s="1" customFormat="1" ht="13.8" x14ac:dyDescent="0.45"/>
    <row r="18040" s="1" customFormat="1" ht="13.8" x14ac:dyDescent="0.45"/>
    <row r="18041" s="1" customFormat="1" ht="13.8" x14ac:dyDescent="0.45"/>
    <row r="18042" s="1" customFormat="1" ht="13.8" x14ac:dyDescent="0.45"/>
    <row r="18043" s="1" customFormat="1" ht="13.8" x14ac:dyDescent="0.45"/>
    <row r="18044" s="1" customFormat="1" ht="13.8" x14ac:dyDescent="0.45"/>
    <row r="18045" s="1" customFormat="1" ht="13.8" x14ac:dyDescent="0.45"/>
    <row r="18046" s="1" customFormat="1" ht="13.8" x14ac:dyDescent="0.45"/>
    <row r="18047" s="1" customFormat="1" ht="13.8" x14ac:dyDescent="0.45"/>
    <row r="18048" s="1" customFormat="1" ht="13.8" x14ac:dyDescent="0.45"/>
    <row r="18049" s="1" customFormat="1" ht="13.8" x14ac:dyDescent="0.45"/>
    <row r="18050" s="1" customFormat="1" ht="13.8" x14ac:dyDescent="0.45"/>
    <row r="18051" s="1" customFormat="1" ht="13.8" x14ac:dyDescent="0.45"/>
    <row r="18052" s="1" customFormat="1" ht="13.8" x14ac:dyDescent="0.45"/>
    <row r="18053" s="1" customFormat="1" ht="13.8" x14ac:dyDescent="0.45"/>
    <row r="18054" s="1" customFormat="1" ht="13.8" x14ac:dyDescent="0.45"/>
    <row r="18055" s="1" customFormat="1" ht="13.8" x14ac:dyDescent="0.45"/>
    <row r="18056" s="1" customFormat="1" ht="13.8" x14ac:dyDescent="0.45"/>
    <row r="18057" s="1" customFormat="1" ht="13.8" x14ac:dyDescent="0.45"/>
    <row r="18058" s="1" customFormat="1" ht="13.8" x14ac:dyDescent="0.45"/>
    <row r="18059" s="1" customFormat="1" ht="13.8" x14ac:dyDescent="0.45"/>
    <row r="18060" s="1" customFormat="1" ht="13.8" x14ac:dyDescent="0.45"/>
    <row r="18061" s="1" customFormat="1" ht="13.8" x14ac:dyDescent="0.45"/>
    <row r="18062" s="1" customFormat="1" ht="13.8" x14ac:dyDescent="0.45"/>
    <row r="18063" s="1" customFormat="1" ht="13.8" x14ac:dyDescent="0.45"/>
    <row r="18064" s="1" customFormat="1" ht="13.8" x14ac:dyDescent="0.45"/>
    <row r="18065" s="1" customFormat="1" ht="13.8" x14ac:dyDescent="0.45"/>
    <row r="18066" s="1" customFormat="1" ht="13.8" x14ac:dyDescent="0.45"/>
    <row r="18067" s="1" customFormat="1" ht="13.8" x14ac:dyDescent="0.45"/>
    <row r="18068" s="1" customFormat="1" ht="13.8" x14ac:dyDescent="0.45"/>
    <row r="18069" s="1" customFormat="1" ht="13.8" x14ac:dyDescent="0.45"/>
    <row r="18070" s="1" customFormat="1" ht="13.8" x14ac:dyDescent="0.45"/>
    <row r="18071" s="1" customFormat="1" ht="13.8" x14ac:dyDescent="0.45"/>
    <row r="18072" s="1" customFormat="1" ht="13.8" x14ac:dyDescent="0.45"/>
    <row r="18073" s="1" customFormat="1" ht="13.8" x14ac:dyDescent="0.45"/>
    <row r="18074" s="1" customFormat="1" ht="13.8" x14ac:dyDescent="0.45"/>
    <row r="18075" s="1" customFormat="1" ht="13.8" x14ac:dyDescent="0.45"/>
    <row r="18076" s="1" customFormat="1" ht="13.8" x14ac:dyDescent="0.45"/>
    <row r="18077" s="1" customFormat="1" ht="13.8" x14ac:dyDescent="0.45"/>
    <row r="18078" s="1" customFormat="1" ht="13.8" x14ac:dyDescent="0.45"/>
    <row r="18079" s="1" customFormat="1" ht="13.8" x14ac:dyDescent="0.45"/>
    <row r="18080" s="1" customFormat="1" ht="13.8" x14ac:dyDescent="0.45"/>
    <row r="18081" s="1" customFormat="1" ht="13.8" x14ac:dyDescent="0.45"/>
    <row r="18082" s="1" customFormat="1" ht="13.8" x14ac:dyDescent="0.45"/>
    <row r="18083" s="1" customFormat="1" ht="13.8" x14ac:dyDescent="0.45"/>
    <row r="18084" s="1" customFormat="1" ht="13.8" x14ac:dyDescent="0.45"/>
    <row r="18085" s="1" customFormat="1" ht="13.8" x14ac:dyDescent="0.45"/>
    <row r="18086" s="1" customFormat="1" ht="13.8" x14ac:dyDescent="0.45"/>
    <row r="18087" s="1" customFormat="1" ht="13.8" x14ac:dyDescent="0.45"/>
    <row r="18088" s="1" customFormat="1" ht="13.8" x14ac:dyDescent="0.45"/>
    <row r="18089" s="1" customFormat="1" ht="13.8" x14ac:dyDescent="0.45"/>
    <row r="18090" s="1" customFormat="1" ht="13.8" x14ac:dyDescent="0.45"/>
    <row r="18091" s="1" customFormat="1" ht="13.8" x14ac:dyDescent="0.45"/>
    <row r="18092" s="1" customFormat="1" ht="13.8" x14ac:dyDescent="0.45"/>
    <row r="18093" s="1" customFormat="1" ht="13.8" x14ac:dyDescent="0.45"/>
    <row r="18094" s="1" customFormat="1" ht="13.8" x14ac:dyDescent="0.45"/>
    <row r="18095" s="1" customFormat="1" ht="13.8" x14ac:dyDescent="0.45"/>
    <row r="18096" s="1" customFormat="1" ht="13.8" x14ac:dyDescent="0.45"/>
    <row r="18097" s="1" customFormat="1" ht="13.8" x14ac:dyDescent="0.45"/>
    <row r="18098" s="1" customFormat="1" ht="13.8" x14ac:dyDescent="0.45"/>
    <row r="18099" s="1" customFormat="1" ht="13.8" x14ac:dyDescent="0.45"/>
    <row r="18100" s="1" customFormat="1" ht="13.8" x14ac:dyDescent="0.45"/>
    <row r="18101" s="1" customFormat="1" ht="13.8" x14ac:dyDescent="0.45"/>
    <row r="18102" s="1" customFormat="1" ht="13.8" x14ac:dyDescent="0.45"/>
    <row r="18103" s="1" customFormat="1" ht="13.8" x14ac:dyDescent="0.45"/>
    <row r="18104" s="1" customFormat="1" ht="13.8" x14ac:dyDescent="0.45"/>
    <row r="18105" s="1" customFormat="1" ht="13.8" x14ac:dyDescent="0.45"/>
    <row r="18106" s="1" customFormat="1" ht="13.8" x14ac:dyDescent="0.45"/>
    <row r="18107" s="1" customFormat="1" ht="13.8" x14ac:dyDescent="0.45"/>
    <row r="18108" s="1" customFormat="1" ht="13.8" x14ac:dyDescent="0.45"/>
    <row r="18109" s="1" customFormat="1" ht="13.8" x14ac:dyDescent="0.45"/>
    <row r="18110" s="1" customFormat="1" ht="13.8" x14ac:dyDescent="0.45"/>
    <row r="18111" s="1" customFormat="1" ht="13.8" x14ac:dyDescent="0.45"/>
    <row r="18112" s="1" customFormat="1" ht="13.8" x14ac:dyDescent="0.45"/>
    <row r="18113" s="1" customFormat="1" ht="13.8" x14ac:dyDescent="0.45"/>
    <row r="18114" s="1" customFormat="1" ht="13.8" x14ac:dyDescent="0.45"/>
    <row r="18115" s="1" customFormat="1" ht="13.8" x14ac:dyDescent="0.45"/>
    <row r="18116" s="1" customFormat="1" ht="13.8" x14ac:dyDescent="0.45"/>
    <row r="18117" s="1" customFormat="1" ht="13.8" x14ac:dyDescent="0.45"/>
    <row r="18118" s="1" customFormat="1" ht="13.8" x14ac:dyDescent="0.45"/>
    <row r="18119" s="1" customFormat="1" ht="13.8" x14ac:dyDescent="0.45"/>
    <row r="18120" s="1" customFormat="1" ht="13.8" x14ac:dyDescent="0.45"/>
    <row r="18121" s="1" customFormat="1" ht="13.8" x14ac:dyDescent="0.45"/>
    <row r="18122" s="1" customFormat="1" ht="13.8" x14ac:dyDescent="0.45"/>
    <row r="18123" s="1" customFormat="1" ht="13.8" x14ac:dyDescent="0.45"/>
    <row r="18124" s="1" customFormat="1" ht="13.8" x14ac:dyDescent="0.45"/>
    <row r="18125" s="1" customFormat="1" ht="13.8" x14ac:dyDescent="0.45"/>
    <row r="18126" s="1" customFormat="1" ht="13.8" x14ac:dyDescent="0.45"/>
    <row r="18127" s="1" customFormat="1" ht="13.8" x14ac:dyDescent="0.45"/>
    <row r="18128" s="1" customFormat="1" ht="13.8" x14ac:dyDescent="0.45"/>
    <row r="18129" s="1" customFormat="1" ht="13.8" x14ac:dyDescent="0.45"/>
    <row r="18130" s="1" customFormat="1" ht="13.8" x14ac:dyDescent="0.45"/>
    <row r="18131" s="1" customFormat="1" ht="13.8" x14ac:dyDescent="0.45"/>
    <row r="18132" s="1" customFormat="1" ht="13.8" x14ac:dyDescent="0.45"/>
    <row r="18133" s="1" customFormat="1" ht="13.8" x14ac:dyDescent="0.45"/>
    <row r="18134" s="1" customFormat="1" ht="13.8" x14ac:dyDescent="0.45"/>
    <row r="18135" s="1" customFormat="1" ht="13.8" x14ac:dyDescent="0.45"/>
    <row r="18136" s="1" customFormat="1" ht="13.8" x14ac:dyDescent="0.45"/>
    <row r="18137" s="1" customFormat="1" ht="13.8" x14ac:dyDescent="0.45"/>
    <row r="18138" s="1" customFormat="1" ht="13.8" x14ac:dyDescent="0.45"/>
    <row r="18139" s="1" customFormat="1" ht="13.8" x14ac:dyDescent="0.45"/>
    <row r="18140" s="1" customFormat="1" ht="13.8" x14ac:dyDescent="0.45"/>
    <row r="18141" s="1" customFormat="1" ht="13.8" x14ac:dyDescent="0.45"/>
    <row r="18142" s="1" customFormat="1" ht="13.8" x14ac:dyDescent="0.45"/>
    <row r="18143" s="1" customFormat="1" ht="13.8" x14ac:dyDescent="0.45"/>
    <row r="18144" s="1" customFormat="1" ht="13.8" x14ac:dyDescent="0.45"/>
    <row r="18145" s="1" customFormat="1" ht="13.8" x14ac:dyDescent="0.45"/>
    <row r="18146" s="1" customFormat="1" ht="13.8" x14ac:dyDescent="0.45"/>
    <row r="18147" s="1" customFormat="1" ht="13.8" x14ac:dyDescent="0.45"/>
    <row r="18148" s="1" customFormat="1" ht="13.8" x14ac:dyDescent="0.45"/>
    <row r="18149" s="1" customFormat="1" ht="13.8" x14ac:dyDescent="0.45"/>
    <row r="18150" s="1" customFormat="1" ht="13.8" x14ac:dyDescent="0.45"/>
    <row r="18151" s="1" customFormat="1" ht="13.8" x14ac:dyDescent="0.45"/>
    <row r="18152" s="1" customFormat="1" ht="13.8" x14ac:dyDescent="0.45"/>
    <row r="18153" s="1" customFormat="1" ht="13.8" x14ac:dyDescent="0.45"/>
    <row r="18154" s="1" customFormat="1" ht="13.8" x14ac:dyDescent="0.45"/>
    <row r="18155" s="1" customFormat="1" ht="13.8" x14ac:dyDescent="0.45"/>
    <row r="18156" s="1" customFormat="1" ht="13.8" x14ac:dyDescent="0.45"/>
    <row r="18157" s="1" customFormat="1" ht="13.8" x14ac:dyDescent="0.45"/>
    <row r="18158" s="1" customFormat="1" ht="13.8" x14ac:dyDescent="0.45"/>
    <row r="18159" s="1" customFormat="1" ht="13.8" x14ac:dyDescent="0.45"/>
    <row r="18160" s="1" customFormat="1" ht="13.8" x14ac:dyDescent="0.45"/>
    <row r="18161" s="1" customFormat="1" ht="13.8" x14ac:dyDescent="0.45"/>
    <row r="18162" s="1" customFormat="1" ht="13.8" x14ac:dyDescent="0.45"/>
    <row r="18163" s="1" customFormat="1" ht="13.8" x14ac:dyDescent="0.45"/>
    <row r="18164" s="1" customFormat="1" ht="13.8" x14ac:dyDescent="0.45"/>
    <row r="18165" s="1" customFormat="1" ht="13.8" x14ac:dyDescent="0.45"/>
    <row r="18166" s="1" customFormat="1" ht="13.8" x14ac:dyDescent="0.45"/>
    <row r="18167" s="1" customFormat="1" ht="13.8" x14ac:dyDescent="0.45"/>
    <row r="18168" s="1" customFormat="1" ht="13.8" x14ac:dyDescent="0.45"/>
    <row r="18169" s="1" customFormat="1" ht="13.8" x14ac:dyDescent="0.45"/>
    <row r="18170" s="1" customFormat="1" ht="13.8" x14ac:dyDescent="0.45"/>
    <row r="18171" s="1" customFormat="1" ht="13.8" x14ac:dyDescent="0.45"/>
    <row r="18172" s="1" customFormat="1" ht="13.8" x14ac:dyDescent="0.45"/>
    <row r="18173" s="1" customFormat="1" ht="13.8" x14ac:dyDescent="0.45"/>
    <row r="18174" s="1" customFormat="1" ht="13.8" x14ac:dyDescent="0.45"/>
    <row r="18175" s="1" customFormat="1" ht="13.8" x14ac:dyDescent="0.45"/>
    <row r="18176" s="1" customFormat="1" ht="13.8" x14ac:dyDescent="0.45"/>
    <row r="18177" s="1" customFormat="1" ht="13.8" x14ac:dyDescent="0.45"/>
    <row r="18178" s="1" customFormat="1" ht="13.8" x14ac:dyDescent="0.45"/>
    <row r="18179" s="1" customFormat="1" ht="13.8" x14ac:dyDescent="0.45"/>
    <row r="18180" s="1" customFormat="1" ht="13.8" x14ac:dyDescent="0.45"/>
    <row r="18181" s="1" customFormat="1" ht="13.8" x14ac:dyDescent="0.45"/>
    <row r="18182" s="1" customFormat="1" ht="13.8" x14ac:dyDescent="0.45"/>
    <row r="18183" s="1" customFormat="1" ht="13.8" x14ac:dyDescent="0.45"/>
    <row r="18184" s="1" customFormat="1" ht="13.8" x14ac:dyDescent="0.45"/>
    <row r="18185" s="1" customFormat="1" ht="13.8" x14ac:dyDescent="0.45"/>
    <row r="18186" s="1" customFormat="1" ht="13.8" x14ac:dyDescent="0.45"/>
    <row r="18187" s="1" customFormat="1" ht="13.8" x14ac:dyDescent="0.45"/>
    <row r="18188" s="1" customFormat="1" ht="13.8" x14ac:dyDescent="0.45"/>
    <row r="18189" s="1" customFormat="1" ht="13.8" x14ac:dyDescent="0.45"/>
    <row r="18190" s="1" customFormat="1" ht="13.8" x14ac:dyDescent="0.45"/>
    <row r="18191" s="1" customFormat="1" ht="13.8" x14ac:dyDescent="0.45"/>
    <row r="18192" s="1" customFormat="1" ht="13.8" x14ac:dyDescent="0.45"/>
    <row r="18193" s="1" customFormat="1" ht="13.8" x14ac:dyDescent="0.45"/>
    <row r="18194" s="1" customFormat="1" ht="13.8" x14ac:dyDescent="0.45"/>
    <row r="18195" s="1" customFormat="1" ht="13.8" x14ac:dyDescent="0.45"/>
    <row r="18196" s="1" customFormat="1" ht="13.8" x14ac:dyDescent="0.45"/>
    <row r="18197" s="1" customFormat="1" ht="13.8" x14ac:dyDescent="0.45"/>
    <row r="18198" s="1" customFormat="1" ht="13.8" x14ac:dyDescent="0.45"/>
    <row r="18199" s="1" customFormat="1" ht="13.8" x14ac:dyDescent="0.45"/>
    <row r="18200" s="1" customFormat="1" ht="13.8" x14ac:dyDescent="0.45"/>
    <row r="18201" s="1" customFormat="1" ht="13.8" x14ac:dyDescent="0.45"/>
    <row r="18202" s="1" customFormat="1" ht="13.8" x14ac:dyDescent="0.45"/>
    <row r="18203" s="1" customFormat="1" ht="13.8" x14ac:dyDescent="0.45"/>
    <row r="18204" s="1" customFormat="1" ht="13.8" x14ac:dyDescent="0.45"/>
    <row r="18205" s="1" customFormat="1" ht="13.8" x14ac:dyDescent="0.45"/>
    <row r="18206" s="1" customFormat="1" ht="13.8" x14ac:dyDescent="0.45"/>
    <row r="18207" s="1" customFormat="1" ht="13.8" x14ac:dyDescent="0.45"/>
    <row r="18208" s="1" customFormat="1" ht="13.8" x14ac:dyDescent="0.45"/>
    <row r="18209" s="1" customFormat="1" ht="13.8" x14ac:dyDescent="0.45"/>
    <row r="18210" s="1" customFormat="1" ht="13.8" x14ac:dyDescent="0.45"/>
    <row r="18211" s="1" customFormat="1" ht="13.8" x14ac:dyDescent="0.45"/>
    <row r="18212" s="1" customFormat="1" ht="13.8" x14ac:dyDescent="0.45"/>
    <row r="18213" s="1" customFormat="1" ht="13.8" x14ac:dyDescent="0.45"/>
    <row r="18214" s="1" customFormat="1" ht="13.8" x14ac:dyDescent="0.45"/>
    <row r="18215" s="1" customFormat="1" ht="13.8" x14ac:dyDescent="0.45"/>
    <row r="18216" s="1" customFormat="1" ht="13.8" x14ac:dyDescent="0.45"/>
    <row r="18217" s="1" customFormat="1" ht="13.8" x14ac:dyDescent="0.45"/>
    <row r="18218" s="1" customFormat="1" ht="13.8" x14ac:dyDescent="0.45"/>
    <row r="18219" s="1" customFormat="1" ht="13.8" x14ac:dyDescent="0.45"/>
    <row r="18220" s="1" customFormat="1" ht="13.8" x14ac:dyDescent="0.45"/>
    <row r="18221" s="1" customFormat="1" ht="13.8" x14ac:dyDescent="0.45"/>
    <row r="18222" s="1" customFormat="1" ht="13.8" x14ac:dyDescent="0.45"/>
    <row r="18223" s="1" customFormat="1" ht="13.8" x14ac:dyDescent="0.45"/>
    <row r="18224" s="1" customFormat="1" ht="13.8" x14ac:dyDescent="0.45"/>
    <row r="18225" s="1" customFormat="1" ht="13.8" x14ac:dyDescent="0.45"/>
    <row r="18226" s="1" customFormat="1" ht="13.8" x14ac:dyDescent="0.45"/>
    <row r="18227" s="1" customFormat="1" ht="13.8" x14ac:dyDescent="0.45"/>
    <row r="18228" s="1" customFormat="1" ht="13.8" x14ac:dyDescent="0.45"/>
    <row r="18229" s="1" customFormat="1" ht="13.8" x14ac:dyDescent="0.45"/>
    <row r="18230" s="1" customFormat="1" ht="13.8" x14ac:dyDescent="0.45"/>
    <row r="18231" s="1" customFormat="1" ht="13.8" x14ac:dyDescent="0.45"/>
    <row r="18232" s="1" customFormat="1" ht="13.8" x14ac:dyDescent="0.45"/>
    <row r="18233" s="1" customFormat="1" ht="13.8" x14ac:dyDescent="0.45"/>
    <row r="18234" s="1" customFormat="1" ht="13.8" x14ac:dyDescent="0.45"/>
    <row r="18235" s="1" customFormat="1" ht="13.8" x14ac:dyDescent="0.45"/>
    <row r="18236" s="1" customFormat="1" ht="13.8" x14ac:dyDescent="0.45"/>
    <row r="18237" s="1" customFormat="1" ht="13.8" x14ac:dyDescent="0.45"/>
    <row r="18238" s="1" customFormat="1" ht="13.8" x14ac:dyDescent="0.45"/>
    <row r="18239" s="1" customFormat="1" ht="13.8" x14ac:dyDescent="0.45"/>
    <row r="18240" s="1" customFormat="1" ht="13.8" x14ac:dyDescent="0.45"/>
    <row r="18241" s="1" customFormat="1" ht="13.8" x14ac:dyDescent="0.45"/>
    <row r="18242" s="1" customFormat="1" ht="13.8" x14ac:dyDescent="0.45"/>
    <row r="18243" s="1" customFormat="1" ht="13.8" x14ac:dyDescent="0.45"/>
    <row r="18244" s="1" customFormat="1" ht="13.8" x14ac:dyDescent="0.45"/>
    <row r="18245" s="1" customFormat="1" ht="13.8" x14ac:dyDescent="0.45"/>
    <row r="18246" s="1" customFormat="1" ht="13.8" x14ac:dyDescent="0.45"/>
    <row r="18247" s="1" customFormat="1" ht="13.8" x14ac:dyDescent="0.45"/>
    <row r="18248" s="1" customFormat="1" ht="13.8" x14ac:dyDescent="0.45"/>
    <row r="18249" s="1" customFormat="1" ht="13.8" x14ac:dyDescent="0.45"/>
    <row r="18250" s="1" customFormat="1" ht="13.8" x14ac:dyDescent="0.45"/>
    <row r="18251" s="1" customFormat="1" ht="13.8" x14ac:dyDescent="0.45"/>
    <row r="18252" s="1" customFormat="1" ht="13.8" x14ac:dyDescent="0.45"/>
    <row r="18253" s="1" customFormat="1" ht="13.8" x14ac:dyDescent="0.45"/>
    <row r="18254" s="1" customFormat="1" ht="13.8" x14ac:dyDescent="0.45"/>
    <row r="18255" s="1" customFormat="1" ht="13.8" x14ac:dyDescent="0.45"/>
    <row r="18256" s="1" customFormat="1" ht="13.8" x14ac:dyDescent="0.45"/>
    <row r="18257" s="1" customFormat="1" ht="13.8" x14ac:dyDescent="0.45"/>
    <row r="18258" s="1" customFormat="1" ht="13.8" x14ac:dyDescent="0.45"/>
    <row r="18259" s="1" customFormat="1" ht="13.8" x14ac:dyDescent="0.45"/>
    <row r="18260" s="1" customFormat="1" ht="13.8" x14ac:dyDescent="0.45"/>
    <row r="18261" s="1" customFormat="1" ht="13.8" x14ac:dyDescent="0.45"/>
    <row r="18262" s="1" customFormat="1" ht="13.8" x14ac:dyDescent="0.45"/>
    <row r="18263" s="1" customFormat="1" ht="13.8" x14ac:dyDescent="0.45"/>
    <row r="18264" s="1" customFormat="1" ht="13.8" x14ac:dyDescent="0.45"/>
    <row r="18265" s="1" customFormat="1" ht="13.8" x14ac:dyDescent="0.45"/>
    <row r="18266" s="1" customFormat="1" ht="13.8" x14ac:dyDescent="0.45"/>
    <row r="18267" s="1" customFormat="1" ht="13.8" x14ac:dyDescent="0.45"/>
    <row r="18268" s="1" customFormat="1" ht="13.8" x14ac:dyDescent="0.45"/>
    <row r="18269" s="1" customFormat="1" ht="13.8" x14ac:dyDescent="0.45"/>
    <row r="18270" s="1" customFormat="1" ht="13.8" x14ac:dyDescent="0.45"/>
    <row r="18271" s="1" customFormat="1" ht="13.8" x14ac:dyDescent="0.45"/>
    <row r="18272" s="1" customFormat="1" ht="13.8" x14ac:dyDescent="0.45"/>
    <row r="18273" s="1" customFormat="1" ht="13.8" x14ac:dyDescent="0.45"/>
    <row r="18274" s="1" customFormat="1" ht="13.8" x14ac:dyDescent="0.45"/>
    <row r="18275" s="1" customFormat="1" ht="13.8" x14ac:dyDescent="0.45"/>
    <row r="18276" s="1" customFormat="1" ht="13.8" x14ac:dyDescent="0.45"/>
    <row r="18277" s="1" customFormat="1" ht="13.8" x14ac:dyDescent="0.45"/>
    <row r="18278" s="1" customFormat="1" ht="13.8" x14ac:dyDescent="0.45"/>
    <row r="18279" s="1" customFormat="1" ht="13.8" x14ac:dyDescent="0.45"/>
    <row r="18280" s="1" customFormat="1" ht="13.8" x14ac:dyDescent="0.45"/>
    <row r="18281" s="1" customFormat="1" ht="13.8" x14ac:dyDescent="0.45"/>
    <row r="18282" s="1" customFormat="1" ht="13.8" x14ac:dyDescent="0.45"/>
    <row r="18283" s="1" customFormat="1" ht="13.8" x14ac:dyDescent="0.45"/>
    <row r="18284" s="1" customFormat="1" ht="13.8" x14ac:dyDescent="0.45"/>
    <row r="18285" s="1" customFormat="1" ht="13.8" x14ac:dyDescent="0.45"/>
    <row r="18286" s="1" customFormat="1" ht="13.8" x14ac:dyDescent="0.45"/>
    <row r="18287" s="1" customFormat="1" ht="13.8" x14ac:dyDescent="0.45"/>
    <row r="18288" s="1" customFormat="1" ht="13.8" x14ac:dyDescent="0.45"/>
    <row r="18289" s="1" customFormat="1" ht="13.8" x14ac:dyDescent="0.45"/>
    <row r="18290" s="1" customFormat="1" ht="13.8" x14ac:dyDescent="0.45"/>
    <row r="18291" s="1" customFormat="1" ht="13.8" x14ac:dyDescent="0.45"/>
    <row r="18292" s="1" customFormat="1" ht="13.8" x14ac:dyDescent="0.45"/>
    <row r="18293" s="1" customFormat="1" ht="13.8" x14ac:dyDescent="0.45"/>
    <row r="18294" s="1" customFormat="1" ht="13.8" x14ac:dyDescent="0.45"/>
    <row r="18295" s="1" customFormat="1" ht="13.8" x14ac:dyDescent="0.45"/>
    <row r="18296" s="1" customFormat="1" ht="13.8" x14ac:dyDescent="0.45"/>
    <row r="18297" s="1" customFormat="1" ht="13.8" x14ac:dyDescent="0.45"/>
    <row r="18298" s="1" customFormat="1" ht="13.8" x14ac:dyDescent="0.45"/>
    <row r="18299" s="1" customFormat="1" ht="13.8" x14ac:dyDescent="0.45"/>
    <row r="18300" s="1" customFormat="1" ht="13.8" x14ac:dyDescent="0.45"/>
    <row r="18301" s="1" customFormat="1" ht="13.8" x14ac:dyDescent="0.45"/>
    <row r="18302" s="1" customFormat="1" ht="13.8" x14ac:dyDescent="0.45"/>
    <row r="18303" s="1" customFormat="1" ht="13.8" x14ac:dyDescent="0.45"/>
    <row r="18304" s="1" customFormat="1" ht="13.8" x14ac:dyDescent="0.45"/>
    <row r="18305" s="1" customFormat="1" ht="13.8" x14ac:dyDescent="0.45"/>
    <row r="18306" s="1" customFormat="1" ht="13.8" x14ac:dyDescent="0.45"/>
    <row r="18307" s="1" customFormat="1" ht="13.8" x14ac:dyDescent="0.45"/>
    <row r="18308" s="1" customFormat="1" ht="13.8" x14ac:dyDescent="0.45"/>
    <row r="18309" s="1" customFormat="1" ht="13.8" x14ac:dyDescent="0.45"/>
    <row r="18310" s="1" customFormat="1" ht="13.8" x14ac:dyDescent="0.45"/>
    <row r="18311" s="1" customFormat="1" ht="13.8" x14ac:dyDescent="0.45"/>
    <row r="18312" s="1" customFormat="1" ht="13.8" x14ac:dyDescent="0.45"/>
    <row r="18313" s="1" customFormat="1" ht="13.8" x14ac:dyDescent="0.45"/>
    <row r="18314" s="1" customFormat="1" ht="13.8" x14ac:dyDescent="0.45"/>
    <row r="18315" s="1" customFormat="1" ht="13.8" x14ac:dyDescent="0.45"/>
    <row r="18316" s="1" customFormat="1" ht="13.8" x14ac:dyDescent="0.45"/>
    <row r="18317" s="1" customFormat="1" ht="13.8" x14ac:dyDescent="0.45"/>
    <row r="18318" s="1" customFormat="1" ht="13.8" x14ac:dyDescent="0.45"/>
    <row r="18319" s="1" customFormat="1" ht="13.8" x14ac:dyDescent="0.45"/>
    <row r="18320" s="1" customFormat="1" ht="13.8" x14ac:dyDescent="0.45"/>
    <row r="18321" s="1" customFormat="1" ht="13.8" x14ac:dyDescent="0.45"/>
    <row r="18322" s="1" customFormat="1" ht="13.8" x14ac:dyDescent="0.45"/>
    <row r="18323" s="1" customFormat="1" ht="13.8" x14ac:dyDescent="0.45"/>
    <row r="18324" s="1" customFormat="1" ht="13.8" x14ac:dyDescent="0.45"/>
    <row r="18325" s="1" customFormat="1" ht="13.8" x14ac:dyDescent="0.45"/>
    <row r="18326" s="1" customFormat="1" ht="13.8" x14ac:dyDescent="0.45"/>
    <row r="18327" s="1" customFormat="1" ht="13.8" x14ac:dyDescent="0.45"/>
    <row r="18328" s="1" customFormat="1" ht="13.8" x14ac:dyDescent="0.45"/>
    <row r="18329" s="1" customFormat="1" ht="13.8" x14ac:dyDescent="0.45"/>
    <row r="18330" s="1" customFormat="1" ht="13.8" x14ac:dyDescent="0.45"/>
    <row r="18331" s="1" customFormat="1" ht="13.8" x14ac:dyDescent="0.45"/>
    <row r="18332" s="1" customFormat="1" ht="13.8" x14ac:dyDescent="0.45"/>
    <row r="18333" s="1" customFormat="1" ht="13.8" x14ac:dyDescent="0.45"/>
    <row r="18334" s="1" customFormat="1" ht="13.8" x14ac:dyDescent="0.45"/>
    <row r="18335" s="1" customFormat="1" ht="13.8" x14ac:dyDescent="0.45"/>
    <row r="18336" s="1" customFormat="1" ht="13.8" x14ac:dyDescent="0.45"/>
    <row r="18337" s="1" customFormat="1" ht="13.8" x14ac:dyDescent="0.45"/>
    <row r="18338" s="1" customFormat="1" ht="13.8" x14ac:dyDescent="0.45"/>
    <row r="18339" s="1" customFormat="1" ht="13.8" x14ac:dyDescent="0.45"/>
    <row r="18340" s="1" customFormat="1" ht="13.8" x14ac:dyDescent="0.45"/>
    <row r="18341" s="1" customFormat="1" ht="13.8" x14ac:dyDescent="0.45"/>
    <row r="18342" s="1" customFormat="1" ht="13.8" x14ac:dyDescent="0.45"/>
    <row r="18343" s="1" customFormat="1" ht="13.8" x14ac:dyDescent="0.45"/>
    <row r="18344" s="1" customFormat="1" ht="13.8" x14ac:dyDescent="0.45"/>
    <row r="18345" s="1" customFormat="1" ht="13.8" x14ac:dyDescent="0.45"/>
    <row r="18346" s="1" customFormat="1" ht="13.8" x14ac:dyDescent="0.45"/>
    <row r="18347" s="1" customFormat="1" ht="13.8" x14ac:dyDescent="0.45"/>
    <row r="18348" s="1" customFormat="1" ht="13.8" x14ac:dyDescent="0.45"/>
    <row r="18349" s="1" customFormat="1" ht="13.8" x14ac:dyDescent="0.45"/>
    <row r="18350" s="1" customFormat="1" ht="13.8" x14ac:dyDescent="0.45"/>
    <row r="18351" s="1" customFormat="1" ht="13.8" x14ac:dyDescent="0.45"/>
    <row r="18352" s="1" customFormat="1" ht="13.8" x14ac:dyDescent="0.45"/>
    <row r="18353" s="1" customFormat="1" ht="13.8" x14ac:dyDescent="0.45"/>
    <row r="18354" s="1" customFormat="1" ht="13.8" x14ac:dyDescent="0.45"/>
    <row r="18355" s="1" customFormat="1" ht="13.8" x14ac:dyDescent="0.45"/>
    <row r="18356" s="1" customFormat="1" ht="13.8" x14ac:dyDescent="0.45"/>
    <row r="18357" s="1" customFormat="1" ht="13.8" x14ac:dyDescent="0.45"/>
    <row r="18358" s="1" customFormat="1" ht="13.8" x14ac:dyDescent="0.45"/>
    <row r="18359" s="1" customFormat="1" ht="13.8" x14ac:dyDescent="0.45"/>
    <row r="18360" s="1" customFormat="1" ht="13.8" x14ac:dyDescent="0.45"/>
    <row r="18361" s="1" customFormat="1" ht="13.8" x14ac:dyDescent="0.45"/>
    <row r="18362" s="1" customFormat="1" ht="13.8" x14ac:dyDescent="0.45"/>
    <row r="18363" s="1" customFormat="1" ht="13.8" x14ac:dyDescent="0.45"/>
    <row r="18364" s="1" customFormat="1" ht="13.8" x14ac:dyDescent="0.45"/>
    <row r="18365" s="1" customFormat="1" ht="13.8" x14ac:dyDescent="0.45"/>
    <row r="18366" s="1" customFormat="1" ht="13.8" x14ac:dyDescent="0.45"/>
    <row r="18367" s="1" customFormat="1" ht="13.8" x14ac:dyDescent="0.45"/>
    <row r="18368" s="1" customFormat="1" ht="13.8" x14ac:dyDescent="0.45"/>
    <row r="18369" s="1" customFormat="1" ht="13.8" x14ac:dyDescent="0.45"/>
    <row r="18370" s="1" customFormat="1" ht="13.8" x14ac:dyDescent="0.45"/>
    <row r="18371" s="1" customFormat="1" ht="13.8" x14ac:dyDescent="0.45"/>
    <row r="18372" s="1" customFormat="1" ht="13.8" x14ac:dyDescent="0.45"/>
    <row r="18373" s="1" customFormat="1" ht="13.8" x14ac:dyDescent="0.45"/>
    <row r="18374" s="1" customFormat="1" ht="13.8" x14ac:dyDescent="0.45"/>
    <row r="18375" s="1" customFormat="1" ht="13.8" x14ac:dyDescent="0.45"/>
    <row r="18376" s="1" customFormat="1" ht="13.8" x14ac:dyDescent="0.45"/>
    <row r="18377" s="1" customFormat="1" ht="13.8" x14ac:dyDescent="0.45"/>
    <row r="18378" s="1" customFormat="1" ht="13.8" x14ac:dyDescent="0.45"/>
    <row r="18379" s="1" customFormat="1" ht="13.8" x14ac:dyDescent="0.45"/>
    <row r="18380" s="1" customFormat="1" ht="13.8" x14ac:dyDescent="0.45"/>
    <row r="18381" s="1" customFormat="1" ht="13.8" x14ac:dyDescent="0.45"/>
    <row r="18382" s="1" customFormat="1" ht="13.8" x14ac:dyDescent="0.45"/>
    <row r="18383" s="1" customFormat="1" ht="13.8" x14ac:dyDescent="0.45"/>
    <row r="18384" s="1" customFormat="1" ht="13.8" x14ac:dyDescent="0.45"/>
    <row r="18385" s="1" customFormat="1" ht="13.8" x14ac:dyDescent="0.45"/>
    <row r="18386" s="1" customFormat="1" ht="13.8" x14ac:dyDescent="0.45"/>
    <row r="18387" s="1" customFormat="1" ht="13.8" x14ac:dyDescent="0.45"/>
    <row r="18388" s="1" customFormat="1" ht="13.8" x14ac:dyDescent="0.45"/>
    <row r="18389" s="1" customFormat="1" ht="13.8" x14ac:dyDescent="0.45"/>
    <row r="18390" s="1" customFormat="1" ht="13.8" x14ac:dyDescent="0.45"/>
    <row r="18391" s="1" customFormat="1" ht="13.8" x14ac:dyDescent="0.45"/>
    <row r="18392" s="1" customFormat="1" ht="13.8" x14ac:dyDescent="0.45"/>
    <row r="18393" s="1" customFormat="1" ht="13.8" x14ac:dyDescent="0.45"/>
    <row r="18394" s="1" customFormat="1" ht="13.8" x14ac:dyDescent="0.45"/>
    <row r="18395" s="1" customFormat="1" ht="13.8" x14ac:dyDescent="0.45"/>
    <row r="18396" s="1" customFormat="1" ht="13.8" x14ac:dyDescent="0.45"/>
    <row r="18397" s="1" customFormat="1" ht="13.8" x14ac:dyDescent="0.45"/>
    <row r="18398" s="1" customFormat="1" ht="13.8" x14ac:dyDescent="0.45"/>
    <row r="18399" s="1" customFormat="1" ht="13.8" x14ac:dyDescent="0.45"/>
    <row r="18400" s="1" customFormat="1" ht="13.8" x14ac:dyDescent="0.45"/>
    <row r="18401" s="1" customFormat="1" ht="13.8" x14ac:dyDescent="0.45"/>
    <row r="18402" s="1" customFormat="1" ht="13.8" x14ac:dyDescent="0.45"/>
    <row r="18403" s="1" customFormat="1" ht="13.8" x14ac:dyDescent="0.45"/>
    <row r="18404" s="1" customFormat="1" ht="13.8" x14ac:dyDescent="0.45"/>
    <row r="18405" s="1" customFormat="1" ht="13.8" x14ac:dyDescent="0.45"/>
    <row r="18406" s="1" customFormat="1" ht="13.8" x14ac:dyDescent="0.45"/>
    <row r="18407" s="1" customFormat="1" ht="13.8" x14ac:dyDescent="0.45"/>
    <row r="18408" s="1" customFormat="1" ht="13.8" x14ac:dyDescent="0.45"/>
    <row r="18409" s="1" customFormat="1" ht="13.8" x14ac:dyDescent="0.45"/>
    <row r="18410" s="1" customFormat="1" ht="13.8" x14ac:dyDescent="0.45"/>
    <row r="18411" s="1" customFormat="1" ht="13.8" x14ac:dyDescent="0.45"/>
    <row r="18412" s="1" customFormat="1" ht="13.8" x14ac:dyDescent="0.45"/>
    <row r="18413" s="1" customFormat="1" ht="13.8" x14ac:dyDescent="0.45"/>
    <row r="18414" s="1" customFormat="1" ht="13.8" x14ac:dyDescent="0.45"/>
    <row r="18415" s="1" customFormat="1" ht="13.8" x14ac:dyDescent="0.45"/>
    <row r="18416" s="1" customFormat="1" ht="13.8" x14ac:dyDescent="0.45"/>
    <row r="18417" s="1" customFormat="1" ht="13.8" x14ac:dyDescent="0.45"/>
    <row r="18418" s="1" customFormat="1" ht="13.8" x14ac:dyDescent="0.45"/>
    <row r="18419" s="1" customFormat="1" ht="13.8" x14ac:dyDescent="0.45"/>
    <row r="18420" s="1" customFormat="1" ht="13.8" x14ac:dyDescent="0.45"/>
    <row r="18421" s="1" customFormat="1" ht="13.8" x14ac:dyDescent="0.45"/>
    <row r="18422" s="1" customFormat="1" ht="13.8" x14ac:dyDescent="0.45"/>
    <row r="18423" s="1" customFormat="1" ht="13.8" x14ac:dyDescent="0.45"/>
    <row r="18424" s="1" customFormat="1" ht="13.8" x14ac:dyDescent="0.45"/>
    <row r="18425" s="1" customFormat="1" ht="13.8" x14ac:dyDescent="0.45"/>
    <row r="18426" s="1" customFormat="1" ht="13.8" x14ac:dyDescent="0.45"/>
    <row r="18427" s="1" customFormat="1" ht="13.8" x14ac:dyDescent="0.45"/>
    <row r="18428" s="1" customFormat="1" ht="13.8" x14ac:dyDescent="0.45"/>
    <row r="18429" s="1" customFormat="1" ht="13.8" x14ac:dyDescent="0.45"/>
    <row r="18430" s="1" customFormat="1" ht="13.8" x14ac:dyDescent="0.45"/>
    <row r="18431" s="1" customFormat="1" ht="13.8" x14ac:dyDescent="0.45"/>
    <row r="18432" s="1" customFormat="1" ht="13.8" x14ac:dyDescent="0.45"/>
    <row r="18433" s="1" customFormat="1" ht="13.8" x14ac:dyDescent="0.45"/>
    <row r="18434" s="1" customFormat="1" ht="13.8" x14ac:dyDescent="0.45"/>
    <row r="18435" s="1" customFormat="1" ht="13.8" x14ac:dyDescent="0.45"/>
    <row r="18436" s="1" customFormat="1" ht="13.8" x14ac:dyDescent="0.45"/>
    <row r="18437" s="1" customFormat="1" ht="13.8" x14ac:dyDescent="0.45"/>
    <row r="18438" s="1" customFormat="1" ht="13.8" x14ac:dyDescent="0.45"/>
    <row r="18439" s="1" customFormat="1" ht="13.8" x14ac:dyDescent="0.45"/>
    <row r="18440" s="1" customFormat="1" ht="13.8" x14ac:dyDescent="0.45"/>
    <row r="18441" s="1" customFormat="1" ht="13.8" x14ac:dyDescent="0.45"/>
    <row r="18442" s="1" customFormat="1" ht="13.8" x14ac:dyDescent="0.45"/>
    <row r="18443" s="1" customFormat="1" ht="13.8" x14ac:dyDescent="0.45"/>
    <row r="18444" s="1" customFormat="1" ht="13.8" x14ac:dyDescent="0.45"/>
    <row r="18445" s="1" customFormat="1" ht="13.8" x14ac:dyDescent="0.45"/>
    <row r="18446" s="1" customFormat="1" ht="13.8" x14ac:dyDescent="0.45"/>
    <row r="18447" s="1" customFormat="1" ht="13.8" x14ac:dyDescent="0.45"/>
    <row r="18448" s="1" customFormat="1" ht="13.8" x14ac:dyDescent="0.45"/>
    <row r="18449" s="1" customFormat="1" ht="13.8" x14ac:dyDescent="0.45"/>
    <row r="18450" s="1" customFormat="1" ht="13.8" x14ac:dyDescent="0.45"/>
    <row r="18451" s="1" customFormat="1" ht="13.8" x14ac:dyDescent="0.45"/>
    <row r="18452" s="1" customFormat="1" ht="13.8" x14ac:dyDescent="0.45"/>
    <row r="18453" s="1" customFormat="1" ht="13.8" x14ac:dyDescent="0.45"/>
    <row r="18454" s="1" customFormat="1" ht="13.8" x14ac:dyDescent="0.45"/>
    <row r="18455" s="1" customFormat="1" ht="13.8" x14ac:dyDescent="0.45"/>
    <row r="18456" s="1" customFormat="1" ht="13.8" x14ac:dyDescent="0.45"/>
    <row r="18457" s="1" customFormat="1" ht="13.8" x14ac:dyDescent="0.45"/>
    <row r="18458" s="1" customFormat="1" ht="13.8" x14ac:dyDescent="0.45"/>
    <row r="18459" s="1" customFormat="1" ht="13.8" x14ac:dyDescent="0.45"/>
    <row r="18460" s="1" customFormat="1" ht="13.8" x14ac:dyDescent="0.45"/>
    <row r="18461" s="1" customFormat="1" ht="13.8" x14ac:dyDescent="0.45"/>
    <row r="18462" s="1" customFormat="1" ht="13.8" x14ac:dyDescent="0.45"/>
    <row r="18463" s="1" customFormat="1" ht="13.8" x14ac:dyDescent="0.45"/>
    <row r="18464" s="1" customFormat="1" ht="13.8" x14ac:dyDescent="0.45"/>
    <row r="18465" s="1" customFormat="1" ht="13.8" x14ac:dyDescent="0.45"/>
    <row r="18466" s="1" customFormat="1" ht="13.8" x14ac:dyDescent="0.45"/>
    <row r="18467" s="1" customFormat="1" ht="13.8" x14ac:dyDescent="0.45"/>
    <row r="18468" s="1" customFormat="1" ht="13.8" x14ac:dyDescent="0.45"/>
    <row r="18469" s="1" customFormat="1" ht="13.8" x14ac:dyDescent="0.45"/>
    <row r="18470" s="1" customFormat="1" ht="13.8" x14ac:dyDescent="0.45"/>
    <row r="18471" s="1" customFormat="1" ht="13.8" x14ac:dyDescent="0.45"/>
    <row r="18472" s="1" customFormat="1" ht="13.8" x14ac:dyDescent="0.45"/>
    <row r="18473" s="1" customFormat="1" ht="13.8" x14ac:dyDescent="0.45"/>
    <row r="18474" s="1" customFormat="1" ht="13.8" x14ac:dyDescent="0.45"/>
    <row r="18475" s="1" customFormat="1" ht="13.8" x14ac:dyDescent="0.45"/>
    <row r="18476" s="1" customFormat="1" ht="13.8" x14ac:dyDescent="0.45"/>
    <row r="18477" s="1" customFormat="1" ht="13.8" x14ac:dyDescent="0.45"/>
    <row r="18478" s="1" customFormat="1" ht="13.8" x14ac:dyDescent="0.45"/>
    <row r="18479" s="1" customFormat="1" ht="13.8" x14ac:dyDescent="0.45"/>
    <row r="18480" s="1" customFormat="1" ht="13.8" x14ac:dyDescent="0.45"/>
    <row r="18481" s="1" customFormat="1" ht="13.8" x14ac:dyDescent="0.45"/>
    <row r="18482" s="1" customFormat="1" ht="13.8" x14ac:dyDescent="0.45"/>
    <row r="18483" s="1" customFormat="1" ht="13.8" x14ac:dyDescent="0.45"/>
    <row r="18484" s="1" customFormat="1" ht="13.8" x14ac:dyDescent="0.45"/>
    <row r="18485" s="1" customFormat="1" ht="13.8" x14ac:dyDescent="0.45"/>
    <row r="18486" s="1" customFormat="1" ht="13.8" x14ac:dyDescent="0.45"/>
    <row r="18487" s="1" customFormat="1" ht="13.8" x14ac:dyDescent="0.45"/>
    <row r="18488" s="1" customFormat="1" ht="13.8" x14ac:dyDescent="0.45"/>
    <row r="18489" s="1" customFormat="1" ht="13.8" x14ac:dyDescent="0.45"/>
    <row r="18490" s="1" customFormat="1" ht="13.8" x14ac:dyDescent="0.45"/>
    <row r="18491" s="1" customFormat="1" ht="13.8" x14ac:dyDescent="0.45"/>
    <row r="18492" s="1" customFormat="1" ht="13.8" x14ac:dyDescent="0.45"/>
    <row r="18493" s="1" customFormat="1" ht="13.8" x14ac:dyDescent="0.45"/>
    <row r="18494" s="1" customFormat="1" ht="13.8" x14ac:dyDescent="0.45"/>
    <row r="18495" s="1" customFormat="1" ht="13.8" x14ac:dyDescent="0.45"/>
    <row r="18496" s="1" customFormat="1" ht="13.8" x14ac:dyDescent="0.45"/>
    <row r="18497" s="1" customFormat="1" ht="13.8" x14ac:dyDescent="0.45"/>
    <row r="18498" s="1" customFormat="1" ht="13.8" x14ac:dyDescent="0.45"/>
    <row r="18499" s="1" customFormat="1" ht="13.8" x14ac:dyDescent="0.45"/>
    <row r="18500" s="1" customFormat="1" ht="13.8" x14ac:dyDescent="0.45"/>
    <row r="18501" s="1" customFormat="1" ht="13.8" x14ac:dyDescent="0.45"/>
    <row r="18502" s="1" customFormat="1" ht="13.8" x14ac:dyDescent="0.45"/>
    <row r="18503" s="1" customFormat="1" ht="13.8" x14ac:dyDescent="0.45"/>
    <row r="18504" s="1" customFormat="1" ht="13.8" x14ac:dyDescent="0.45"/>
    <row r="18505" s="1" customFormat="1" ht="13.8" x14ac:dyDescent="0.45"/>
    <row r="18506" s="1" customFormat="1" ht="13.8" x14ac:dyDescent="0.45"/>
    <row r="18507" s="1" customFormat="1" ht="13.8" x14ac:dyDescent="0.45"/>
    <row r="18508" s="1" customFormat="1" ht="13.8" x14ac:dyDescent="0.45"/>
    <row r="18509" s="1" customFormat="1" ht="13.8" x14ac:dyDescent="0.45"/>
    <row r="18510" s="1" customFormat="1" ht="13.8" x14ac:dyDescent="0.45"/>
    <row r="18511" s="1" customFormat="1" ht="13.8" x14ac:dyDescent="0.45"/>
    <row r="18512" s="1" customFormat="1" ht="13.8" x14ac:dyDescent="0.45"/>
    <row r="18513" s="1" customFormat="1" ht="13.8" x14ac:dyDescent="0.45"/>
    <row r="18514" s="1" customFormat="1" ht="13.8" x14ac:dyDescent="0.45"/>
    <row r="18515" s="1" customFormat="1" ht="13.8" x14ac:dyDescent="0.45"/>
    <row r="18516" s="1" customFormat="1" ht="13.8" x14ac:dyDescent="0.45"/>
    <row r="18517" s="1" customFormat="1" ht="13.8" x14ac:dyDescent="0.45"/>
    <row r="18518" s="1" customFormat="1" ht="13.8" x14ac:dyDescent="0.45"/>
    <row r="18519" s="1" customFormat="1" ht="13.8" x14ac:dyDescent="0.45"/>
    <row r="18520" s="1" customFormat="1" ht="13.8" x14ac:dyDescent="0.45"/>
    <row r="18521" s="1" customFormat="1" ht="13.8" x14ac:dyDescent="0.45"/>
    <row r="18522" s="1" customFormat="1" ht="13.8" x14ac:dyDescent="0.45"/>
    <row r="18523" s="1" customFormat="1" ht="13.8" x14ac:dyDescent="0.45"/>
    <row r="18524" s="1" customFormat="1" ht="13.8" x14ac:dyDescent="0.45"/>
    <row r="18525" s="1" customFormat="1" ht="13.8" x14ac:dyDescent="0.45"/>
    <row r="18526" s="1" customFormat="1" ht="13.8" x14ac:dyDescent="0.45"/>
    <row r="18527" s="1" customFormat="1" ht="13.8" x14ac:dyDescent="0.45"/>
    <row r="18528" s="1" customFormat="1" ht="13.8" x14ac:dyDescent="0.45"/>
    <row r="18529" s="1" customFormat="1" ht="13.8" x14ac:dyDescent="0.45"/>
    <row r="18530" s="1" customFormat="1" ht="13.8" x14ac:dyDescent="0.45"/>
    <row r="18531" s="1" customFormat="1" ht="13.8" x14ac:dyDescent="0.45"/>
    <row r="18532" s="1" customFormat="1" ht="13.8" x14ac:dyDescent="0.45"/>
    <row r="18533" s="1" customFormat="1" ht="13.8" x14ac:dyDescent="0.45"/>
    <row r="18534" s="1" customFormat="1" ht="13.8" x14ac:dyDescent="0.45"/>
    <row r="18535" s="1" customFormat="1" ht="13.8" x14ac:dyDescent="0.45"/>
    <row r="18536" s="1" customFormat="1" ht="13.8" x14ac:dyDescent="0.45"/>
    <row r="18537" s="1" customFormat="1" ht="13.8" x14ac:dyDescent="0.45"/>
    <row r="18538" s="1" customFormat="1" ht="13.8" x14ac:dyDescent="0.45"/>
    <row r="18539" s="1" customFormat="1" ht="13.8" x14ac:dyDescent="0.45"/>
    <row r="18540" s="1" customFormat="1" ht="13.8" x14ac:dyDescent="0.45"/>
    <row r="18541" s="1" customFormat="1" ht="13.8" x14ac:dyDescent="0.45"/>
    <row r="18542" s="1" customFormat="1" ht="13.8" x14ac:dyDescent="0.45"/>
    <row r="18543" s="1" customFormat="1" ht="13.8" x14ac:dyDescent="0.45"/>
    <row r="18544" s="1" customFormat="1" ht="13.8" x14ac:dyDescent="0.45"/>
    <row r="18545" s="1" customFormat="1" ht="13.8" x14ac:dyDescent="0.45"/>
    <row r="18546" s="1" customFormat="1" ht="13.8" x14ac:dyDescent="0.45"/>
    <row r="18547" s="1" customFormat="1" ht="13.8" x14ac:dyDescent="0.45"/>
    <row r="18548" s="1" customFormat="1" ht="13.8" x14ac:dyDescent="0.45"/>
    <row r="18549" s="1" customFormat="1" ht="13.8" x14ac:dyDescent="0.45"/>
    <row r="18550" s="1" customFormat="1" ht="13.8" x14ac:dyDescent="0.45"/>
    <row r="18551" s="1" customFormat="1" ht="13.8" x14ac:dyDescent="0.45"/>
    <row r="18552" s="1" customFormat="1" ht="13.8" x14ac:dyDescent="0.45"/>
    <row r="18553" s="1" customFormat="1" ht="13.8" x14ac:dyDescent="0.45"/>
    <row r="18554" s="1" customFormat="1" ht="13.8" x14ac:dyDescent="0.45"/>
    <row r="18555" s="1" customFormat="1" ht="13.8" x14ac:dyDescent="0.45"/>
    <row r="18556" s="1" customFormat="1" ht="13.8" x14ac:dyDescent="0.45"/>
    <row r="18557" s="1" customFormat="1" ht="13.8" x14ac:dyDescent="0.45"/>
    <row r="18558" s="1" customFormat="1" ht="13.8" x14ac:dyDescent="0.45"/>
    <row r="18559" s="1" customFormat="1" ht="13.8" x14ac:dyDescent="0.45"/>
    <row r="18560" s="1" customFormat="1" ht="13.8" x14ac:dyDescent="0.45"/>
    <row r="18561" s="1" customFormat="1" ht="13.8" x14ac:dyDescent="0.45"/>
    <row r="18562" s="1" customFormat="1" ht="13.8" x14ac:dyDescent="0.45"/>
    <row r="18563" s="1" customFormat="1" ht="13.8" x14ac:dyDescent="0.45"/>
    <row r="18564" s="1" customFormat="1" ht="13.8" x14ac:dyDescent="0.45"/>
    <row r="18565" s="1" customFormat="1" ht="13.8" x14ac:dyDescent="0.45"/>
    <row r="18566" s="1" customFormat="1" ht="13.8" x14ac:dyDescent="0.45"/>
    <row r="18567" s="1" customFormat="1" ht="13.8" x14ac:dyDescent="0.45"/>
    <row r="18568" s="1" customFormat="1" ht="13.8" x14ac:dyDescent="0.45"/>
    <row r="18569" s="1" customFormat="1" ht="13.8" x14ac:dyDescent="0.45"/>
    <row r="18570" s="1" customFormat="1" ht="13.8" x14ac:dyDescent="0.45"/>
    <row r="18571" s="1" customFormat="1" ht="13.8" x14ac:dyDescent="0.45"/>
    <row r="18572" s="1" customFormat="1" ht="13.8" x14ac:dyDescent="0.45"/>
    <row r="18573" s="1" customFormat="1" ht="13.8" x14ac:dyDescent="0.45"/>
    <row r="18574" s="1" customFormat="1" ht="13.8" x14ac:dyDescent="0.45"/>
    <row r="18575" s="1" customFormat="1" ht="13.8" x14ac:dyDescent="0.45"/>
    <row r="18576" s="1" customFormat="1" ht="13.8" x14ac:dyDescent="0.45"/>
    <row r="18577" s="1" customFormat="1" ht="13.8" x14ac:dyDescent="0.45"/>
    <row r="18578" s="1" customFormat="1" ht="13.8" x14ac:dyDescent="0.45"/>
    <row r="18579" s="1" customFormat="1" ht="13.8" x14ac:dyDescent="0.45"/>
    <row r="18580" s="1" customFormat="1" ht="13.8" x14ac:dyDescent="0.45"/>
    <row r="18581" s="1" customFormat="1" ht="13.8" x14ac:dyDescent="0.45"/>
    <row r="18582" s="1" customFormat="1" ht="13.8" x14ac:dyDescent="0.45"/>
    <row r="18583" s="1" customFormat="1" ht="13.8" x14ac:dyDescent="0.45"/>
    <row r="18584" s="1" customFormat="1" ht="13.8" x14ac:dyDescent="0.45"/>
    <row r="18585" s="1" customFormat="1" ht="13.8" x14ac:dyDescent="0.45"/>
    <row r="18586" s="1" customFormat="1" ht="13.8" x14ac:dyDescent="0.45"/>
    <row r="18587" s="1" customFormat="1" ht="13.8" x14ac:dyDescent="0.45"/>
    <row r="18588" s="1" customFormat="1" ht="13.8" x14ac:dyDescent="0.45"/>
    <row r="18589" s="1" customFormat="1" ht="13.8" x14ac:dyDescent="0.45"/>
    <row r="18590" s="1" customFormat="1" ht="13.8" x14ac:dyDescent="0.45"/>
    <row r="18591" s="1" customFormat="1" ht="13.8" x14ac:dyDescent="0.45"/>
    <row r="18592" s="1" customFormat="1" ht="13.8" x14ac:dyDescent="0.45"/>
    <row r="18593" s="1" customFormat="1" ht="13.8" x14ac:dyDescent="0.45"/>
    <row r="18594" s="1" customFormat="1" ht="13.8" x14ac:dyDescent="0.45"/>
    <row r="18595" s="1" customFormat="1" ht="13.8" x14ac:dyDescent="0.45"/>
    <row r="18596" s="1" customFormat="1" ht="13.8" x14ac:dyDescent="0.45"/>
    <row r="18597" s="1" customFormat="1" ht="13.8" x14ac:dyDescent="0.45"/>
    <row r="18598" s="1" customFormat="1" ht="13.8" x14ac:dyDescent="0.45"/>
    <row r="18599" s="1" customFormat="1" ht="13.8" x14ac:dyDescent="0.45"/>
    <row r="18600" s="1" customFormat="1" ht="13.8" x14ac:dyDescent="0.45"/>
    <row r="18601" s="1" customFormat="1" ht="13.8" x14ac:dyDescent="0.45"/>
    <row r="18602" s="1" customFormat="1" ht="13.8" x14ac:dyDescent="0.45"/>
    <row r="18603" s="1" customFormat="1" ht="13.8" x14ac:dyDescent="0.45"/>
    <row r="18604" s="1" customFormat="1" ht="13.8" x14ac:dyDescent="0.45"/>
    <row r="18605" s="1" customFormat="1" ht="13.8" x14ac:dyDescent="0.45"/>
    <row r="18606" s="1" customFormat="1" ht="13.8" x14ac:dyDescent="0.45"/>
    <row r="18607" s="1" customFormat="1" ht="13.8" x14ac:dyDescent="0.45"/>
    <row r="18608" s="1" customFormat="1" ht="13.8" x14ac:dyDescent="0.45"/>
    <row r="18609" s="1" customFormat="1" ht="13.8" x14ac:dyDescent="0.45"/>
    <row r="18610" s="1" customFormat="1" ht="13.8" x14ac:dyDescent="0.45"/>
    <row r="18611" s="1" customFormat="1" ht="13.8" x14ac:dyDescent="0.45"/>
    <row r="18612" s="1" customFormat="1" ht="13.8" x14ac:dyDescent="0.45"/>
    <row r="18613" s="1" customFormat="1" ht="13.8" x14ac:dyDescent="0.45"/>
    <row r="18614" s="1" customFormat="1" ht="13.8" x14ac:dyDescent="0.45"/>
    <row r="18615" s="1" customFormat="1" ht="13.8" x14ac:dyDescent="0.45"/>
    <row r="18616" s="1" customFormat="1" ht="13.8" x14ac:dyDescent="0.45"/>
    <row r="18617" s="1" customFormat="1" ht="13.8" x14ac:dyDescent="0.45"/>
    <row r="18618" s="1" customFormat="1" ht="13.8" x14ac:dyDescent="0.45"/>
    <row r="18619" s="1" customFormat="1" ht="13.8" x14ac:dyDescent="0.45"/>
    <row r="18620" s="1" customFormat="1" ht="13.8" x14ac:dyDescent="0.45"/>
    <row r="18621" s="1" customFormat="1" ht="13.8" x14ac:dyDescent="0.45"/>
    <row r="18622" s="1" customFormat="1" ht="13.8" x14ac:dyDescent="0.45"/>
    <row r="18623" s="1" customFormat="1" ht="13.8" x14ac:dyDescent="0.45"/>
    <row r="18624" s="1" customFormat="1" ht="13.8" x14ac:dyDescent="0.45"/>
    <row r="18625" s="1" customFormat="1" ht="13.8" x14ac:dyDescent="0.45"/>
    <row r="18626" s="1" customFormat="1" ht="13.8" x14ac:dyDescent="0.45"/>
    <row r="18627" s="1" customFormat="1" ht="13.8" x14ac:dyDescent="0.45"/>
    <row r="18628" s="1" customFormat="1" ht="13.8" x14ac:dyDescent="0.45"/>
    <row r="18629" s="1" customFormat="1" ht="13.8" x14ac:dyDescent="0.45"/>
    <row r="18630" s="1" customFormat="1" ht="13.8" x14ac:dyDescent="0.45"/>
    <row r="18631" s="1" customFormat="1" ht="13.8" x14ac:dyDescent="0.45"/>
    <row r="18632" s="1" customFormat="1" ht="13.8" x14ac:dyDescent="0.45"/>
    <row r="18633" s="1" customFormat="1" ht="13.8" x14ac:dyDescent="0.45"/>
    <row r="18634" s="1" customFormat="1" ht="13.8" x14ac:dyDescent="0.45"/>
    <row r="18635" s="1" customFormat="1" ht="13.8" x14ac:dyDescent="0.45"/>
    <row r="18636" s="1" customFormat="1" ht="13.8" x14ac:dyDescent="0.45"/>
    <row r="18637" s="1" customFormat="1" ht="13.8" x14ac:dyDescent="0.45"/>
    <row r="18638" s="1" customFormat="1" ht="13.8" x14ac:dyDescent="0.45"/>
    <row r="18639" s="1" customFormat="1" ht="13.8" x14ac:dyDescent="0.45"/>
    <row r="18640" s="1" customFormat="1" ht="13.8" x14ac:dyDescent="0.45"/>
    <row r="18641" s="1" customFormat="1" ht="13.8" x14ac:dyDescent="0.45"/>
    <row r="18642" s="1" customFormat="1" ht="13.8" x14ac:dyDescent="0.45"/>
    <row r="18643" s="1" customFormat="1" ht="13.8" x14ac:dyDescent="0.45"/>
    <row r="18644" s="1" customFormat="1" ht="13.8" x14ac:dyDescent="0.45"/>
    <row r="18645" s="1" customFormat="1" ht="13.8" x14ac:dyDescent="0.45"/>
    <row r="18646" s="1" customFormat="1" ht="13.8" x14ac:dyDescent="0.45"/>
    <row r="18647" s="1" customFormat="1" ht="13.8" x14ac:dyDescent="0.45"/>
    <row r="18648" s="1" customFormat="1" ht="13.8" x14ac:dyDescent="0.45"/>
    <row r="18649" s="1" customFormat="1" ht="13.8" x14ac:dyDescent="0.45"/>
    <row r="18650" s="1" customFormat="1" ht="13.8" x14ac:dyDescent="0.45"/>
    <row r="18651" s="1" customFormat="1" ht="13.8" x14ac:dyDescent="0.45"/>
    <row r="18652" s="1" customFormat="1" ht="13.8" x14ac:dyDescent="0.45"/>
    <row r="18653" s="1" customFormat="1" ht="13.8" x14ac:dyDescent="0.45"/>
    <row r="18654" s="1" customFormat="1" ht="13.8" x14ac:dyDescent="0.45"/>
    <row r="18655" s="1" customFormat="1" ht="13.8" x14ac:dyDescent="0.45"/>
    <row r="18656" s="1" customFormat="1" ht="13.8" x14ac:dyDescent="0.45"/>
    <row r="18657" s="1" customFormat="1" ht="13.8" x14ac:dyDescent="0.45"/>
    <row r="18658" s="1" customFormat="1" ht="13.8" x14ac:dyDescent="0.45"/>
    <row r="18659" s="1" customFormat="1" ht="13.8" x14ac:dyDescent="0.45"/>
    <row r="18660" s="1" customFormat="1" ht="13.8" x14ac:dyDescent="0.45"/>
    <row r="18661" s="1" customFormat="1" ht="13.8" x14ac:dyDescent="0.45"/>
    <row r="18662" s="1" customFormat="1" ht="13.8" x14ac:dyDescent="0.45"/>
    <row r="18663" s="1" customFormat="1" ht="13.8" x14ac:dyDescent="0.45"/>
    <row r="18664" s="1" customFormat="1" ht="13.8" x14ac:dyDescent="0.45"/>
    <row r="18665" s="1" customFormat="1" ht="13.8" x14ac:dyDescent="0.45"/>
    <row r="18666" s="1" customFormat="1" ht="13.8" x14ac:dyDescent="0.45"/>
    <row r="18667" s="1" customFormat="1" ht="13.8" x14ac:dyDescent="0.45"/>
    <row r="18668" s="1" customFormat="1" ht="13.8" x14ac:dyDescent="0.45"/>
    <row r="18669" s="1" customFormat="1" ht="13.8" x14ac:dyDescent="0.45"/>
    <row r="18670" s="1" customFormat="1" ht="13.8" x14ac:dyDescent="0.45"/>
    <row r="18671" s="1" customFormat="1" ht="13.8" x14ac:dyDescent="0.45"/>
    <row r="18672" s="1" customFormat="1" ht="13.8" x14ac:dyDescent="0.45"/>
    <row r="18673" s="1" customFormat="1" ht="13.8" x14ac:dyDescent="0.45"/>
    <row r="18674" s="1" customFormat="1" ht="13.8" x14ac:dyDescent="0.45"/>
    <row r="18675" s="1" customFormat="1" ht="13.8" x14ac:dyDescent="0.45"/>
    <row r="18676" s="1" customFormat="1" ht="13.8" x14ac:dyDescent="0.45"/>
    <row r="18677" s="1" customFormat="1" ht="13.8" x14ac:dyDescent="0.45"/>
    <row r="18678" s="1" customFormat="1" ht="13.8" x14ac:dyDescent="0.45"/>
    <row r="18679" s="1" customFormat="1" ht="13.8" x14ac:dyDescent="0.45"/>
    <row r="18680" s="1" customFormat="1" ht="13.8" x14ac:dyDescent="0.45"/>
    <row r="18681" s="1" customFormat="1" ht="13.8" x14ac:dyDescent="0.45"/>
    <row r="18682" s="1" customFormat="1" ht="13.8" x14ac:dyDescent="0.45"/>
    <row r="18683" s="1" customFormat="1" ht="13.8" x14ac:dyDescent="0.45"/>
    <row r="18684" s="1" customFormat="1" ht="13.8" x14ac:dyDescent="0.45"/>
    <row r="18685" s="1" customFormat="1" ht="13.8" x14ac:dyDescent="0.45"/>
    <row r="18686" s="1" customFormat="1" ht="13.8" x14ac:dyDescent="0.45"/>
    <row r="18687" s="1" customFormat="1" ht="13.8" x14ac:dyDescent="0.45"/>
    <row r="18688" s="1" customFormat="1" ht="13.8" x14ac:dyDescent="0.45"/>
    <row r="18689" s="1" customFormat="1" ht="13.8" x14ac:dyDescent="0.45"/>
    <row r="18690" s="1" customFormat="1" ht="13.8" x14ac:dyDescent="0.45"/>
    <row r="18691" s="1" customFormat="1" ht="13.8" x14ac:dyDescent="0.45"/>
    <row r="18692" s="1" customFormat="1" ht="13.8" x14ac:dyDescent="0.45"/>
    <row r="18693" s="1" customFormat="1" ht="13.8" x14ac:dyDescent="0.45"/>
    <row r="18694" s="1" customFormat="1" ht="13.8" x14ac:dyDescent="0.45"/>
    <row r="18695" s="1" customFormat="1" ht="13.8" x14ac:dyDescent="0.45"/>
    <row r="18696" s="1" customFormat="1" ht="13.8" x14ac:dyDescent="0.45"/>
    <row r="18697" s="1" customFormat="1" ht="13.8" x14ac:dyDescent="0.45"/>
    <row r="18698" s="1" customFormat="1" ht="13.8" x14ac:dyDescent="0.45"/>
    <row r="18699" s="1" customFormat="1" ht="13.8" x14ac:dyDescent="0.45"/>
    <row r="18700" s="1" customFormat="1" ht="13.8" x14ac:dyDescent="0.45"/>
    <row r="18701" s="1" customFormat="1" ht="13.8" x14ac:dyDescent="0.45"/>
    <row r="18702" s="1" customFormat="1" ht="13.8" x14ac:dyDescent="0.45"/>
    <row r="18703" s="1" customFormat="1" ht="13.8" x14ac:dyDescent="0.45"/>
    <row r="18704" s="1" customFormat="1" ht="13.8" x14ac:dyDescent="0.45"/>
    <row r="18705" s="1" customFormat="1" ht="13.8" x14ac:dyDescent="0.45"/>
    <row r="18706" s="1" customFormat="1" ht="13.8" x14ac:dyDescent="0.45"/>
    <row r="18707" s="1" customFormat="1" ht="13.8" x14ac:dyDescent="0.45"/>
    <row r="18708" s="1" customFormat="1" ht="13.8" x14ac:dyDescent="0.45"/>
    <row r="18709" s="1" customFormat="1" ht="13.8" x14ac:dyDescent="0.45"/>
    <row r="18710" s="1" customFormat="1" ht="13.8" x14ac:dyDescent="0.45"/>
    <row r="18711" s="1" customFormat="1" ht="13.8" x14ac:dyDescent="0.45"/>
    <row r="18712" s="1" customFormat="1" ht="13.8" x14ac:dyDescent="0.45"/>
    <row r="18713" s="1" customFormat="1" ht="13.8" x14ac:dyDescent="0.45"/>
    <row r="18714" s="1" customFormat="1" ht="13.8" x14ac:dyDescent="0.45"/>
    <row r="18715" s="1" customFormat="1" ht="13.8" x14ac:dyDescent="0.45"/>
    <row r="18716" s="1" customFormat="1" ht="13.8" x14ac:dyDescent="0.45"/>
    <row r="18717" s="1" customFormat="1" ht="13.8" x14ac:dyDescent="0.45"/>
    <row r="18718" s="1" customFormat="1" ht="13.8" x14ac:dyDescent="0.45"/>
    <row r="18719" s="1" customFormat="1" ht="13.8" x14ac:dyDescent="0.45"/>
    <row r="18720" s="1" customFormat="1" ht="13.8" x14ac:dyDescent="0.45"/>
    <row r="18721" s="1" customFormat="1" ht="13.8" x14ac:dyDescent="0.45"/>
    <row r="18722" s="1" customFormat="1" ht="13.8" x14ac:dyDescent="0.45"/>
    <row r="18723" s="1" customFormat="1" ht="13.8" x14ac:dyDescent="0.45"/>
    <row r="18724" s="1" customFormat="1" ht="13.8" x14ac:dyDescent="0.45"/>
    <row r="18725" s="1" customFormat="1" ht="13.8" x14ac:dyDescent="0.45"/>
    <row r="18726" s="1" customFormat="1" ht="13.8" x14ac:dyDescent="0.45"/>
    <row r="18727" s="1" customFormat="1" ht="13.8" x14ac:dyDescent="0.45"/>
    <row r="18728" s="1" customFormat="1" ht="13.8" x14ac:dyDescent="0.45"/>
    <row r="18729" s="1" customFormat="1" ht="13.8" x14ac:dyDescent="0.45"/>
    <row r="18730" s="1" customFormat="1" ht="13.8" x14ac:dyDescent="0.45"/>
    <row r="18731" s="1" customFormat="1" ht="13.8" x14ac:dyDescent="0.45"/>
    <row r="18732" s="1" customFormat="1" ht="13.8" x14ac:dyDescent="0.45"/>
    <row r="18733" s="1" customFormat="1" ht="13.8" x14ac:dyDescent="0.45"/>
    <row r="18734" s="1" customFormat="1" ht="13.8" x14ac:dyDescent="0.45"/>
    <row r="18735" s="1" customFormat="1" ht="13.8" x14ac:dyDescent="0.45"/>
    <row r="18736" s="1" customFormat="1" ht="13.8" x14ac:dyDescent="0.45"/>
    <row r="18737" s="1" customFormat="1" ht="13.8" x14ac:dyDescent="0.45"/>
    <row r="18738" s="1" customFormat="1" ht="13.8" x14ac:dyDescent="0.45"/>
    <row r="18739" s="1" customFormat="1" ht="13.8" x14ac:dyDescent="0.45"/>
    <row r="18740" s="1" customFormat="1" ht="13.8" x14ac:dyDescent="0.45"/>
    <row r="18741" s="1" customFormat="1" ht="13.8" x14ac:dyDescent="0.45"/>
    <row r="18742" s="1" customFormat="1" ht="13.8" x14ac:dyDescent="0.45"/>
    <row r="18743" s="1" customFormat="1" ht="13.8" x14ac:dyDescent="0.45"/>
    <row r="18744" s="1" customFormat="1" ht="13.8" x14ac:dyDescent="0.45"/>
    <row r="18745" s="1" customFormat="1" ht="13.8" x14ac:dyDescent="0.45"/>
    <row r="18746" s="1" customFormat="1" ht="13.8" x14ac:dyDescent="0.45"/>
    <row r="18747" s="1" customFormat="1" ht="13.8" x14ac:dyDescent="0.45"/>
    <row r="18748" s="1" customFormat="1" ht="13.8" x14ac:dyDescent="0.45"/>
    <row r="18749" s="1" customFormat="1" ht="13.8" x14ac:dyDescent="0.45"/>
    <row r="18750" s="1" customFormat="1" ht="13.8" x14ac:dyDescent="0.45"/>
    <row r="18751" s="1" customFormat="1" ht="13.8" x14ac:dyDescent="0.45"/>
    <row r="18752" s="1" customFormat="1" ht="13.8" x14ac:dyDescent="0.45"/>
    <row r="18753" s="1" customFormat="1" ht="13.8" x14ac:dyDescent="0.45"/>
    <row r="18754" s="1" customFormat="1" ht="13.8" x14ac:dyDescent="0.45"/>
    <row r="18755" s="1" customFormat="1" ht="13.8" x14ac:dyDescent="0.45"/>
    <row r="18756" s="1" customFormat="1" ht="13.8" x14ac:dyDescent="0.45"/>
    <row r="18757" s="1" customFormat="1" ht="13.8" x14ac:dyDescent="0.45"/>
    <row r="18758" s="1" customFormat="1" ht="13.8" x14ac:dyDescent="0.45"/>
    <row r="18759" s="1" customFormat="1" ht="13.8" x14ac:dyDescent="0.45"/>
    <row r="18760" s="1" customFormat="1" ht="13.8" x14ac:dyDescent="0.45"/>
    <row r="18761" s="1" customFormat="1" ht="13.8" x14ac:dyDescent="0.45"/>
    <row r="18762" s="1" customFormat="1" ht="13.8" x14ac:dyDescent="0.45"/>
    <row r="18763" s="1" customFormat="1" ht="13.8" x14ac:dyDescent="0.45"/>
    <row r="18764" s="1" customFormat="1" ht="13.8" x14ac:dyDescent="0.45"/>
    <row r="18765" s="1" customFormat="1" ht="13.8" x14ac:dyDescent="0.45"/>
    <row r="18766" s="1" customFormat="1" ht="13.8" x14ac:dyDescent="0.45"/>
    <row r="18767" s="1" customFormat="1" ht="13.8" x14ac:dyDescent="0.45"/>
    <row r="18768" s="1" customFormat="1" ht="13.8" x14ac:dyDescent="0.45"/>
    <row r="18769" s="1" customFormat="1" ht="13.8" x14ac:dyDescent="0.45"/>
    <row r="18770" s="1" customFormat="1" ht="13.8" x14ac:dyDescent="0.45"/>
    <row r="18771" s="1" customFormat="1" ht="13.8" x14ac:dyDescent="0.45"/>
    <row r="18772" s="1" customFormat="1" ht="13.8" x14ac:dyDescent="0.45"/>
    <row r="18773" s="1" customFormat="1" ht="13.8" x14ac:dyDescent="0.45"/>
    <row r="18774" s="1" customFormat="1" ht="13.8" x14ac:dyDescent="0.45"/>
    <row r="18775" s="1" customFormat="1" ht="13.8" x14ac:dyDescent="0.45"/>
    <row r="18776" s="1" customFormat="1" ht="13.8" x14ac:dyDescent="0.45"/>
    <row r="18777" s="1" customFormat="1" ht="13.8" x14ac:dyDescent="0.45"/>
    <row r="18778" s="1" customFormat="1" ht="13.8" x14ac:dyDescent="0.45"/>
    <row r="18779" s="1" customFormat="1" ht="13.8" x14ac:dyDescent="0.45"/>
    <row r="18780" s="1" customFormat="1" ht="13.8" x14ac:dyDescent="0.45"/>
    <row r="18781" s="1" customFormat="1" ht="13.8" x14ac:dyDescent="0.45"/>
    <row r="18782" s="1" customFormat="1" ht="13.8" x14ac:dyDescent="0.45"/>
    <row r="18783" s="1" customFormat="1" ht="13.8" x14ac:dyDescent="0.45"/>
    <row r="18784" s="1" customFormat="1" ht="13.8" x14ac:dyDescent="0.45"/>
    <row r="18785" s="1" customFormat="1" ht="13.8" x14ac:dyDescent="0.45"/>
    <row r="18786" s="1" customFormat="1" ht="13.8" x14ac:dyDescent="0.45"/>
    <row r="18787" s="1" customFormat="1" ht="13.8" x14ac:dyDescent="0.45"/>
    <row r="18788" s="1" customFormat="1" ht="13.8" x14ac:dyDescent="0.45"/>
    <row r="18789" s="1" customFormat="1" ht="13.8" x14ac:dyDescent="0.45"/>
    <row r="18790" s="1" customFormat="1" ht="13.8" x14ac:dyDescent="0.45"/>
    <row r="18791" s="1" customFormat="1" ht="13.8" x14ac:dyDescent="0.45"/>
    <row r="18792" s="1" customFormat="1" ht="13.8" x14ac:dyDescent="0.45"/>
    <row r="18793" s="1" customFormat="1" ht="13.8" x14ac:dyDescent="0.45"/>
    <row r="18794" s="1" customFormat="1" ht="13.8" x14ac:dyDescent="0.45"/>
    <row r="18795" s="1" customFormat="1" ht="13.8" x14ac:dyDescent="0.45"/>
    <row r="18796" s="1" customFormat="1" ht="13.8" x14ac:dyDescent="0.45"/>
    <row r="18797" s="1" customFormat="1" ht="13.8" x14ac:dyDescent="0.45"/>
    <row r="18798" s="1" customFormat="1" ht="13.8" x14ac:dyDescent="0.45"/>
    <row r="18799" s="1" customFormat="1" ht="13.8" x14ac:dyDescent="0.45"/>
    <row r="18800" s="1" customFormat="1" ht="13.8" x14ac:dyDescent="0.45"/>
    <row r="18801" s="1" customFormat="1" ht="13.8" x14ac:dyDescent="0.45"/>
    <row r="18802" s="1" customFormat="1" ht="13.8" x14ac:dyDescent="0.45"/>
    <row r="18803" s="1" customFormat="1" ht="13.8" x14ac:dyDescent="0.45"/>
    <row r="18804" s="1" customFormat="1" ht="13.8" x14ac:dyDescent="0.45"/>
    <row r="18805" s="1" customFormat="1" ht="13.8" x14ac:dyDescent="0.45"/>
    <row r="18806" s="1" customFormat="1" ht="13.8" x14ac:dyDescent="0.45"/>
    <row r="18807" s="1" customFormat="1" ht="13.8" x14ac:dyDescent="0.45"/>
    <row r="18808" s="1" customFormat="1" ht="13.8" x14ac:dyDescent="0.45"/>
    <row r="18809" s="1" customFormat="1" ht="13.8" x14ac:dyDescent="0.45"/>
    <row r="18810" s="1" customFormat="1" ht="13.8" x14ac:dyDescent="0.45"/>
    <row r="18811" s="1" customFormat="1" ht="13.8" x14ac:dyDescent="0.45"/>
    <row r="18812" s="1" customFormat="1" ht="13.8" x14ac:dyDescent="0.45"/>
    <row r="18813" s="1" customFormat="1" ht="13.8" x14ac:dyDescent="0.45"/>
    <row r="18814" s="1" customFormat="1" ht="13.8" x14ac:dyDescent="0.45"/>
    <row r="18815" s="1" customFormat="1" ht="13.8" x14ac:dyDescent="0.45"/>
    <row r="18816" s="1" customFormat="1" ht="13.8" x14ac:dyDescent="0.45"/>
    <row r="18817" s="1" customFormat="1" ht="13.8" x14ac:dyDescent="0.45"/>
    <row r="18818" s="1" customFormat="1" ht="13.8" x14ac:dyDescent="0.45"/>
    <row r="18819" s="1" customFormat="1" ht="13.8" x14ac:dyDescent="0.45"/>
    <row r="18820" s="1" customFormat="1" ht="13.8" x14ac:dyDescent="0.45"/>
    <row r="18821" s="1" customFormat="1" ht="13.8" x14ac:dyDescent="0.45"/>
    <row r="18822" s="1" customFormat="1" ht="13.8" x14ac:dyDescent="0.45"/>
    <row r="18823" s="1" customFormat="1" ht="13.8" x14ac:dyDescent="0.45"/>
    <row r="18824" s="1" customFormat="1" ht="13.8" x14ac:dyDescent="0.45"/>
    <row r="18825" s="1" customFormat="1" ht="13.8" x14ac:dyDescent="0.45"/>
    <row r="18826" s="1" customFormat="1" ht="13.8" x14ac:dyDescent="0.45"/>
    <row r="18827" s="1" customFormat="1" ht="13.8" x14ac:dyDescent="0.45"/>
    <row r="18828" s="1" customFormat="1" ht="13.8" x14ac:dyDescent="0.45"/>
    <row r="18829" s="1" customFormat="1" ht="13.8" x14ac:dyDescent="0.45"/>
    <row r="18830" s="1" customFormat="1" ht="13.8" x14ac:dyDescent="0.45"/>
    <row r="18831" s="1" customFormat="1" ht="13.8" x14ac:dyDescent="0.45"/>
    <row r="18832" s="1" customFormat="1" ht="13.8" x14ac:dyDescent="0.45"/>
    <row r="18833" s="1" customFormat="1" ht="13.8" x14ac:dyDescent="0.45"/>
    <row r="18834" s="1" customFormat="1" ht="13.8" x14ac:dyDescent="0.45"/>
    <row r="18835" s="1" customFormat="1" ht="13.8" x14ac:dyDescent="0.45"/>
    <row r="18836" s="1" customFormat="1" ht="13.8" x14ac:dyDescent="0.45"/>
    <row r="18837" s="1" customFormat="1" ht="13.8" x14ac:dyDescent="0.45"/>
    <row r="18838" s="1" customFormat="1" ht="13.8" x14ac:dyDescent="0.45"/>
    <row r="18839" s="1" customFormat="1" ht="13.8" x14ac:dyDescent="0.45"/>
    <row r="18840" s="1" customFormat="1" ht="13.8" x14ac:dyDescent="0.45"/>
    <row r="18841" s="1" customFormat="1" ht="13.8" x14ac:dyDescent="0.45"/>
    <row r="18842" s="1" customFormat="1" ht="13.8" x14ac:dyDescent="0.45"/>
    <row r="18843" s="1" customFormat="1" ht="13.8" x14ac:dyDescent="0.45"/>
    <row r="18844" s="1" customFormat="1" ht="13.8" x14ac:dyDescent="0.45"/>
    <row r="18845" s="1" customFormat="1" ht="13.8" x14ac:dyDescent="0.45"/>
    <row r="18846" s="1" customFormat="1" ht="13.8" x14ac:dyDescent="0.45"/>
    <row r="18847" s="1" customFormat="1" ht="13.8" x14ac:dyDescent="0.45"/>
    <row r="18848" s="1" customFormat="1" ht="13.8" x14ac:dyDescent="0.45"/>
    <row r="18849" s="1" customFormat="1" ht="13.8" x14ac:dyDescent="0.45"/>
    <row r="18850" s="1" customFormat="1" ht="13.8" x14ac:dyDescent="0.45"/>
    <row r="18851" s="1" customFormat="1" ht="13.8" x14ac:dyDescent="0.45"/>
    <row r="18852" s="1" customFormat="1" ht="13.8" x14ac:dyDescent="0.45"/>
    <row r="18853" s="1" customFormat="1" ht="13.8" x14ac:dyDescent="0.45"/>
    <row r="18854" s="1" customFormat="1" ht="13.8" x14ac:dyDescent="0.45"/>
    <row r="18855" s="1" customFormat="1" ht="13.8" x14ac:dyDescent="0.45"/>
    <row r="18856" s="1" customFormat="1" ht="13.8" x14ac:dyDescent="0.45"/>
    <row r="18857" s="1" customFormat="1" ht="13.8" x14ac:dyDescent="0.45"/>
    <row r="18858" s="1" customFormat="1" ht="13.8" x14ac:dyDescent="0.45"/>
    <row r="18859" s="1" customFormat="1" ht="13.8" x14ac:dyDescent="0.45"/>
    <row r="18860" s="1" customFormat="1" ht="13.8" x14ac:dyDescent="0.45"/>
    <row r="18861" s="1" customFormat="1" ht="13.8" x14ac:dyDescent="0.45"/>
    <row r="18862" s="1" customFormat="1" ht="13.8" x14ac:dyDescent="0.45"/>
    <row r="18863" s="1" customFormat="1" ht="13.8" x14ac:dyDescent="0.45"/>
    <row r="18864" s="1" customFormat="1" ht="13.8" x14ac:dyDescent="0.45"/>
    <row r="18865" s="1" customFormat="1" ht="13.8" x14ac:dyDescent="0.45"/>
    <row r="18866" s="1" customFormat="1" ht="13.8" x14ac:dyDescent="0.45"/>
    <row r="18867" s="1" customFormat="1" ht="13.8" x14ac:dyDescent="0.45"/>
    <row r="18868" s="1" customFormat="1" ht="13.8" x14ac:dyDescent="0.45"/>
    <row r="18869" s="1" customFormat="1" ht="13.8" x14ac:dyDescent="0.45"/>
    <row r="18870" s="1" customFormat="1" ht="13.8" x14ac:dyDescent="0.45"/>
    <row r="18871" s="1" customFormat="1" ht="13.8" x14ac:dyDescent="0.45"/>
    <row r="18872" s="1" customFormat="1" ht="13.8" x14ac:dyDescent="0.45"/>
    <row r="18873" s="1" customFormat="1" ht="13.8" x14ac:dyDescent="0.45"/>
    <row r="18874" s="1" customFormat="1" ht="13.8" x14ac:dyDescent="0.45"/>
    <row r="18875" s="1" customFormat="1" ht="13.8" x14ac:dyDescent="0.45"/>
    <row r="18876" s="1" customFormat="1" ht="13.8" x14ac:dyDescent="0.45"/>
    <row r="18877" s="1" customFormat="1" ht="13.8" x14ac:dyDescent="0.45"/>
    <row r="18878" s="1" customFormat="1" ht="13.8" x14ac:dyDescent="0.45"/>
    <row r="18879" s="1" customFormat="1" ht="13.8" x14ac:dyDescent="0.45"/>
    <row r="18880" s="1" customFormat="1" ht="13.8" x14ac:dyDescent="0.45"/>
    <row r="18881" s="1" customFormat="1" ht="13.8" x14ac:dyDescent="0.45"/>
    <row r="18882" s="1" customFormat="1" ht="13.8" x14ac:dyDescent="0.45"/>
    <row r="18883" s="1" customFormat="1" ht="13.8" x14ac:dyDescent="0.45"/>
    <row r="18884" s="1" customFormat="1" ht="13.8" x14ac:dyDescent="0.45"/>
    <row r="18885" s="1" customFormat="1" ht="13.8" x14ac:dyDescent="0.45"/>
    <row r="18886" s="1" customFormat="1" ht="13.8" x14ac:dyDescent="0.45"/>
    <row r="18887" s="1" customFormat="1" ht="13.8" x14ac:dyDescent="0.45"/>
    <row r="18888" s="1" customFormat="1" ht="13.8" x14ac:dyDescent="0.45"/>
    <row r="18889" s="1" customFormat="1" ht="13.8" x14ac:dyDescent="0.45"/>
    <row r="18890" s="1" customFormat="1" ht="13.8" x14ac:dyDescent="0.45"/>
    <row r="18891" s="1" customFormat="1" ht="13.8" x14ac:dyDescent="0.45"/>
    <row r="18892" s="1" customFormat="1" ht="13.8" x14ac:dyDescent="0.45"/>
    <row r="18893" s="1" customFormat="1" ht="13.8" x14ac:dyDescent="0.45"/>
    <row r="18894" s="1" customFormat="1" ht="13.8" x14ac:dyDescent="0.45"/>
    <row r="18895" s="1" customFormat="1" ht="13.8" x14ac:dyDescent="0.45"/>
    <row r="18896" s="1" customFormat="1" ht="13.8" x14ac:dyDescent="0.45"/>
    <row r="18897" s="1" customFormat="1" ht="13.8" x14ac:dyDescent="0.45"/>
    <row r="18898" s="1" customFormat="1" ht="13.8" x14ac:dyDescent="0.45"/>
    <row r="18899" s="1" customFormat="1" ht="13.8" x14ac:dyDescent="0.45"/>
    <row r="18900" s="1" customFormat="1" ht="13.8" x14ac:dyDescent="0.45"/>
    <row r="18901" s="1" customFormat="1" ht="13.8" x14ac:dyDescent="0.45"/>
    <row r="18902" s="1" customFormat="1" ht="13.8" x14ac:dyDescent="0.45"/>
    <row r="18903" s="1" customFormat="1" ht="13.8" x14ac:dyDescent="0.45"/>
    <row r="18904" s="1" customFormat="1" ht="13.8" x14ac:dyDescent="0.45"/>
    <row r="18905" s="1" customFormat="1" ht="13.8" x14ac:dyDescent="0.45"/>
    <row r="18906" s="1" customFormat="1" ht="13.8" x14ac:dyDescent="0.45"/>
    <row r="18907" s="1" customFormat="1" ht="13.8" x14ac:dyDescent="0.45"/>
    <row r="18908" s="1" customFormat="1" ht="13.8" x14ac:dyDescent="0.45"/>
    <row r="18909" s="1" customFormat="1" ht="13.8" x14ac:dyDescent="0.45"/>
    <row r="18910" s="1" customFormat="1" ht="13.8" x14ac:dyDescent="0.45"/>
    <row r="18911" s="1" customFormat="1" ht="13.8" x14ac:dyDescent="0.45"/>
    <row r="18912" s="1" customFormat="1" ht="13.8" x14ac:dyDescent="0.45"/>
    <row r="18913" s="1" customFormat="1" ht="13.8" x14ac:dyDescent="0.45"/>
    <row r="18914" s="1" customFormat="1" ht="13.8" x14ac:dyDescent="0.45"/>
    <row r="18915" s="1" customFormat="1" ht="13.8" x14ac:dyDescent="0.45"/>
    <row r="18916" s="1" customFormat="1" ht="13.8" x14ac:dyDescent="0.45"/>
    <row r="18917" s="1" customFormat="1" ht="13.8" x14ac:dyDescent="0.45"/>
    <row r="18918" s="1" customFormat="1" ht="13.8" x14ac:dyDescent="0.45"/>
    <row r="18919" s="1" customFormat="1" ht="13.8" x14ac:dyDescent="0.45"/>
    <row r="18920" s="1" customFormat="1" ht="13.8" x14ac:dyDescent="0.45"/>
    <row r="18921" s="1" customFormat="1" ht="13.8" x14ac:dyDescent="0.45"/>
    <row r="18922" s="1" customFormat="1" ht="13.8" x14ac:dyDescent="0.45"/>
    <row r="18923" s="1" customFormat="1" ht="13.8" x14ac:dyDescent="0.45"/>
    <row r="18924" s="1" customFormat="1" ht="13.8" x14ac:dyDescent="0.45"/>
    <row r="18925" s="1" customFormat="1" ht="13.8" x14ac:dyDescent="0.45"/>
    <row r="18926" s="1" customFormat="1" ht="13.8" x14ac:dyDescent="0.45"/>
    <row r="18927" s="1" customFormat="1" ht="13.8" x14ac:dyDescent="0.45"/>
    <row r="18928" s="1" customFormat="1" ht="13.8" x14ac:dyDescent="0.45"/>
    <row r="18929" s="1" customFormat="1" ht="13.8" x14ac:dyDescent="0.45"/>
    <row r="18930" s="1" customFormat="1" ht="13.8" x14ac:dyDescent="0.45"/>
    <row r="18931" s="1" customFormat="1" ht="13.8" x14ac:dyDescent="0.45"/>
    <row r="18932" s="1" customFormat="1" ht="13.8" x14ac:dyDescent="0.45"/>
    <row r="18933" s="1" customFormat="1" ht="13.8" x14ac:dyDescent="0.45"/>
    <row r="18934" s="1" customFormat="1" ht="13.8" x14ac:dyDescent="0.45"/>
    <row r="18935" s="1" customFormat="1" ht="13.8" x14ac:dyDescent="0.45"/>
    <row r="18936" s="1" customFormat="1" ht="13.8" x14ac:dyDescent="0.45"/>
    <row r="18937" s="1" customFormat="1" ht="13.8" x14ac:dyDescent="0.45"/>
    <row r="18938" s="1" customFormat="1" ht="13.8" x14ac:dyDescent="0.45"/>
    <row r="18939" s="1" customFormat="1" ht="13.8" x14ac:dyDescent="0.45"/>
    <row r="18940" s="1" customFormat="1" ht="13.8" x14ac:dyDescent="0.45"/>
    <row r="18941" s="1" customFormat="1" ht="13.8" x14ac:dyDescent="0.45"/>
    <row r="18942" s="1" customFormat="1" ht="13.8" x14ac:dyDescent="0.45"/>
    <row r="18943" s="1" customFormat="1" ht="13.8" x14ac:dyDescent="0.45"/>
    <row r="18944" s="1" customFormat="1" ht="13.8" x14ac:dyDescent="0.45"/>
    <row r="18945" s="1" customFormat="1" ht="13.8" x14ac:dyDescent="0.45"/>
    <row r="18946" s="1" customFormat="1" ht="13.8" x14ac:dyDescent="0.45"/>
    <row r="18947" s="1" customFormat="1" ht="13.8" x14ac:dyDescent="0.45"/>
    <row r="18948" s="1" customFormat="1" ht="13.8" x14ac:dyDescent="0.45"/>
    <row r="18949" s="1" customFormat="1" ht="13.8" x14ac:dyDescent="0.45"/>
    <row r="18950" s="1" customFormat="1" ht="13.8" x14ac:dyDescent="0.45"/>
    <row r="18951" s="1" customFormat="1" ht="13.8" x14ac:dyDescent="0.45"/>
    <row r="18952" s="1" customFormat="1" ht="13.8" x14ac:dyDescent="0.45"/>
    <row r="18953" s="1" customFormat="1" ht="13.8" x14ac:dyDescent="0.45"/>
    <row r="18954" s="1" customFormat="1" ht="13.8" x14ac:dyDescent="0.45"/>
    <row r="18955" s="1" customFormat="1" ht="13.8" x14ac:dyDescent="0.45"/>
    <row r="18956" s="1" customFormat="1" ht="13.8" x14ac:dyDescent="0.45"/>
    <row r="18957" s="1" customFormat="1" ht="13.8" x14ac:dyDescent="0.45"/>
    <row r="18958" s="1" customFormat="1" ht="13.8" x14ac:dyDescent="0.45"/>
    <row r="18959" s="1" customFormat="1" ht="13.8" x14ac:dyDescent="0.45"/>
    <row r="18960" s="1" customFormat="1" ht="13.8" x14ac:dyDescent="0.45"/>
    <row r="18961" s="1" customFormat="1" ht="13.8" x14ac:dyDescent="0.45"/>
    <row r="18962" s="1" customFormat="1" ht="13.8" x14ac:dyDescent="0.45"/>
    <row r="18963" s="1" customFormat="1" ht="13.8" x14ac:dyDescent="0.45"/>
    <row r="18964" s="1" customFormat="1" ht="13.8" x14ac:dyDescent="0.45"/>
    <row r="18965" s="1" customFormat="1" ht="13.8" x14ac:dyDescent="0.45"/>
    <row r="18966" s="1" customFormat="1" ht="13.8" x14ac:dyDescent="0.45"/>
    <row r="18967" s="1" customFormat="1" ht="13.8" x14ac:dyDescent="0.45"/>
    <row r="18968" s="1" customFormat="1" ht="13.8" x14ac:dyDescent="0.45"/>
    <row r="18969" s="1" customFormat="1" ht="13.8" x14ac:dyDescent="0.45"/>
    <row r="18970" s="1" customFormat="1" ht="13.8" x14ac:dyDescent="0.45"/>
    <row r="18971" s="1" customFormat="1" ht="13.8" x14ac:dyDescent="0.45"/>
    <row r="18972" s="1" customFormat="1" ht="13.8" x14ac:dyDescent="0.45"/>
    <row r="18973" s="1" customFormat="1" ht="13.8" x14ac:dyDescent="0.45"/>
    <row r="18974" s="1" customFormat="1" ht="13.8" x14ac:dyDescent="0.45"/>
    <row r="18975" s="1" customFormat="1" ht="13.8" x14ac:dyDescent="0.45"/>
    <row r="18976" s="1" customFormat="1" ht="13.8" x14ac:dyDescent="0.45"/>
    <row r="18977" s="1" customFormat="1" ht="13.8" x14ac:dyDescent="0.45"/>
    <row r="18978" s="1" customFormat="1" ht="13.8" x14ac:dyDescent="0.45"/>
    <row r="18979" s="1" customFormat="1" ht="13.8" x14ac:dyDescent="0.45"/>
    <row r="18980" s="1" customFormat="1" ht="13.8" x14ac:dyDescent="0.45"/>
    <row r="18981" s="1" customFormat="1" ht="13.8" x14ac:dyDescent="0.45"/>
    <row r="18982" s="1" customFormat="1" ht="13.8" x14ac:dyDescent="0.45"/>
    <row r="18983" s="1" customFormat="1" ht="13.8" x14ac:dyDescent="0.45"/>
    <row r="18984" s="1" customFormat="1" ht="13.8" x14ac:dyDescent="0.45"/>
    <row r="18985" s="1" customFormat="1" ht="13.8" x14ac:dyDescent="0.45"/>
    <row r="18986" s="1" customFormat="1" ht="13.8" x14ac:dyDescent="0.45"/>
    <row r="18987" s="1" customFormat="1" ht="13.8" x14ac:dyDescent="0.45"/>
    <row r="18988" s="1" customFormat="1" ht="13.8" x14ac:dyDescent="0.45"/>
    <row r="18989" s="1" customFormat="1" ht="13.8" x14ac:dyDescent="0.45"/>
    <row r="18990" s="1" customFormat="1" ht="13.8" x14ac:dyDescent="0.45"/>
    <row r="18991" s="1" customFormat="1" ht="13.8" x14ac:dyDescent="0.45"/>
    <row r="18992" s="1" customFormat="1" ht="13.8" x14ac:dyDescent="0.45"/>
    <row r="18993" s="1" customFormat="1" ht="13.8" x14ac:dyDescent="0.45"/>
    <row r="18994" s="1" customFormat="1" ht="13.8" x14ac:dyDescent="0.45"/>
    <row r="18995" s="1" customFormat="1" ht="13.8" x14ac:dyDescent="0.45"/>
    <row r="18996" s="1" customFormat="1" ht="13.8" x14ac:dyDescent="0.45"/>
    <row r="18997" s="1" customFormat="1" ht="13.8" x14ac:dyDescent="0.45"/>
    <row r="18998" s="1" customFormat="1" ht="13.8" x14ac:dyDescent="0.45"/>
    <row r="18999" s="1" customFormat="1" ht="13.8" x14ac:dyDescent="0.45"/>
    <row r="19000" s="1" customFormat="1" ht="13.8" x14ac:dyDescent="0.45"/>
    <row r="19001" s="1" customFormat="1" ht="13.8" x14ac:dyDescent="0.45"/>
    <row r="19002" s="1" customFormat="1" ht="13.8" x14ac:dyDescent="0.45"/>
    <row r="19003" s="1" customFormat="1" ht="13.8" x14ac:dyDescent="0.45"/>
    <row r="19004" s="1" customFormat="1" ht="13.8" x14ac:dyDescent="0.45"/>
    <row r="19005" s="1" customFormat="1" ht="13.8" x14ac:dyDescent="0.45"/>
    <row r="19006" s="1" customFormat="1" ht="13.8" x14ac:dyDescent="0.45"/>
    <row r="19007" s="1" customFormat="1" ht="13.8" x14ac:dyDescent="0.45"/>
    <row r="19008" s="1" customFormat="1" ht="13.8" x14ac:dyDescent="0.45"/>
    <row r="19009" s="1" customFormat="1" ht="13.8" x14ac:dyDescent="0.45"/>
    <row r="19010" s="1" customFormat="1" ht="13.8" x14ac:dyDescent="0.45"/>
    <row r="19011" s="1" customFormat="1" ht="13.8" x14ac:dyDescent="0.45"/>
    <row r="19012" s="1" customFormat="1" ht="13.8" x14ac:dyDescent="0.45"/>
    <row r="19013" s="1" customFormat="1" ht="13.8" x14ac:dyDescent="0.45"/>
    <row r="19014" s="1" customFormat="1" ht="13.8" x14ac:dyDescent="0.45"/>
    <row r="19015" s="1" customFormat="1" ht="13.8" x14ac:dyDescent="0.45"/>
    <row r="19016" s="1" customFormat="1" ht="13.8" x14ac:dyDescent="0.45"/>
    <row r="19017" s="1" customFormat="1" ht="13.8" x14ac:dyDescent="0.45"/>
    <row r="19018" s="1" customFormat="1" ht="13.8" x14ac:dyDescent="0.45"/>
    <row r="19019" s="1" customFormat="1" ht="13.8" x14ac:dyDescent="0.45"/>
    <row r="19020" s="1" customFormat="1" ht="13.8" x14ac:dyDescent="0.45"/>
    <row r="19021" s="1" customFormat="1" ht="13.8" x14ac:dyDescent="0.45"/>
    <row r="19022" s="1" customFormat="1" ht="13.8" x14ac:dyDescent="0.45"/>
    <row r="19023" s="1" customFormat="1" ht="13.8" x14ac:dyDescent="0.45"/>
    <row r="19024" s="1" customFormat="1" ht="13.8" x14ac:dyDescent="0.45"/>
    <row r="19025" s="1" customFormat="1" ht="13.8" x14ac:dyDescent="0.45"/>
    <row r="19026" s="1" customFormat="1" ht="13.8" x14ac:dyDescent="0.45"/>
    <row r="19027" s="1" customFormat="1" ht="13.8" x14ac:dyDescent="0.45"/>
    <row r="19028" s="1" customFormat="1" ht="13.8" x14ac:dyDescent="0.45"/>
    <row r="19029" s="1" customFormat="1" ht="13.8" x14ac:dyDescent="0.45"/>
    <row r="19030" s="1" customFormat="1" ht="13.8" x14ac:dyDescent="0.45"/>
    <row r="19031" s="1" customFormat="1" ht="13.8" x14ac:dyDescent="0.45"/>
    <row r="19032" s="1" customFormat="1" ht="13.8" x14ac:dyDescent="0.45"/>
    <row r="19033" s="1" customFormat="1" ht="13.8" x14ac:dyDescent="0.45"/>
    <row r="19034" s="1" customFormat="1" ht="13.8" x14ac:dyDescent="0.45"/>
    <row r="19035" s="1" customFormat="1" ht="13.8" x14ac:dyDescent="0.45"/>
    <row r="19036" s="1" customFormat="1" ht="13.8" x14ac:dyDescent="0.45"/>
    <row r="19037" s="1" customFormat="1" ht="13.8" x14ac:dyDescent="0.45"/>
    <row r="19038" s="1" customFormat="1" ht="13.8" x14ac:dyDescent="0.45"/>
    <row r="19039" s="1" customFormat="1" ht="13.8" x14ac:dyDescent="0.45"/>
    <row r="19040" s="1" customFormat="1" ht="13.8" x14ac:dyDescent="0.45"/>
    <row r="19041" s="1" customFormat="1" ht="13.8" x14ac:dyDescent="0.45"/>
    <row r="19042" s="1" customFormat="1" ht="13.8" x14ac:dyDescent="0.45"/>
    <row r="19043" s="1" customFormat="1" ht="13.8" x14ac:dyDescent="0.45"/>
    <row r="19044" s="1" customFormat="1" ht="13.8" x14ac:dyDescent="0.45"/>
    <row r="19045" s="1" customFormat="1" ht="13.8" x14ac:dyDescent="0.45"/>
    <row r="19046" s="1" customFormat="1" ht="13.8" x14ac:dyDescent="0.45"/>
    <row r="19047" s="1" customFormat="1" ht="13.8" x14ac:dyDescent="0.45"/>
    <row r="19048" s="1" customFormat="1" ht="13.8" x14ac:dyDescent="0.45"/>
    <row r="19049" s="1" customFormat="1" ht="13.8" x14ac:dyDescent="0.45"/>
    <row r="19050" s="1" customFormat="1" ht="13.8" x14ac:dyDescent="0.45"/>
    <row r="19051" s="1" customFormat="1" ht="13.8" x14ac:dyDescent="0.45"/>
    <row r="19052" s="1" customFormat="1" ht="13.8" x14ac:dyDescent="0.45"/>
    <row r="19053" s="1" customFormat="1" ht="13.8" x14ac:dyDescent="0.45"/>
    <row r="19054" s="1" customFormat="1" ht="13.8" x14ac:dyDescent="0.45"/>
    <row r="19055" s="1" customFormat="1" ht="13.8" x14ac:dyDescent="0.45"/>
    <row r="19056" s="1" customFormat="1" ht="13.8" x14ac:dyDescent="0.45"/>
    <row r="19057" s="1" customFormat="1" ht="13.8" x14ac:dyDescent="0.45"/>
    <row r="19058" s="1" customFormat="1" ht="13.8" x14ac:dyDescent="0.45"/>
    <row r="19059" s="1" customFormat="1" ht="13.8" x14ac:dyDescent="0.45"/>
    <row r="19060" s="1" customFormat="1" ht="13.8" x14ac:dyDescent="0.45"/>
    <row r="19061" s="1" customFormat="1" ht="13.8" x14ac:dyDescent="0.45"/>
    <row r="19062" s="1" customFormat="1" ht="13.8" x14ac:dyDescent="0.45"/>
    <row r="19063" s="1" customFormat="1" ht="13.8" x14ac:dyDescent="0.45"/>
    <row r="19064" s="1" customFormat="1" ht="13.8" x14ac:dyDescent="0.45"/>
    <row r="19065" s="1" customFormat="1" ht="13.8" x14ac:dyDescent="0.45"/>
    <row r="19066" s="1" customFormat="1" ht="13.8" x14ac:dyDescent="0.45"/>
    <row r="19067" s="1" customFormat="1" ht="13.8" x14ac:dyDescent="0.45"/>
    <row r="19068" s="1" customFormat="1" ht="13.8" x14ac:dyDescent="0.45"/>
    <row r="19069" s="1" customFormat="1" ht="13.8" x14ac:dyDescent="0.45"/>
    <row r="19070" s="1" customFormat="1" ht="13.8" x14ac:dyDescent="0.45"/>
    <row r="19071" s="1" customFormat="1" ht="13.8" x14ac:dyDescent="0.45"/>
    <row r="19072" s="1" customFormat="1" ht="13.8" x14ac:dyDescent="0.45"/>
    <row r="19073" s="1" customFormat="1" ht="13.8" x14ac:dyDescent="0.45"/>
    <row r="19074" s="1" customFormat="1" ht="13.8" x14ac:dyDescent="0.45"/>
    <row r="19075" s="1" customFormat="1" ht="13.8" x14ac:dyDescent="0.45"/>
    <row r="19076" s="1" customFormat="1" ht="13.8" x14ac:dyDescent="0.45"/>
    <row r="19077" s="1" customFormat="1" ht="13.8" x14ac:dyDescent="0.45"/>
    <row r="19078" s="1" customFormat="1" ht="13.8" x14ac:dyDescent="0.45"/>
    <row r="19079" s="1" customFormat="1" ht="13.8" x14ac:dyDescent="0.45"/>
    <row r="19080" s="1" customFormat="1" ht="13.8" x14ac:dyDescent="0.45"/>
    <row r="19081" s="1" customFormat="1" ht="13.8" x14ac:dyDescent="0.45"/>
    <row r="19082" s="1" customFormat="1" ht="13.8" x14ac:dyDescent="0.45"/>
    <row r="19083" s="1" customFormat="1" ht="13.8" x14ac:dyDescent="0.45"/>
    <row r="19084" s="1" customFormat="1" ht="13.8" x14ac:dyDescent="0.45"/>
    <row r="19085" s="1" customFormat="1" ht="13.8" x14ac:dyDescent="0.45"/>
    <row r="19086" s="1" customFormat="1" ht="13.8" x14ac:dyDescent="0.45"/>
    <row r="19087" s="1" customFormat="1" ht="13.8" x14ac:dyDescent="0.45"/>
    <row r="19088" s="1" customFormat="1" ht="13.8" x14ac:dyDescent="0.45"/>
    <row r="19089" s="1" customFormat="1" ht="13.8" x14ac:dyDescent="0.45"/>
    <row r="19090" s="1" customFormat="1" ht="13.8" x14ac:dyDescent="0.45"/>
    <row r="19091" s="1" customFormat="1" ht="13.8" x14ac:dyDescent="0.45"/>
    <row r="19092" s="1" customFormat="1" ht="13.8" x14ac:dyDescent="0.45"/>
    <row r="19093" s="1" customFormat="1" ht="13.8" x14ac:dyDescent="0.45"/>
    <row r="19094" s="1" customFormat="1" ht="13.8" x14ac:dyDescent="0.45"/>
    <row r="19095" s="1" customFormat="1" ht="13.8" x14ac:dyDescent="0.45"/>
    <row r="19096" s="1" customFormat="1" ht="13.8" x14ac:dyDescent="0.45"/>
    <row r="19097" s="1" customFormat="1" ht="13.8" x14ac:dyDescent="0.45"/>
    <row r="19098" s="1" customFormat="1" ht="13.8" x14ac:dyDescent="0.45"/>
    <row r="19099" s="1" customFormat="1" ht="13.8" x14ac:dyDescent="0.45"/>
    <row r="19100" s="1" customFormat="1" ht="13.8" x14ac:dyDescent="0.45"/>
    <row r="19101" s="1" customFormat="1" ht="13.8" x14ac:dyDescent="0.45"/>
    <row r="19102" s="1" customFormat="1" ht="13.8" x14ac:dyDescent="0.45"/>
    <row r="19103" s="1" customFormat="1" ht="13.8" x14ac:dyDescent="0.45"/>
    <row r="19104" s="1" customFormat="1" ht="13.8" x14ac:dyDescent="0.45"/>
    <row r="19105" s="1" customFormat="1" ht="13.8" x14ac:dyDescent="0.45"/>
    <row r="19106" s="1" customFormat="1" ht="13.8" x14ac:dyDescent="0.45"/>
    <row r="19107" s="1" customFormat="1" ht="13.8" x14ac:dyDescent="0.45"/>
    <row r="19108" s="1" customFormat="1" ht="13.8" x14ac:dyDescent="0.45"/>
    <row r="19109" s="1" customFormat="1" ht="13.8" x14ac:dyDescent="0.45"/>
    <row r="19110" s="1" customFormat="1" ht="13.8" x14ac:dyDescent="0.45"/>
    <row r="19111" s="1" customFormat="1" ht="13.8" x14ac:dyDescent="0.45"/>
    <row r="19112" s="1" customFormat="1" ht="13.8" x14ac:dyDescent="0.45"/>
    <row r="19113" s="1" customFormat="1" ht="13.8" x14ac:dyDescent="0.45"/>
    <row r="19114" s="1" customFormat="1" ht="13.8" x14ac:dyDescent="0.45"/>
    <row r="19115" s="1" customFormat="1" ht="13.8" x14ac:dyDescent="0.45"/>
    <row r="19116" s="1" customFormat="1" ht="13.8" x14ac:dyDescent="0.45"/>
    <row r="19117" s="1" customFormat="1" ht="13.8" x14ac:dyDescent="0.45"/>
    <row r="19118" s="1" customFormat="1" ht="13.8" x14ac:dyDescent="0.45"/>
    <row r="19119" s="1" customFormat="1" ht="13.8" x14ac:dyDescent="0.45"/>
    <row r="19120" s="1" customFormat="1" ht="13.8" x14ac:dyDescent="0.45"/>
    <row r="19121" s="1" customFormat="1" ht="13.8" x14ac:dyDescent="0.45"/>
    <row r="19122" s="1" customFormat="1" ht="13.8" x14ac:dyDescent="0.45"/>
    <row r="19123" s="1" customFormat="1" ht="13.8" x14ac:dyDescent="0.45"/>
    <row r="19124" s="1" customFormat="1" ht="13.8" x14ac:dyDescent="0.45"/>
    <row r="19125" s="1" customFormat="1" ht="13.8" x14ac:dyDescent="0.45"/>
    <row r="19126" s="1" customFormat="1" ht="13.8" x14ac:dyDescent="0.45"/>
    <row r="19127" s="1" customFormat="1" ht="13.8" x14ac:dyDescent="0.45"/>
    <row r="19128" s="1" customFormat="1" ht="13.8" x14ac:dyDescent="0.45"/>
    <row r="19129" s="1" customFormat="1" ht="13.8" x14ac:dyDescent="0.45"/>
    <row r="19130" s="1" customFormat="1" ht="13.8" x14ac:dyDescent="0.45"/>
    <row r="19131" s="1" customFormat="1" ht="13.8" x14ac:dyDescent="0.45"/>
    <row r="19132" s="1" customFormat="1" ht="13.8" x14ac:dyDescent="0.45"/>
    <row r="19133" s="1" customFormat="1" ht="13.8" x14ac:dyDescent="0.45"/>
    <row r="19134" s="1" customFormat="1" ht="13.8" x14ac:dyDescent="0.45"/>
    <row r="19135" s="1" customFormat="1" ht="13.8" x14ac:dyDescent="0.45"/>
    <row r="19136" s="1" customFormat="1" ht="13.8" x14ac:dyDescent="0.45"/>
    <row r="19137" s="1" customFormat="1" ht="13.8" x14ac:dyDescent="0.45"/>
    <row r="19138" s="1" customFormat="1" ht="13.8" x14ac:dyDescent="0.45"/>
    <row r="19139" s="1" customFormat="1" ht="13.8" x14ac:dyDescent="0.45"/>
    <row r="19140" s="1" customFormat="1" ht="13.8" x14ac:dyDescent="0.45"/>
    <row r="19141" s="1" customFormat="1" ht="13.8" x14ac:dyDescent="0.45"/>
    <row r="19142" s="1" customFormat="1" ht="13.8" x14ac:dyDescent="0.45"/>
    <row r="19143" s="1" customFormat="1" ht="13.8" x14ac:dyDescent="0.45"/>
    <row r="19144" s="1" customFormat="1" ht="13.8" x14ac:dyDescent="0.45"/>
    <row r="19145" s="1" customFormat="1" ht="13.8" x14ac:dyDescent="0.45"/>
    <row r="19146" s="1" customFormat="1" ht="13.8" x14ac:dyDescent="0.45"/>
    <row r="19147" s="1" customFormat="1" ht="13.8" x14ac:dyDescent="0.45"/>
    <row r="19148" s="1" customFormat="1" ht="13.8" x14ac:dyDescent="0.45"/>
    <row r="19149" s="1" customFormat="1" ht="13.8" x14ac:dyDescent="0.45"/>
    <row r="19150" s="1" customFormat="1" ht="13.8" x14ac:dyDescent="0.45"/>
    <row r="19151" s="1" customFormat="1" ht="13.8" x14ac:dyDescent="0.45"/>
    <row r="19152" s="1" customFormat="1" ht="13.8" x14ac:dyDescent="0.45"/>
    <row r="19153" s="1" customFormat="1" ht="13.8" x14ac:dyDescent="0.45"/>
    <row r="19154" s="1" customFormat="1" ht="13.8" x14ac:dyDescent="0.45"/>
    <row r="19155" s="1" customFormat="1" ht="13.8" x14ac:dyDescent="0.45"/>
    <row r="19156" s="1" customFormat="1" ht="13.8" x14ac:dyDescent="0.45"/>
    <row r="19157" s="1" customFormat="1" ht="13.8" x14ac:dyDescent="0.45"/>
    <row r="19158" s="1" customFormat="1" ht="13.8" x14ac:dyDescent="0.45"/>
    <row r="19159" s="1" customFormat="1" ht="13.8" x14ac:dyDescent="0.45"/>
    <row r="19160" s="1" customFormat="1" ht="13.8" x14ac:dyDescent="0.45"/>
    <row r="19161" s="1" customFormat="1" ht="13.8" x14ac:dyDescent="0.45"/>
    <row r="19162" s="1" customFormat="1" ht="13.8" x14ac:dyDescent="0.45"/>
    <row r="19163" s="1" customFormat="1" ht="13.8" x14ac:dyDescent="0.45"/>
    <row r="19164" s="1" customFormat="1" ht="13.8" x14ac:dyDescent="0.45"/>
    <row r="19165" s="1" customFormat="1" ht="13.8" x14ac:dyDescent="0.45"/>
    <row r="19166" s="1" customFormat="1" ht="13.8" x14ac:dyDescent="0.45"/>
    <row r="19167" s="1" customFormat="1" ht="13.8" x14ac:dyDescent="0.45"/>
    <row r="19168" s="1" customFormat="1" ht="13.8" x14ac:dyDescent="0.45"/>
    <row r="19169" s="1" customFormat="1" ht="13.8" x14ac:dyDescent="0.45"/>
    <row r="19170" s="1" customFormat="1" ht="13.8" x14ac:dyDescent="0.45"/>
    <row r="19171" s="1" customFormat="1" ht="13.8" x14ac:dyDescent="0.45"/>
    <row r="19172" s="1" customFormat="1" ht="13.8" x14ac:dyDescent="0.45"/>
    <row r="19173" s="1" customFormat="1" ht="13.8" x14ac:dyDescent="0.45"/>
    <row r="19174" s="1" customFormat="1" ht="13.8" x14ac:dyDescent="0.45"/>
    <row r="19175" s="1" customFormat="1" ht="13.8" x14ac:dyDescent="0.45"/>
    <row r="19176" s="1" customFormat="1" ht="13.8" x14ac:dyDescent="0.45"/>
    <row r="19177" s="1" customFormat="1" ht="13.8" x14ac:dyDescent="0.45"/>
    <row r="19178" s="1" customFormat="1" ht="13.8" x14ac:dyDescent="0.45"/>
    <row r="19179" s="1" customFormat="1" ht="13.8" x14ac:dyDescent="0.45"/>
    <row r="19180" s="1" customFormat="1" ht="13.8" x14ac:dyDescent="0.45"/>
    <row r="19181" s="1" customFormat="1" ht="13.8" x14ac:dyDescent="0.45"/>
    <row r="19182" s="1" customFormat="1" ht="13.8" x14ac:dyDescent="0.45"/>
    <row r="19183" s="1" customFormat="1" ht="13.8" x14ac:dyDescent="0.45"/>
    <row r="19184" s="1" customFormat="1" ht="13.8" x14ac:dyDescent="0.45"/>
    <row r="19185" s="1" customFormat="1" ht="13.8" x14ac:dyDescent="0.45"/>
    <row r="19186" s="1" customFormat="1" ht="13.8" x14ac:dyDescent="0.45"/>
    <row r="19187" s="1" customFormat="1" ht="13.8" x14ac:dyDescent="0.45"/>
    <row r="19188" s="1" customFormat="1" ht="13.8" x14ac:dyDescent="0.45"/>
    <row r="19189" s="1" customFormat="1" ht="13.8" x14ac:dyDescent="0.45"/>
    <row r="19190" s="1" customFormat="1" ht="13.8" x14ac:dyDescent="0.45"/>
    <row r="19191" s="1" customFormat="1" ht="13.8" x14ac:dyDescent="0.45"/>
    <row r="19192" s="1" customFormat="1" ht="13.8" x14ac:dyDescent="0.45"/>
    <row r="19193" s="1" customFormat="1" ht="13.8" x14ac:dyDescent="0.45"/>
    <row r="19194" s="1" customFormat="1" ht="13.8" x14ac:dyDescent="0.45"/>
    <row r="19195" s="1" customFormat="1" ht="13.8" x14ac:dyDescent="0.45"/>
    <row r="19196" s="1" customFormat="1" ht="13.8" x14ac:dyDescent="0.45"/>
    <row r="19197" s="1" customFormat="1" ht="13.8" x14ac:dyDescent="0.45"/>
    <row r="19198" s="1" customFormat="1" ht="13.8" x14ac:dyDescent="0.45"/>
    <row r="19199" s="1" customFormat="1" ht="13.8" x14ac:dyDescent="0.45"/>
    <row r="19200" s="1" customFormat="1" ht="13.8" x14ac:dyDescent="0.45"/>
    <row r="19201" s="1" customFormat="1" ht="13.8" x14ac:dyDescent="0.45"/>
    <row r="19202" s="1" customFormat="1" ht="13.8" x14ac:dyDescent="0.45"/>
    <row r="19203" s="1" customFormat="1" ht="13.8" x14ac:dyDescent="0.45"/>
    <row r="19204" s="1" customFormat="1" ht="13.8" x14ac:dyDescent="0.45"/>
    <row r="19205" s="1" customFormat="1" ht="13.8" x14ac:dyDescent="0.45"/>
    <row r="19206" s="1" customFormat="1" ht="13.8" x14ac:dyDescent="0.45"/>
    <row r="19207" s="1" customFormat="1" ht="13.8" x14ac:dyDescent="0.45"/>
    <row r="19208" s="1" customFormat="1" ht="13.8" x14ac:dyDescent="0.45"/>
    <row r="19209" s="1" customFormat="1" ht="13.8" x14ac:dyDescent="0.45"/>
    <row r="19210" s="1" customFormat="1" ht="13.8" x14ac:dyDescent="0.45"/>
    <row r="19211" s="1" customFormat="1" ht="13.8" x14ac:dyDescent="0.45"/>
    <row r="19212" s="1" customFormat="1" ht="13.8" x14ac:dyDescent="0.45"/>
    <row r="19213" s="1" customFormat="1" ht="13.8" x14ac:dyDescent="0.45"/>
    <row r="19214" s="1" customFormat="1" ht="13.8" x14ac:dyDescent="0.45"/>
    <row r="19215" s="1" customFormat="1" ht="13.8" x14ac:dyDescent="0.45"/>
    <row r="19216" s="1" customFormat="1" ht="13.8" x14ac:dyDescent="0.45"/>
    <row r="19217" s="1" customFormat="1" ht="13.8" x14ac:dyDescent="0.45"/>
    <row r="19218" s="1" customFormat="1" ht="13.8" x14ac:dyDescent="0.45"/>
    <row r="19219" s="1" customFormat="1" ht="13.8" x14ac:dyDescent="0.45"/>
    <row r="19220" s="1" customFormat="1" ht="13.8" x14ac:dyDescent="0.45"/>
    <row r="19221" s="1" customFormat="1" ht="13.8" x14ac:dyDescent="0.45"/>
    <row r="19222" s="1" customFormat="1" ht="13.8" x14ac:dyDescent="0.45"/>
    <row r="19223" s="1" customFormat="1" ht="13.8" x14ac:dyDescent="0.45"/>
    <row r="19224" s="1" customFormat="1" ht="13.8" x14ac:dyDescent="0.45"/>
    <row r="19225" s="1" customFormat="1" ht="13.8" x14ac:dyDescent="0.45"/>
    <row r="19226" s="1" customFormat="1" ht="13.8" x14ac:dyDescent="0.45"/>
    <row r="19227" s="1" customFormat="1" ht="13.8" x14ac:dyDescent="0.45"/>
    <row r="19228" s="1" customFormat="1" ht="13.8" x14ac:dyDescent="0.45"/>
    <row r="19229" s="1" customFormat="1" ht="13.8" x14ac:dyDescent="0.45"/>
    <row r="19230" s="1" customFormat="1" ht="13.8" x14ac:dyDescent="0.45"/>
    <row r="19231" s="1" customFormat="1" ht="13.8" x14ac:dyDescent="0.45"/>
    <row r="19232" s="1" customFormat="1" ht="13.8" x14ac:dyDescent="0.45"/>
    <row r="19233" s="1" customFormat="1" ht="13.8" x14ac:dyDescent="0.45"/>
    <row r="19234" s="1" customFormat="1" ht="13.8" x14ac:dyDescent="0.45"/>
    <row r="19235" s="1" customFormat="1" ht="13.8" x14ac:dyDescent="0.45"/>
    <row r="19236" s="1" customFormat="1" ht="13.8" x14ac:dyDescent="0.45"/>
    <row r="19237" s="1" customFormat="1" ht="13.8" x14ac:dyDescent="0.45"/>
    <row r="19238" s="1" customFormat="1" ht="13.8" x14ac:dyDescent="0.45"/>
    <row r="19239" s="1" customFormat="1" ht="13.8" x14ac:dyDescent="0.45"/>
    <row r="19240" s="1" customFormat="1" ht="13.8" x14ac:dyDescent="0.45"/>
    <row r="19241" s="1" customFormat="1" ht="13.8" x14ac:dyDescent="0.45"/>
    <row r="19242" s="1" customFormat="1" ht="13.8" x14ac:dyDescent="0.45"/>
    <row r="19243" s="1" customFormat="1" ht="13.8" x14ac:dyDescent="0.45"/>
    <row r="19244" s="1" customFormat="1" ht="13.8" x14ac:dyDescent="0.45"/>
    <row r="19245" s="1" customFormat="1" ht="13.8" x14ac:dyDescent="0.45"/>
    <row r="19246" s="1" customFormat="1" ht="13.8" x14ac:dyDescent="0.45"/>
    <row r="19247" s="1" customFormat="1" ht="13.8" x14ac:dyDescent="0.45"/>
    <row r="19248" s="1" customFormat="1" ht="13.8" x14ac:dyDescent="0.45"/>
    <row r="19249" s="1" customFormat="1" ht="13.8" x14ac:dyDescent="0.45"/>
    <row r="19250" s="1" customFormat="1" ht="13.8" x14ac:dyDescent="0.45"/>
    <row r="19251" s="1" customFormat="1" ht="13.8" x14ac:dyDescent="0.45"/>
    <row r="19252" s="1" customFormat="1" ht="13.8" x14ac:dyDescent="0.45"/>
    <row r="19253" s="1" customFormat="1" ht="13.8" x14ac:dyDescent="0.45"/>
    <row r="19254" s="1" customFormat="1" ht="13.8" x14ac:dyDescent="0.45"/>
    <row r="19255" s="1" customFormat="1" ht="13.8" x14ac:dyDescent="0.45"/>
    <row r="19256" s="1" customFormat="1" ht="13.8" x14ac:dyDescent="0.45"/>
    <row r="19257" s="1" customFormat="1" ht="13.8" x14ac:dyDescent="0.45"/>
    <row r="19258" s="1" customFormat="1" ht="13.8" x14ac:dyDescent="0.45"/>
    <row r="19259" s="1" customFormat="1" ht="13.8" x14ac:dyDescent="0.45"/>
    <row r="19260" s="1" customFormat="1" ht="13.8" x14ac:dyDescent="0.45"/>
    <row r="19261" s="1" customFormat="1" ht="13.8" x14ac:dyDescent="0.45"/>
    <row r="19262" s="1" customFormat="1" ht="13.8" x14ac:dyDescent="0.45"/>
    <row r="19263" s="1" customFormat="1" ht="13.8" x14ac:dyDescent="0.45"/>
    <row r="19264" s="1" customFormat="1" ht="13.8" x14ac:dyDescent="0.45"/>
    <row r="19265" s="1" customFormat="1" ht="13.8" x14ac:dyDescent="0.45"/>
    <row r="19266" s="1" customFormat="1" ht="13.8" x14ac:dyDescent="0.45"/>
    <row r="19267" s="1" customFormat="1" ht="13.8" x14ac:dyDescent="0.45"/>
    <row r="19268" s="1" customFormat="1" ht="13.8" x14ac:dyDescent="0.45"/>
    <row r="19269" s="1" customFormat="1" ht="13.8" x14ac:dyDescent="0.45"/>
    <row r="19270" s="1" customFormat="1" ht="13.8" x14ac:dyDescent="0.45"/>
    <row r="19271" s="1" customFormat="1" ht="13.8" x14ac:dyDescent="0.45"/>
    <row r="19272" s="1" customFormat="1" ht="13.8" x14ac:dyDescent="0.45"/>
    <row r="19273" s="1" customFormat="1" ht="13.8" x14ac:dyDescent="0.45"/>
    <row r="19274" s="1" customFormat="1" ht="13.8" x14ac:dyDescent="0.45"/>
    <row r="19275" s="1" customFormat="1" ht="13.8" x14ac:dyDescent="0.45"/>
    <row r="19276" s="1" customFormat="1" ht="13.8" x14ac:dyDescent="0.45"/>
    <row r="19277" s="1" customFormat="1" ht="13.8" x14ac:dyDescent="0.45"/>
    <row r="19278" s="1" customFormat="1" ht="13.8" x14ac:dyDescent="0.45"/>
    <row r="19279" s="1" customFormat="1" ht="13.8" x14ac:dyDescent="0.45"/>
    <row r="19280" s="1" customFormat="1" ht="13.8" x14ac:dyDescent="0.45"/>
    <row r="19281" s="1" customFormat="1" ht="13.8" x14ac:dyDescent="0.45"/>
    <row r="19282" s="1" customFormat="1" ht="13.8" x14ac:dyDescent="0.45"/>
    <row r="19283" s="1" customFormat="1" ht="13.8" x14ac:dyDescent="0.45"/>
    <row r="19284" s="1" customFormat="1" ht="13.8" x14ac:dyDescent="0.45"/>
    <row r="19285" s="1" customFormat="1" ht="13.8" x14ac:dyDescent="0.45"/>
    <row r="19286" s="1" customFormat="1" ht="13.8" x14ac:dyDescent="0.45"/>
    <row r="19287" s="1" customFormat="1" ht="13.8" x14ac:dyDescent="0.45"/>
    <row r="19288" s="1" customFormat="1" ht="13.8" x14ac:dyDescent="0.45"/>
    <row r="19289" s="1" customFormat="1" ht="13.8" x14ac:dyDescent="0.45"/>
    <row r="19290" s="1" customFormat="1" ht="13.8" x14ac:dyDescent="0.45"/>
    <row r="19291" s="1" customFormat="1" ht="13.8" x14ac:dyDescent="0.45"/>
    <row r="19292" s="1" customFormat="1" ht="13.8" x14ac:dyDescent="0.45"/>
    <row r="19293" s="1" customFormat="1" ht="13.8" x14ac:dyDescent="0.45"/>
    <row r="19294" s="1" customFormat="1" ht="13.8" x14ac:dyDescent="0.45"/>
    <row r="19295" s="1" customFormat="1" ht="13.8" x14ac:dyDescent="0.45"/>
    <row r="19296" s="1" customFormat="1" ht="13.8" x14ac:dyDescent="0.45"/>
    <row r="19297" s="1" customFormat="1" ht="13.8" x14ac:dyDescent="0.45"/>
    <row r="19298" s="1" customFormat="1" ht="13.8" x14ac:dyDescent="0.45"/>
    <row r="19299" s="1" customFormat="1" ht="13.8" x14ac:dyDescent="0.45"/>
    <row r="19300" s="1" customFormat="1" ht="13.8" x14ac:dyDescent="0.45"/>
    <row r="19301" s="1" customFormat="1" ht="13.8" x14ac:dyDescent="0.45"/>
    <row r="19302" s="1" customFormat="1" ht="13.8" x14ac:dyDescent="0.45"/>
    <row r="19303" s="1" customFormat="1" ht="13.8" x14ac:dyDescent="0.45"/>
    <row r="19304" s="1" customFormat="1" ht="13.8" x14ac:dyDescent="0.45"/>
    <row r="19305" s="1" customFormat="1" ht="13.8" x14ac:dyDescent="0.45"/>
    <row r="19306" s="1" customFormat="1" ht="13.8" x14ac:dyDescent="0.45"/>
    <row r="19307" s="1" customFormat="1" ht="13.8" x14ac:dyDescent="0.45"/>
    <row r="19308" s="1" customFormat="1" ht="13.8" x14ac:dyDescent="0.45"/>
    <row r="19309" s="1" customFormat="1" ht="13.8" x14ac:dyDescent="0.45"/>
    <row r="19310" s="1" customFormat="1" ht="13.8" x14ac:dyDescent="0.45"/>
    <row r="19311" s="1" customFormat="1" ht="13.8" x14ac:dyDescent="0.45"/>
    <row r="19312" s="1" customFormat="1" ht="13.8" x14ac:dyDescent="0.45"/>
    <row r="19313" s="1" customFormat="1" ht="13.8" x14ac:dyDescent="0.45"/>
    <row r="19314" s="1" customFormat="1" ht="13.8" x14ac:dyDescent="0.45"/>
    <row r="19315" s="1" customFormat="1" ht="13.8" x14ac:dyDescent="0.45"/>
    <row r="19316" s="1" customFormat="1" ht="13.8" x14ac:dyDescent="0.45"/>
    <row r="19317" s="1" customFormat="1" ht="13.8" x14ac:dyDescent="0.45"/>
    <row r="19318" s="1" customFormat="1" ht="13.8" x14ac:dyDescent="0.45"/>
    <row r="19319" s="1" customFormat="1" ht="13.8" x14ac:dyDescent="0.45"/>
    <row r="19320" s="1" customFormat="1" ht="13.8" x14ac:dyDescent="0.45"/>
    <row r="19321" s="1" customFormat="1" ht="13.8" x14ac:dyDescent="0.45"/>
    <row r="19322" s="1" customFormat="1" ht="13.8" x14ac:dyDescent="0.45"/>
    <row r="19323" s="1" customFormat="1" ht="13.8" x14ac:dyDescent="0.45"/>
    <row r="19324" s="1" customFormat="1" ht="13.8" x14ac:dyDescent="0.45"/>
    <row r="19325" s="1" customFormat="1" ht="13.8" x14ac:dyDescent="0.45"/>
    <row r="19326" s="1" customFormat="1" ht="13.8" x14ac:dyDescent="0.45"/>
    <row r="19327" s="1" customFormat="1" ht="13.8" x14ac:dyDescent="0.45"/>
    <row r="19328" s="1" customFormat="1" ht="13.8" x14ac:dyDescent="0.45"/>
    <row r="19329" s="1" customFormat="1" ht="13.8" x14ac:dyDescent="0.45"/>
    <row r="19330" s="1" customFormat="1" ht="13.8" x14ac:dyDescent="0.45"/>
    <row r="19331" s="1" customFormat="1" ht="13.8" x14ac:dyDescent="0.45"/>
    <row r="19332" s="1" customFormat="1" ht="13.8" x14ac:dyDescent="0.45"/>
    <row r="19333" s="1" customFormat="1" ht="13.8" x14ac:dyDescent="0.45"/>
    <row r="19334" s="1" customFormat="1" ht="13.8" x14ac:dyDescent="0.45"/>
    <row r="19335" s="1" customFormat="1" ht="13.8" x14ac:dyDescent="0.45"/>
    <row r="19336" s="1" customFormat="1" ht="13.8" x14ac:dyDescent="0.45"/>
    <row r="19337" s="1" customFormat="1" ht="13.8" x14ac:dyDescent="0.45"/>
    <row r="19338" s="1" customFormat="1" ht="13.8" x14ac:dyDescent="0.45"/>
    <row r="19339" s="1" customFormat="1" ht="13.8" x14ac:dyDescent="0.45"/>
    <row r="19340" s="1" customFormat="1" ht="13.8" x14ac:dyDescent="0.45"/>
    <row r="19341" s="1" customFormat="1" ht="13.8" x14ac:dyDescent="0.45"/>
    <row r="19342" s="1" customFormat="1" ht="13.8" x14ac:dyDescent="0.45"/>
    <row r="19343" s="1" customFormat="1" ht="13.8" x14ac:dyDescent="0.45"/>
    <row r="19344" s="1" customFormat="1" ht="13.8" x14ac:dyDescent="0.45"/>
    <row r="19345" s="1" customFormat="1" ht="13.8" x14ac:dyDescent="0.45"/>
    <row r="19346" s="1" customFormat="1" ht="13.8" x14ac:dyDescent="0.45"/>
    <row r="19347" s="1" customFormat="1" ht="13.8" x14ac:dyDescent="0.45"/>
    <row r="19348" s="1" customFormat="1" ht="13.8" x14ac:dyDescent="0.45"/>
    <row r="19349" s="1" customFormat="1" ht="13.8" x14ac:dyDescent="0.45"/>
    <row r="19350" s="1" customFormat="1" ht="13.8" x14ac:dyDescent="0.45"/>
    <row r="19351" s="1" customFormat="1" ht="13.8" x14ac:dyDescent="0.45"/>
    <row r="19352" s="1" customFormat="1" ht="13.8" x14ac:dyDescent="0.45"/>
    <row r="19353" s="1" customFormat="1" ht="13.8" x14ac:dyDescent="0.45"/>
    <row r="19354" s="1" customFormat="1" ht="13.8" x14ac:dyDescent="0.45"/>
    <row r="19355" s="1" customFormat="1" ht="13.8" x14ac:dyDescent="0.45"/>
    <row r="19356" s="1" customFormat="1" ht="13.8" x14ac:dyDescent="0.45"/>
    <row r="19357" s="1" customFormat="1" ht="13.8" x14ac:dyDescent="0.45"/>
    <row r="19358" s="1" customFormat="1" ht="13.8" x14ac:dyDescent="0.45"/>
    <row r="19359" s="1" customFormat="1" ht="13.8" x14ac:dyDescent="0.45"/>
    <row r="19360" s="1" customFormat="1" ht="13.8" x14ac:dyDescent="0.45"/>
    <row r="19361" s="1" customFormat="1" ht="13.8" x14ac:dyDescent="0.45"/>
    <row r="19362" s="1" customFormat="1" ht="13.8" x14ac:dyDescent="0.45"/>
    <row r="19363" s="1" customFormat="1" ht="13.8" x14ac:dyDescent="0.45"/>
    <row r="19364" s="1" customFormat="1" ht="13.8" x14ac:dyDescent="0.45"/>
    <row r="19365" s="1" customFormat="1" ht="13.8" x14ac:dyDescent="0.45"/>
    <row r="19366" s="1" customFormat="1" ht="13.8" x14ac:dyDescent="0.45"/>
    <row r="19367" s="1" customFormat="1" ht="13.8" x14ac:dyDescent="0.45"/>
    <row r="19368" s="1" customFormat="1" ht="13.8" x14ac:dyDescent="0.45"/>
    <row r="19369" s="1" customFormat="1" ht="13.8" x14ac:dyDescent="0.45"/>
    <row r="19370" s="1" customFormat="1" ht="13.8" x14ac:dyDescent="0.45"/>
    <row r="19371" s="1" customFormat="1" ht="13.8" x14ac:dyDescent="0.45"/>
    <row r="19372" s="1" customFormat="1" ht="13.8" x14ac:dyDescent="0.45"/>
    <row r="19373" s="1" customFormat="1" ht="13.8" x14ac:dyDescent="0.45"/>
    <row r="19374" s="1" customFormat="1" ht="13.8" x14ac:dyDescent="0.45"/>
    <row r="19375" s="1" customFormat="1" ht="13.8" x14ac:dyDescent="0.45"/>
    <row r="19376" s="1" customFormat="1" ht="13.8" x14ac:dyDescent="0.45"/>
    <row r="19377" s="1" customFormat="1" ht="13.8" x14ac:dyDescent="0.45"/>
    <row r="19378" s="1" customFormat="1" ht="13.8" x14ac:dyDescent="0.45"/>
    <row r="19379" s="1" customFormat="1" ht="13.8" x14ac:dyDescent="0.45"/>
    <row r="19380" s="1" customFormat="1" ht="13.8" x14ac:dyDescent="0.45"/>
    <row r="19381" s="1" customFormat="1" ht="13.8" x14ac:dyDescent="0.45"/>
    <row r="19382" s="1" customFormat="1" ht="13.8" x14ac:dyDescent="0.45"/>
    <row r="19383" s="1" customFormat="1" ht="13.8" x14ac:dyDescent="0.45"/>
    <row r="19384" s="1" customFormat="1" ht="13.8" x14ac:dyDescent="0.45"/>
    <row r="19385" s="1" customFormat="1" ht="13.8" x14ac:dyDescent="0.45"/>
    <row r="19386" s="1" customFormat="1" ht="13.8" x14ac:dyDescent="0.45"/>
    <row r="19387" s="1" customFormat="1" ht="13.8" x14ac:dyDescent="0.45"/>
    <row r="19388" s="1" customFormat="1" ht="13.8" x14ac:dyDescent="0.45"/>
    <row r="19389" s="1" customFormat="1" ht="13.8" x14ac:dyDescent="0.45"/>
    <row r="19390" s="1" customFormat="1" ht="13.8" x14ac:dyDescent="0.45"/>
    <row r="19391" s="1" customFormat="1" ht="13.8" x14ac:dyDescent="0.45"/>
    <row r="19392" s="1" customFormat="1" ht="13.8" x14ac:dyDescent="0.45"/>
    <row r="19393" s="1" customFormat="1" ht="13.8" x14ac:dyDescent="0.45"/>
    <row r="19394" s="1" customFormat="1" ht="13.8" x14ac:dyDescent="0.45"/>
    <row r="19395" s="1" customFormat="1" ht="13.8" x14ac:dyDescent="0.45"/>
    <row r="19396" s="1" customFormat="1" ht="13.8" x14ac:dyDescent="0.45"/>
    <row r="19397" s="1" customFormat="1" ht="13.8" x14ac:dyDescent="0.45"/>
    <row r="19398" s="1" customFormat="1" ht="13.8" x14ac:dyDescent="0.45"/>
    <row r="19399" s="1" customFormat="1" ht="13.8" x14ac:dyDescent="0.45"/>
    <row r="19400" s="1" customFormat="1" ht="13.8" x14ac:dyDescent="0.45"/>
    <row r="19401" s="1" customFormat="1" ht="13.8" x14ac:dyDescent="0.45"/>
    <row r="19402" s="1" customFormat="1" ht="13.8" x14ac:dyDescent="0.45"/>
    <row r="19403" s="1" customFormat="1" ht="13.8" x14ac:dyDescent="0.45"/>
    <row r="19404" s="1" customFormat="1" ht="13.8" x14ac:dyDescent="0.45"/>
    <row r="19405" s="1" customFormat="1" ht="13.8" x14ac:dyDescent="0.45"/>
    <row r="19406" s="1" customFormat="1" ht="13.8" x14ac:dyDescent="0.45"/>
    <row r="19407" s="1" customFormat="1" ht="13.8" x14ac:dyDescent="0.45"/>
    <row r="19408" s="1" customFormat="1" ht="13.8" x14ac:dyDescent="0.45"/>
    <row r="19409" s="1" customFormat="1" ht="13.8" x14ac:dyDescent="0.45"/>
    <row r="19410" s="1" customFormat="1" ht="13.8" x14ac:dyDescent="0.45"/>
    <row r="19411" s="1" customFormat="1" ht="13.8" x14ac:dyDescent="0.45"/>
    <row r="19412" s="1" customFormat="1" ht="13.8" x14ac:dyDescent="0.45"/>
    <row r="19413" s="1" customFormat="1" ht="13.8" x14ac:dyDescent="0.45"/>
    <row r="19414" s="1" customFormat="1" ht="13.8" x14ac:dyDescent="0.45"/>
    <row r="19415" s="1" customFormat="1" ht="13.8" x14ac:dyDescent="0.45"/>
    <row r="19416" s="1" customFormat="1" ht="13.8" x14ac:dyDescent="0.45"/>
    <row r="19417" s="1" customFormat="1" ht="13.8" x14ac:dyDescent="0.45"/>
    <row r="19418" s="1" customFormat="1" ht="13.8" x14ac:dyDescent="0.45"/>
    <row r="19419" s="1" customFormat="1" ht="13.8" x14ac:dyDescent="0.45"/>
    <row r="19420" s="1" customFormat="1" ht="13.8" x14ac:dyDescent="0.45"/>
    <row r="19421" s="1" customFormat="1" ht="13.8" x14ac:dyDescent="0.45"/>
    <row r="19422" s="1" customFormat="1" ht="13.8" x14ac:dyDescent="0.45"/>
    <row r="19423" s="1" customFormat="1" ht="13.8" x14ac:dyDescent="0.45"/>
    <row r="19424" s="1" customFormat="1" ht="13.8" x14ac:dyDescent="0.45"/>
    <row r="19425" s="1" customFormat="1" ht="13.8" x14ac:dyDescent="0.45"/>
    <row r="19426" s="1" customFormat="1" ht="13.8" x14ac:dyDescent="0.45"/>
    <row r="19427" s="1" customFormat="1" ht="13.8" x14ac:dyDescent="0.45"/>
    <row r="19428" s="1" customFormat="1" ht="13.8" x14ac:dyDescent="0.45"/>
    <row r="19429" s="1" customFormat="1" ht="13.8" x14ac:dyDescent="0.45"/>
    <row r="19430" s="1" customFormat="1" ht="13.8" x14ac:dyDescent="0.45"/>
    <row r="19431" s="1" customFormat="1" ht="13.8" x14ac:dyDescent="0.45"/>
    <row r="19432" s="1" customFormat="1" ht="13.8" x14ac:dyDescent="0.45"/>
    <row r="19433" s="1" customFormat="1" ht="13.8" x14ac:dyDescent="0.45"/>
    <row r="19434" s="1" customFormat="1" ht="13.8" x14ac:dyDescent="0.45"/>
    <row r="19435" s="1" customFormat="1" ht="13.8" x14ac:dyDescent="0.45"/>
    <row r="19436" s="1" customFormat="1" ht="13.8" x14ac:dyDescent="0.45"/>
    <row r="19437" s="1" customFormat="1" ht="13.8" x14ac:dyDescent="0.45"/>
    <row r="19438" s="1" customFormat="1" ht="13.8" x14ac:dyDescent="0.45"/>
    <row r="19439" s="1" customFormat="1" ht="13.8" x14ac:dyDescent="0.45"/>
    <row r="19440" s="1" customFormat="1" ht="13.8" x14ac:dyDescent="0.45"/>
    <row r="19441" s="1" customFormat="1" ht="13.8" x14ac:dyDescent="0.45"/>
    <row r="19442" s="1" customFormat="1" ht="13.8" x14ac:dyDescent="0.45"/>
    <row r="19443" s="1" customFormat="1" ht="13.8" x14ac:dyDescent="0.45"/>
    <row r="19444" s="1" customFormat="1" ht="13.8" x14ac:dyDescent="0.45"/>
    <row r="19445" s="1" customFormat="1" ht="13.8" x14ac:dyDescent="0.45"/>
    <row r="19446" s="1" customFormat="1" ht="13.8" x14ac:dyDescent="0.45"/>
    <row r="19447" s="1" customFormat="1" ht="13.8" x14ac:dyDescent="0.45"/>
    <row r="19448" s="1" customFormat="1" ht="13.8" x14ac:dyDescent="0.45"/>
    <row r="19449" s="1" customFormat="1" ht="13.8" x14ac:dyDescent="0.45"/>
    <row r="19450" s="1" customFormat="1" ht="13.8" x14ac:dyDescent="0.45"/>
    <row r="19451" s="1" customFormat="1" ht="13.8" x14ac:dyDescent="0.45"/>
    <row r="19452" s="1" customFormat="1" ht="13.8" x14ac:dyDescent="0.45"/>
    <row r="19453" s="1" customFormat="1" ht="13.8" x14ac:dyDescent="0.45"/>
    <row r="19454" s="1" customFormat="1" ht="13.8" x14ac:dyDescent="0.45"/>
    <row r="19455" s="1" customFormat="1" ht="13.8" x14ac:dyDescent="0.45"/>
    <row r="19456" s="1" customFormat="1" ht="13.8" x14ac:dyDescent="0.45"/>
    <row r="19457" s="1" customFormat="1" ht="13.8" x14ac:dyDescent="0.45"/>
    <row r="19458" s="1" customFormat="1" ht="13.8" x14ac:dyDescent="0.45"/>
    <row r="19459" s="1" customFormat="1" ht="13.8" x14ac:dyDescent="0.45"/>
    <row r="19460" s="1" customFormat="1" ht="13.8" x14ac:dyDescent="0.45"/>
    <row r="19461" s="1" customFormat="1" ht="13.8" x14ac:dyDescent="0.45"/>
    <row r="19462" s="1" customFormat="1" ht="13.8" x14ac:dyDescent="0.45"/>
    <row r="19463" s="1" customFormat="1" ht="13.8" x14ac:dyDescent="0.45"/>
    <row r="19464" s="1" customFormat="1" ht="13.8" x14ac:dyDescent="0.45"/>
    <row r="19465" s="1" customFormat="1" ht="13.8" x14ac:dyDescent="0.45"/>
    <row r="19466" s="1" customFormat="1" ht="13.8" x14ac:dyDescent="0.45"/>
    <row r="19467" s="1" customFormat="1" ht="13.8" x14ac:dyDescent="0.45"/>
    <row r="19468" s="1" customFormat="1" ht="13.8" x14ac:dyDescent="0.45"/>
    <row r="19469" s="1" customFormat="1" ht="13.8" x14ac:dyDescent="0.45"/>
    <row r="19470" s="1" customFormat="1" ht="13.8" x14ac:dyDescent="0.45"/>
    <row r="19471" s="1" customFormat="1" ht="13.8" x14ac:dyDescent="0.45"/>
    <row r="19472" s="1" customFormat="1" ht="13.8" x14ac:dyDescent="0.45"/>
    <row r="19473" s="1" customFormat="1" ht="13.8" x14ac:dyDescent="0.45"/>
    <row r="19474" s="1" customFormat="1" ht="13.8" x14ac:dyDescent="0.45"/>
    <row r="19475" s="1" customFormat="1" ht="13.8" x14ac:dyDescent="0.45"/>
    <row r="19476" s="1" customFormat="1" ht="13.8" x14ac:dyDescent="0.45"/>
    <row r="19477" s="1" customFormat="1" ht="13.8" x14ac:dyDescent="0.45"/>
    <row r="19478" s="1" customFormat="1" ht="13.8" x14ac:dyDescent="0.45"/>
    <row r="19479" s="1" customFormat="1" ht="13.8" x14ac:dyDescent="0.45"/>
    <row r="19480" s="1" customFormat="1" ht="13.8" x14ac:dyDescent="0.45"/>
    <row r="19481" s="1" customFormat="1" ht="13.8" x14ac:dyDescent="0.45"/>
    <row r="19482" s="1" customFormat="1" ht="13.8" x14ac:dyDescent="0.45"/>
    <row r="19483" s="1" customFormat="1" ht="13.8" x14ac:dyDescent="0.45"/>
    <row r="19484" s="1" customFormat="1" ht="13.8" x14ac:dyDescent="0.45"/>
    <row r="19485" s="1" customFormat="1" ht="13.8" x14ac:dyDescent="0.45"/>
    <row r="19486" s="1" customFormat="1" ht="13.8" x14ac:dyDescent="0.45"/>
    <row r="19487" s="1" customFormat="1" ht="13.8" x14ac:dyDescent="0.45"/>
    <row r="19488" s="1" customFormat="1" ht="13.8" x14ac:dyDescent="0.45"/>
    <row r="19489" s="1" customFormat="1" ht="13.8" x14ac:dyDescent="0.45"/>
    <row r="19490" s="1" customFormat="1" ht="13.8" x14ac:dyDescent="0.45"/>
    <row r="19491" s="1" customFormat="1" ht="13.8" x14ac:dyDescent="0.45"/>
    <row r="19492" s="1" customFormat="1" ht="13.8" x14ac:dyDescent="0.45"/>
    <row r="19493" s="1" customFormat="1" ht="13.8" x14ac:dyDescent="0.45"/>
    <row r="19494" s="1" customFormat="1" ht="13.8" x14ac:dyDescent="0.45"/>
    <row r="19495" s="1" customFormat="1" ht="13.8" x14ac:dyDescent="0.45"/>
    <row r="19496" s="1" customFormat="1" ht="13.8" x14ac:dyDescent="0.45"/>
    <row r="19497" s="1" customFormat="1" ht="13.8" x14ac:dyDescent="0.45"/>
    <row r="19498" s="1" customFormat="1" ht="13.8" x14ac:dyDescent="0.45"/>
    <row r="19499" s="1" customFormat="1" ht="13.8" x14ac:dyDescent="0.45"/>
    <row r="19500" s="1" customFormat="1" ht="13.8" x14ac:dyDescent="0.45"/>
    <row r="19501" s="1" customFormat="1" ht="13.8" x14ac:dyDescent="0.45"/>
    <row r="19502" s="1" customFormat="1" ht="13.8" x14ac:dyDescent="0.45"/>
    <row r="19503" s="1" customFormat="1" ht="13.8" x14ac:dyDescent="0.45"/>
    <row r="19504" s="1" customFormat="1" ht="13.8" x14ac:dyDescent="0.45"/>
    <row r="19505" s="1" customFormat="1" ht="13.8" x14ac:dyDescent="0.45"/>
    <row r="19506" s="1" customFormat="1" ht="13.8" x14ac:dyDescent="0.45"/>
    <row r="19507" s="1" customFormat="1" ht="13.8" x14ac:dyDescent="0.45"/>
    <row r="19508" s="1" customFormat="1" ht="13.8" x14ac:dyDescent="0.45"/>
    <row r="19509" s="1" customFormat="1" ht="13.8" x14ac:dyDescent="0.45"/>
    <row r="19510" s="1" customFormat="1" ht="13.8" x14ac:dyDescent="0.45"/>
    <row r="19511" s="1" customFormat="1" ht="13.8" x14ac:dyDescent="0.45"/>
    <row r="19512" s="1" customFormat="1" ht="13.8" x14ac:dyDescent="0.45"/>
    <row r="19513" s="1" customFormat="1" ht="13.8" x14ac:dyDescent="0.45"/>
    <row r="19514" s="1" customFormat="1" ht="13.8" x14ac:dyDescent="0.45"/>
    <row r="19515" s="1" customFormat="1" ht="13.8" x14ac:dyDescent="0.45"/>
    <row r="19516" s="1" customFormat="1" ht="13.8" x14ac:dyDescent="0.45"/>
    <row r="19517" s="1" customFormat="1" ht="13.8" x14ac:dyDescent="0.45"/>
    <row r="19518" s="1" customFormat="1" ht="13.8" x14ac:dyDescent="0.45"/>
    <row r="19519" s="1" customFormat="1" ht="13.8" x14ac:dyDescent="0.45"/>
    <row r="19520" s="1" customFormat="1" ht="13.8" x14ac:dyDescent="0.45"/>
    <row r="19521" s="1" customFormat="1" ht="13.8" x14ac:dyDescent="0.45"/>
    <row r="19522" s="1" customFormat="1" ht="13.8" x14ac:dyDescent="0.45"/>
    <row r="19523" s="1" customFormat="1" ht="13.8" x14ac:dyDescent="0.45"/>
    <row r="19524" s="1" customFormat="1" ht="13.8" x14ac:dyDescent="0.45"/>
    <row r="19525" s="1" customFormat="1" ht="13.8" x14ac:dyDescent="0.45"/>
    <row r="19526" s="1" customFormat="1" ht="13.8" x14ac:dyDescent="0.45"/>
    <row r="19527" s="1" customFormat="1" ht="13.8" x14ac:dyDescent="0.45"/>
    <row r="19528" s="1" customFormat="1" ht="13.8" x14ac:dyDescent="0.45"/>
    <row r="19529" s="1" customFormat="1" ht="13.8" x14ac:dyDescent="0.45"/>
    <row r="19530" s="1" customFormat="1" ht="13.8" x14ac:dyDescent="0.45"/>
    <row r="19531" s="1" customFormat="1" ht="13.8" x14ac:dyDescent="0.45"/>
    <row r="19532" s="1" customFormat="1" ht="13.8" x14ac:dyDescent="0.45"/>
    <row r="19533" s="1" customFormat="1" ht="13.8" x14ac:dyDescent="0.45"/>
    <row r="19534" s="1" customFormat="1" ht="13.8" x14ac:dyDescent="0.45"/>
    <row r="19535" s="1" customFormat="1" ht="13.8" x14ac:dyDescent="0.45"/>
    <row r="19536" s="1" customFormat="1" ht="13.8" x14ac:dyDescent="0.45"/>
    <row r="19537" s="1" customFormat="1" ht="13.8" x14ac:dyDescent="0.45"/>
    <row r="19538" s="1" customFormat="1" ht="13.8" x14ac:dyDescent="0.45"/>
    <row r="19539" s="1" customFormat="1" ht="13.8" x14ac:dyDescent="0.45"/>
    <row r="19540" s="1" customFormat="1" ht="13.8" x14ac:dyDescent="0.45"/>
    <row r="19541" s="1" customFormat="1" ht="13.8" x14ac:dyDescent="0.45"/>
    <row r="19542" s="1" customFormat="1" ht="13.8" x14ac:dyDescent="0.45"/>
    <row r="19543" s="1" customFormat="1" ht="13.8" x14ac:dyDescent="0.45"/>
    <row r="19544" s="1" customFormat="1" ht="13.8" x14ac:dyDescent="0.45"/>
    <row r="19545" s="1" customFormat="1" ht="13.8" x14ac:dyDescent="0.45"/>
    <row r="19546" s="1" customFormat="1" ht="13.8" x14ac:dyDescent="0.45"/>
    <row r="19547" s="1" customFormat="1" ht="13.8" x14ac:dyDescent="0.45"/>
    <row r="19548" s="1" customFormat="1" ht="13.8" x14ac:dyDescent="0.45"/>
    <row r="19549" s="1" customFormat="1" ht="13.8" x14ac:dyDescent="0.45"/>
    <row r="19550" s="1" customFormat="1" ht="13.8" x14ac:dyDescent="0.45"/>
    <row r="19551" s="1" customFormat="1" ht="13.8" x14ac:dyDescent="0.45"/>
    <row r="19552" s="1" customFormat="1" ht="13.8" x14ac:dyDescent="0.45"/>
    <row r="19553" s="1" customFormat="1" ht="13.8" x14ac:dyDescent="0.45"/>
    <row r="19554" s="1" customFormat="1" ht="13.8" x14ac:dyDescent="0.45"/>
    <row r="19555" s="1" customFormat="1" ht="13.8" x14ac:dyDescent="0.45"/>
    <row r="19556" s="1" customFormat="1" ht="13.8" x14ac:dyDescent="0.45"/>
    <row r="19557" s="1" customFormat="1" ht="13.8" x14ac:dyDescent="0.45"/>
    <row r="19558" s="1" customFormat="1" ht="13.8" x14ac:dyDescent="0.45"/>
    <row r="19559" s="1" customFormat="1" ht="13.8" x14ac:dyDescent="0.45"/>
    <row r="19560" s="1" customFormat="1" ht="13.8" x14ac:dyDescent="0.45"/>
    <row r="19561" s="1" customFormat="1" ht="13.8" x14ac:dyDescent="0.45"/>
    <row r="19562" s="1" customFormat="1" ht="13.8" x14ac:dyDescent="0.45"/>
    <row r="19563" s="1" customFormat="1" ht="13.8" x14ac:dyDescent="0.45"/>
    <row r="19564" s="1" customFormat="1" ht="13.8" x14ac:dyDescent="0.45"/>
    <row r="19565" s="1" customFormat="1" ht="13.8" x14ac:dyDescent="0.45"/>
    <row r="19566" s="1" customFormat="1" ht="13.8" x14ac:dyDescent="0.45"/>
    <row r="19567" s="1" customFormat="1" ht="13.8" x14ac:dyDescent="0.45"/>
    <row r="19568" s="1" customFormat="1" ht="13.8" x14ac:dyDescent="0.45"/>
    <row r="19569" s="1" customFormat="1" ht="13.8" x14ac:dyDescent="0.45"/>
    <row r="19570" s="1" customFormat="1" ht="13.8" x14ac:dyDescent="0.45"/>
    <row r="19571" s="1" customFormat="1" ht="13.8" x14ac:dyDescent="0.45"/>
    <row r="19572" s="1" customFormat="1" ht="13.8" x14ac:dyDescent="0.45"/>
    <row r="19573" s="1" customFormat="1" ht="13.8" x14ac:dyDescent="0.45"/>
    <row r="19574" s="1" customFormat="1" ht="13.8" x14ac:dyDescent="0.45"/>
    <row r="19575" s="1" customFormat="1" ht="13.8" x14ac:dyDescent="0.45"/>
    <row r="19576" s="1" customFormat="1" ht="13.8" x14ac:dyDescent="0.45"/>
    <row r="19577" s="1" customFormat="1" ht="13.8" x14ac:dyDescent="0.45"/>
    <row r="19578" s="1" customFormat="1" ht="13.8" x14ac:dyDescent="0.45"/>
    <row r="19579" s="1" customFormat="1" ht="13.8" x14ac:dyDescent="0.45"/>
    <row r="19580" s="1" customFormat="1" ht="13.8" x14ac:dyDescent="0.45"/>
    <row r="19581" s="1" customFormat="1" ht="13.8" x14ac:dyDescent="0.45"/>
    <row r="19582" s="1" customFormat="1" ht="13.8" x14ac:dyDescent="0.45"/>
    <row r="19583" s="1" customFormat="1" ht="13.8" x14ac:dyDescent="0.45"/>
    <row r="19584" s="1" customFormat="1" ht="13.8" x14ac:dyDescent="0.45"/>
    <row r="19585" s="1" customFormat="1" ht="13.8" x14ac:dyDescent="0.45"/>
    <row r="19586" s="1" customFormat="1" ht="13.8" x14ac:dyDescent="0.45"/>
    <row r="19587" s="1" customFormat="1" ht="13.8" x14ac:dyDescent="0.45"/>
    <row r="19588" s="1" customFormat="1" ht="13.8" x14ac:dyDescent="0.45"/>
    <row r="19589" s="1" customFormat="1" ht="13.8" x14ac:dyDescent="0.45"/>
    <row r="19590" s="1" customFormat="1" ht="13.8" x14ac:dyDescent="0.45"/>
    <row r="19591" s="1" customFormat="1" ht="13.8" x14ac:dyDescent="0.45"/>
    <row r="19592" s="1" customFormat="1" ht="13.8" x14ac:dyDescent="0.45"/>
    <row r="19593" s="1" customFormat="1" ht="13.8" x14ac:dyDescent="0.45"/>
    <row r="19594" s="1" customFormat="1" ht="13.8" x14ac:dyDescent="0.45"/>
    <row r="19595" s="1" customFormat="1" ht="13.8" x14ac:dyDescent="0.45"/>
    <row r="19596" s="1" customFormat="1" ht="13.8" x14ac:dyDescent="0.45"/>
    <row r="19597" s="1" customFormat="1" ht="13.8" x14ac:dyDescent="0.45"/>
    <row r="19598" s="1" customFormat="1" ht="13.8" x14ac:dyDescent="0.45"/>
    <row r="19599" s="1" customFormat="1" ht="13.8" x14ac:dyDescent="0.45"/>
    <row r="19600" s="1" customFormat="1" ht="13.8" x14ac:dyDescent="0.45"/>
    <row r="19601" s="1" customFormat="1" ht="13.8" x14ac:dyDescent="0.45"/>
    <row r="19602" s="1" customFormat="1" ht="13.8" x14ac:dyDescent="0.45"/>
    <row r="19603" s="1" customFormat="1" ht="13.8" x14ac:dyDescent="0.45"/>
    <row r="19604" s="1" customFormat="1" ht="13.8" x14ac:dyDescent="0.45"/>
    <row r="19605" s="1" customFormat="1" ht="13.8" x14ac:dyDescent="0.45"/>
    <row r="19606" s="1" customFormat="1" ht="13.8" x14ac:dyDescent="0.45"/>
    <row r="19607" s="1" customFormat="1" ht="13.8" x14ac:dyDescent="0.45"/>
    <row r="19608" s="1" customFormat="1" ht="13.8" x14ac:dyDescent="0.45"/>
    <row r="19609" s="1" customFormat="1" ht="13.8" x14ac:dyDescent="0.45"/>
    <row r="19610" s="1" customFormat="1" ht="13.8" x14ac:dyDescent="0.45"/>
    <row r="19611" s="1" customFormat="1" ht="13.8" x14ac:dyDescent="0.45"/>
    <row r="19612" s="1" customFormat="1" ht="13.8" x14ac:dyDescent="0.45"/>
    <row r="19613" s="1" customFormat="1" ht="13.8" x14ac:dyDescent="0.45"/>
    <row r="19614" s="1" customFormat="1" ht="13.8" x14ac:dyDescent="0.45"/>
    <row r="19615" s="1" customFormat="1" ht="13.8" x14ac:dyDescent="0.45"/>
    <row r="19616" s="1" customFormat="1" ht="13.8" x14ac:dyDescent="0.45"/>
    <row r="19617" s="1" customFormat="1" ht="13.8" x14ac:dyDescent="0.45"/>
    <row r="19618" s="1" customFormat="1" ht="13.8" x14ac:dyDescent="0.45"/>
    <row r="19619" s="1" customFormat="1" ht="13.8" x14ac:dyDescent="0.45"/>
    <row r="19620" s="1" customFormat="1" ht="13.8" x14ac:dyDescent="0.45"/>
    <row r="19621" s="1" customFormat="1" ht="13.8" x14ac:dyDescent="0.45"/>
    <row r="19622" s="1" customFormat="1" ht="13.8" x14ac:dyDescent="0.45"/>
    <row r="19623" s="1" customFormat="1" ht="13.8" x14ac:dyDescent="0.45"/>
    <row r="19624" s="1" customFormat="1" ht="13.8" x14ac:dyDescent="0.45"/>
    <row r="19625" s="1" customFormat="1" ht="13.8" x14ac:dyDescent="0.45"/>
    <row r="19626" s="1" customFormat="1" ht="13.8" x14ac:dyDescent="0.45"/>
    <row r="19627" s="1" customFormat="1" ht="13.8" x14ac:dyDescent="0.45"/>
    <row r="19628" s="1" customFormat="1" ht="13.8" x14ac:dyDescent="0.45"/>
    <row r="19629" s="1" customFormat="1" ht="13.8" x14ac:dyDescent="0.45"/>
    <row r="19630" s="1" customFormat="1" ht="13.8" x14ac:dyDescent="0.45"/>
    <row r="19631" s="1" customFormat="1" ht="13.8" x14ac:dyDescent="0.45"/>
    <row r="19632" s="1" customFormat="1" ht="13.8" x14ac:dyDescent="0.45"/>
    <row r="19633" s="1" customFormat="1" ht="13.8" x14ac:dyDescent="0.45"/>
    <row r="19634" s="1" customFormat="1" ht="13.8" x14ac:dyDescent="0.45"/>
    <row r="19635" s="1" customFormat="1" ht="13.8" x14ac:dyDescent="0.45"/>
    <row r="19636" s="1" customFormat="1" ht="13.8" x14ac:dyDescent="0.45"/>
    <row r="19637" s="1" customFormat="1" ht="13.8" x14ac:dyDescent="0.45"/>
    <row r="19638" s="1" customFormat="1" ht="13.8" x14ac:dyDescent="0.45"/>
    <row r="19639" s="1" customFormat="1" ht="13.8" x14ac:dyDescent="0.45"/>
    <row r="19640" s="1" customFormat="1" ht="13.8" x14ac:dyDescent="0.45"/>
    <row r="19641" s="1" customFormat="1" ht="13.8" x14ac:dyDescent="0.45"/>
    <row r="19642" s="1" customFormat="1" ht="13.8" x14ac:dyDescent="0.45"/>
    <row r="19643" s="1" customFormat="1" ht="13.8" x14ac:dyDescent="0.45"/>
    <row r="19644" s="1" customFormat="1" ht="13.8" x14ac:dyDescent="0.45"/>
    <row r="19645" s="1" customFormat="1" ht="13.8" x14ac:dyDescent="0.45"/>
    <row r="19646" s="1" customFormat="1" ht="13.8" x14ac:dyDescent="0.45"/>
    <row r="19647" s="1" customFormat="1" ht="13.8" x14ac:dyDescent="0.45"/>
    <row r="19648" s="1" customFormat="1" ht="13.8" x14ac:dyDescent="0.45"/>
    <row r="19649" s="1" customFormat="1" ht="13.8" x14ac:dyDescent="0.45"/>
    <row r="19650" s="1" customFormat="1" ht="13.8" x14ac:dyDescent="0.45"/>
    <row r="19651" s="1" customFormat="1" ht="13.8" x14ac:dyDescent="0.45"/>
    <row r="19652" s="1" customFormat="1" ht="13.8" x14ac:dyDescent="0.45"/>
    <row r="19653" s="1" customFormat="1" ht="13.8" x14ac:dyDescent="0.45"/>
    <row r="19654" s="1" customFormat="1" ht="13.8" x14ac:dyDescent="0.45"/>
    <row r="19655" s="1" customFormat="1" ht="13.8" x14ac:dyDescent="0.45"/>
    <row r="19656" s="1" customFormat="1" ht="13.8" x14ac:dyDescent="0.45"/>
    <row r="19657" s="1" customFormat="1" ht="13.8" x14ac:dyDescent="0.45"/>
    <row r="19658" s="1" customFormat="1" ht="13.8" x14ac:dyDescent="0.45"/>
    <row r="19659" s="1" customFormat="1" ht="13.8" x14ac:dyDescent="0.45"/>
    <row r="19660" s="1" customFormat="1" ht="13.8" x14ac:dyDescent="0.45"/>
    <row r="19661" s="1" customFormat="1" ht="13.8" x14ac:dyDescent="0.45"/>
    <row r="19662" s="1" customFormat="1" ht="13.8" x14ac:dyDescent="0.45"/>
    <row r="19663" s="1" customFormat="1" ht="13.8" x14ac:dyDescent="0.45"/>
    <row r="19664" s="1" customFormat="1" ht="13.8" x14ac:dyDescent="0.45"/>
    <row r="19665" s="1" customFormat="1" ht="13.8" x14ac:dyDescent="0.45"/>
    <row r="19666" s="1" customFormat="1" ht="13.8" x14ac:dyDescent="0.45"/>
    <row r="19667" s="1" customFormat="1" ht="13.8" x14ac:dyDescent="0.45"/>
    <row r="19668" s="1" customFormat="1" ht="13.8" x14ac:dyDescent="0.45"/>
    <row r="19669" s="1" customFormat="1" ht="13.8" x14ac:dyDescent="0.45"/>
    <row r="19670" s="1" customFormat="1" ht="13.8" x14ac:dyDescent="0.45"/>
    <row r="19671" s="1" customFormat="1" ht="13.8" x14ac:dyDescent="0.45"/>
    <row r="19672" s="1" customFormat="1" ht="13.8" x14ac:dyDescent="0.45"/>
    <row r="19673" s="1" customFormat="1" ht="13.8" x14ac:dyDescent="0.45"/>
    <row r="19674" s="1" customFormat="1" ht="13.8" x14ac:dyDescent="0.45"/>
    <row r="19675" s="1" customFormat="1" ht="13.8" x14ac:dyDescent="0.45"/>
    <row r="19676" s="1" customFormat="1" ht="13.8" x14ac:dyDescent="0.45"/>
    <row r="19677" s="1" customFormat="1" ht="13.8" x14ac:dyDescent="0.45"/>
    <row r="19678" s="1" customFormat="1" ht="13.8" x14ac:dyDescent="0.45"/>
    <row r="19679" s="1" customFormat="1" ht="13.8" x14ac:dyDescent="0.45"/>
    <row r="19680" s="1" customFormat="1" ht="13.8" x14ac:dyDescent="0.45"/>
    <row r="19681" s="1" customFormat="1" ht="13.8" x14ac:dyDescent="0.45"/>
    <row r="19682" s="1" customFormat="1" ht="13.8" x14ac:dyDescent="0.45"/>
    <row r="19683" s="1" customFormat="1" ht="13.8" x14ac:dyDescent="0.45"/>
    <row r="19684" s="1" customFormat="1" ht="13.8" x14ac:dyDescent="0.45"/>
    <row r="19685" s="1" customFormat="1" ht="13.8" x14ac:dyDescent="0.45"/>
    <row r="19686" s="1" customFormat="1" ht="13.8" x14ac:dyDescent="0.45"/>
    <row r="19687" s="1" customFormat="1" ht="13.8" x14ac:dyDescent="0.45"/>
    <row r="19688" s="1" customFormat="1" ht="13.8" x14ac:dyDescent="0.45"/>
    <row r="19689" s="1" customFormat="1" ht="13.8" x14ac:dyDescent="0.45"/>
    <row r="19690" s="1" customFormat="1" ht="13.8" x14ac:dyDescent="0.45"/>
    <row r="19691" s="1" customFormat="1" ht="13.8" x14ac:dyDescent="0.45"/>
    <row r="19692" s="1" customFormat="1" ht="13.8" x14ac:dyDescent="0.45"/>
    <row r="19693" s="1" customFormat="1" ht="13.8" x14ac:dyDescent="0.45"/>
    <row r="19694" s="1" customFormat="1" ht="13.8" x14ac:dyDescent="0.45"/>
    <row r="19695" s="1" customFormat="1" ht="13.8" x14ac:dyDescent="0.45"/>
    <row r="19696" s="1" customFormat="1" ht="13.8" x14ac:dyDescent="0.45"/>
    <row r="19697" s="1" customFormat="1" ht="13.8" x14ac:dyDescent="0.45"/>
    <row r="19698" s="1" customFormat="1" ht="13.8" x14ac:dyDescent="0.45"/>
    <row r="19699" s="1" customFormat="1" ht="13.8" x14ac:dyDescent="0.45"/>
    <row r="19700" s="1" customFormat="1" ht="13.8" x14ac:dyDescent="0.45"/>
    <row r="19701" s="1" customFormat="1" ht="13.8" x14ac:dyDescent="0.45"/>
    <row r="19702" s="1" customFormat="1" ht="13.8" x14ac:dyDescent="0.45"/>
    <row r="19703" s="1" customFormat="1" ht="13.8" x14ac:dyDescent="0.45"/>
    <row r="19704" s="1" customFormat="1" ht="13.8" x14ac:dyDescent="0.45"/>
    <row r="19705" s="1" customFormat="1" ht="13.8" x14ac:dyDescent="0.45"/>
    <row r="19706" s="1" customFormat="1" ht="13.8" x14ac:dyDescent="0.45"/>
    <row r="19707" s="1" customFormat="1" ht="13.8" x14ac:dyDescent="0.45"/>
    <row r="19708" s="1" customFormat="1" ht="13.8" x14ac:dyDescent="0.45"/>
    <row r="19709" s="1" customFormat="1" ht="13.8" x14ac:dyDescent="0.45"/>
    <row r="19710" s="1" customFormat="1" ht="13.8" x14ac:dyDescent="0.45"/>
    <row r="19711" s="1" customFormat="1" ht="13.8" x14ac:dyDescent="0.45"/>
    <row r="19712" s="1" customFormat="1" ht="13.8" x14ac:dyDescent="0.45"/>
    <row r="19713" s="1" customFormat="1" ht="13.8" x14ac:dyDescent="0.45"/>
    <row r="19714" s="1" customFormat="1" ht="13.8" x14ac:dyDescent="0.45"/>
    <row r="19715" s="1" customFormat="1" ht="13.8" x14ac:dyDescent="0.45"/>
    <row r="19716" s="1" customFormat="1" ht="13.8" x14ac:dyDescent="0.45"/>
    <row r="19717" s="1" customFormat="1" ht="13.8" x14ac:dyDescent="0.45"/>
    <row r="19718" s="1" customFormat="1" ht="13.8" x14ac:dyDescent="0.45"/>
    <row r="19719" s="1" customFormat="1" ht="13.8" x14ac:dyDescent="0.45"/>
    <row r="19720" s="1" customFormat="1" ht="13.8" x14ac:dyDescent="0.45"/>
    <row r="19721" s="1" customFormat="1" ht="13.8" x14ac:dyDescent="0.45"/>
    <row r="19722" s="1" customFormat="1" ht="13.8" x14ac:dyDescent="0.45"/>
    <row r="19723" s="1" customFormat="1" ht="13.8" x14ac:dyDescent="0.45"/>
    <row r="19724" s="1" customFormat="1" ht="13.8" x14ac:dyDescent="0.45"/>
    <row r="19725" s="1" customFormat="1" ht="13.8" x14ac:dyDescent="0.45"/>
    <row r="19726" s="1" customFormat="1" ht="13.8" x14ac:dyDescent="0.45"/>
    <row r="19727" s="1" customFormat="1" ht="13.8" x14ac:dyDescent="0.45"/>
    <row r="19728" s="1" customFormat="1" ht="13.8" x14ac:dyDescent="0.45"/>
    <row r="19729" s="1" customFormat="1" ht="13.8" x14ac:dyDescent="0.45"/>
    <row r="19730" s="1" customFormat="1" ht="13.8" x14ac:dyDescent="0.45"/>
    <row r="19731" s="1" customFormat="1" ht="13.8" x14ac:dyDescent="0.45"/>
    <row r="19732" s="1" customFormat="1" ht="13.8" x14ac:dyDescent="0.45"/>
    <row r="19733" s="1" customFormat="1" ht="13.8" x14ac:dyDescent="0.45"/>
    <row r="19734" s="1" customFormat="1" ht="13.8" x14ac:dyDescent="0.45"/>
    <row r="19735" s="1" customFormat="1" ht="13.8" x14ac:dyDescent="0.45"/>
    <row r="19736" s="1" customFormat="1" ht="13.8" x14ac:dyDescent="0.45"/>
    <row r="19737" s="1" customFormat="1" ht="13.8" x14ac:dyDescent="0.45"/>
    <row r="19738" s="1" customFormat="1" ht="13.8" x14ac:dyDescent="0.45"/>
    <row r="19739" s="1" customFormat="1" ht="13.8" x14ac:dyDescent="0.45"/>
    <row r="19740" s="1" customFormat="1" ht="13.8" x14ac:dyDescent="0.45"/>
    <row r="19741" s="1" customFormat="1" ht="13.8" x14ac:dyDescent="0.45"/>
    <row r="19742" s="1" customFormat="1" ht="13.8" x14ac:dyDescent="0.45"/>
    <row r="19743" s="1" customFormat="1" ht="13.8" x14ac:dyDescent="0.45"/>
    <row r="19744" s="1" customFormat="1" ht="13.8" x14ac:dyDescent="0.45"/>
    <row r="19745" s="1" customFormat="1" ht="13.8" x14ac:dyDescent="0.45"/>
    <row r="19746" s="1" customFormat="1" ht="13.8" x14ac:dyDescent="0.45"/>
    <row r="19747" s="1" customFormat="1" ht="13.8" x14ac:dyDescent="0.45"/>
    <row r="19748" s="1" customFormat="1" ht="13.8" x14ac:dyDescent="0.45"/>
    <row r="19749" s="1" customFormat="1" ht="13.8" x14ac:dyDescent="0.45"/>
    <row r="19750" s="1" customFormat="1" ht="13.8" x14ac:dyDescent="0.45"/>
    <row r="19751" s="1" customFormat="1" ht="13.8" x14ac:dyDescent="0.45"/>
    <row r="19752" s="1" customFormat="1" ht="13.8" x14ac:dyDescent="0.45"/>
    <row r="19753" s="1" customFormat="1" ht="13.8" x14ac:dyDescent="0.45"/>
    <row r="19754" s="1" customFormat="1" ht="13.8" x14ac:dyDescent="0.45"/>
    <row r="19755" s="1" customFormat="1" ht="13.8" x14ac:dyDescent="0.45"/>
    <row r="19756" s="1" customFormat="1" ht="13.8" x14ac:dyDescent="0.45"/>
    <row r="19757" s="1" customFormat="1" ht="13.8" x14ac:dyDescent="0.45"/>
    <row r="19758" s="1" customFormat="1" ht="13.8" x14ac:dyDescent="0.45"/>
    <row r="19759" s="1" customFormat="1" ht="13.8" x14ac:dyDescent="0.45"/>
    <row r="19760" s="1" customFormat="1" ht="13.8" x14ac:dyDescent="0.45"/>
    <row r="19761" s="1" customFormat="1" ht="13.8" x14ac:dyDescent="0.45"/>
    <row r="19762" s="1" customFormat="1" ht="13.8" x14ac:dyDescent="0.45"/>
    <row r="19763" s="1" customFormat="1" ht="13.8" x14ac:dyDescent="0.45"/>
    <row r="19764" s="1" customFormat="1" ht="13.8" x14ac:dyDescent="0.45"/>
    <row r="19765" s="1" customFormat="1" ht="13.8" x14ac:dyDescent="0.45"/>
    <row r="19766" s="1" customFormat="1" ht="13.8" x14ac:dyDescent="0.45"/>
    <row r="19767" s="1" customFormat="1" ht="13.8" x14ac:dyDescent="0.45"/>
    <row r="19768" s="1" customFormat="1" ht="13.8" x14ac:dyDescent="0.45"/>
    <row r="19769" s="1" customFormat="1" ht="13.8" x14ac:dyDescent="0.45"/>
    <row r="19770" s="1" customFormat="1" ht="13.8" x14ac:dyDescent="0.45"/>
    <row r="19771" s="1" customFormat="1" ht="13.8" x14ac:dyDescent="0.45"/>
    <row r="19772" s="1" customFormat="1" ht="13.8" x14ac:dyDescent="0.45"/>
    <row r="19773" s="1" customFormat="1" ht="13.8" x14ac:dyDescent="0.45"/>
    <row r="19774" s="1" customFormat="1" ht="13.8" x14ac:dyDescent="0.45"/>
    <row r="19775" s="1" customFormat="1" ht="13.8" x14ac:dyDescent="0.45"/>
    <row r="19776" s="1" customFormat="1" ht="13.8" x14ac:dyDescent="0.45"/>
    <row r="19777" s="1" customFormat="1" ht="13.8" x14ac:dyDescent="0.45"/>
    <row r="19778" s="1" customFormat="1" ht="13.8" x14ac:dyDescent="0.45"/>
    <row r="19779" s="1" customFormat="1" ht="13.8" x14ac:dyDescent="0.45"/>
    <row r="19780" s="1" customFormat="1" ht="13.8" x14ac:dyDescent="0.45"/>
    <row r="19781" s="1" customFormat="1" ht="13.8" x14ac:dyDescent="0.45"/>
    <row r="19782" s="1" customFormat="1" ht="13.8" x14ac:dyDescent="0.45"/>
    <row r="19783" s="1" customFormat="1" ht="13.8" x14ac:dyDescent="0.45"/>
    <row r="19784" s="1" customFormat="1" ht="13.8" x14ac:dyDescent="0.45"/>
    <row r="19785" s="1" customFormat="1" ht="13.8" x14ac:dyDescent="0.45"/>
    <row r="19786" s="1" customFormat="1" ht="13.8" x14ac:dyDescent="0.45"/>
    <row r="19787" s="1" customFormat="1" ht="13.8" x14ac:dyDescent="0.45"/>
    <row r="19788" s="1" customFormat="1" ht="13.8" x14ac:dyDescent="0.45"/>
    <row r="19789" s="1" customFormat="1" ht="13.8" x14ac:dyDescent="0.45"/>
    <row r="19790" s="1" customFormat="1" ht="13.8" x14ac:dyDescent="0.45"/>
    <row r="19791" s="1" customFormat="1" ht="13.8" x14ac:dyDescent="0.45"/>
    <row r="19792" s="1" customFormat="1" ht="13.8" x14ac:dyDescent="0.45"/>
    <row r="19793" s="1" customFormat="1" ht="13.8" x14ac:dyDescent="0.45"/>
    <row r="19794" s="1" customFormat="1" ht="13.8" x14ac:dyDescent="0.45"/>
    <row r="19795" s="1" customFormat="1" ht="13.8" x14ac:dyDescent="0.45"/>
    <row r="19796" s="1" customFormat="1" ht="13.8" x14ac:dyDescent="0.45"/>
    <row r="19797" s="1" customFormat="1" ht="13.8" x14ac:dyDescent="0.45"/>
    <row r="19798" s="1" customFormat="1" ht="13.8" x14ac:dyDescent="0.45"/>
    <row r="19799" s="1" customFormat="1" ht="13.8" x14ac:dyDescent="0.45"/>
    <row r="19800" s="1" customFormat="1" ht="13.8" x14ac:dyDescent="0.45"/>
    <row r="19801" s="1" customFormat="1" ht="13.8" x14ac:dyDescent="0.45"/>
    <row r="19802" s="1" customFormat="1" ht="13.8" x14ac:dyDescent="0.45"/>
    <row r="19803" s="1" customFormat="1" ht="13.8" x14ac:dyDescent="0.45"/>
    <row r="19804" s="1" customFormat="1" ht="13.8" x14ac:dyDescent="0.45"/>
    <row r="19805" s="1" customFormat="1" ht="13.8" x14ac:dyDescent="0.45"/>
    <row r="19806" s="1" customFormat="1" ht="13.8" x14ac:dyDescent="0.45"/>
    <row r="19807" s="1" customFormat="1" ht="13.8" x14ac:dyDescent="0.45"/>
    <row r="19808" s="1" customFormat="1" ht="13.8" x14ac:dyDescent="0.45"/>
    <row r="19809" s="1" customFormat="1" ht="13.8" x14ac:dyDescent="0.45"/>
    <row r="19810" s="1" customFormat="1" ht="13.8" x14ac:dyDescent="0.45"/>
    <row r="19811" s="1" customFormat="1" ht="13.8" x14ac:dyDescent="0.45"/>
    <row r="19812" s="1" customFormat="1" ht="13.8" x14ac:dyDescent="0.45"/>
    <row r="19813" s="1" customFormat="1" ht="13.8" x14ac:dyDescent="0.45"/>
    <row r="19814" s="1" customFormat="1" ht="13.8" x14ac:dyDescent="0.45"/>
    <row r="19815" s="1" customFormat="1" ht="13.8" x14ac:dyDescent="0.45"/>
    <row r="19816" s="1" customFormat="1" ht="13.8" x14ac:dyDescent="0.45"/>
    <row r="19817" s="1" customFormat="1" ht="13.8" x14ac:dyDescent="0.45"/>
    <row r="19818" s="1" customFormat="1" ht="13.8" x14ac:dyDescent="0.45"/>
    <row r="19819" s="1" customFormat="1" ht="13.8" x14ac:dyDescent="0.45"/>
    <row r="19820" s="1" customFormat="1" ht="13.8" x14ac:dyDescent="0.45"/>
    <row r="19821" s="1" customFormat="1" ht="13.8" x14ac:dyDescent="0.45"/>
    <row r="19822" s="1" customFormat="1" ht="13.8" x14ac:dyDescent="0.45"/>
    <row r="19823" s="1" customFormat="1" ht="13.8" x14ac:dyDescent="0.45"/>
    <row r="19824" s="1" customFormat="1" ht="13.8" x14ac:dyDescent="0.45"/>
    <row r="19825" s="1" customFormat="1" ht="13.8" x14ac:dyDescent="0.45"/>
    <row r="19826" s="1" customFormat="1" ht="13.8" x14ac:dyDescent="0.45"/>
    <row r="19827" s="1" customFormat="1" ht="13.8" x14ac:dyDescent="0.45"/>
    <row r="19828" s="1" customFormat="1" ht="13.8" x14ac:dyDescent="0.45"/>
    <row r="19829" s="1" customFormat="1" ht="13.8" x14ac:dyDescent="0.45"/>
    <row r="19830" s="1" customFormat="1" ht="13.8" x14ac:dyDescent="0.45"/>
    <row r="19831" s="1" customFormat="1" ht="13.8" x14ac:dyDescent="0.45"/>
    <row r="19832" s="1" customFormat="1" ht="13.8" x14ac:dyDescent="0.45"/>
    <row r="19833" s="1" customFormat="1" ht="13.8" x14ac:dyDescent="0.45"/>
    <row r="19834" s="1" customFormat="1" ht="13.8" x14ac:dyDescent="0.45"/>
    <row r="19835" s="1" customFormat="1" ht="13.8" x14ac:dyDescent="0.45"/>
    <row r="19836" s="1" customFormat="1" ht="13.8" x14ac:dyDescent="0.45"/>
    <row r="19837" s="1" customFormat="1" ht="13.8" x14ac:dyDescent="0.45"/>
    <row r="19838" s="1" customFormat="1" ht="13.8" x14ac:dyDescent="0.45"/>
    <row r="19839" s="1" customFormat="1" ht="13.8" x14ac:dyDescent="0.45"/>
    <row r="19840" s="1" customFormat="1" ht="13.8" x14ac:dyDescent="0.45"/>
    <row r="19841" s="1" customFormat="1" ht="13.8" x14ac:dyDescent="0.45"/>
    <row r="19842" s="1" customFormat="1" ht="13.8" x14ac:dyDescent="0.45"/>
    <row r="19843" s="1" customFormat="1" ht="13.8" x14ac:dyDescent="0.45"/>
    <row r="19844" s="1" customFormat="1" ht="13.8" x14ac:dyDescent="0.45"/>
    <row r="19845" s="1" customFormat="1" ht="13.8" x14ac:dyDescent="0.45"/>
    <row r="19846" s="1" customFormat="1" ht="13.8" x14ac:dyDescent="0.45"/>
    <row r="19847" s="1" customFormat="1" ht="13.8" x14ac:dyDescent="0.45"/>
    <row r="19848" s="1" customFormat="1" ht="13.8" x14ac:dyDescent="0.45"/>
    <row r="19849" s="1" customFormat="1" ht="13.8" x14ac:dyDescent="0.45"/>
    <row r="19850" s="1" customFormat="1" ht="13.8" x14ac:dyDescent="0.45"/>
    <row r="19851" s="1" customFormat="1" ht="13.8" x14ac:dyDescent="0.45"/>
    <row r="19852" s="1" customFormat="1" ht="13.8" x14ac:dyDescent="0.45"/>
    <row r="19853" s="1" customFormat="1" ht="13.8" x14ac:dyDescent="0.45"/>
    <row r="19854" s="1" customFormat="1" ht="13.8" x14ac:dyDescent="0.45"/>
    <row r="19855" s="1" customFormat="1" ht="13.8" x14ac:dyDescent="0.45"/>
    <row r="19856" s="1" customFormat="1" ht="13.8" x14ac:dyDescent="0.45"/>
    <row r="19857" s="1" customFormat="1" ht="13.8" x14ac:dyDescent="0.45"/>
    <row r="19858" s="1" customFormat="1" ht="13.8" x14ac:dyDescent="0.45"/>
    <row r="19859" s="1" customFormat="1" ht="13.8" x14ac:dyDescent="0.45"/>
    <row r="19860" s="1" customFormat="1" ht="13.8" x14ac:dyDescent="0.45"/>
    <row r="19861" s="1" customFormat="1" ht="13.8" x14ac:dyDescent="0.45"/>
    <row r="19862" s="1" customFormat="1" ht="13.8" x14ac:dyDescent="0.45"/>
    <row r="19863" s="1" customFormat="1" ht="13.8" x14ac:dyDescent="0.45"/>
    <row r="19864" s="1" customFormat="1" ht="13.8" x14ac:dyDescent="0.45"/>
    <row r="19865" s="1" customFormat="1" ht="13.8" x14ac:dyDescent="0.45"/>
    <row r="19866" s="1" customFormat="1" ht="13.8" x14ac:dyDescent="0.45"/>
    <row r="19867" s="1" customFormat="1" ht="13.8" x14ac:dyDescent="0.45"/>
    <row r="19868" s="1" customFormat="1" ht="13.8" x14ac:dyDescent="0.45"/>
    <row r="19869" s="1" customFormat="1" ht="13.8" x14ac:dyDescent="0.45"/>
    <row r="19870" s="1" customFormat="1" ht="13.8" x14ac:dyDescent="0.45"/>
    <row r="19871" s="1" customFormat="1" ht="13.8" x14ac:dyDescent="0.45"/>
    <row r="19872" s="1" customFormat="1" ht="13.8" x14ac:dyDescent="0.45"/>
    <row r="19873" s="1" customFormat="1" ht="13.8" x14ac:dyDescent="0.45"/>
    <row r="19874" s="1" customFormat="1" ht="13.8" x14ac:dyDescent="0.45"/>
    <row r="19875" s="1" customFormat="1" ht="13.8" x14ac:dyDescent="0.45"/>
    <row r="19876" s="1" customFormat="1" ht="13.8" x14ac:dyDescent="0.45"/>
    <row r="19877" s="1" customFormat="1" ht="13.8" x14ac:dyDescent="0.45"/>
    <row r="19878" s="1" customFormat="1" ht="13.8" x14ac:dyDescent="0.45"/>
    <row r="19879" s="1" customFormat="1" ht="13.8" x14ac:dyDescent="0.45"/>
    <row r="19880" s="1" customFormat="1" ht="13.8" x14ac:dyDescent="0.45"/>
    <row r="19881" s="1" customFormat="1" ht="13.8" x14ac:dyDescent="0.45"/>
    <row r="19882" s="1" customFormat="1" ht="13.8" x14ac:dyDescent="0.45"/>
    <row r="19883" s="1" customFormat="1" ht="13.8" x14ac:dyDescent="0.45"/>
    <row r="19884" s="1" customFormat="1" ht="13.8" x14ac:dyDescent="0.45"/>
    <row r="19885" s="1" customFormat="1" ht="13.8" x14ac:dyDescent="0.45"/>
    <row r="19886" s="1" customFormat="1" ht="13.8" x14ac:dyDescent="0.45"/>
    <row r="19887" s="1" customFormat="1" ht="13.8" x14ac:dyDescent="0.45"/>
    <row r="19888" s="1" customFormat="1" ht="13.8" x14ac:dyDescent="0.45"/>
    <row r="19889" s="1" customFormat="1" ht="13.8" x14ac:dyDescent="0.45"/>
    <row r="19890" s="1" customFormat="1" ht="13.8" x14ac:dyDescent="0.45"/>
    <row r="19891" s="1" customFormat="1" ht="13.8" x14ac:dyDescent="0.45"/>
    <row r="19892" s="1" customFormat="1" ht="13.8" x14ac:dyDescent="0.45"/>
    <row r="19893" s="1" customFormat="1" ht="13.8" x14ac:dyDescent="0.45"/>
    <row r="19894" s="1" customFormat="1" ht="13.8" x14ac:dyDescent="0.45"/>
    <row r="19895" s="1" customFormat="1" ht="13.8" x14ac:dyDescent="0.45"/>
    <row r="19896" s="1" customFormat="1" ht="13.8" x14ac:dyDescent="0.45"/>
    <row r="19897" s="1" customFormat="1" ht="13.8" x14ac:dyDescent="0.45"/>
    <row r="19898" s="1" customFormat="1" ht="13.8" x14ac:dyDescent="0.45"/>
    <row r="19899" s="1" customFormat="1" ht="13.8" x14ac:dyDescent="0.45"/>
    <row r="19900" s="1" customFormat="1" ht="13.8" x14ac:dyDescent="0.45"/>
    <row r="19901" s="1" customFormat="1" ht="13.8" x14ac:dyDescent="0.45"/>
    <row r="19902" s="1" customFormat="1" ht="13.8" x14ac:dyDescent="0.45"/>
    <row r="19903" s="1" customFormat="1" ht="13.8" x14ac:dyDescent="0.45"/>
    <row r="19904" s="1" customFormat="1" ht="13.8" x14ac:dyDescent="0.45"/>
    <row r="19905" s="1" customFormat="1" ht="13.8" x14ac:dyDescent="0.45"/>
    <row r="19906" s="1" customFormat="1" ht="13.8" x14ac:dyDescent="0.45"/>
    <row r="19907" s="1" customFormat="1" ht="13.8" x14ac:dyDescent="0.45"/>
    <row r="19908" s="1" customFormat="1" ht="13.8" x14ac:dyDescent="0.45"/>
    <row r="19909" s="1" customFormat="1" ht="13.8" x14ac:dyDescent="0.45"/>
    <row r="19910" s="1" customFormat="1" ht="13.8" x14ac:dyDescent="0.45"/>
    <row r="19911" s="1" customFormat="1" ht="13.8" x14ac:dyDescent="0.45"/>
    <row r="19912" s="1" customFormat="1" ht="13.8" x14ac:dyDescent="0.45"/>
    <row r="19913" s="1" customFormat="1" ht="13.8" x14ac:dyDescent="0.45"/>
    <row r="19914" s="1" customFormat="1" ht="13.8" x14ac:dyDescent="0.45"/>
    <row r="19915" s="1" customFormat="1" ht="13.8" x14ac:dyDescent="0.45"/>
    <row r="19916" s="1" customFormat="1" ht="13.8" x14ac:dyDescent="0.45"/>
    <row r="19917" s="1" customFormat="1" ht="13.8" x14ac:dyDescent="0.45"/>
    <row r="19918" s="1" customFormat="1" ht="13.8" x14ac:dyDescent="0.45"/>
    <row r="19919" s="1" customFormat="1" ht="13.8" x14ac:dyDescent="0.45"/>
    <row r="19920" s="1" customFormat="1" ht="13.8" x14ac:dyDescent="0.45"/>
    <row r="19921" s="1" customFormat="1" ht="13.8" x14ac:dyDescent="0.45"/>
    <row r="19922" s="1" customFormat="1" ht="13.8" x14ac:dyDescent="0.45"/>
    <row r="19923" s="1" customFormat="1" ht="13.8" x14ac:dyDescent="0.45"/>
    <row r="19924" s="1" customFormat="1" ht="13.8" x14ac:dyDescent="0.45"/>
    <row r="19925" s="1" customFormat="1" ht="13.8" x14ac:dyDescent="0.45"/>
    <row r="19926" s="1" customFormat="1" ht="13.8" x14ac:dyDescent="0.45"/>
    <row r="19927" s="1" customFormat="1" ht="13.8" x14ac:dyDescent="0.45"/>
    <row r="19928" s="1" customFormat="1" ht="13.8" x14ac:dyDescent="0.45"/>
    <row r="19929" s="1" customFormat="1" ht="13.8" x14ac:dyDescent="0.45"/>
    <row r="19930" s="1" customFormat="1" ht="13.8" x14ac:dyDescent="0.45"/>
    <row r="19931" s="1" customFormat="1" ht="13.8" x14ac:dyDescent="0.45"/>
    <row r="19932" s="1" customFormat="1" ht="13.8" x14ac:dyDescent="0.45"/>
    <row r="19933" s="1" customFormat="1" ht="13.8" x14ac:dyDescent="0.45"/>
    <row r="19934" s="1" customFormat="1" ht="13.8" x14ac:dyDescent="0.45"/>
    <row r="19935" s="1" customFormat="1" ht="13.8" x14ac:dyDescent="0.45"/>
    <row r="19936" s="1" customFormat="1" ht="13.8" x14ac:dyDescent="0.45"/>
    <row r="19937" s="1" customFormat="1" ht="13.8" x14ac:dyDescent="0.45"/>
    <row r="19938" s="1" customFormat="1" ht="13.8" x14ac:dyDescent="0.45"/>
    <row r="19939" s="1" customFormat="1" ht="13.8" x14ac:dyDescent="0.45"/>
    <row r="19940" s="1" customFormat="1" ht="13.8" x14ac:dyDescent="0.45"/>
    <row r="19941" s="1" customFormat="1" ht="13.8" x14ac:dyDescent="0.45"/>
    <row r="19942" s="1" customFormat="1" ht="13.8" x14ac:dyDescent="0.45"/>
    <row r="19943" s="1" customFormat="1" ht="13.8" x14ac:dyDescent="0.45"/>
    <row r="19944" s="1" customFormat="1" ht="13.8" x14ac:dyDescent="0.45"/>
    <row r="19945" s="1" customFormat="1" ht="13.8" x14ac:dyDescent="0.45"/>
    <row r="19946" s="1" customFormat="1" ht="13.8" x14ac:dyDescent="0.45"/>
    <row r="19947" s="1" customFormat="1" ht="13.8" x14ac:dyDescent="0.45"/>
    <row r="19948" s="1" customFormat="1" ht="13.8" x14ac:dyDescent="0.45"/>
    <row r="19949" s="1" customFormat="1" ht="13.8" x14ac:dyDescent="0.45"/>
    <row r="19950" s="1" customFormat="1" ht="13.8" x14ac:dyDescent="0.45"/>
    <row r="19951" s="1" customFormat="1" ht="13.8" x14ac:dyDescent="0.45"/>
    <row r="19952" s="1" customFormat="1" ht="13.8" x14ac:dyDescent="0.45"/>
    <row r="19953" s="1" customFormat="1" ht="13.8" x14ac:dyDescent="0.45"/>
    <row r="19954" s="1" customFormat="1" ht="13.8" x14ac:dyDescent="0.45"/>
    <row r="19955" s="1" customFormat="1" ht="13.8" x14ac:dyDescent="0.45"/>
    <row r="19956" s="1" customFormat="1" ht="13.8" x14ac:dyDescent="0.45"/>
    <row r="19957" s="1" customFormat="1" ht="13.8" x14ac:dyDescent="0.45"/>
    <row r="19958" s="1" customFormat="1" ht="13.8" x14ac:dyDescent="0.45"/>
    <row r="19959" s="1" customFormat="1" ht="13.8" x14ac:dyDescent="0.45"/>
    <row r="19960" s="1" customFormat="1" ht="13.8" x14ac:dyDescent="0.45"/>
    <row r="19961" s="1" customFormat="1" ht="13.8" x14ac:dyDescent="0.45"/>
    <row r="19962" s="1" customFormat="1" ht="13.8" x14ac:dyDescent="0.45"/>
    <row r="19963" s="1" customFormat="1" ht="13.8" x14ac:dyDescent="0.45"/>
    <row r="19964" s="1" customFormat="1" ht="13.8" x14ac:dyDescent="0.45"/>
    <row r="19965" s="1" customFormat="1" ht="13.8" x14ac:dyDescent="0.45"/>
    <row r="19966" s="1" customFormat="1" ht="13.8" x14ac:dyDescent="0.45"/>
    <row r="19967" s="1" customFormat="1" ht="13.8" x14ac:dyDescent="0.45"/>
    <row r="19968" s="1" customFormat="1" ht="13.8" x14ac:dyDescent="0.45"/>
    <row r="19969" s="1" customFormat="1" ht="13.8" x14ac:dyDescent="0.45"/>
    <row r="19970" s="1" customFormat="1" ht="13.8" x14ac:dyDescent="0.45"/>
    <row r="19971" s="1" customFormat="1" ht="13.8" x14ac:dyDescent="0.45"/>
    <row r="19972" s="1" customFormat="1" ht="13.8" x14ac:dyDescent="0.45"/>
    <row r="19973" s="1" customFormat="1" ht="13.8" x14ac:dyDescent="0.45"/>
    <row r="19974" s="1" customFormat="1" ht="13.8" x14ac:dyDescent="0.45"/>
    <row r="19975" s="1" customFormat="1" ht="13.8" x14ac:dyDescent="0.45"/>
    <row r="19976" s="1" customFormat="1" ht="13.8" x14ac:dyDescent="0.45"/>
    <row r="19977" s="1" customFormat="1" ht="13.8" x14ac:dyDescent="0.45"/>
    <row r="19978" s="1" customFormat="1" ht="13.8" x14ac:dyDescent="0.45"/>
    <row r="19979" s="1" customFormat="1" ht="13.8" x14ac:dyDescent="0.45"/>
    <row r="19980" s="1" customFormat="1" ht="13.8" x14ac:dyDescent="0.45"/>
    <row r="19981" s="1" customFormat="1" ht="13.8" x14ac:dyDescent="0.45"/>
    <row r="19982" s="1" customFormat="1" ht="13.8" x14ac:dyDescent="0.45"/>
    <row r="19983" s="1" customFormat="1" ht="13.8" x14ac:dyDescent="0.45"/>
    <row r="19984" s="1" customFormat="1" ht="13.8" x14ac:dyDescent="0.45"/>
    <row r="19985" s="1" customFormat="1" ht="13.8" x14ac:dyDescent="0.45"/>
    <row r="19986" s="1" customFormat="1" ht="13.8" x14ac:dyDescent="0.45"/>
    <row r="19987" s="1" customFormat="1" ht="13.8" x14ac:dyDescent="0.45"/>
    <row r="19988" s="1" customFormat="1" ht="13.8" x14ac:dyDescent="0.45"/>
    <row r="19989" s="1" customFormat="1" ht="13.8" x14ac:dyDescent="0.45"/>
    <row r="19990" s="1" customFormat="1" ht="13.8" x14ac:dyDescent="0.45"/>
    <row r="19991" s="1" customFormat="1" ht="13.8" x14ac:dyDescent="0.45"/>
    <row r="19992" s="1" customFormat="1" ht="13.8" x14ac:dyDescent="0.45"/>
    <row r="19993" s="1" customFormat="1" ht="13.8" x14ac:dyDescent="0.45"/>
    <row r="19994" s="1" customFormat="1" ht="13.8" x14ac:dyDescent="0.45"/>
    <row r="19995" s="1" customFormat="1" ht="13.8" x14ac:dyDescent="0.45"/>
    <row r="19996" s="1" customFormat="1" ht="13.8" x14ac:dyDescent="0.45"/>
    <row r="19997" s="1" customFormat="1" ht="13.8" x14ac:dyDescent="0.45"/>
    <row r="19998" s="1" customFormat="1" ht="13.8" x14ac:dyDescent="0.45"/>
    <row r="19999" s="1" customFormat="1" ht="13.8" x14ac:dyDescent="0.45"/>
    <row r="20000" s="1" customFormat="1" ht="13.8" x14ac:dyDescent="0.45"/>
    <row r="20001" s="1" customFormat="1" ht="13.8" x14ac:dyDescent="0.45"/>
    <row r="20002" s="1" customFormat="1" ht="13.8" x14ac:dyDescent="0.45"/>
    <row r="20003" s="1" customFormat="1" ht="13.8" x14ac:dyDescent="0.45"/>
    <row r="20004" s="1" customFormat="1" ht="13.8" x14ac:dyDescent="0.45"/>
    <row r="20005" s="1" customFormat="1" ht="13.8" x14ac:dyDescent="0.45"/>
    <row r="20006" s="1" customFormat="1" ht="13.8" x14ac:dyDescent="0.45"/>
    <row r="20007" s="1" customFormat="1" ht="13.8" x14ac:dyDescent="0.45"/>
    <row r="20008" s="1" customFormat="1" ht="13.8" x14ac:dyDescent="0.45"/>
    <row r="20009" s="1" customFormat="1" ht="13.8" x14ac:dyDescent="0.45"/>
    <row r="20010" s="1" customFormat="1" ht="13.8" x14ac:dyDescent="0.45"/>
    <row r="20011" s="1" customFormat="1" ht="13.8" x14ac:dyDescent="0.45"/>
    <row r="20012" s="1" customFormat="1" ht="13.8" x14ac:dyDescent="0.45"/>
    <row r="20013" s="1" customFormat="1" ht="13.8" x14ac:dyDescent="0.45"/>
    <row r="20014" s="1" customFormat="1" ht="13.8" x14ac:dyDescent="0.45"/>
    <row r="20015" s="1" customFormat="1" ht="13.8" x14ac:dyDescent="0.45"/>
    <row r="20016" s="1" customFormat="1" ht="13.8" x14ac:dyDescent="0.45"/>
    <row r="20017" s="1" customFormat="1" ht="13.8" x14ac:dyDescent="0.45"/>
    <row r="20018" s="1" customFormat="1" ht="13.8" x14ac:dyDescent="0.45"/>
    <row r="20019" s="1" customFormat="1" ht="13.8" x14ac:dyDescent="0.45"/>
    <row r="20020" s="1" customFormat="1" ht="13.8" x14ac:dyDescent="0.45"/>
    <row r="20021" s="1" customFormat="1" ht="13.8" x14ac:dyDescent="0.45"/>
    <row r="20022" s="1" customFormat="1" ht="13.8" x14ac:dyDescent="0.45"/>
    <row r="20023" s="1" customFormat="1" ht="13.8" x14ac:dyDescent="0.45"/>
    <row r="20024" s="1" customFormat="1" ht="13.8" x14ac:dyDescent="0.45"/>
    <row r="20025" s="1" customFormat="1" ht="13.8" x14ac:dyDescent="0.45"/>
    <row r="20026" s="1" customFormat="1" ht="13.8" x14ac:dyDescent="0.45"/>
    <row r="20027" s="1" customFormat="1" ht="13.8" x14ac:dyDescent="0.45"/>
    <row r="20028" s="1" customFormat="1" ht="13.8" x14ac:dyDescent="0.45"/>
    <row r="20029" s="1" customFormat="1" ht="13.8" x14ac:dyDescent="0.45"/>
    <row r="20030" s="1" customFormat="1" ht="13.8" x14ac:dyDescent="0.45"/>
    <row r="20031" s="1" customFormat="1" ht="13.8" x14ac:dyDescent="0.45"/>
    <row r="20032" s="1" customFormat="1" ht="13.8" x14ac:dyDescent="0.45"/>
    <row r="20033" s="1" customFormat="1" ht="13.8" x14ac:dyDescent="0.45"/>
    <row r="20034" s="1" customFormat="1" ht="13.8" x14ac:dyDescent="0.45"/>
    <row r="20035" s="1" customFormat="1" ht="13.8" x14ac:dyDescent="0.45"/>
    <row r="20036" s="1" customFormat="1" ht="13.8" x14ac:dyDescent="0.45"/>
    <row r="20037" s="1" customFormat="1" ht="13.8" x14ac:dyDescent="0.45"/>
    <row r="20038" s="1" customFormat="1" ht="13.8" x14ac:dyDescent="0.45"/>
    <row r="20039" s="1" customFormat="1" ht="13.8" x14ac:dyDescent="0.45"/>
    <row r="20040" s="1" customFormat="1" ht="13.8" x14ac:dyDescent="0.45"/>
    <row r="20041" s="1" customFormat="1" ht="13.8" x14ac:dyDescent="0.45"/>
    <row r="20042" s="1" customFormat="1" ht="13.8" x14ac:dyDescent="0.45"/>
    <row r="20043" s="1" customFormat="1" ht="13.8" x14ac:dyDescent="0.45"/>
    <row r="20044" s="1" customFormat="1" ht="13.8" x14ac:dyDescent="0.45"/>
    <row r="20045" s="1" customFormat="1" ht="13.8" x14ac:dyDescent="0.45"/>
    <row r="20046" s="1" customFormat="1" ht="13.8" x14ac:dyDescent="0.45"/>
    <row r="20047" s="1" customFormat="1" ht="13.8" x14ac:dyDescent="0.45"/>
    <row r="20048" s="1" customFormat="1" ht="13.8" x14ac:dyDescent="0.45"/>
    <row r="20049" s="1" customFormat="1" ht="13.8" x14ac:dyDescent="0.45"/>
    <row r="20050" s="1" customFormat="1" ht="13.8" x14ac:dyDescent="0.45"/>
    <row r="20051" s="1" customFormat="1" ht="13.8" x14ac:dyDescent="0.45"/>
    <row r="20052" s="1" customFormat="1" ht="13.8" x14ac:dyDescent="0.45"/>
    <row r="20053" s="1" customFormat="1" ht="13.8" x14ac:dyDescent="0.45"/>
    <row r="20054" s="1" customFormat="1" ht="13.8" x14ac:dyDescent="0.45"/>
    <row r="20055" s="1" customFormat="1" ht="13.8" x14ac:dyDescent="0.45"/>
    <row r="20056" s="1" customFormat="1" ht="13.8" x14ac:dyDescent="0.45"/>
    <row r="20057" s="1" customFormat="1" ht="13.8" x14ac:dyDescent="0.45"/>
    <row r="20058" s="1" customFormat="1" ht="13.8" x14ac:dyDescent="0.45"/>
    <row r="20059" s="1" customFormat="1" ht="13.8" x14ac:dyDescent="0.45"/>
    <row r="20060" s="1" customFormat="1" ht="13.8" x14ac:dyDescent="0.45"/>
    <row r="20061" s="1" customFormat="1" ht="13.8" x14ac:dyDescent="0.45"/>
    <row r="20062" s="1" customFormat="1" ht="13.8" x14ac:dyDescent="0.45"/>
    <row r="20063" s="1" customFormat="1" ht="13.8" x14ac:dyDescent="0.45"/>
    <row r="20064" s="1" customFormat="1" ht="13.8" x14ac:dyDescent="0.45"/>
    <row r="20065" s="1" customFormat="1" ht="13.8" x14ac:dyDescent="0.45"/>
    <row r="20066" s="1" customFormat="1" ht="13.8" x14ac:dyDescent="0.45"/>
    <row r="20067" s="1" customFormat="1" ht="13.8" x14ac:dyDescent="0.45"/>
    <row r="20068" s="1" customFormat="1" ht="13.8" x14ac:dyDescent="0.45"/>
    <row r="20069" s="1" customFormat="1" ht="13.8" x14ac:dyDescent="0.45"/>
    <row r="20070" s="1" customFormat="1" ht="13.8" x14ac:dyDescent="0.45"/>
    <row r="20071" s="1" customFormat="1" ht="13.8" x14ac:dyDescent="0.45"/>
    <row r="20072" s="1" customFormat="1" ht="13.8" x14ac:dyDescent="0.45"/>
    <row r="20073" s="1" customFormat="1" ht="13.8" x14ac:dyDescent="0.45"/>
    <row r="20074" s="1" customFormat="1" ht="13.8" x14ac:dyDescent="0.45"/>
    <row r="20075" s="1" customFormat="1" ht="13.8" x14ac:dyDescent="0.45"/>
    <row r="20076" s="1" customFormat="1" ht="13.8" x14ac:dyDescent="0.45"/>
    <row r="20077" s="1" customFormat="1" ht="13.8" x14ac:dyDescent="0.45"/>
    <row r="20078" s="1" customFormat="1" ht="13.8" x14ac:dyDescent="0.45"/>
    <row r="20079" s="1" customFormat="1" ht="13.8" x14ac:dyDescent="0.45"/>
    <row r="20080" s="1" customFormat="1" ht="13.8" x14ac:dyDescent="0.45"/>
    <row r="20081" s="1" customFormat="1" ht="13.8" x14ac:dyDescent="0.45"/>
    <row r="20082" s="1" customFormat="1" ht="13.8" x14ac:dyDescent="0.45"/>
    <row r="20083" s="1" customFormat="1" ht="13.8" x14ac:dyDescent="0.45"/>
    <row r="20084" s="1" customFormat="1" ht="13.8" x14ac:dyDescent="0.45"/>
    <row r="20085" s="1" customFormat="1" ht="13.8" x14ac:dyDescent="0.45"/>
    <row r="20086" s="1" customFormat="1" ht="13.8" x14ac:dyDescent="0.45"/>
    <row r="20087" s="1" customFormat="1" ht="13.8" x14ac:dyDescent="0.45"/>
    <row r="20088" s="1" customFormat="1" ht="13.8" x14ac:dyDescent="0.45"/>
    <row r="20089" s="1" customFormat="1" ht="13.8" x14ac:dyDescent="0.45"/>
    <row r="20090" s="1" customFormat="1" ht="13.8" x14ac:dyDescent="0.45"/>
    <row r="20091" s="1" customFormat="1" ht="13.8" x14ac:dyDescent="0.45"/>
    <row r="20092" s="1" customFormat="1" ht="13.8" x14ac:dyDescent="0.45"/>
    <row r="20093" s="1" customFormat="1" ht="13.8" x14ac:dyDescent="0.45"/>
    <row r="20094" s="1" customFormat="1" ht="13.8" x14ac:dyDescent="0.45"/>
    <row r="20095" s="1" customFormat="1" ht="13.8" x14ac:dyDescent="0.45"/>
    <row r="20096" s="1" customFormat="1" ht="13.8" x14ac:dyDescent="0.45"/>
    <row r="20097" s="1" customFormat="1" ht="13.8" x14ac:dyDescent="0.45"/>
    <row r="20098" s="1" customFormat="1" ht="13.8" x14ac:dyDescent="0.45"/>
    <row r="20099" s="1" customFormat="1" ht="13.8" x14ac:dyDescent="0.45"/>
    <row r="20100" s="1" customFormat="1" ht="13.8" x14ac:dyDescent="0.45"/>
    <row r="20101" s="1" customFormat="1" ht="13.8" x14ac:dyDescent="0.45"/>
    <row r="20102" s="1" customFormat="1" ht="13.8" x14ac:dyDescent="0.45"/>
    <row r="20103" s="1" customFormat="1" ht="13.8" x14ac:dyDescent="0.45"/>
    <row r="20104" s="1" customFormat="1" ht="13.8" x14ac:dyDescent="0.45"/>
    <row r="20105" s="1" customFormat="1" ht="13.8" x14ac:dyDescent="0.45"/>
    <row r="20106" s="1" customFormat="1" ht="13.8" x14ac:dyDescent="0.45"/>
    <row r="20107" s="1" customFormat="1" ht="13.8" x14ac:dyDescent="0.45"/>
    <row r="20108" s="1" customFormat="1" ht="13.8" x14ac:dyDescent="0.45"/>
    <row r="20109" s="1" customFormat="1" ht="13.8" x14ac:dyDescent="0.45"/>
    <row r="20110" s="1" customFormat="1" ht="13.8" x14ac:dyDescent="0.45"/>
    <row r="20111" s="1" customFormat="1" ht="13.8" x14ac:dyDescent="0.45"/>
    <row r="20112" s="1" customFormat="1" ht="13.8" x14ac:dyDescent="0.45"/>
    <row r="20113" s="1" customFormat="1" ht="13.8" x14ac:dyDescent="0.45"/>
    <row r="20114" s="1" customFormat="1" ht="13.8" x14ac:dyDescent="0.45"/>
    <row r="20115" s="1" customFormat="1" ht="13.8" x14ac:dyDescent="0.45"/>
    <row r="20116" s="1" customFormat="1" ht="13.8" x14ac:dyDescent="0.45"/>
    <row r="20117" s="1" customFormat="1" ht="13.8" x14ac:dyDescent="0.45"/>
    <row r="20118" s="1" customFormat="1" ht="13.8" x14ac:dyDescent="0.45"/>
    <row r="20119" s="1" customFormat="1" ht="13.8" x14ac:dyDescent="0.45"/>
    <row r="20120" s="1" customFormat="1" ht="13.8" x14ac:dyDescent="0.45"/>
    <row r="20121" s="1" customFormat="1" ht="13.8" x14ac:dyDescent="0.45"/>
    <row r="20122" s="1" customFormat="1" ht="13.8" x14ac:dyDescent="0.45"/>
    <row r="20123" s="1" customFormat="1" ht="13.8" x14ac:dyDescent="0.45"/>
    <row r="20124" s="1" customFormat="1" ht="13.8" x14ac:dyDescent="0.45"/>
    <row r="20125" s="1" customFormat="1" ht="13.8" x14ac:dyDescent="0.45"/>
    <row r="20126" s="1" customFormat="1" ht="13.8" x14ac:dyDescent="0.45"/>
    <row r="20127" s="1" customFormat="1" ht="13.8" x14ac:dyDescent="0.45"/>
    <row r="20128" s="1" customFormat="1" ht="13.8" x14ac:dyDescent="0.45"/>
    <row r="20129" s="1" customFormat="1" ht="13.8" x14ac:dyDescent="0.45"/>
    <row r="20130" s="1" customFormat="1" ht="13.8" x14ac:dyDescent="0.45"/>
    <row r="20131" s="1" customFormat="1" ht="13.8" x14ac:dyDescent="0.45"/>
    <row r="20132" s="1" customFormat="1" ht="13.8" x14ac:dyDescent="0.45"/>
    <row r="20133" s="1" customFormat="1" ht="13.8" x14ac:dyDescent="0.45"/>
    <row r="20134" s="1" customFormat="1" ht="13.8" x14ac:dyDescent="0.45"/>
    <row r="20135" s="1" customFormat="1" ht="13.8" x14ac:dyDescent="0.45"/>
    <row r="20136" s="1" customFormat="1" ht="13.8" x14ac:dyDescent="0.45"/>
    <row r="20137" s="1" customFormat="1" ht="13.8" x14ac:dyDescent="0.45"/>
    <row r="20138" s="1" customFormat="1" ht="13.8" x14ac:dyDescent="0.45"/>
    <row r="20139" s="1" customFormat="1" ht="13.8" x14ac:dyDescent="0.45"/>
    <row r="20140" s="1" customFormat="1" ht="13.8" x14ac:dyDescent="0.45"/>
    <row r="20141" s="1" customFormat="1" ht="13.8" x14ac:dyDescent="0.45"/>
    <row r="20142" s="1" customFormat="1" ht="13.8" x14ac:dyDescent="0.45"/>
    <row r="20143" s="1" customFormat="1" ht="13.8" x14ac:dyDescent="0.45"/>
    <row r="20144" s="1" customFormat="1" ht="13.8" x14ac:dyDescent="0.45"/>
    <row r="20145" s="1" customFormat="1" ht="13.8" x14ac:dyDescent="0.45"/>
    <row r="20146" s="1" customFormat="1" ht="13.8" x14ac:dyDescent="0.45"/>
    <row r="20147" s="1" customFormat="1" ht="13.8" x14ac:dyDescent="0.45"/>
    <row r="20148" s="1" customFormat="1" ht="13.8" x14ac:dyDescent="0.45"/>
    <row r="20149" s="1" customFormat="1" ht="13.8" x14ac:dyDescent="0.45"/>
    <row r="20150" s="1" customFormat="1" ht="13.8" x14ac:dyDescent="0.45"/>
    <row r="20151" s="1" customFormat="1" ht="13.8" x14ac:dyDescent="0.45"/>
    <row r="20152" s="1" customFormat="1" ht="13.8" x14ac:dyDescent="0.45"/>
    <row r="20153" s="1" customFormat="1" ht="13.8" x14ac:dyDescent="0.45"/>
    <row r="20154" s="1" customFormat="1" ht="13.8" x14ac:dyDescent="0.45"/>
    <row r="20155" s="1" customFormat="1" ht="13.8" x14ac:dyDescent="0.45"/>
    <row r="20156" s="1" customFormat="1" ht="13.8" x14ac:dyDescent="0.45"/>
    <row r="20157" s="1" customFormat="1" ht="13.8" x14ac:dyDescent="0.45"/>
    <row r="20158" s="1" customFormat="1" ht="13.8" x14ac:dyDescent="0.45"/>
    <row r="20159" s="1" customFormat="1" ht="13.8" x14ac:dyDescent="0.45"/>
    <row r="20160" s="1" customFormat="1" ht="13.8" x14ac:dyDescent="0.45"/>
    <row r="20161" s="1" customFormat="1" ht="13.8" x14ac:dyDescent="0.45"/>
    <row r="20162" s="1" customFormat="1" ht="13.8" x14ac:dyDescent="0.45"/>
    <row r="20163" s="1" customFormat="1" ht="13.8" x14ac:dyDescent="0.45"/>
    <row r="20164" s="1" customFormat="1" ht="13.8" x14ac:dyDescent="0.45"/>
    <row r="20165" s="1" customFormat="1" ht="13.8" x14ac:dyDescent="0.45"/>
    <row r="20166" s="1" customFormat="1" ht="13.8" x14ac:dyDescent="0.45"/>
    <row r="20167" s="1" customFormat="1" ht="13.8" x14ac:dyDescent="0.45"/>
    <row r="20168" s="1" customFormat="1" ht="13.8" x14ac:dyDescent="0.45"/>
    <row r="20169" s="1" customFormat="1" ht="13.8" x14ac:dyDescent="0.45"/>
    <row r="20170" s="1" customFormat="1" ht="13.8" x14ac:dyDescent="0.45"/>
    <row r="20171" s="1" customFormat="1" ht="13.8" x14ac:dyDescent="0.45"/>
    <row r="20172" s="1" customFormat="1" ht="13.8" x14ac:dyDescent="0.45"/>
    <row r="20173" s="1" customFormat="1" ht="13.8" x14ac:dyDescent="0.45"/>
    <row r="20174" s="1" customFormat="1" ht="13.8" x14ac:dyDescent="0.45"/>
    <row r="20175" s="1" customFormat="1" ht="13.8" x14ac:dyDescent="0.45"/>
    <row r="20176" s="1" customFormat="1" ht="13.8" x14ac:dyDescent="0.45"/>
    <row r="20177" s="1" customFormat="1" ht="13.8" x14ac:dyDescent="0.45"/>
    <row r="20178" s="1" customFormat="1" ht="13.8" x14ac:dyDescent="0.45"/>
    <row r="20179" s="1" customFormat="1" ht="13.8" x14ac:dyDescent="0.45"/>
    <row r="20180" s="1" customFormat="1" ht="13.8" x14ac:dyDescent="0.45"/>
    <row r="20181" s="1" customFormat="1" ht="13.8" x14ac:dyDescent="0.45"/>
    <row r="20182" s="1" customFormat="1" ht="13.8" x14ac:dyDescent="0.45"/>
    <row r="20183" s="1" customFormat="1" ht="13.8" x14ac:dyDescent="0.45"/>
    <row r="20184" s="1" customFormat="1" ht="13.8" x14ac:dyDescent="0.45"/>
    <row r="20185" s="1" customFormat="1" ht="13.8" x14ac:dyDescent="0.45"/>
    <row r="20186" s="1" customFormat="1" ht="13.8" x14ac:dyDescent="0.45"/>
    <row r="20187" s="1" customFormat="1" ht="13.8" x14ac:dyDescent="0.45"/>
    <row r="20188" s="1" customFormat="1" ht="13.8" x14ac:dyDescent="0.45"/>
    <row r="20189" s="1" customFormat="1" ht="13.8" x14ac:dyDescent="0.45"/>
    <row r="20190" s="1" customFormat="1" ht="13.8" x14ac:dyDescent="0.45"/>
    <row r="20191" s="1" customFormat="1" ht="13.8" x14ac:dyDescent="0.45"/>
    <row r="20192" s="1" customFormat="1" ht="13.8" x14ac:dyDescent="0.45"/>
    <row r="20193" s="1" customFormat="1" ht="13.8" x14ac:dyDescent="0.45"/>
    <row r="20194" s="1" customFormat="1" ht="13.8" x14ac:dyDescent="0.45"/>
    <row r="20195" s="1" customFormat="1" ht="13.8" x14ac:dyDescent="0.45"/>
    <row r="20196" s="1" customFormat="1" ht="13.8" x14ac:dyDescent="0.45"/>
    <row r="20197" s="1" customFormat="1" ht="13.8" x14ac:dyDescent="0.45"/>
    <row r="20198" s="1" customFormat="1" ht="13.8" x14ac:dyDescent="0.45"/>
    <row r="20199" s="1" customFormat="1" ht="13.8" x14ac:dyDescent="0.45"/>
    <row r="20200" s="1" customFormat="1" ht="13.8" x14ac:dyDescent="0.45"/>
    <row r="20201" s="1" customFormat="1" ht="13.8" x14ac:dyDescent="0.45"/>
    <row r="20202" s="1" customFormat="1" ht="13.8" x14ac:dyDescent="0.45"/>
    <row r="20203" s="1" customFormat="1" ht="13.8" x14ac:dyDescent="0.45"/>
    <row r="20204" s="1" customFormat="1" ht="13.8" x14ac:dyDescent="0.45"/>
    <row r="20205" s="1" customFormat="1" ht="13.8" x14ac:dyDescent="0.45"/>
    <row r="20206" s="1" customFormat="1" ht="13.8" x14ac:dyDescent="0.45"/>
    <row r="20207" s="1" customFormat="1" ht="13.8" x14ac:dyDescent="0.45"/>
    <row r="20208" s="1" customFormat="1" ht="13.8" x14ac:dyDescent="0.45"/>
    <row r="20209" s="1" customFormat="1" ht="13.8" x14ac:dyDescent="0.45"/>
    <row r="20210" s="1" customFormat="1" ht="13.8" x14ac:dyDescent="0.45"/>
    <row r="20211" s="1" customFormat="1" ht="13.8" x14ac:dyDescent="0.45"/>
    <row r="20212" s="1" customFormat="1" ht="13.8" x14ac:dyDescent="0.45"/>
    <row r="20213" s="1" customFormat="1" ht="13.8" x14ac:dyDescent="0.45"/>
    <row r="20214" s="1" customFormat="1" ht="13.8" x14ac:dyDescent="0.45"/>
    <row r="20215" s="1" customFormat="1" ht="13.8" x14ac:dyDescent="0.45"/>
    <row r="20216" s="1" customFormat="1" ht="13.8" x14ac:dyDescent="0.45"/>
    <row r="20217" s="1" customFormat="1" ht="13.8" x14ac:dyDescent="0.45"/>
    <row r="20218" s="1" customFormat="1" ht="13.8" x14ac:dyDescent="0.45"/>
    <row r="20219" s="1" customFormat="1" ht="13.8" x14ac:dyDescent="0.45"/>
    <row r="20220" s="1" customFormat="1" ht="13.8" x14ac:dyDescent="0.45"/>
    <row r="20221" s="1" customFormat="1" ht="13.8" x14ac:dyDescent="0.45"/>
    <row r="20222" s="1" customFormat="1" ht="13.8" x14ac:dyDescent="0.45"/>
    <row r="20223" s="1" customFormat="1" ht="13.8" x14ac:dyDescent="0.45"/>
    <row r="20224" s="1" customFormat="1" ht="13.8" x14ac:dyDescent="0.45"/>
    <row r="20225" s="1" customFormat="1" ht="13.8" x14ac:dyDescent="0.45"/>
    <row r="20226" s="1" customFormat="1" ht="13.8" x14ac:dyDescent="0.45"/>
    <row r="20227" s="1" customFormat="1" ht="13.8" x14ac:dyDescent="0.45"/>
    <row r="20228" s="1" customFormat="1" ht="13.8" x14ac:dyDescent="0.45"/>
    <row r="20229" s="1" customFormat="1" ht="13.8" x14ac:dyDescent="0.45"/>
    <row r="20230" s="1" customFormat="1" ht="13.8" x14ac:dyDescent="0.45"/>
    <row r="20231" s="1" customFormat="1" ht="13.8" x14ac:dyDescent="0.45"/>
    <row r="20232" s="1" customFormat="1" ht="13.8" x14ac:dyDescent="0.45"/>
    <row r="20233" s="1" customFormat="1" ht="13.8" x14ac:dyDescent="0.45"/>
    <row r="20234" s="1" customFormat="1" ht="13.8" x14ac:dyDescent="0.45"/>
    <row r="20235" s="1" customFormat="1" ht="13.8" x14ac:dyDescent="0.45"/>
    <row r="20236" s="1" customFormat="1" ht="13.8" x14ac:dyDescent="0.45"/>
    <row r="20237" s="1" customFormat="1" ht="13.8" x14ac:dyDescent="0.45"/>
    <row r="20238" s="1" customFormat="1" ht="13.8" x14ac:dyDescent="0.45"/>
    <row r="20239" s="1" customFormat="1" ht="13.8" x14ac:dyDescent="0.45"/>
    <row r="20240" s="1" customFormat="1" ht="13.8" x14ac:dyDescent="0.45"/>
    <row r="20241" s="1" customFormat="1" ht="13.8" x14ac:dyDescent="0.45"/>
    <row r="20242" s="1" customFormat="1" ht="13.8" x14ac:dyDescent="0.45"/>
    <row r="20243" s="1" customFormat="1" ht="13.8" x14ac:dyDescent="0.45"/>
    <row r="20244" s="1" customFormat="1" ht="13.8" x14ac:dyDescent="0.45"/>
    <row r="20245" s="1" customFormat="1" ht="13.8" x14ac:dyDescent="0.45"/>
    <row r="20246" s="1" customFormat="1" ht="13.8" x14ac:dyDescent="0.45"/>
    <row r="20247" s="1" customFormat="1" ht="13.8" x14ac:dyDescent="0.45"/>
    <row r="20248" s="1" customFormat="1" ht="13.8" x14ac:dyDescent="0.45"/>
    <row r="20249" s="1" customFormat="1" ht="13.8" x14ac:dyDescent="0.45"/>
    <row r="20250" s="1" customFormat="1" ht="13.8" x14ac:dyDescent="0.45"/>
    <row r="20251" s="1" customFormat="1" ht="13.8" x14ac:dyDescent="0.45"/>
    <row r="20252" s="1" customFormat="1" ht="13.8" x14ac:dyDescent="0.45"/>
    <row r="20253" s="1" customFormat="1" ht="13.8" x14ac:dyDescent="0.45"/>
    <row r="20254" s="1" customFormat="1" ht="13.8" x14ac:dyDescent="0.45"/>
    <row r="20255" s="1" customFormat="1" ht="13.8" x14ac:dyDescent="0.45"/>
    <row r="20256" s="1" customFormat="1" ht="13.8" x14ac:dyDescent="0.45"/>
    <row r="20257" s="1" customFormat="1" ht="13.8" x14ac:dyDescent="0.45"/>
    <row r="20258" s="1" customFormat="1" ht="13.8" x14ac:dyDescent="0.45"/>
    <row r="20259" s="1" customFormat="1" ht="13.8" x14ac:dyDescent="0.45"/>
    <row r="20260" s="1" customFormat="1" ht="13.8" x14ac:dyDescent="0.45"/>
    <row r="20261" s="1" customFormat="1" ht="13.8" x14ac:dyDescent="0.45"/>
    <row r="20262" s="1" customFormat="1" ht="13.8" x14ac:dyDescent="0.45"/>
    <row r="20263" s="1" customFormat="1" ht="13.8" x14ac:dyDescent="0.45"/>
    <row r="20264" s="1" customFormat="1" ht="13.8" x14ac:dyDescent="0.45"/>
    <row r="20265" s="1" customFormat="1" ht="13.8" x14ac:dyDescent="0.45"/>
    <row r="20266" s="1" customFormat="1" ht="13.8" x14ac:dyDescent="0.45"/>
    <row r="20267" s="1" customFormat="1" ht="13.8" x14ac:dyDescent="0.45"/>
    <row r="20268" s="1" customFormat="1" ht="13.8" x14ac:dyDescent="0.45"/>
    <row r="20269" s="1" customFormat="1" ht="13.8" x14ac:dyDescent="0.45"/>
    <row r="20270" s="1" customFormat="1" ht="13.8" x14ac:dyDescent="0.45"/>
    <row r="20271" s="1" customFormat="1" ht="13.8" x14ac:dyDescent="0.45"/>
    <row r="20272" s="1" customFormat="1" ht="13.8" x14ac:dyDescent="0.45"/>
    <row r="20273" s="1" customFormat="1" ht="13.8" x14ac:dyDescent="0.45"/>
    <row r="20274" s="1" customFormat="1" ht="13.8" x14ac:dyDescent="0.45"/>
    <row r="20275" s="1" customFormat="1" ht="13.8" x14ac:dyDescent="0.45"/>
    <row r="20276" s="1" customFormat="1" ht="13.8" x14ac:dyDescent="0.45"/>
    <row r="20277" s="1" customFormat="1" ht="13.8" x14ac:dyDescent="0.45"/>
    <row r="20278" s="1" customFormat="1" ht="13.8" x14ac:dyDescent="0.45"/>
    <row r="20279" s="1" customFormat="1" ht="13.8" x14ac:dyDescent="0.45"/>
    <row r="20280" s="1" customFormat="1" ht="13.8" x14ac:dyDescent="0.45"/>
    <row r="20281" s="1" customFormat="1" ht="13.8" x14ac:dyDescent="0.45"/>
    <row r="20282" s="1" customFormat="1" ht="13.8" x14ac:dyDescent="0.45"/>
    <row r="20283" s="1" customFormat="1" ht="13.8" x14ac:dyDescent="0.45"/>
    <row r="20284" s="1" customFormat="1" ht="13.8" x14ac:dyDescent="0.45"/>
    <row r="20285" s="1" customFormat="1" ht="13.8" x14ac:dyDescent="0.45"/>
    <row r="20286" s="1" customFormat="1" ht="13.8" x14ac:dyDescent="0.45"/>
    <row r="20287" s="1" customFormat="1" ht="13.8" x14ac:dyDescent="0.45"/>
    <row r="20288" s="1" customFormat="1" ht="13.8" x14ac:dyDescent="0.45"/>
    <row r="20289" s="1" customFormat="1" ht="13.8" x14ac:dyDescent="0.45"/>
    <row r="20290" s="1" customFormat="1" ht="13.8" x14ac:dyDescent="0.45"/>
    <row r="20291" s="1" customFormat="1" ht="13.8" x14ac:dyDescent="0.45"/>
    <row r="20292" s="1" customFormat="1" ht="13.8" x14ac:dyDescent="0.45"/>
    <row r="20293" s="1" customFormat="1" ht="13.8" x14ac:dyDescent="0.45"/>
    <row r="20294" s="1" customFormat="1" ht="13.8" x14ac:dyDescent="0.45"/>
    <row r="20295" s="1" customFormat="1" ht="13.8" x14ac:dyDescent="0.45"/>
    <row r="20296" s="1" customFormat="1" ht="13.8" x14ac:dyDescent="0.45"/>
    <row r="20297" s="1" customFormat="1" ht="13.8" x14ac:dyDescent="0.45"/>
    <row r="20298" s="1" customFormat="1" ht="13.8" x14ac:dyDescent="0.45"/>
    <row r="20299" s="1" customFormat="1" ht="13.8" x14ac:dyDescent="0.45"/>
    <row r="20300" s="1" customFormat="1" ht="13.8" x14ac:dyDescent="0.45"/>
    <row r="20301" s="1" customFormat="1" ht="13.8" x14ac:dyDescent="0.45"/>
    <row r="20302" s="1" customFormat="1" ht="13.8" x14ac:dyDescent="0.45"/>
    <row r="20303" s="1" customFormat="1" ht="13.8" x14ac:dyDescent="0.45"/>
    <row r="20304" s="1" customFormat="1" ht="13.8" x14ac:dyDescent="0.45"/>
    <row r="20305" s="1" customFormat="1" ht="13.8" x14ac:dyDescent="0.45"/>
    <row r="20306" s="1" customFormat="1" ht="13.8" x14ac:dyDescent="0.45"/>
    <row r="20307" s="1" customFormat="1" ht="13.8" x14ac:dyDescent="0.45"/>
    <row r="20308" s="1" customFormat="1" ht="13.8" x14ac:dyDescent="0.45"/>
    <row r="20309" s="1" customFormat="1" ht="13.8" x14ac:dyDescent="0.45"/>
    <row r="20310" s="1" customFormat="1" ht="13.8" x14ac:dyDescent="0.45"/>
    <row r="20311" s="1" customFormat="1" ht="13.8" x14ac:dyDescent="0.45"/>
    <row r="20312" s="1" customFormat="1" ht="13.8" x14ac:dyDescent="0.45"/>
    <row r="20313" s="1" customFormat="1" ht="13.8" x14ac:dyDescent="0.45"/>
    <row r="20314" s="1" customFormat="1" ht="13.8" x14ac:dyDescent="0.45"/>
    <row r="20315" s="1" customFormat="1" ht="13.8" x14ac:dyDescent="0.45"/>
    <row r="20316" s="1" customFormat="1" ht="13.8" x14ac:dyDescent="0.45"/>
    <row r="20317" s="1" customFormat="1" ht="13.8" x14ac:dyDescent="0.45"/>
    <row r="20318" s="1" customFormat="1" ht="13.8" x14ac:dyDescent="0.45"/>
    <row r="20319" s="1" customFormat="1" ht="13.8" x14ac:dyDescent="0.45"/>
    <row r="20320" s="1" customFormat="1" ht="13.8" x14ac:dyDescent="0.45"/>
    <row r="20321" s="1" customFormat="1" ht="13.8" x14ac:dyDescent="0.45"/>
    <row r="20322" s="1" customFormat="1" ht="13.8" x14ac:dyDescent="0.45"/>
    <row r="20323" s="1" customFormat="1" ht="13.8" x14ac:dyDescent="0.45"/>
    <row r="20324" s="1" customFormat="1" ht="13.8" x14ac:dyDescent="0.45"/>
    <row r="20325" s="1" customFormat="1" ht="13.8" x14ac:dyDescent="0.45"/>
    <row r="20326" s="1" customFormat="1" ht="13.8" x14ac:dyDescent="0.45"/>
    <row r="20327" s="1" customFormat="1" ht="13.8" x14ac:dyDescent="0.45"/>
    <row r="20328" s="1" customFormat="1" ht="13.8" x14ac:dyDescent="0.45"/>
    <row r="20329" s="1" customFormat="1" ht="13.8" x14ac:dyDescent="0.45"/>
    <row r="20330" s="1" customFormat="1" ht="13.8" x14ac:dyDescent="0.45"/>
    <row r="20331" s="1" customFormat="1" ht="13.8" x14ac:dyDescent="0.45"/>
    <row r="20332" s="1" customFormat="1" ht="13.8" x14ac:dyDescent="0.45"/>
    <row r="20333" s="1" customFormat="1" ht="13.8" x14ac:dyDescent="0.45"/>
    <row r="20334" s="1" customFormat="1" ht="13.8" x14ac:dyDescent="0.45"/>
    <row r="20335" s="1" customFormat="1" ht="13.8" x14ac:dyDescent="0.45"/>
    <row r="20336" s="1" customFormat="1" ht="13.8" x14ac:dyDescent="0.45"/>
    <row r="20337" s="1" customFormat="1" ht="13.8" x14ac:dyDescent="0.45"/>
    <row r="20338" s="1" customFormat="1" ht="13.8" x14ac:dyDescent="0.45"/>
    <row r="20339" s="1" customFormat="1" ht="13.8" x14ac:dyDescent="0.45"/>
    <row r="20340" s="1" customFormat="1" ht="13.8" x14ac:dyDescent="0.45"/>
    <row r="20341" s="1" customFormat="1" ht="13.8" x14ac:dyDescent="0.45"/>
    <row r="20342" s="1" customFormat="1" ht="13.8" x14ac:dyDescent="0.45"/>
    <row r="20343" s="1" customFormat="1" ht="13.8" x14ac:dyDescent="0.45"/>
    <row r="20344" s="1" customFormat="1" ht="13.8" x14ac:dyDescent="0.45"/>
    <row r="20345" s="1" customFormat="1" ht="13.8" x14ac:dyDescent="0.45"/>
    <row r="20346" s="1" customFormat="1" ht="13.8" x14ac:dyDescent="0.45"/>
    <row r="20347" s="1" customFormat="1" ht="13.8" x14ac:dyDescent="0.45"/>
    <row r="20348" s="1" customFormat="1" ht="13.8" x14ac:dyDescent="0.45"/>
    <row r="20349" s="1" customFormat="1" ht="13.8" x14ac:dyDescent="0.45"/>
    <row r="20350" s="1" customFormat="1" ht="13.8" x14ac:dyDescent="0.45"/>
    <row r="20351" s="1" customFormat="1" ht="13.8" x14ac:dyDescent="0.45"/>
    <row r="20352" s="1" customFormat="1" ht="13.8" x14ac:dyDescent="0.45"/>
    <row r="20353" s="1" customFormat="1" ht="13.8" x14ac:dyDescent="0.45"/>
    <row r="20354" s="1" customFormat="1" ht="13.8" x14ac:dyDescent="0.45"/>
    <row r="20355" s="1" customFormat="1" ht="13.8" x14ac:dyDescent="0.45"/>
    <row r="20356" s="1" customFormat="1" ht="13.8" x14ac:dyDescent="0.45"/>
    <row r="20357" s="1" customFormat="1" ht="13.8" x14ac:dyDescent="0.45"/>
    <row r="20358" s="1" customFormat="1" ht="13.8" x14ac:dyDescent="0.45"/>
    <row r="20359" s="1" customFormat="1" ht="13.8" x14ac:dyDescent="0.45"/>
    <row r="20360" s="1" customFormat="1" ht="13.8" x14ac:dyDescent="0.45"/>
    <row r="20361" s="1" customFormat="1" ht="13.8" x14ac:dyDescent="0.45"/>
    <row r="20362" s="1" customFormat="1" ht="13.8" x14ac:dyDescent="0.45"/>
    <row r="20363" s="1" customFormat="1" ht="13.8" x14ac:dyDescent="0.45"/>
    <row r="20364" s="1" customFormat="1" ht="13.8" x14ac:dyDescent="0.45"/>
    <row r="20365" s="1" customFormat="1" ht="13.8" x14ac:dyDescent="0.45"/>
    <row r="20366" s="1" customFormat="1" ht="13.8" x14ac:dyDescent="0.45"/>
    <row r="20367" s="1" customFormat="1" ht="13.8" x14ac:dyDescent="0.45"/>
    <row r="20368" s="1" customFormat="1" ht="13.8" x14ac:dyDescent="0.45"/>
    <row r="20369" s="1" customFormat="1" ht="13.8" x14ac:dyDescent="0.45"/>
    <row r="20370" s="1" customFormat="1" ht="13.8" x14ac:dyDescent="0.45"/>
    <row r="20371" s="1" customFormat="1" ht="13.8" x14ac:dyDescent="0.45"/>
    <row r="20372" s="1" customFormat="1" ht="13.8" x14ac:dyDescent="0.45"/>
    <row r="20373" s="1" customFormat="1" ht="13.8" x14ac:dyDescent="0.45"/>
    <row r="20374" s="1" customFormat="1" ht="13.8" x14ac:dyDescent="0.45"/>
    <row r="20375" s="1" customFormat="1" ht="13.8" x14ac:dyDescent="0.45"/>
    <row r="20376" s="1" customFormat="1" ht="13.8" x14ac:dyDescent="0.45"/>
    <row r="20377" s="1" customFormat="1" ht="13.8" x14ac:dyDescent="0.45"/>
    <row r="20378" s="1" customFormat="1" ht="13.8" x14ac:dyDescent="0.45"/>
    <row r="20379" s="1" customFormat="1" ht="13.8" x14ac:dyDescent="0.45"/>
    <row r="20380" s="1" customFormat="1" ht="13.8" x14ac:dyDescent="0.45"/>
    <row r="20381" s="1" customFormat="1" ht="13.8" x14ac:dyDescent="0.45"/>
    <row r="20382" s="1" customFormat="1" ht="13.8" x14ac:dyDescent="0.45"/>
    <row r="20383" s="1" customFormat="1" ht="13.8" x14ac:dyDescent="0.45"/>
    <row r="20384" s="1" customFormat="1" ht="13.8" x14ac:dyDescent="0.45"/>
    <row r="20385" s="1" customFormat="1" ht="13.8" x14ac:dyDescent="0.45"/>
    <row r="20386" s="1" customFormat="1" ht="13.8" x14ac:dyDescent="0.45"/>
    <row r="20387" s="1" customFormat="1" ht="13.8" x14ac:dyDescent="0.45"/>
    <row r="20388" s="1" customFormat="1" ht="13.8" x14ac:dyDescent="0.45"/>
    <row r="20389" s="1" customFormat="1" ht="13.8" x14ac:dyDescent="0.45"/>
    <row r="20390" s="1" customFormat="1" ht="13.8" x14ac:dyDescent="0.45"/>
    <row r="20391" s="1" customFormat="1" ht="13.8" x14ac:dyDescent="0.45"/>
    <row r="20392" s="1" customFormat="1" ht="13.8" x14ac:dyDescent="0.45"/>
    <row r="20393" s="1" customFormat="1" ht="13.8" x14ac:dyDescent="0.45"/>
    <row r="20394" s="1" customFormat="1" ht="13.8" x14ac:dyDescent="0.45"/>
    <row r="20395" s="1" customFormat="1" ht="13.8" x14ac:dyDescent="0.45"/>
    <row r="20396" s="1" customFormat="1" ht="13.8" x14ac:dyDescent="0.45"/>
    <row r="20397" s="1" customFormat="1" ht="13.8" x14ac:dyDescent="0.45"/>
    <row r="20398" s="1" customFormat="1" ht="13.8" x14ac:dyDescent="0.45"/>
    <row r="20399" s="1" customFormat="1" ht="13.8" x14ac:dyDescent="0.45"/>
    <row r="20400" s="1" customFormat="1" ht="13.8" x14ac:dyDescent="0.45"/>
    <row r="20401" s="1" customFormat="1" ht="13.8" x14ac:dyDescent="0.45"/>
    <row r="20402" s="1" customFormat="1" ht="13.8" x14ac:dyDescent="0.45"/>
    <row r="20403" s="1" customFormat="1" ht="13.8" x14ac:dyDescent="0.45"/>
    <row r="20404" s="1" customFormat="1" ht="13.8" x14ac:dyDescent="0.45"/>
    <row r="20405" s="1" customFormat="1" ht="13.8" x14ac:dyDescent="0.45"/>
    <row r="20406" s="1" customFormat="1" ht="13.8" x14ac:dyDescent="0.45"/>
    <row r="20407" s="1" customFormat="1" ht="13.8" x14ac:dyDescent="0.45"/>
    <row r="20408" s="1" customFormat="1" ht="13.8" x14ac:dyDescent="0.45"/>
    <row r="20409" s="1" customFormat="1" ht="13.8" x14ac:dyDescent="0.45"/>
    <row r="20410" s="1" customFormat="1" ht="13.8" x14ac:dyDescent="0.45"/>
    <row r="20411" s="1" customFormat="1" ht="13.8" x14ac:dyDescent="0.45"/>
    <row r="20412" s="1" customFormat="1" ht="13.8" x14ac:dyDescent="0.45"/>
    <row r="20413" s="1" customFormat="1" ht="13.8" x14ac:dyDescent="0.45"/>
    <row r="20414" s="1" customFormat="1" ht="13.8" x14ac:dyDescent="0.45"/>
    <row r="20415" s="1" customFormat="1" ht="13.8" x14ac:dyDescent="0.45"/>
    <row r="20416" s="1" customFormat="1" ht="13.8" x14ac:dyDescent="0.45"/>
    <row r="20417" s="1" customFormat="1" ht="13.8" x14ac:dyDescent="0.45"/>
    <row r="20418" s="1" customFormat="1" ht="13.8" x14ac:dyDescent="0.45"/>
    <row r="20419" s="1" customFormat="1" ht="13.8" x14ac:dyDescent="0.45"/>
    <row r="20420" s="1" customFormat="1" ht="13.8" x14ac:dyDescent="0.45"/>
    <row r="20421" s="1" customFormat="1" ht="13.8" x14ac:dyDescent="0.45"/>
    <row r="20422" s="1" customFormat="1" ht="13.8" x14ac:dyDescent="0.45"/>
    <row r="20423" s="1" customFormat="1" ht="13.8" x14ac:dyDescent="0.45"/>
    <row r="20424" s="1" customFormat="1" ht="13.8" x14ac:dyDescent="0.45"/>
    <row r="20425" s="1" customFormat="1" ht="13.8" x14ac:dyDescent="0.45"/>
    <row r="20426" s="1" customFormat="1" ht="13.8" x14ac:dyDescent="0.45"/>
    <row r="20427" s="1" customFormat="1" ht="13.8" x14ac:dyDescent="0.45"/>
    <row r="20428" s="1" customFormat="1" ht="13.8" x14ac:dyDescent="0.45"/>
    <row r="20429" s="1" customFormat="1" ht="13.8" x14ac:dyDescent="0.45"/>
    <row r="20430" s="1" customFormat="1" ht="13.8" x14ac:dyDescent="0.45"/>
    <row r="20431" s="1" customFormat="1" ht="13.8" x14ac:dyDescent="0.45"/>
    <row r="20432" s="1" customFormat="1" ht="13.8" x14ac:dyDescent="0.45"/>
    <row r="20433" s="1" customFormat="1" ht="13.8" x14ac:dyDescent="0.45"/>
    <row r="20434" s="1" customFormat="1" ht="13.8" x14ac:dyDescent="0.45"/>
    <row r="20435" s="1" customFormat="1" ht="13.8" x14ac:dyDescent="0.45"/>
    <row r="20436" s="1" customFormat="1" ht="13.8" x14ac:dyDescent="0.45"/>
    <row r="20437" s="1" customFormat="1" ht="13.8" x14ac:dyDescent="0.45"/>
    <row r="20438" s="1" customFormat="1" ht="13.8" x14ac:dyDescent="0.45"/>
    <row r="20439" s="1" customFormat="1" ht="13.8" x14ac:dyDescent="0.45"/>
    <row r="20440" s="1" customFormat="1" ht="13.8" x14ac:dyDescent="0.45"/>
    <row r="20441" s="1" customFormat="1" ht="13.8" x14ac:dyDescent="0.45"/>
    <row r="20442" s="1" customFormat="1" ht="13.8" x14ac:dyDescent="0.45"/>
    <row r="20443" s="1" customFormat="1" ht="13.8" x14ac:dyDescent="0.45"/>
    <row r="20444" s="1" customFormat="1" ht="13.8" x14ac:dyDescent="0.45"/>
    <row r="20445" s="1" customFormat="1" ht="13.8" x14ac:dyDescent="0.45"/>
    <row r="20446" s="1" customFormat="1" ht="13.8" x14ac:dyDescent="0.45"/>
    <row r="20447" s="1" customFormat="1" ht="13.8" x14ac:dyDescent="0.45"/>
    <row r="20448" s="1" customFormat="1" ht="13.8" x14ac:dyDescent="0.45"/>
    <row r="20449" s="1" customFormat="1" ht="13.8" x14ac:dyDescent="0.45"/>
    <row r="20450" s="1" customFormat="1" ht="13.8" x14ac:dyDescent="0.45"/>
    <row r="20451" s="1" customFormat="1" ht="13.8" x14ac:dyDescent="0.45"/>
    <row r="20452" s="1" customFormat="1" ht="13.8" x14ac:dyDescent="0.45"/>
    <row r="20453" s="1" customFormat="1" ht="13.8" x14ac:dyDescent="0.45"/>
    <row r="20454" s="1" customFormat="1" ht="13.8" x14ac:dyDescent="0.45"/>
    <row r="20455" s="1" customFormat="1" ht="13.8" x14ac:dyDescent="0.45"/>
    <row r="20456" s="1" customFormat="1" ht="13.8" x14ac:dyDescent="0.45"/>
    <row r="20457" s="1" customFormat="1" ht="13.8" x14ac:dyDescent="0.45"/>
    <row r="20458" s="1" customFormat="1" ht="13.8" x14ac:dyDescent="0.45"/>
    <row r="20459" s="1" customFormat="1" ht="13.8" x14ac:dyDescent="0.45"/>
    <row r="20460" s="1" customFormat="1" ht="13.8" x14ac:dyDescent="0.45"/>
    <row r="20461" s="1" customFormat="1" ht="13.8" x14ac:dyDescent="0.45"/>
    <row r="20462" s="1" customFormat="1" ht="13.8" x14ac:dyDescent="0.45"/>
    <row r="20463" s="1" customFormat="1" ht="13.8" x14ac:dyDescent="0.45"/>
    <row r="20464" s="1" customFormat="1" ht="13.8" x14ac:dyDescent="0.45"/>
    <row r="20465" s="1" customFormat="1" ht="13.8" x14ac:dyDescent="0.45"/>
    <row r="20466" s="1" customFormat="1" ht="13.8" x14ac:dyDescent="0.45"/>
    <row r="20467" s="1" customFormat="1" ht="13.8" x14ac:dyDescent="0.45"/>
    <row r="20468" s="1" customFormat="1" ht="13.8" x14ac:dyDescent="0.45"/>
    <row r="20469" s="1" customFormat="1" ht="13.8" x14ac:dyDescent="0.45"/>
    <row r="20470" s="1" customFormat="1" ht="13.8" x14ac:dyDescent="0.45"/>
    <row r="20471" s="1" customFormat="1" ht="13.8" x14ac:dyDescent="0.45"/>
    <row r="20472" s="1" customFormat="1" ht="13.8" x14ac:dyDescent="0.45"/>
    <row r="20473" s="1" customFormat="1" ht="13.8" x14ac:dyDescent="0.45"/>
    <row r="20474" s="1" customFormat="1" ht="13.8" x14ac:dyDescent="0.45"/>
    <row r="20475" s="1" customFormat="1" ht="13.8" x14ac:dyDescent="0.45"/>
    <row r="20476" s="1" customFormat="1" ht="13.8" x14ac:dyDescent="0.45"/>
    <row r="20477" s="1" customFormat="1" ht="13.8" x14ac:dyDescent="0.45"/>
    <row r="20478" s="1" customFormat="1" ht="13.8" x14ac:dyDescent="0.45"/>
    <row r="20479" s="1" customFormat="1" ht="13.8" x14ac:dyDescent="0.45"/>
    <row r="20480" s="1" customFormat="1" ht="13.8" x14ac:dyDescent="0.45"/>
    <row r="20481" s="1" customFormat="1" ht="13.8" x14ac:dyDescent="0.45"/>
    <row r="20482" s="1" customFormat="1" ht="13.8" x14ac:dyDescent="0.45"/>
    <row r="20483" s="1" customFormat="1" ht="13.8" x14ac:dyDescent="0.45"/>
    <row r="20484" s="1" customFormat="1" ht="13.8" x14ac:dyDescent="0.45"/>
    <row r="20485" s="1" customFormat="1" ht="13.8" x14ac:dyDescent="0.45"/>
    <row r="20486" s="1" customFormat="1" ht="13.8" x14ac:dyDescent="0.45"/>
    <row r="20487" s="1" customFormat="1" ht="13.8" x14ac:dyDescent="0.45"/>
    <row r="20488" s="1" customFormat="1" ht="13.8" x14ac:dyDescent="0.45"/>
    <row r="20489" s="1" customFormat="1" ht="13.8" x14ac:dyDescent="0.45"/>
    <row r="20490" s="1" customFormat="1" ht="13.8" x14ac:dyDescent="0.45"/>
    <row r="20491" s="1" customFormat="1" ht="13.8" x14ac:dyDescent="0.45"/>
    <row r="20492" s="1" customFormat="1" ht="13.8" x14ac:dyDescent="0.45"/>
    <row r="20493" s="1" customFormat="1" ht="13.8" x14ac:dyDescent="0.45"/>
    <row r="20494" s="1" customFormat="1" ht="13.8" x14ac:dyDescent="0.45"/>
    <row r="20495" s="1" customFormat="1" ht="13.8" x14ac:dyDescent="0.45"/>
    <row r="20496" s="1" customFormat="1" ht="13.8" x14ac:dyDescent="0.45"/>
    <row r="20497" s="1" customFormat="1" ht="13.8" x14ac:dyDescent="0.45"/>
    <row r="20498" s="1" customFormat="1" ht="13.8" x14ac:dyDescent="0.45"/>
    <row r="20499" s="1" customFormat="1" ht="13.8" x14ac:dyDescent="0.45"/>
    <row r="20500" s="1" customFormat="1" ht="13.8" x14ac:dyDescent="0.45"/>
    <row r="20501" s="1" customFormat="1" ht="13.8" x14ac:dyDescent="0.45"/>
    <row r="20502" s="1" customFormat="1" ht="13.8" x14ac:dyDescent="0.45"/>
    <row r="20503" s="1" customFormat="1" ht="13.8" x14ac:dyDescent="0.45"/>
    <row r="20504" s="1" customFormat="1" ht="13.8" x14ac:dyDescent="0.45"/>
    <row r="20505" s="1" customFormat="1" ht="13.8" x14ac:dyDescent="0.45"/>
    <row r="20506" s="1" customFormat="1" ht="13.8" x14ac:dyDescent="0.45"/>
    <row r="20507" s="1" customFormat="1" ht="13.8" x14ac:dyDescent="0.45"/>
    <row r="20508" s="1" customFormat="1" ht="13.8" x14ac:dyDescent="0.45"/>
    <row r="20509" s="1" customFormat="1" ht="13.8" x14ac:dyDescent="0.45"/>
    <row r="20510" s="1" customFormat="1" ht="13.8" x14ac:dyDescent="0.45"/>
    <row r="20511" s="1" customFormat="1" ht="13.8" x14ac:dyDescent="0.45"/>
    <row r="20512" s="1" customFormat="1" ht="13.8" x14ac:dyDescent="0.45"/>
    <row r="20513" s="1" customFormat="1" ht="13.8" x14ac:dyDescent="0.45"/>
    <row r="20514" s="1" customFormat="1" ht="13.8" x14ac:dyDescent="0.45"/>
    <row r="20515" s="1" customFormat="1" ht="13.8" x14ac:dyDescent="0.45"/>
    <row r="20516" s="1" customFormat="1" ht="13.8" x14ac:dyDescent="0.45"/>
    <row r="20517" s="1" customFormat="1" ht="13.8" x14ac:dyDescent="0.45"/>
    <row r="20518" s="1" customFormat="1" ht="13.8" x14ac:dyDescent="0.45"/>
    <row r="20519" s="1" customFormat="1" ht="13.8" x14ac:dyDescent="0.45"/>
    <row r="20520" s="1" customFormat="1" ht="13.8" x14ac:dyDescent="0.45"/>
    <row r="20521" s="1" customFormat="1" ht="13.8" x14ac:dyDescent="0.45"/>
    <row r="20522" s="1" customFormat="1" ht="13.8" x14ac:dyDescent="0.45"/>
    <row r="20523" s="1" customFormat="1" ht="13.8" x14ac:dyDescent="0.45"/>
    <row r="20524" s="1" customFormat="1" ht="13.8" x14ac:dyDescent="0.45"/>
    <row r="20525" s="1" customFormat="1" ht="13.8" x14ac:dyDescent="0.45"/>
    <row r="20526" s="1" customFormat="1" ht="13.8" x14ac:dyDescent="0.45"/>
    <row r="20527" s="1" customFormat="1" ht="13.8" x14ac:dyDescent="0.45"/>
    <row r="20528" s="1" customFormat="1" ht="13.8" x14ac:dyDescent="0.45"/>
    <row r="20529" s="1" customFormat="1" ht="13.8" x14ac:dyDescent="0.45"/>
    <row r="20530" s="1" customFormat="1" ht="13.8" x14ac:dyDescent="0.45"/>
    <row r="20531" s="1" customFormat="1" ht="13.8" x14ac:dyDescent="0.45"/>
    <row r="20532" s="1" customFormat="1" ht="13.8" x14ac:dyDescent="0.45"/>
    <row r="20533" s="1" customFormat="1" ht="13.8" x14ac:dyDescent="0.45"/>
    <row r="20534" s="1" customFormat="1" ht="13.8" x14ac:dyDescent="0.45"/>
    <row r="20535" s="1" customFormat="1" ht="13.8" x14ac:dyDescent="0.45"/>
    <row r="20536" s="1" customFormat="1" ht="13.8" x14ac:dyDescent="0.45"/>
    <row r="20537" s="1" customFormat="1" ht="13.8" x14ac:dyDescent="0.45"/>
    <row r="20538" s="1" customFormat="1" ht="13.8" x14ac:dyDescent="0.45"/>
    <row r="20539" s="1" customFormat="1" ht="13.8" x14ac:dyDescent="0.45"/>
    <row r="20540" s="1" customFormat="1" ht="13.8" x14ac:dyDescent="0.45"/>
    <row r="20541" s="1" customFormat="1" ht="13.8" x14ac:dyDescent="0.45"/>
    <row r="20542" s="1" customFormat="1" ht="13.8" x14ac:dyDescent="0.45"/>
    <row r="20543" s="1" customFormat="1" ht="13.8" x14ac:dyDescent="0.45"/>
    <row r="20544" s="1" customFormat="1" ht="13.8" x14ac:dyDescent="0.45"/>
    <row r="20545" s="1" customFormat="1" ht="13.8" x14ac:dyDescent="0.45"/>
    <row r="20546" s="1" customFormat="1" ht="13.8" x14ac:dyDescent="0.45"/>
    <row r="20547" s="1" customFormat="1" ht="13.8" x14ac:dyDescent="0.45"/>
    <row r="20548" s="1" customFormat="1" ht="13.8" x14ac:dyDescent="0.45"/>
    <row r="20549" s="1" customFormat="1" ht="13.8" x14ac:dyDescent="0.45"/>
    <row r="20550" s="1" customFormat="1" ht="13.8" x14ac:dyDescent="0.45"/>
    <row r="20551" s="1" customFormat="1" ht="13.8" x14ac:dyDescent="0.45"/>
    <row r="20552" s="1" customFormat="1" ht="13.8" x14ac:dyDescent="0.45"/>
    <row r="20553" s="1" customFormat="1" ht="13.8" x14ac:dyDescent="0.45"/>
    <row r="20554" s="1" customFormat="1" ht="13.8" x14ac:dyDescent="0.45"/>
    <row r="20555" s="1" customFormat="1" ht="13.8" x14ac:dyDescent="0.45"/>
    <row r="20556" s="1" customFormat="1" ht="13.8" x14ac:dyDescent="0.45"/>
    <row r="20557" s="1" customFormat="1" ht="13.8" x14ac:dyDescent="0.45"/>
    <row r="20558" s="1" customFormat="1" ht="13.8" x14ac:dyDescent="0.45"/>
    <row r="20559" s="1" customFormat="1" ht="13.8" x14ac:dyDescent="0.45"/>
    <row r="20560" s="1" customFormat="1" ht="13.8" x14ac:dyDescent="0.45"/>
    <row r="20561" s="1" customFormat="1" ht="13.8" x14ac:dyDescent="0.45"/>
    <row r="20562" s="1" customFormat="1" ht="13.8" x14ac:dyDescent="0.45"/>
    <row r="20563" s="1" customFormat="1" ht="13.8" x14ac:dyDescent="0.45"/>
    <row r="20564" s="1" customFormat="1" ht="13.8" x14ac:dyDescent="0.45"/>
    <row r="20565" s="1" customFormat="1" ht="13.8" x14ac:dyDescent="0.45"/>
    <row r="20566" s="1" customFormat="1" ht="13.8" x14ac:dyDescent="0.45"/>
    <row r="20567" s="1" customFormat="1" ht="13.8" x14ac:dyDescent="0.45"/>
    <row r="20568" s="1" customFormat="1" ht="13.8" x14ac:dyDescent="0.45"/>
    <row r="20569" s="1" customFormat="1" ht="13.8" x14ac:dyDescent="0.45"/>
    <row r="20570" s="1" customFormat="1" ht="13.8" x14ac:dyDescent="0.45"/>
    <row r="20571" s="1" customFormat="1" ht="13.8" x14ac:dyDescent="0.45"/>
    <row r="20572" s="1" customFormat="1" ht="13.8" x14ac:dyDescent="0.45"/>
    <row r="20573" s="1" customFormat="1" ht="13.8" x14ac:dyDescent="0.45"/>
    <row r="20574" s="1" customFormat="1" ht="13.8" x14ac:dyDescent="0.45"/>
    <row r="20575" s="1" customFormat="1" ht="13.8" x14ac:dyDescent="0.45"/>
    <row r="20576" s="1" customFormat="1" ht="13.8" x14ac:dyDescent="0.45"/>
    <row r="20577" s="1" customFormat="1" ht="13.8" x14ac:dyDescent="0.45"/>
    <row r="20578" s="1" customFormat="1" ht="13.8" x14ac:dyDescent="0.45"/>
    <row r="20579" s="1" customFormat="1" ht="13.8" x14ac:dyDescent="0.45"/>
    <row r="20580" s="1" customFormat="1" ht="13.8" x14ac:dyDescent="0.45"/>
    <row r="20581" s="1" customFormat="1" ht="13.8" x14ac:dyDescent="0.45"/>
    <row r="20582" s="1" customFormat="1" ht="13.8" x14ac:dyDescent="0.45"/>
    <row r="20583" s="1" customFormat="1" ht="13.8" x14ac:dyDescent="0.45"/>
    <row r="20584" s="1" customFormat="1" ht="13.8" x14ac:dyDescent="0.45"/>
    <row r="20585" s="1" customFormat="1" ht="13.8" x14ac:dyDescent="0.45"/>
    <row r="20586" s="1" customFormat="1" ht="13.8" x14ac:dyDescent="0.45"/>
    <row r="20587" s="1" customFormat="1" ht="13.8" x14ac:dyDescent="0.45"/>
    <row r="20588" s="1" customFormat="1" ht="13.8" x14ac:dyDescent="0.45"/>
    <row r="20589" s="1" customFormat="1" ht="13.8" x14ac:dyDescent="0.45"/>
    <row r="20590" s="1" customFormat="1" ht="13.8" x14ac:dyDescent="0.45"/>
    <row r="20591" s="1" customFormat="1" ht="13.8" x14ac:dyDescent="0.45"/>
    <row r="20592" s="1" customFormat="1" ht="13.8" x14ac:dyDescent="0.45"/>
    <row r="20593" s="1" customFormat="1" ht="13.8" x14ac:dyDescent="0.45"/>
    <row r="20594" s="1" customFormat="1" ht="13.8" x14ac:dyDescent="0.45"/>
    <row r="20595" s="1" customFormat="1" ht="13.8" x14ac:dyDescent="0.45"/>
    <row r="20596" s="1" customFormat="1" ht="13.8" x14ac:dyDescent="0.45"/>
    <row r="20597" s="1" customFormat="1" ht="13.8" x14ac:dyDescent="0.45"/>
    <row r="20598" s="1" customFormat="1" ht="13.8" x14ac:dyDescent="0.45"/>
    <row r="20599" s="1" customFormat="1" ht="13.8" x14ac:dyDescent="0.45"/>
    <row r="20600" s="1" customFormat="1" ht="13.8" x14ac:dyDescent="0.45"/>
    <row r="20601" s="1" customFormat="1" ht="13.8" x14ac:dyDescent="0.45"/>
    <row r="20602" s="1" customFormat="1" ht="13.8" x14ac:dyDescent="0.45"/>
    <row r="20603" s="1" customFormat="1" ht="13.8" x14ac:dyDescent="0.45"/>
    <row r="20604" s="1" customFormat="1" ht="13.8" x14ac:dyDescent="0.45"/>
    <row r="20605" s="1" customFormat="1" ht="13.8" x14ac:dyDescent="0.45"/>
    <row r="20606" s="1" customFormat="1" ht="13.8" x14ac:dyDescent="0.45"/>
    <row r="20607" s="1" customFormat="1" ht="13.8" x14ac:dyDescent="0.45"/>
    <row r="20608" s="1" customFormat="1" ht="13.8" x14ac:dyDescent="0.45"/>
    <row r="20609" s="1" customFormat="1" ht="13.8" x14ac:dyDescent="0.45"/>
    <row r="20610" s="1" customFormat="1" ht="13.8" x14ac:dyDescent="0.45"/>
    <row r="20611" s="1" customFormat="1" ht="13.8" x14ac:dyDescent="0.45"/>
    <row r="20612" s="1" customFormat="1" ht="13.8" x14ac:dyDescent="0.45"/>
    <row r="20613" s="1" customFormat="1" ht="13.8" x14ac:dyDescent="0.45"/>
    <row r="20614" s="1" customFormat="1" ht="13.8" x14ac:dyDescent="0.45"/>
    <row r="20615" s="1" customFormat="1" ht="13.8" x14ac:dyDescent="0.45"/>
    <row r="20616" s="1" customFormat="1" ht="13.8" x14ac:dyDescent="0.45"/>
    <row r="20617" s="1" customFormat="1" ht="13.8" x14ac:dyDescent="0.45"/>
    <row r="20618" s="1" customFormat="1" ht="13.8" x14ac:dyDescent="0.45"/>
    <row r="20619" s="1" customFormat="1" ht="13.8" x14ac:dyDescent="0.45"/>
    <row r="20620" s="1" customFormat="1" ht="13.8" x14ac:dyDescent="0.45"/>
    <row r="20621" s="1" customFormat="1" ht="13.8" x14ac:dyDescent="0.45"/>
    <row r="20622" s="1" customFormat="1" ht="13.8" x14ac:dyDescent="0.45"/>
    <row r="20623" s="1" customFormat="1" ht="13.8" x14ac:dyDescent="0.45"/>
    <row r="20624" s="1" customFormat="1" ht="13.8" x14ac:dyDescent="0.45"/>
    <row r="20625" s="1" customFormat="1" ht="13.8" x14ac:dyDescent="0.45"/>
    <row r="20626" s="1" customFormat="1" ht="13.8" x14ac:dyDescent="0.45"/>
    <row r="20627" s="1" customFormat="1" ht="13.8" x14ac:dyDescent="0.45"/>
    <row r="20628" s="1" customFormat="1" ht="13.8" x14ac:dyDescent="0.45"/>
    <row r="20629" s="1" customFormat="1" ht="13.8" x14ac:dyDescent="0.45"/>
    <row r="20630" s="1" customFormat="1" ht="13.8" x14ac:dyDescent="0.45"/>
    <row r="20631" s="1" customFormat="1" ht="13.8" x14ac:dyDescent="0.45"/>
    <row r="20632" s="1" customFormat="1" ht="13.8" x14ac:dyDescent="0.45"/>
    <row r="20633" s="1" customFormat="1" ht="13.8" x14ac:dyDescent="0.45"/>
    <row r="20634" s="1" customFormat="1" ht="13.8" x14ac:dyDescent="0.45"/>
    <row r="20635" s="1" customFormat="1" ht="13.8" x14ac:dyDescent="0.45"/>
    <row r="20636" s="1" customFormat="1" ht="13.8" x14ac:dyDescent="0.45"/>
    <row r="20637" s="1" customFormat="1" ht="13.8" x14ac:dyDescent="0.45"/>
    <row r="20638" s="1" customFormat="1" ht="13.8" x14ac:dyDescent="0.45"/>
    <row r="20639" s="1" customFormat="1" ht="13.8" x14ac:dyDescent="0.45"/>
    <row r="20640" s="1" customFormat="1" ht="13.8" x14ac:dyDescent="0.45"/>
    <row r="20641" s="1" customFormat="1" ht="13.8" x14ac:dyDescent="0.45"/>
    <row r="20642" s="1" customFormat="1" ht="13.8" x14ac:dyDescent="0.45"/>
    <row r="20643" s="1" customFormat="1" ht="13.8" x14ac:dyDescent="0.45"/>
    <row r="20644" s="1" customFormat="1" ht="13.8" x14ac:dyDescent="0.45"/>
    <row r="20645" s="1" customFormat="1" ht="13.8" x14ac:dyDescent="0.45"/>
    <row r="20646" s="1" customFormat="1" ht="13.8" x14ac:dyDescent="0.45"/>
    <row r="20647" s="1" customFormat="1" ht="13.8" x14ac:dyDescent="0.45"/>
    <row r="20648" s="1" customFormat="1" ht="13.8" x14ac:dyDescent="0.45"/>
    <row r="20649" s="1" customFormat="1" ht="13.8" x14ac:dyDescent="0.45"/>
    <row r="20650" s="1" customFormat="1" ht="13.8" x14ac:dyDescent="0.45"/>
    <row r="20651" s="1" customFormat="1" ht="13.8" x14ac:dyDescent="0.45"/>
    <row r="20652" s="1" customFormat="1" ht="13.8" x14ac:dyDescent="0.45"/>
    <row r="20653" s="1" customFormat="1" ht="13.8" x14ac:dyDescent="0.45"/>
    <row r="20654" s="1" customFormat="1" ht="13.8" x14ac:dyDescent="0.45"/>
    <row r="20655" s="1" customFormat="1" ht="13.8" x14ac:dyDescent="0.45"/>
    <row r="20656" s="1" customFormat="1" ht="13.8" x14ac:dyDescent="0.45"/>
    <row r="20657" s="1" customFormat="1" ht="13.8" x14ac:dyDescent="0.45"/>
    <row r="20658" s="1" customFormat="1" ht="13.8" x14ac:dyDescent="0.45"/>
    <row r="20659" s="1" customFormat="1" ht="13.8" x14ac:dyDescent="0.45"/>
    <row r="20660" s="1" customFormat="1" ht="13.8" x14ac:dyDescent="0.45"/>
    <row r="20661" s="1" customFormat="1" ht="13.8" x14ac:dyDescent="0.45"/>
    <row r="20662" s="1" customFormat="1" ht="13.8" x14ac:dyDescent="0.45"/>
    <row r="20663" s="1" customFormat="1" ht="13.8" x14ac:dyDescent="0.45"/>
    <row r="20664" s="1" customFormat="1" ht="13.8" x14ac:dyDescent="0.45"/>
    <row r="20665" s="1" customFormat="1" ht="13.8" x14ac:dyDescent="0.45"/>
    <row r="20666" s="1" customFormat="1" ht="13.8" x14ac:dyDescent="0.45"/>
    <row r="20667" s="1" customFormat="1" ht="13.8" x14ac:dyDescent="0.45"/>
    <row r="20668" s="1" customFormat="1" ht="13.8" x14ac:dyDescent="0.45"/>
    <row r="20669" s="1" customFormat="1" ht="13.8" x14ac:dyDescent="0.45"/>
    <row r="20670" s="1" customFormat="1" ht="13.8" x14ac:dyDescent="0.45"/>
    <row r="20671" s="1" customFormat="1" ht="13.8" x14ac:dyDescent="0.45"/>
    <row r="20672" s="1" customFormat="1" ht="13.8" x14ac:dyDescent="0.45"/>
    <row r="20673" s="1" customFormat="1" ht="13.8" x14ac:dyDescent="0.45"/>
    <row r="20674" s="1" customFormat="1" ht="13.8" x14ac:dyDescent="0.45"/>
    <row r="20675" s="1" customFormat="1" ht="13.8" x14ac:dyDescent="0.45"/>
    <row r="20676" s="1" customFormat="1" ht="13.8" x14ac:dyDescent="0.45"/>
    <row r="20677" s="1" customFormat="1" ht="13.8" x14ac:dyDescent="0.45"/>
    <row r="20678" s="1" customFormat="1" ht="13.8" x14ac:dyDescent="0.45"/>
    <row r="20679" s="1" customFormat="1" ht="13.8" x14ac:dyDescent="0.45"/>
    <row r="20680" s="1" customFormat="1" ht="13.8" x14ac:dyDescent="0.45"/>
    <row r="20681" s="1" customFormat="1" ht="13.8" x14ac:dyDescent="0.45"/>
    <row r="20682" s="1" customFormat="1" ht="13.8" x14ac:dyDescent="0.45"/>
    <row r="20683" s="1" customFormat="1" ht="13.8" x14ac:dyDescent="0.45"/>
    <row r="20684" s="1" customFormat="1" ht="13.8" x14ac:dyDescent="0.45"/>
    <row r="20685" s="1" customFormat="1" ht="13.8" x14ac:dyDescent="0.45"/>
    <row r="20686" s="1" customFormat="1" ht="13.8" x14ac:dyDescent="0.45"/>
    <row r="20687" s="1" customFormat="1" ht="13.8" x14ac:dyDescent="0.45"/>
    <row r="20688" s="1" customFormat="1" ht="13.8" x14ac:dyDescent="0.45"/>
    <row r="20689" s="1" customFormat="1" ht="13.8" x14ac:dyDescent="0.45"/>
    <row r="20690" s="1" customFormat="1" ht="13.8" x14ac:dyDescent="0.45"/>
    <row r="20691" s="1" customFormat="1" ht="13.8" x14ac:dyDescent="0.45"/>
    <row r="20692" s="1" customFormat="1" ht="13.8" x14ac:dyDescent="0.45"/>
    <row r="20693" s="1" customFormat="1" ht="13.8" x14ac:dyDescent="0.45"/>
    <row r="20694" s="1" customFormat="1" ht="13.8" x14ac:dyDescent="0.45"/>
    <row r="20695" s="1" customFormat="1" ht="13.8" x14ac:dyDescent="0.45"/>
    <row r="20696" s="1" customFormat="1" ht="13.8" x14ac:dyDescent="0.45"/>
    <row r="20697" s="1" customFormat="1" ht="13.8" x14ac:dyDescent="0.45"/>
    <row r="20698" s="1" customFormat="1" ht="13.8" x14ac:dyDescent="0.45"/>
    <row r="20699" s="1" customFormat="1" ht="13.8" x14ac:dyDescent="0.45"/>
    <row r="20700" s="1" customFormat="1" ht="13.8" x14ac:dyDescent="0.45"/>
    <row r="20701" s="1" customFormat="1" ht="13.8" x14ac:dyDescent="0.45"/>
    <row r="20702" s="1" customFormat="1" ht="13.8" x14ac:dyDescent="0.45"/>
    <row r="20703" s="1" customFormat="1" ht="13.8" x14ac:dyDescent="0.45"/>
    <row r="20704" s="1" customFormat="1" ht="13.8" x14ac:dyDescent="0.45"/>
    <row r="20705" s="1" customFormat="1" ht="13.8" x14ac:dyDescent="0.45"/>
    <row r="20706" s="1" customFormat="1" ht="13.8" x14ac:dyDescent="0.45"/>
    <row r="20707" s="1" customFormat="1" ht="13.8" x14ac:dyDescent="0.45"/>
    <row r="20708" s="1" customFormat="1" ht="13.8" x14ac:dyDescent="0.45"/>
    <row r="20709" s="1" customFormat="1" ht="13.8" x14ac:dyDescent="0.45"/>
    <row r="20710" s="1" customFormat="1" ht="13.8" x14ac:dyDescent="0.45"/>
    <row r="20711" s="1" customFormat="1" ht="13.8" x14ac:dyDescent="0.45"/>
    <row r="20712" s="1" customFormat="1" ht="13.8" x14ac:dyDescent="0.45"/>
    <row r="20713" s="1" customFormat="1" ht="13.8" x14ac:dyDescent="0.45"/>
    <row r="20714" s="1" customFormat="1" ht="13.8" x14ac:dyDescent="0.45"/>
    <row r="20715" s="1" customFormat="1" ht="13.8" x14ac:dyDescent="0.45"/>
    <row r="20716" s="1" customFormat="1" ht="13.8" x14ac:dyDescent="0.45"/>
    <row r="20717" s="1" customFormat="1" ht="13.8" x14ac:dyDescent="0.45"/>
    <row r="20718" s="1" customFormat="1" ht="13.8" x14ac:dyDescent="0.45"/>
    <row r="20719" s="1" customFormat="1" ht="13.8" x14ac:dyDescent="0.45"/>
    <row r="20720" s="1" customFormat="1" ht="13.8" x14ac:dyDescent="0.45"/>
    <row r="20721" s="1" customFormat="1" ht="13.8" x14ac:dyDescent="0.45"/>
    <row r="20722" s="1" customFormat="1" ht="13.8" x14ac:dyDescent="0.45"/>
    <row r="20723" s="1" customFormat="1" ht="13.8" x14ac:dyDescent="0.45"/>
    <row r="20724" s="1" customFormat="1" ht="13.8" x14ac:dyDescent="0.45"/>
    <row r="20725" s="1" customFormat="1" ht="13.8" x14ac:dyDescent="0.45"/>
    <row r="20726" s="1" customFormat="1" ht="13.8" x14ac:dyDescent="0.45"/>
    <row r="20727" s="1" customFormat="1" ht="13.8" x14ac:dyDescent="0.45"/>
    <row r="20728" s="1" customFormat="1" ht="13.8" x14ac:dyDescent="0.45"/>
    <row r="20729" s="1" customFormat="1" ht="13.8" x14ac:dyDescent="0.45"/>
    <row r="20730" s="1" customFormat="1" ht="13.8" x14ac:dyDescent="0.45"/>
    <row r="20731" s="1" customFormat="1" ht="13.8" x14ac:dyDescent="0.45"/>
    <row r="20732" s="1" customFormat="1" ht="13.8" x14ac:dyDescent="0.45"/>
    <row r="20733" s="1" customFormat="1" ht="13.8" x14ac:dyDescent="0.45"/>
    <row r="20734" s="1" customFormat="1" ht="13.8" x14ac:dyDescent="0.45"/>
    <row r="20735" s="1" customFormat="1" ht="13.8" x14ac:dyDescent="0.45"/>
    <row r="20736" s="1" customFormat="1" ht="13.8" x14ac:dyDescent="0.45"/>
    <row r="20737" s="1" customFormat="1" ht="13.8" x14ac:dyDescent="0.45"/>
    <row r="20738" s="1" customFormat="1" ht="13.8" x14ac:dyDescent="0.45"/>
    <row r="20739" s="1" customFormat="1" ht="13.8" x14ac:dyDescent="0.45"/>
    <row r="20740" s="1" customFormat="1" ht="13.8" x14ac:dyDescent="0.45"/>
    <row r="20741" s="1" customFormat="1" ht="13.8" x14ac:dyDescent="0.45"/>
    <row r="20742" s="1" customFormat="1" ht="13.8" x14ac:dyDescent="0.45"/>
    <row r="20743" s="1" customFormat="1" ht="13.8" x14ac:dyDescent="0.45"/>
    <row r="20744" s="1" customFormat="1" ht="13.8" x14ac:dyDescent="0.45"/>
    <row r="20745" s="1" customFormat="1" ht="13.8" x14ac:dyDescent="0.45"/>
    <row r="20746" s="1" customFormat="1" ht="13.8" x14ac:dyDescent="0.45"/>
    <row r="20747" s="1" customFormat="1" ht="13.8" x14ac:dyDescent="0.45"/>
    <row r="20748" s="1" customFormat="1" ht="13.8" x14ac:dyDescent="0.45"/>
    <row r="20749" s="1" customFormat="1" ht="13.8" x14ac:dyDescent="0.45"/>
    <row r="20750" s="1" customFormat="1" ht="13.8" x14ac:dyDescent="0.45"/>
    <row r="20751" s="1" customFormat="1" ht="13.8" x14ac:dyDescent="0.45"/>
    <row r="20752" s="1" customFormat="1" ht="13.8" x14ac:dyDescent="0.45"/>
    <row r="20753" s="1" customFormat="1" ht="13.8" x14ac:dyDescent="0.45"/>
    <row r="20754" s="1" customFormat="1" ht="13.8" x14ac:dyDescent="0.45"/>
    <row r="20755" s="1" customFormat="1" ht="13.8" x14ac:dyDescent="0.45"/>
    <row r="20756" s="1" customFormat="1" ht="13.8" x14ac:dyDescent="0.45"/>
    <row r="20757" s="1" customFormat="1" ht="13.8" x14ac:dyDescent="0.45"/>
    <row r="20758" s="1" customFormat="1" ht="13.8" x14ac:dyDescent="0.45"/>
    <row r="20759" s="1" customFormat="1" ht="13.8" x14ac:dyDescent="0.45"/>
    <row r="20760" s="1" customFormat="1" ht="13.8" x14ac:dyDescent="0.45"/>
    <row r="20761" s="1" customFormat="1" ht="13.8" x14ac:dyDescent="0.45"/>
    <row r="20762" s="1" customFormat="1" ht="13.8" x14ac:dyDescent="0.45"/>
    <row r="20763" s="1" customFormat="1" ht="13.8" x14ac:dyDescent="0.45"/>
    <row r="20764" s="1" customFormat="1" ht="13.8" x14ac:dyDescent="0.45"/>
    <row r="20765" s="1" customFormat="1" ht="13.8" x14ac:dyDescent="0.45"/>
    <row r="20766" s="1" customFormat="1" ht="13.8" x14ac:dyDescent="0.45"/>
    <row r="20767" s="1" customFormat="1" ht="13.8" x14ac:dyDescent="0.45"/>
    <row r="20768" s="1" customFormat="1" ht="13.8" x14ac:dyDescent="0.45"/>
    <row r="20769" s="1" customFormat="1" ht="13.8" x14ac:dyDescent="0.45"/>
    <row r="20770" s="1" customFormat="1" ht="13.8" x14ac:dyDescent="0.45"/>
    <row r="20771" s="1" customFormat="1" ht="13.8" x14ac:dyDescent="0.45"/>
    <row r="20772" s="1" customFormat="1" ht="13.8" x14ac:dyDescent="0.45"/>
    <row r="20773" s="1" customFormat="1" ht="13.8" x14ac:dyDescent="0.45"/>
    <row r="20774" s="1" customFormat="1" ht="13.8" x14ac:dyDescent="0.45"/>
    <row r="20775" s="1" customFormat="1" ht="13.8" x14ac:dyDescent="0.45"/>
    <row r="20776" s="1" customFormat="1" ht="13.8" x14ac:dyDescent="0.45"/>
    <row r="20777" s="1" customFormat="1" ht="13.8" x14ac:dyDescent="0.45"/>
    <row r="20778" s="1" customFormat="1" ht="13.8" x14ac:dyDescent="0.45"/>
    <row r="20779" s="1" customFormat="1" ht="13.8" x14ac:dyDescent="0.45"/>
    <row r="20780" s="1" customFormat="1" ht="13.8" x14ac:dyDescent="0.45"/>
    <row r="20781" s="1" customFormat="1" ht="13.8" x14ac:dyDescent="0.45"/>
    <row r="20782" s="1" customFormat="1" ht="13.8" x14ac:dyDescent="0.45"/>
    <row r="20783" s="1" customFormat="1" ht="13.8" x14ac:dyDescent="0.45"/>
    <row r="20784" s="1" customFormat="1" ht="13.8" x14ac:dyDescent="0.45"/>
    <row r="20785" s="1" customFormat="1" ht="13.8" x14ac:dyDescent="0.45"/>
    <row r="20786" s="1" customFormat="1" ht="13.8" x14ac:dyDescent="0.45"/>
    <row r="20787" s="1" customFormat="1" ht="13.8" x14ac:dyDescent="0.45"/>
    <row r="20788" s="1" customFormat="1" ht="13.8" x14ac:dyDescent="0.45"/>
    <row r="20789" s="1" customFormat="1" ht="13.8" x14ac:dyDescent="0.45"/>
    <row r="20790" s="1" customFormat="1" ht="13.8" x14ac:dyDescent="0.45"/>
    <row r="20791" s="1" customFormat="1" ht="13.8" x14ac:dyDescent="0.45"/>
    <row r="20792" s="1" customFormat="1" ht="13.8" x14ac:dyDescent="0.45"/>
    <row r="20793" s="1" customFormat="1" ht="13.8" x14ac:dyDescent="0.45"/>
    <row r="20794" s="1" customFormat="1" ht="13.8" x14ac:dyDescent="0.45"/>
    <row r="20795" s="1" customFormat="1" ht="13.8" x14ac:dyDescent="0.45"/>
    <row r="20796" s="1" customFormat="1" ht="13.8" x14ac:dyDescent="0.45"/>
    <row r="20797" s="1" customFormat="1" ht="13.8" x14ac:dyDescent="0.45"/>
    <row r="20798" s="1" customFormat="1" ht="13.8" x14ac:dyDescent="0.45"/>
    <row r="20799" s="1" customFormat="1" ht="13.8" x14ac:dyDescent="0.45"/>
    <row r="20800" s="1" customFormat="1" ht="13.8" x14ac:dyDescent="0.45"/>
    <row r="20801" s="1" customFormat="1" ht="13.8" x14ac:dyDescent="0.45"/>
    <row r="20802" s="1" customFormat="1" ht="13.8" x14ac:dyDescent="0.45"/>
    <row r="20803" s="1" customFormat="1" ht="13.8" x14ac:dyDescent="0.45"/>
    <row r="20804" s="1" customFormat="1" ht="13.8" x14ac:dyDescent="0.45"/>
    <row r="20805" s="1" customFormat="1" ht="13.8" x14ac:dyDescent="0.45"/>
    <row r="20806" s="1" customFormat="1" ht="13.8" x14ac:dyDescent="0.45"/>
    <row r="20807" s="1" customFormat="1" ht="13.8" x14ac:dyDescent="0.45"/>
    <row r="20808" s="1" customFormat="1" ht="13.8" x14ac:dyDescent="0.45"/>
    <row r="20809" s="1" customFormat="1" ht="13.8" x14ac:dyDescent="0.45"/>
    <row r="20810" s="1" customFormat="1" ht="13.8" x14ac:dyDescent="0.45"/>
    <row r="20811" s="1" customFormat="1" ht="13.8" x14ac:dyDescent="0.45"/>
    <row r="20812" s="1" customFormat="1" ht="13.8" x14ac:dyDescent="0.45"/>
    <row r="20813" s="1" customFormat="1" ht="13.8" x14ac:dyDescent="0.45"/>
    <row r="20814" s="1" customFormat="1" ht="13.8" x14ac:dyDescent="0.45"/>
    <row r="20815" s="1" customFormat="1" ht="13.8" x14ac:dyDescent="0.45"/>
    <row r="20816" s="1" customFormat="1" ht="13.8" x14ac:dyDescent="0.45"/>
    <row r="20817" s="1" customFormat="1" ht="13.8" x14ac:dyDescent="0.45"/>
    <row r="20818" s="1" customFormat="1" ht="13.8" x14ac:dyDescent="0.45"/>
    <row r="20819" s="1" customFormat="1" ht="13.8" x14ac:dyDescent="0.45"/>
    <row r="20820" s="1" customFormat="1" ht="13.8" x14ac:dyDescent="0.45"/>
    <row r="20821" s="1" customFormat="1" ht="13.8" x14ac:dyDescent="0.45"/>
    <row r="20822" s="1" customFormat="1" ht="13.8" x14ac:dyDescent="0.45"/>
    <row r="20823" s="1" customFormat="1" ht="13.8" x14ac:dyDescent="0.45"/>
    <row r="20824" s="1" customFormat="1" ht="13.8" x14ac:dyDescent="0.45"/>
    <row r="20825" s="1" customFormat="1" ht="13.8" x14ac:dyDescent="0.45"/>
    <row r="20826" s="1" customFormat="1" ht="13.8" x14ac:dyDescent="0.45"/>
    <row r="20827" s="1" customFormat="1" ht="13.8" x14ac:dyDescent="0.45"/>
    <row r="20828" s="1" customFormat="1" ht="13.8" x14ac:dyDescent="0.45"/>
    <row r="20829" s="1" customFormat="1" ht="13.8" x14ac:dyDescent="0.45"/>
    <row r="20830" s="1" customFormat="1" ht="13.8" x14ac:dyDescent="0.45"/>
    <row r="20831" s="1" customFormat="1" ht="13.8" x14ac:dyDescent="0.45"/>
    <row r="20832" s="1" customFormat="1" ht="13.8" x14ac:dyDescent="0.45"/>
    <row r="20833" s="1" customFormat="1" ht="13.8" x14ac:dyDescent="0.45"/>
    <row r="20834" s="1" customFormat="1" ht="13.8" x14ac:dyDescent="0.45"/>
    <row r="20835" s="1" customFormat="1" ht="13.8" x14ac:dyDescent="0.45"/>
    <row r="20836" s="1" customFormat="1" ht="13.8" x14ac:dyDescent="0.45"/>
    <row r="20837" s="1" customFormat="1" ht="13.8" x14ac:dyDescent="0.45"/>
    <row r="20838" s="1" customFormat="1" ht="13.8" x14ac:dyDescent="0.45"/>
    <row r="20839" s="1" customFormat="1" ht="13.8" x14ac:dyDescent="0.45"/>
    <row r="20840" s="1" customFormat="1" ht="13.8" x14ac:dyDescent="0.45"/>
    <row r="20841" s="1" customFormat="1" ht="13.8" x14ac:dyDescent="0.45"/>
    <row r="20842" s="1" customFormat="1" ht="13.8" x14ac:dyDescent="0.45"/>
    <row r="20843" s="1" customFormat="1" ht="13.8" x14ac:dyDescent="0.45"/>
    <row r="20844" s="1" customFormat="1" ht="13.8" x14ac:dyDescent="0.45"/>
    <row r="20845" s="1" customFormat="1" ht="13.8" x14ac:dyDescent="0.45"/>
    <row r="20846" s="1" customFormat="1" ht="13.8" x14ac:dyDescent="0.45"/>
    <row r="20847" s="1" customFormat="1" ht="13.8" x14ac:dyDescent="0.45"/>
    <row r="20848" s="1" customFormat="1" ht="13.8" x14ac:dyDescent="0.45"/>
    <row r="20849" s="1" customFormat="1" ht="13.8" x14ac:dyDescent="0.45"/>
    <row r="20850" s="1" customFormat="1" ht="13.8" x14ac:dyDescent="0.45"/>
    <row r="20851" s="1" customFormat="1" ht="13.8" x14ac:dyDescent="0.45"/>
    <row r="20852" s="1" customFormat="1" ht="13.8" x14ac:dyDescent="0.45"/>
    <row r="20853" s="1" customFormat="1" ht="13.8" x14ac:dyDescent="0.45"/>
    <row r="20854" s="1" customFormat="1" ht="13.8" x14ac:dyDescent="0.45"/>
    <row r="20855" s="1" customFormat="1" ht="13.8" x14ac:dyDescent="0.45"/>
    <row r="20856" s="1" customFormat="1" ht="13.8" x14ac:dyDescent="0.45"/>
    <row r="20857" s="1" customFormat="1" ht="13.8" x14ac:dyDescent="0.45"/>
    <row r="20858" s="1" customFormat="1" ht="13.8" x14ac:dyDescent="0.45"/>
    <row r="20859" s="1" customFormat="1" ht="13.8" x14ac:dyDescent="0.45"/>
    <row r="20860" s="1" customFormat="1" ht="13.8" x14ac:dyDescent="0.45"/>
    <row r="20861" s="1" customFormat="1" ht="13.8" x14ac:dyDescent="0.45"/>
    <row r="20862" s="1" customFormat="1" ht="13.8" x14ac:dyDescent="0.45"/>
    <row r="20863" s="1" customFormat="1" ht="13.8" x14ac:dyDescent="0.45"/>
    <row r="20864" s="1" customFormat="1" ht="13.8" x14ac:dyDescent="0.45"/>
    <row r="20865" s="1" customFormat="1" ht="13.8" x14ac:dyDescent="0.45"/>
    <row r="20866" s="1" customFormat="1" ht="13.8" x14ac:dyDescent="0.45"/>
    <row r="20867" s="1" customFormat="1" ht="13.8" x14ac:dyDescent="0.45"/>
    <row r="20868" s="1" customFormat="1" ht="13.8" x14ac:dyDescent="0.45"/>
    <row r="20869" s="1" customFormat="1" ht="13.8" x14ac:dyDescent="0.45"/>
    <row r="20870" s="1" customFormat="1" ht="13.8" x14ac:dyDescent="0.45"/>
    <row r="20871" s="1" customFormat="1" ht="13.8" x14ac:dyDescent="0.45"/>
    <row r="20872" s="1" customFormat="1" ht="13.8" x14ac:dyDescent="0.45"/>
    <row r="20873" s="1" customFormat="1" ht="13.8" x14ac:dyDescent="0.45"/>
    <row r="20874" s="1" customFormat="1" ht="13.8" x14ac:dyDescent="0.45"/>
    <row r="20875" s="1" customFormat="1" ht="13.8" x14ac:dyDescent="0.45"/>
    <row r="20876" s="1" customFormat="1" ht="13.8" x14ac:dyDescent="0.45"/>
    <row r="20877" s="1" customFormat="1" ht="13.8" x14ac:dyDescent="0.45"/>
    <row r="20878" s="1" customFormat="1" ht="13.8" x14ac:dyDescent="0.45"/>
    <row r="20879" s="1" customFormat="1" ht="13.8" x14ac:dyDescent="0.45"/>
    <row r="20880" s="1" customFormat="1" ht="13.8" x14ac:dyDescent="0.45"/>
    <row r="20881" s="1" customFormat="1" ht="13.8" x14ac:dyDescent="0.45"/>
    <row r="20882" s="1" customFormat="1" ht="13.8" x14ac:dyDescent="0.45"/>
    <row r="20883" s="1" customFormat="1" ht="13.8" x14ac:dyDescent="0.45"/>
    <row r="20884" s="1" customFormat="1" ht="13.8" x14ac:dyDescent="0.45"/>
    <row r="20885" s="1" customFormat="1" ht="13.8" x14ac:dyDescent="0.45"/>
    <row r="20886" s="1" customFormat="1" ht="13.8" x14ac:dyDescent="0.45"/>
    <row r="20887" s="1" customFormat="1" ht="13.8" x14ac:dyDescent="0.45"/>
    <row r="20888" s="1" customFormat="1" ht="13.8" x14ac:dyDescent="0.45"/>
    <row r="20889" s="1" customFormat="1" ht="13.8" x14ac:dyDescent="0.45"/>
    <row r="20890" s="1" customFormat="1" ht="13.8" x14ac:dyDescent="0.45"/>
    <row r="20891" s="1" customFormat="1" ht="13.8" x14ac:dyDescent="0.45"/>
    <row r="20892" s="1" customFormat="1" ht="13.8" x14ac:dyDescent="0.45"/>
    <row r="20893" s="1" customFormat="1" ht="13.8" x14ac:dyDescent="0.45"/>
    <row r="20894" s="1" customFormat="1" ht="13.8" x14ac:dyDescent="0.45"/>
    <row r="20895" s="1" customFormat="1" ht="13.8" x14ac:dyDescent="0.45"/>
    <row r="20896" s="1" customFormat="1" ht="13.8" x14ac:dyDescent="0.45"/>
    <row r="20897" s="1" customFormat="1" ht="13.8" x14ac:dyDescent="0.45"/>
    <row r="20898" s="1" customFormat="1" ht="13.8" x14ac:dyDescent="0.45"/>
    <row r="20899" s="1" customFormat="1" ht="13.8" x14ac:dyDescent="0.45"/>
    <row r="20900" s="1" customFormat="1" ht="13.8" x14ac:dyDescent="0.45"/>
    <row r="20901" s="1" customFormat="1" ht="13.8" x14ac:dyDescent="0.45"/>
    <row r="20902" s="1" customFormat="1" ht="13.8" x14ac:dyDescent="0.45"/>
    <row r="20903" s="1" customFormat="1" ht="13.8" x14ac:dyDescent="0.45"/>
    <row r="20904" s="1" customFormat="1" ht="13.8" x14ac:dyDescent="0.45"/>
    <row r="20905" s="1" customFormat="1" ht="13.8" x14ac:dyDescent="0.45"/>
    <row r="20906" s="1" customFormat="1" ht="13.8" x14ac:dyDescent="0.45"/>
    <row r="20907" s="1" customFormat="1" ht="13.8" x14ac:dyDescent="0.45"/>
    <row r="20908" s="1" customFormat="1" ht="13.8" x14ac:dyDescent="0.45"/>
    <row r="20909" s="1" customFormat="1" ht="13.8" x14ac:dyDescent="0.45"/>
    <row r="20910" s="1" customFormat="1" ht="13.8" x14ac:dyDescent="0.45"/>
    <row r="20911" s="1" customFormat="1" ht="13.8" x14ac:dyDescent="0.45"/>
    <row r="20912" s="1" customFormat="1" ht="13.8" x14ac:dyDescent="0.45"/>
    <row r="20913" s="1" customFormat="1" ht="13.8" x14ac:dyDescent="0.45"/>
    <row r="20914" s="1" customFormat="1" ht="13.8" x14ac:dyDescent="0.45"/>
    <row r="20915" s="1" customFormat="1" ht="13.8" x14ac:dyDescent="0.45"/>
    <row r="20916" s="1" customFormat="1" ht="13.8" x14ac:dyDescent="0.45"/>
    <row r="20917" s="1" customFormat="1" ht="13.8" x14ac:dyDescent="0.45"/>
    <row r="20918" s="1" customFormat="1" ht="13.8" x14ac:dyDescent="0.45"/>
    <row r="20919" s="1" customFormat="1" ht="13.8" x14ac:dyDescent="0.45"/>
    <row r="20920" s="1" customFormat="1" ht="13.8" x14ac:dyDescent="0.45"/>
    <row r="20921" s="1" customFormat="1" ht="13.8" x14ac:dyDescent="0.45"/>
    <row r="20922" s="1" customFormat="1" ht="13.8" x14ac:dyDescent="0.45"/>
    <row r="20923" s="1" customFormat="1" ht="13.8" x14ac:dyDescent="0.45"/>
    <row r="20924" s="1" customFormat="1" ht="13.8" x14ac:dyDescent="0.45"/>
    <row r="20925" s="1" customFormat="1" ht="13.8" x14ac:dyDescent="0.45"/>
    <row r="20926" s="1" customFormat="1" ht="13.8" x14ac:dyDescent="0.45"/>
    <row r="20927" s="1" customFormat="1" ht="13.8" x14ac:dyDescent="0.45"/>
    <row r="20928" s="1" customFormat="1" ht="13.8" x14ac:dyDescent="0.45"/>
    <row r="20929" s="1" customFormat="1" ht="13.8" x14ac:dyDescent="0.45"/>
    <row r="20930" s="1" customFormat="1" ht="13.8" x14ac:dyDescent="0.45"/>
    <row r="20931" s="1" customFormat="1" ht="13.8" x14ac:dyDescent="0.45"/>
    <row r="20932" s="1" customFormat="1" ht="13.8" x14ac:dyDescent="0.45"/>
    <row r="20933" s="1" customFormat="1" ht="13.8" x14ac:dyDescent="0.45"/>
    <row r="20934" s="1" customFormat="1" ht="13.8" x14ac:dyDescent="0.45"/>
    <row r="20935" s="1" customFormat="1" ht="13.8" x14ac:dyDescent="0.45"/>
    <row r="20936" s="1" customFormat="1" ht="13.8" x14ac:dyDescent="0.45"/>
    <row r="20937" s="1" customFormat="1" ht="13.8" x14ac:dyDescent="0.45"/>
    <row r="20938" s="1" customFormat="1" ht="13.8" x14ac:dyDescent="0.45"/>
    <row r="20939" s="1" customFormat="1" ht="13.8" x14ac:dyDescent="0.45"/>
    <row r="20940" s="1" customFormat="1" ht="13.8" x14ac:dyDescent="0.45"/>
    <row r="20941" s="1" customFormat="1" ht="13.8" x14ac:dyDescent="0.45"/>
    <row r="20942" s="1" customFormat="1" ht="13.8" x14ac:dyDescent="0.45"/>
    <row r="20943" s="1" customFormat="1" ht="13.8" x14ac:dyDescent="0.45"/>
    <row r="20944" s="1" customFormat="1" ht="13.8" x14ac:dyDescent="0.45"/>
    <row r="20945" s="1" customFormat="1" ht="13.8" x14ac:dyDescent="0.45"/>
    <row r="20946" s="1" customFormat="1" ht="13.8" x14ac:dyDescent="0.45"/>
    <row r="20947" s="1" customFormat="1" ht="13.8" x14ac:dyDescent="0.45"/>
    <row r="20948" s="1" customFormat="1" ht="13.8" x14ac:dyDescent="0.45"/>
    <row r="20949" s="1" customFormat="1" ht="13.8" x14ac:dyDescent="0.45"/>
    <row r="20950" s="1" customFormat="1" ht="13.8" x14ac:dyDescent="0.45"/>
    <row r="20951" s="1" customFormat="1" ht="13.8" x14ac:dyDescent="0.45"/>
    <row r="20952" s="1" customFormat="1" ht="13.8" x14ac:dyDescent="0.45"/>
    <row r="20953" s="1" customFormat="1" ht="13.8" x14ac:dyDescent="0.45"/>
    <row r="20954" s="1" customFormat="1" ht="13.8" x14ac:dyDescent="0.45"/>
    <row r="20955" s="1" customFormat="1" ht="13.8" x14ac:dyDescent="0.45"/>
    <row r="20956" s="1" customFormat="1" ht="13.8" x14ac:dyDescent="0.45"/>
    <row r="20957" s="1" customFormat="1" ht="13.8" x14ac:dyDescent="0.45"/>
    <row r="20958" s="1" customFormat="1" ht="13.8" x14ac:dyDescent="0.45"/>
    <row r="20959" s="1" customFormat="1" ht="13.8" x14ac:dyDescent="0.45"/>
    <row r="20960" s="1" customFormat="1" ht="13.8" x14ac:dyDescent="0.45"/>
    <row r="20961" s="1" customFormat="1" ht="13.8" x14ac:dyDescent="0.45"/>
    <row r="20962" s="1" customFormat="1" ht="13.8" x14ac:dyDescent="0.45"/>
    <row r="20963" s="1" customFormat="1" ht="13.8" x14ac:dyDescent="0.45"/>
    <row r="20964" s="1" customFormat="1" ht="13.8" x14ac:dyDescent="0.45"/>
    <row r="20965" s="1" customFormat="1" ht="13.8" x14ac:dyDescent="0.45"/>
    <row r="20966" s="1" customFormat="1" ht="13.8" x14ac:dyDescent="0.45"/>
    <row r="20967" s="1" customFormat="1" ht="13.8" x14ac:dyDescent="0.45"/>
    <row r="20968" s="1" customFormat="1" ht="13.8" x14ac:dyDescent="0.45"/>
    <row r="20969" s="1" customFormat="1" ht="13.8" x14ac:dyDescent="0.45"/>
    <row r="20970" s="1" customFormat="1" ht="13.8" x14ac:dyDescent="0.45"/>
    <row r="20971" s="1" customFormat="1" ht="13.8" x14ac:dyDescent="0.45"/>
    <row r="20972" s="1" customFormat="1" ht="13.8" x14ac:dyDescent="0.45"/>
    <row r="20973" s="1" customFormat="1" ht="13.8" x14ac:dyDescent="0.45"/>
    <row r="20974" s="1" customFormat="1" ht="13.8" x14ac:dyDescent="0.45"/>
    <row r="20975" s="1" customFormat="1" ht="13.8" x14ac:dyDescent="0.45"/>
    <row r="20976" s="1" customFormat="1" ht="13.8" x14ac:dyDescent="0.45"/>
    <row r="20977" s="1" customFormat="1" ht="13.8" x14ac:dyDescent="0.45"/>
    <row r="20978" s="1" customFormat="1" ht="13.8" x14ac:dyDescent="0.45"/>
    <row r="20979" s="1" customFormat="1" ht="13.8" x14ac:dyDescent="0.45"/>
    <row r="20980" s="1" customFormat="1" ht="13.8" x14ac:dyDescent="0.45"/>
    <row r="20981" s="1" customFormat="1" ht="13.8" x14ac:dyDescent="0.45"/>
    <row r="20982" s="1" customFormat="1" ht="13.8" x14ac:dyDescent="0.45"/>
    <row r="20983" s="1" customFormat="1" ht="13.8" x14ac:dyDescent="0.45"/>
    <row r="20984" s="1" customFormat="1" ht="13.8" x14ac:dyDescent="0.45"/>
    <row r="20985" s="1" customFormat="1" ht="13.8" x14ac:dyDescent="0.45"/>
    <row r="20986" s="1" customFormat="1" ht="13.8" x14ac:dyDescent="0.45"/>
    <row r="20987" s="1" customFormat="1" ht="13.8" x14ac:dyDescent="0.45"/>
    <row r="20988" s="1" customFormat="1" ht="13.8" x14ac:dyDescent="0.45"/>
    <row r="20989" s="1" customFormat="1" ht="13.8" x14ac:dyDescent="0.45"/>
    <row r="20990" s="1" customFormat="1" ht="13.8" x14ac:dyDescent="0.45"/>
    <row r="20991" s="1" customFormat="1" ht="13.8" x14ac:dyDescent="0.45"/>
    <row r="20992" s="1" customFormat="1" ht="13.8" x14ac:dyDescent="0.45"/>
    <row r="20993" s="1" customFormat="1" ht="13.8" x14ac:dyDescent="0.45"/>
    <row r="20994" s="1" customFormat="1" ht="13.8" x14ac:dyDescent="0.45"/>
    <row r="20995" s="1" customFormat="1" ht="13.8" x14ac:dyDescent="0.45"/>
    <row r="20996" s="1" customFormat="1" ht="13.8" x14ac:dyDescent="0.45"/>
    <row r="20997" s="1" customFormat="1" ht="13.8" x14ac:dyDescent="0.45"/>
    <row r="20998" s="1" customFormat="1" ht="13.8" x14ac:dyDescent="0.45"/>
    <row r="20999" s="1" customFormat="1" ht="13.8" x14ac:dyDescent="0.45"/>
    <row r="21000" s="1" customFormat="1" ht="13.8" x14ac:dyDescent="0.45"/>
    <row r="21001" s="1" customFormat="1" ht="13.8" x14ac:dyDescent="0.45"/>
    <row r="21002" s="1" customFormat="1" ht="13.8" x14ac:dyDescent="0.45"/>
    <row r="21003" s="1" customFormat="1" ht="13.8" x14ac:dyDescent="0.45"/>
    <row r="21004" s="1" customFormat="1" ht="13.8" x14ac:dyDescent="0.45"/>
    <row r="21005" s="1" customFormat="1" ht="13.8" x14ac:dyDescent="0.45"/>
    <row r="21006" s="1" customFormat="1" ht="13.8" x14ac:dyDescent="0.45"/>
    <row r="21007" s="1" customFormat="1" ht="13.8" x14ac:dyDescent="0.45"/>
    <row r="21008" s="1" customFormat="1" ht="13.8" x14ac:dyDescent="0.45"/>
    <row r="21009" s="1" customFormat="1" ht="13.8" x14ac:dyDescent="0.45"/>
    <row r="21010" s="1" customFormat="1" ht="13.8" x14ac:dyDescent="0.45"/>
    <row r="21011" s="1" customFormat="1" ht="13.8" x14ac:dyDescent="0.45"/>
    <row r="21012" s="1" customFormat="1" ht="13.8" x14ac:dyDescent="0.45"/>
    <row r="21013" s="1" customFormat="1" ht="13.8" x14ac:dyDescent="0.45"/>
    <row r="21014" s="1" customFormat="1" ht="13.8" x14ac:dyDescent="0.45"/>
    <row r="21015" s="1" customFormat="1" ht="13.8" x14ac:dyDescent="0.45"/>
    <row r="21016" s="1" customFormat="1" ht="13.8" x14ac:dyDescent="0.45"/>
    <row r="21017" s="1" customFormat="1" ht="13.8" x14ac:dyDescent="0.45"/>
    <row r="21018" s="1" customFormat="1" ht="13.8" x14ac:dyDescent="0.45"/>
    <row r="21019" s="1" customFormat="1" ht="13.8" x14ac:dyDescent="0.45"/>
    <row r="21020" s="1" customFormat="1" ht="13.8" x14ac:dyDescent="0.45"/>
    <row r="21021" s="1" customFormat="1" ht="13.8" x14ac:dyDescent="0.45"/>
    <row r="21022" s="1" customFormat="1" ht="13.8" x14ac:dyDescent="0.45"/>
    <row r="21023" s="1" customFormat="1" ht="13.8" x14ac:dyDescent="0.45"/>
    <row r="21024" s="1" customFormat="1" ht="13.8" x14ac:dyDescent="0.45"/>
    <row r="21025" s="1" customFormat="1" ht="13.8" x14ac:dyDescent="0.45"/>
    <row r="21026" s="1" customFormat="1" ht="13.8" x14ac:dyDescent="0.45"/>
    <row r="21027" s="1" customFormat="1" ht="13.8" x14ac:dyDescent="0.45"/>
    <row r="21028" s="1" customFormat="1" ht="13.8" x14ac:dyDescent="0.45"/>
    <row r="21029" s="1" customFormat="1" ht="13.8" x14ac:dyDescent="0.45"/>
    <row r="21030" s="1" customFormat="1" ht="13.8" x14ac:dyDescent="0.45"/>
    <row r="21031" s="1" customFormat="1" ht="13.8" x14ac:dyDescent="0.45"/>
    <row r="21032" s="1" customFormat="1" ht="13.8" x14ac:dyDescent="0.45"/>
    <row r="21033" s="1" customFormat="1" ht="13.8" x14ac:dyDescent="0.45"/>
    <row r="21034" s="1" customFormat="1" ht="13.8" x14ac:dyDescent="0.45"/>
    <row r="21035" s="1" customFormat="1" ht="13.8" x14ac:dyDescent="0.45"/>
    <row r="21036" s="1" customFormat="1" ht="13.8" x14ac:dyDescent="0.45"/>
    <row r="21037" s="1" customFormat="1" ht="13.8" x14ac:dyDescent="0.45"/>
    <row r="21038" s="1" customFormat="1" ht="13.8" x14ac:dyDescent="0.45"/>
    <row r="21039" s="1" customFormat="1" ht="13.8" x14ac:dyDescent="0.45"/>
    <row r="21040" s="1" customFormat="1" ht="13.8" x14ac:dyDescent="0.45"/>
    <row r="21041" s="1" customFormat="1" ht="13.8" x14ac:dyDescent="0.45"/>
    <row r="21042" s="1" customFormat="1" ht="13.8" x14ac:dyDescent="0.45"/>
    <row r="21043" s="1" customFormat="1" ht="13.8" x14ac:dyDescent="0.45"/>
    <row r="21044" s="1" customFormat="1" ht="13.8" x14ac:dyDescent="0.45"/>
    <row r="21045" s="1" customFormat="1" ht="13.8" x14ac:dyDescent="0.45"/>
    <row r="21046" s="1" customFormat="1" ht="13.8" x14ac:dyDescent="0.45"/>
    <row r="21047" s="1" customFormat="1" ht="13.8" x14ac:dyDescent="0.45"/>
    <row r="21048" s="1" customFormat="1" ht="13.8" x14ac:dyDescent="0.45"/>
    <row r="21049" s="1" customFormat="1" ht="13.8" x14ac:dyDescent="0.45"/>
    <row r="21050" s="1" customFormat="1" ht="13.8" x14ac:dyDescent="0.45"/>
    <row r="21051" s="1" customFormat="1" ht="13.8" x14ac:dyDescent="0.45"/>
    <row r="21052" s="1" customFormat="1" ht="13.8" x14ac:dyDescent="0.45"/>
    <row r="21053" s="1" customFormat="1" ht="13.8" x14ac:dyDescent="0.45"/>
    <row r="21054" s="1" customFormat="1" ht="13.8" x14ac:dyDescent="0.45"/>
    <row r="21055" s="1" customFormat="1" ht="13.8" x14ac:dyDescent="0.45"/>
    <row r="21056" s="1" customFormat="1" ht="13.8" x14ac:dyDescent="0.45"/>
    <row r="21057" s="1" customFormat="1" ht="13.8" x14ac:dyDescent="0.45"/>
    <row r="21058" s="1" customFormat="1" ht="13.8" x14ac:dyDescent="0.45"/>
    <row r="21059" s="1" customFormat="1" ht="13.8" x14ac:dyDescent="0.45"/>
    <row r="21060" s="1" customFormat="1" ht="13.8" x14ac:dyDescent="0.45"/>
    <row r="21061" s="1" customFormat="1" ht="13.8" x14ac:dyDescent="0.45"/>
    <row r="21062" s="1" customFormat="1" ht="13.8" x14ac:dyDescent="0.45"/>
    <row r="21063" s="1" customFormat="1" ht="13.8" x14ac:dyDescent="0.45"/>
    <row r="21064" s="1" customFormat="1" ht="13.8" x14ac:dyDescent="0.45"/>
    <row r="21065" s="1" customFormat="1" ht="13.8" x14ac:dyDescent="0.45"/>
    <row r="21066" s="1" customFormat="1" ht="13.8" x14ac:dyDescent="0.45"/>
    <row r="21067" s="1" customFormat="1" ht="13.8" x14ac:dyDescent="0.45"/>
    <row r="21068" s="1" customFormat="1" ht="13.8" x14ac:dyDescent="0.45"/>
    <row r="21069" s="1" customFormat="1" ht="13.8" x14ac:dyDescent="0.45"/>
    <row r="21070" s="1" customFormat="1" ht="13.8" x14ac:dyDescent="0.45"/>
    <row r="21071" s="1" customFormat="1" ht="13.8" x14ac:dyDescent="0.45"/>
    <row r="21072" s="1" customFormat="1" ht="13.8" x14ac:dyDescent="0.45"/>
    <row r="21073" s="1" customFormat="1" ht="13.8" x14ac:dyDescent="0.45"/>
    <row r="21074" s="1" customFormat="1" ht="13.8" x14ac:dyDescent="0.45"/>
    <row r="21075" s="1" customFormat="1" ht="13.8" x14ac:dyDescent="0.45"/>
    <row r="21076" s="1" customFormat="1" ht="13.8" x14ac:dyDescent="0.45"/>
    <row r="21077" s="1" customFormat="1" ht="13.8" x14ac:dyDescent="0.45"/>
    <row r="21078" s="1" customFormat="1" ht="13.8" x14ac:dyDescent="0.45"/>
    <row r="21079" s="1" customFormat="1" ht="13.8" x14ac:dyDescent="0.45"/>
    <row r="21080" s="1" customFormat="1" ht="13.8" x14ac:dyDescent="0.45"/>
    <row r="21081" s="1" customFormat="1" ht="13.8" x14ac:dyDescent="0.45"/>
    <row r="21082" s="1" customFormat="1" ht="13.8" x14ac:dyDescent="0.45"/>
    <row r="21083" s="1" customFormat="1" ht="13.8" x14ac:dyDescent="0.45"/>
    <row r="21084" s="1" customFormat="1" ht="13.8" x14ac:dyDescent="0.45"/>
    <row r="21085" s="1" customFormat="1" ht="13.8" x14ac:dyDescent="0.45"/>
    <row r="21086" s="1" customFormat="1" ht="13.8" x14ac:dyDescent="0.45"/>
    <row r="21087" s="1" customFormat="1" ht="13.8" x14ac:dyDescent="0.45"/>
    <row r="21088" s="1" customFormat="1" ht="13.8" x14ac:dyDescent="0.45"/>
    <row r="21089" s="1" customFormat="1" ht="13.8" x14ac:dyDescent="0.45"/>
    <row r="21090" s="1" customFormat="1" ht="13.8" x14ac:dyDescent="0.45"/>
    <row r="21091" s="1" customFormat="1" ht="13.8" x14ac:dyDescent="0.45"/>
    <row r="21092" s="1" customFormat="1" ht="13.8" x14ac:dyDescent="0.45"/>
    <row r="21093" s="1" customFormat="1" ht="13.8" x14ac:dyDescent="0.45"/>
    <row r="21094" s="1" customFormat="1" ht="13.8" x14ac:dyDescent="0.45"/>
    <row r="21095" s="1" customFormat="1" ht="13.8" x14ac:dyDescent="0.45"/>
    <row r="21096" s="1" customFormat="1" ht="13.8" x14ac:dyDescent="0.45"/>
    <row r="21097" s="1" customFormat="1" ht="13.8" x14ac:dyDescent="0.45"/>
    <row r="21098" s="1" customFormat="1" ht="13.8" x14ac:dyDescent="0.45"/>
    <row r="21099" s="1" customFormat="1" ht="13.8" x14ac:dyDescent="0.45"/>
    <row r="21100" s="1" customFormat="1" ht="13.8" x14ac:dyDescent="0.45"/>
    <row r="21101" s="1" customFormat="1" ht="13.8" x14ac:dyDescent="0.45"/>
    <row r="21102" s="1" customFormat="1" ht="13.8" x14ac:dyDescent="0.45"/>
    <row r="21103" s="1" customFormat="1" ht="13.8" x14ac:dyDescent="0.45"/>
    <row r="21104" s="1" customFormat="1" ht="13.8" x14ac:dyDescent="0.45"/>
    <row r="21105" s="1" customFormat="1" ht="13.8" x14ac:dyDescent="0.45"/>
    <row r="21106" s="1" customFormat="1" ht="13.8" x14ac:dyDescent="0.45"/>
    <row r="21107" s="1" customFormat="1" ht="13.8" x14ac:dyDescent="0.45"/>
    <row r="21108" s="1" customFormat="1" ht="13.8" x14ac:dyDescent="0.45"/>
    <row r="21109" s="1" customFormat="1" ht="13.8" x14ac:dyDescent="0.45"/>
    <row r="21110" s="1" customFormat="1" ht="13.8" x14ac:dyDescent="0.45"/>
    <row r="21111" s="1" customFormat="1" ht="13.8" x14ac:dyDescent="0.45"/>
    <row r="21112" s="1" customFormat="1" ht="13.8" x14ac:dyDescent="0.45"/>
    <row r="21113" s="1" customFormat="1" ht="13.8" x14ac:dyDescent="0.45"/>
    <row r="21114" s="1" customFormat="1" ht="13.8" x14ac:dyDescent="0.45"/>
    <row r="21115" s="1" customFormat="1" ht="13.8" x14ac:dyDescent="0.45"/>
    <row r="21116" s="1" customFormat="1" ht="13.8" x14ac:dyDescent="0.45"/>
    <row r="21117" s="1" customFormat="1" ht="13.8" x14ac:dyDescent="0.45"/>
    <row r="21118" s="1" customFormat="1" ht="13.8" x14ac:dyDescent="0.45"/>
    <row r="21119" s="1" customFormat="1" ht="13.8" x14ac:dyDescent="0.45"/>
    <row r="21120" s="1" customFormat="1" ht="13.8" x14ac:dyDescent="0.45"/>
    <row r="21121" s="1" customFormat="1" ht="13.8" x14ac:dyDescent="0.45"/>
    <row r="21122" s="1" customFormat="1" ht="13.8" x14ac:dyDescent="0.45"/>
    <row r="21123" s="1" customFormat="1" ht="13.8" x14ac:dyDescent="0.45"/>
    <row r="21124" s="1" customFormat="1" ht="13.8" x14ac:dyDescent="0.45"/>
    <row r="21125" s="1" customFormat="1" ht="13.8" x14ac:dyDescent="0.45"/>
    <row r="21126" s="1" customFormat="1" ht="13.8" x14ac:dyDescent="0.45"/>
    <row r="21127" s="1" customFormat="1" ht="13.8" x14ac:dyDescent="0.45"/>
    <row r="21128" s="1" customFormat="1" ht="13.8" x14ac:dyDescent="0.45"/>
    <row r="21129" s="1" customFormat="1" ht="13.8" x14ac:dyDescent="0.45"/>
    <row r="21130" s="1" customFormat="1" ht="13.8" x14ac:dyDescent="0.45"/>
    <row r="21131" s="1" customFormat="1" ht="13.8" x14ac:dyDescent="0.45"/>
    <row r="21132" s="1" customFormat="1" ht="13.8" x14ac:dyDescent="0.45"/>
    <row r="21133" s="1" customFormat="1" ht="13.8" x14ac:dyDescent="0.45"/>
    <row r="21134" s="1" customFormat="1" ht="13.8" x14ac:dyDescent="0.45"/>
    <row r="21135" s="1" customFormat="1" ht="13.8" x14ac:dyDescent="0.45"/>
    <row r="21136" s="1" customFormat="1" ht="13.8" x14ac:dyDescent="0.45"/>
    <row r="21137" s="1" customFormat="1" ht="13.8" x14ac:dyDescent="0.45"/>
    <row r="21138" s="1" customFormat="1" ht="13.8" x14ac:dyDescent="0.45"/>
    <row r="21139" s="1" customFormat="1" ht="13.8" x14ac:dyDescent="0.45"/>
    <row r="21140" s="1" customFormat="1" ht="13.8" x14ac:dyDescent="0.45"/>
    <row r="21141" s="1" customFormat="1" ht="13.8" x14ac:dyDescent="0.45"/>
    <row r="21142" s="1" customFormat="1" ht="13.8" x14ac:dyDescent="0.45"/>
    <row r="21143" s="1" customFormat="1" ht="13.8" x14ac:dyDescent="0.45"/>
    <row r="21144" s="1" customFormat="1" ht="13.8" x14ac:dyDescent="0.45"/>
    <row r="21145" s="1" customFormat="1" ht="13.8" x14ac:dyDescent="0.45"/>
    <row r="21146" s="1" customFormat="1" ht="13.8" x14ac:dyDescent="0.45"/>
    <row r="21147" s="1" customFormat="1" ht="13.8" x14ac:dyDescent="0.45"/>
    <row r="21148" s="1" customFormat="1" ht="13.8" x14ac:dyDescent="0.45"/>
    <row r="21149" s="1" customFormat="1" ht="13.8" x14ac:dyDescent="0.45"/>
    <row r="21150" s="1" customFormat="1" ht="13.8" x14ac:dyDescent="0.45"/>
    <row r="21151" s="1" customFormat="1" ht="13.8" x14ac:dyDescent="0.45"/>
    <row r="21152" s="1" customFormat="1" ht="13.8" x14ac:dyDescent="0.45"/>
    <row r="21153" s="1" customFormat="1" ht="13.8" x14ac:dyDescent="0.45"/>
    <row r="21154" s="1" customFormat="1" ht="13.8" x14ac:dyDescent="0.45"/>
    <row r="21155" s="1" customFormat="1" ht="13.8" x14ac:dyDescent="0.45"/>
    <row r="21156" s="1" customFormat="1" ht="13.8" x14ac:dyDescent="0.45"/>
    <row r="21157" s="1" customFormat="1" ht="13.8" x14ac:dyDescent="0.45"/>
    <row r="21158" s="1" customFormat="1" ht="13.8" x14ac:dyDescent="0.45"/>
    <row r="21159" s="1" customFormat="1" ht="13.8" x14ac:dyDescent="0.45"/>
    <row r="21160" s="1" customFormat="1" ht="13.8" x14ac:dyDescent="0.45"/>
    <row r="21161" s="1" customFormat="1" ht="13.8" x14ac:dyDescent="0.45"/>
    <row r="21162" s="1" customFormat="1" ht="13.8" x14ac:dyDescent="0.45"/>
    <row r="21163" s="1" customFormat="1" ht="13.8" x14ac:dyDescent="0.45"/>
    <row r="21164" s="1" customFormat="1" ht="13.8" x14ac:dyDescent="0.45"/>
    <row r="21165" s="1" customFormat="1" ht="13.8" x14ac:dyDescent="0.45"/>
    <row r="21166" s="1" customFormat="1" ht="13.8" x14ac:dyDescent="0.45"/>
    <row r="21167" s="1" customFormat="1" ht="13.8" x14ac:dyDescent="0.45"/>
    <row r="21168" s="1" customFormat="1" ht="13.8" x14ac:dyDescent="0.45"/>
    <row r="21169" s="1" customFormat="1" ht="13.8" x14ac:dyDescent="0.45"/>
    <row r="21170" s="1" customFormat="1" ht="13.8" x14ac:dyDescent="0.45"/>
    <row r="21171" s="1" customFormat="1" ht="13.8" x14ac:dyDescent="0.45"/>
    <row r="21172" s="1" customFormat="1" ht="13.8" x14ac:dyDescent="0.45"/>
    <row r="21173" s="1" customFormat="1" ht="13.8" x14ac:dyDescent="0.45"/>
    <row r="21174" s="1" customFormat="1" ht="13.8" x14ac:dyDescent="0.45"/>
    <row r="21175" s="1" customFormat="1" ht="13.8" x14ac:dyDescent="0.45"/>
    <row r="21176" s="1" customFormat="1" ht="13.8" x14ac:dyDescent="0.45"/>
    <row r="21177" s="1" customFormat="1" ht="13.8" x14ac:dyDescent="0.45"/>
    <row r="21178" s="1" customFormat="1" ht="13.8" x14ac:dyDescent="0.45"/>
    <row r="21179" s="1" customFormat="1" ht="13.8" x14ac:dyDescent="0.45"/>
    <row r="21180" s="1" customFormat="1" ht="13.8" x14ac:dyDescent="0.45"/>
    <row r="21181" s="1" customFormat="1" ht="13.8" x14ac:dyDescent="0.45"/>
    <row r="21182" s="1" customFormat="1" ht="13.8" x14ac:dyDescent="0.45"/>
    <row r="21183" s="1" customFormat="1" ht="13.8" x14ac:dyDescent="0.45"/>
    <row r="21184" s="1" customFormat="1" ht="13.8" x14ac:dyDescent="0.45"/>
    <row r="21185" s="1" customFormat="1" ht="13.8" x14ac:dyDescent="0.45"/>
    <row r="21186" s="1" customFormat="1" ht="13.8" x14ac:dyDescent="0.45"/>
    <row r="21187" s="1" customFormat="1" ht="13.8" x14ac:dyDescent="0.45"/>
    <row r="21188" s="1" customFormat="1" ht="13.8" x14ac:dyDescent="0.45"/>
    <row r="21189" s="1" customFormat="1" ht="13.8" x14ac:dyDescent="0.45"/>
    <row r="21190" s="1" customFormat="1" ht="13.8" x14ac:dyDescent="0.45"/>
    <row r="21191" s="1" customFormat="1" ht="13.8" x14ac:dyDescent="0.45"/>
    <row r="21192" s="1" customFormat="1" ht="13.8" x14ac:dyDescent="0.45"/>
    <row r="21193" s="1" customFormat="1" ht="13.8" x14ac:dyDescent="0.45"/>
    <row r="21194" s="1" customFormat="1" ht="13.8" x14ac:dyDescent="0.45"/>
    <row r="21195" s="1" customFormat="1" ht="13.8" x14ac:dyDescent="0.45"/>
    <row r="21196" s="1" customFormat="1" ht="13.8" x14ac:dyDescent="0.45"/>
    <row r="21197" s="1" customFormat="1" ht="13.8" x14ac:dyDescent="0.45"/>
    <row r="21198" s="1" customFormat="1" ht="13.8" x14ac:dyDescent="0.45"/>
    <row r="21199" s="1" customFormat="1" ht="13.8" x14ac:dyDescent="0.45"/>
    <row r="21200" s="1" customFormat="1" ht="13.8" x14ac:dyDescent="0.45"/>
    <row r="21201" s="1" customFormat="1" ht="13.8" x14ac:dyDescent="0.45"/>
    <row r="21202" s="1" customFormat="1" ht="13.8" x14ac:dyDescent="0.45"/>
    <row r="21203" s="1" customFormat="1" ht="13.8" x14ac:dyDescent="0.45"/>
    <row r="21204" s="1" customFormat="1" ht="13.8" x14ac:dyDescent="0.45"/>
    <row r="21205" s="1" customFormat="1" ht="13.8" x14ac:dyDescent="0.45"/>
    <row r="21206" s="1" customFormat="1" ht="13.8" x14ac:dyDescent="0.45"/>
    <row r="21207" s="1" customFormat="1" ht="13.8" x14ac:dyDescent="0.45"/>
    <row r="21208" s="1" customFormat="1" ht="13.8" x14ac:dyDescent="0.45"/>
    <row r="21209" s="1" customFormat="1" ht="13.8" x14ac:dyDescent="0.45"/>
    <row r="21210" s="1" customFormat="1" ht="13.8" x14ac:dyDescent="0.45"/>
    <row r="21211" s="1" customFormat="1" ht="13.8" x14ac:dyDescent="0.45"/>
    <row r="21212" s="1" customFormat="1" ht="13.8" x14ac:dyDescent="0.45"/>
    <row r="21213" s="1" customFormat="1" ht="13.8" x14ac:dyDescent="0.45"/>
    <row r="21214" s="1" customFormat="1" ht="13.8" x14ac:dyDescent="0.45"/>
    <row r="21215" s="1" customFormat="1" ht="13.8" x14ac:dyDescent="0.45"/>
    <row r="21216" s="1" customFormat="1" ht="13.8" x14ac:dyDescent="0.45"/>
    <row r="21217" s="1" customFormat="1" ht="13.8" x14ac:dyDescent="0.45"/>
    <row r="21218" s="1" customFormat="1" ht="13.8" x14ac:dyDescent="0.45"/>
    <row r="21219" s="1" customFormat="1" ht="13.8" x14ac:dyDescent="0.45"/>
    <row r="21220" s="1" customFormat="1" ht="13.8" x14ac:dyDescent="0.45"/>
    <row r="21221" s="1" customFormat="1" ht="13.8" x14ac:dyDescent="0.45"/>
    <row r="21222" s="1" customFormat="1" ht="13.8" x14ac:dyDescent="0.45"/>
    <row r="21223" s="1" customFormat="1" ht="13.8" x14ac:dyDescent="0.45"/>
    <row r="21224" s="1" customFormat="1" ht="13.8" x14ac:dyDescent="0.45"/>
    <row r="21225" s="1" customFormat="1" ht="13.8" x14ac:dyDescent="0.45"/>
    <row r="21226" s="1" customFormat="1" ht="13.8" x14ac:dyDescent="0.45"/>
    <row r="21227" s="1" customFormat="1" ht="13.8" x14ac:dyDescent="0.45"/>
    <row r="21228" s="1" customFormat="1" ht="13.8" x14ac:dyDescent="0.45"/>
    <row r="21229" s="1" customFormat="1" ht="13.8" x14ac:dyDescent="0.45"/>
    <row r="21230" s="1" customFormat="1" ht="13.8" x14ac:dyDescent="0.45"/>
    <row r="21231" s="1" customFormat="1" ht="13.8" x14ac:dyDescent="0.45"/>
    <row r="21232" s="1" customFormat="1" ht="13.8" x14ac:dyDescent="0.45"/>
    <row r="21233" s="1" customFormat="1" ht="13.8" x14ac:dyDescent="0.45"/>
    <row r="21234" s="1" customFormat="1" ht="13.8" x14ac:dyDescent="0.45"/>
    <row r="21235" s="1" customFormat="1" ht="13.8" x14ac:dyDescent="0.45"/>
    <row r="21236" s="1" customFormat="1" ht="13.8" x14ac:dyDescent="0.45"/>
    <row r="21237" s="1" customFormat="1" ht="13.8" x14ac:dyDescent="0.45"/>
    <row r="21238" s="1" customFormat="1" ht="13.8" x14ac:dyDescent="0.45"/>
    <row r="21239" s="1" customFormat="1" ht="13.8" x14ac:dyDescent="0.45"/>
    <row r="21240" s="1" customFormat="1" ht="13.8" x14ac:dyDescent="0.45"/>
    <row r="21241" s="1" customFormat="1" ht="13.8" x14ac:dyDescent="0.45"/>
    <row r="21242" s="1" customFormat="1" ht="13.8" x14ac:dyDescent="0.45"/>
    <row r="21243" s="1" customFormat="1" ht="13.8" x14ac:dyDescent="0.45"/>
    <row r="21244" s="1" customFormat="1" ht="13.8" x14ac:dyDescent="0.45"/>
    <row r="21245" s="1" customFormat="1" ht="13.8" x14ac:dyDescent="0.45"/>
    <row r="21246" s="1" customFormat="1" ht="13.8" x14ac:dyDescent="0.45"/>
    <row r="21247" s="1" customFormat="1" ht="13.8" x14ac:dyDescent="0.45"/>
    <row r="21248" s="1" customFormat="1" ht="13.8" x14ac:dyDescent="0.45"/>
    <row r="21249" s="1" customFormat="1" ht="13.8" x14ac:dyDescent="0.45"/>
    <row r="21250" s="1" customFormat="1" ht="13.8" x14ac:dyDescent="0.45"/>
    <row r="21251" s="1" customFormat="1" ht="13.8" x14ac:dyDescent="0.45"/>
    <row r="21252" s="1" customFormat="1" ht="13.8" x14ac:dyDescent="0.45"/>
    <row r="21253" s="1" customFormat="1" ht="13.8" x14ac:dyDescent="0.45"/>
    <row r="21254" s="1" customFormat="1" ht="13.8" x14ac:dyDescent="0.45"/>
    <row r="21255" s="1" customFormat="1" ht="13.8" x14ac:dyDescent="0.45"/>
    <row r="21256" s="1" customFormat="1" ht="13.8" x14ac:dyDescent="0.45"/>
    <row r="21257" s="1" customFormat="1" ht="13.8" x14ac:dyDescent="0.45"/>
    <row r="21258" s="1" customFormat="1" ht="13.8" x14ac:dyDescent="0.45"/>
    <row r="21259" s="1" customFormat="1" ht="13.8" x14ac:dyDescent="0.45"/>
    <row r="21260" s="1" customFormat="1" ht="13.8" x14ac:dyDescent="0.45"/>
    <row r="21261" s="1" customFormat="1" ht="13.8" x14ac:dyDescent="0.45"/>
    <row r="21262" s="1" customFormat="1" ht="13.8" x14ac:dyDescent="0.45"/>
    <row r="21263" s="1" customFormat="1" ht="13.8" x14ac:dyDescent="0.45"/>
    <row r="21264" s="1" customFormat="1" ht="13.8" x14ac:dyDescent="0.45"/>
    <row r="21265" s="1" customFormat="1" ht="13.8" x14ac:dyDescent="0.45"/>
    <row r="21266" s="1" customFormat="1" ht="13.8" x14ac:dyDescent="0.45"/>
    <row r="21267" s="1" customFormat="1" ht="13.8" x14ac:dyDescent="0.45"/>
    <row r="21268" s="1" customFormat="1" ht="13.8" x14ac:dyDescent="0.45"/>
    <row r="21269" s="1" customFormat="1" ht="13.8" x14ac:dyDescent="0.45"/>
    <row r="21270" s="1" customFormat="1" ht="13.8" x14ac:dyDescent="0.45"/>
    <row r="21271" s="1" customFormat="1" ht="13.8" x14ac:dyDescent="0.45"/>
    <row r="21272" s="1" customFormat="1" ht="13.8" x14ac:dyDescent="0.45"/>
    <row r="21273" s="1" customFormat="1" ht="13.8" x14ac:dyDescent="0.45"/>
    <row r="21274" s="1" customFormat="1" ht="13.8" x14ac:dyDescent="0.45"/>
    <row r="21275" s="1" customFormat="1" ht="13.8" x14ac:dyDescent="0.45"/>
    <row r="21276" s="1" customFormat="1" ht="13.8" x14ac:dyDescent="0.45"/>
    <row r="21277" s="1" customFormat="1" ht="13.8" x14ac:dyDescent="0.45"/>
    <row r="21278" s="1" customFormat="1" ht="13.8" x14ac:dyDescent="0.45"/>
    <row r="21279" s="1" customFormat="1" ht="13.8" x14ac:dyDescent="0.45"/>
    <row r="21280" s="1" customFormat="1" ht="13.8" x14ac:dyDescent="0.45"/>
    <row r="21281" s="1" customFormat="1" ht="13.8" x14ac:dyDescent="0.45"/>
    <row r="21282" s="1" customFormat="1" ht="13.8" x14ac:dyDescent="0.45"/>
    <row r="21283" s="1" customFormat="1" ht="13.8" x14ac:dyDescent="0.45"/>
    <row r="21284" s="1" customFormat="1" ht="13.8" x14ac:dyDescent="0.45"/>
    <row r="21285" s="1" customFormat="1" ht="13.8" x14ac:dyDescent="0.45"/>
    <row r="21286" s="1" customFormat="1" ht="13.8" x14ac:dyDescent="0.45"/>
    <row r="21287" s="1" customFormat="1" ht="13.8" x14ac:dyDescent="0.45"/>
    <row r="21288" s="1" customFormat="1" ht="13.8" x14ac:dyDescent="0.45"/>
    <row r="21289" s="1" customFormat="1" ht="13.8" x14ac:dyDescent="0.45"/>
    <row r="21290" s="1" customFormat="1" ht="13.8" x14ac:dyDescent="0.45"/>
    <row r="21291" s="1" customFormat="1" ht="13.8" x14ac:dyDescent="0.45"/>
    <row r="21292" s="1" customFormat="1" ht="13.8" x14ac:dyDescent="0.45"/>
    <row r="21293" s="1" customFormat="1" ht="13.8" x14ac:dyDescent="0.45"/>
    <row r="21294" s="1" customFormat="1" ht="13.8" x14ac:dyDescent="0.45"/>
    <row r="21295" s="1" customFormat="1" ht="13.8" x14ac:dyDescent="0.45"/>
    <row r="21296" s="1" customFormat="1" ht="13.8" x14ac:dyDescent="0.45"/>
    <row r="21297" s="1" customFormat="1" ht="13.8" x14ac:dyDescent="0.45"/>
    <row r="21298" s="1" customFormat="1" ht="13.8" x14ac:dyDescent="0.45"/>
    <row r="21299" s="1" customFormat="1" ht="13.8" x14ac:dyDescent="0.45"/>
    <row r="21300" s="1" customFormat="1" ht="13.8" x14ac:dyDescent="0.45"/>
    <row r="21301" s="1" customFormat="1" ht="13.8" x14ac:dyDescent="0.45"/>
    <row r="21302" s="1" customFormat="1" ht="13.8" x14ac:dyDescent="0.45"/>
    <row r="21303" s="1" customFormat="1" ht="13.8" x14ac:dyDescent="0.45"/>
    <row r="21304" s="1" customFormat="1" ht="13.8" x14ac:dyDescent="0.45"/>
    <row r="21305" s="1" customFormat="1" ht="13.8" x14ac:dyDescent="0.45"/>
    <row r="21306" s="1" customFormat="1" ht="13.8" x14ac:dyDescent="0.45"/>
    <row r="21307" s="1" customFormat="1" ht="13.8" x14ac:dyDescent="0.45"/>
    <row r="21308" s="1" customFormat="1" ht="13.8" x14ac:dyDescent="0.45"/>
    <row r="21309" s="1" customFormat="1" ht="13.8" x14ac:dyDescent="0.45"/>
    <row r="21310" s="1" customFormat="1" ht="13.8" x14ac:dyDescent="0.45"/>
    <row r="21311" s="1" customFormat="1" ht="13.8" x14ac:dyDescent="0.45"/>
    <row r="21312" s="1" customFormat="1" ht="13.8" x14ac:dyDescent="0.45"/>
    <row r="21313" s="1" customFormat="1" ht="13.8" x14ac:dyDescent="0.45"/>
    <row r="21314" s="1" customFormat="1" ht="13.8" x14ac:dyDescent="0.45"/>
    <row r="21315" s="1" customFormat="1" ht="13.8" x14ac:dyDescent="0.45"/>
    <row r="21316" s="1" customFormat="1" ht="13.8" x14ac:dyDescent="0.45"/>
    <row r="21317" s="1" customFormat="1" ht="13.8" x14ac:dyDescent="0.45"/>
    <row r="21318" s="1" customFormat="1" ht="13.8" x14ac:dyDescent="0.45"/>
    <row r="21319" s="1" customFormat="1" ht="13.8" x14ac:dyDescent="0.45"/>
    <row r="21320" s="1" customFormat="1" ht="13.8" x14ac:dyDescent="0.45"/>
    <row r="21321" s="1" customFormat="1" ht="13.8" x14ac:dyDescent="0.45"/>
    <row r="21322" s="1" customFormat="1" ht="13.8" x14ac:dyDescent="0.45"/>
    <row r="21323" s="1" customFormat="1" ht="13.8" x14ac:dyDescent="0.45"/>
    <row r="21324" s="1" customFormat="1" ht="13.8" x14ac:dyDescent="0.45"/>
    <row r="21325" s="1" customFormat="1" ht="13.8" x14ac:dyDescent="0.45"/>
    <row r="21326" s="1" customFormat="1" ht="13.8" x14ac:dyDescent="0.45"/>
    <row r="21327" s="1" customFormat="1" ht="13.8" x14ac:dyDescent="0.45"/>
    <row r="21328" s="1" customFormat="1" ht="13.8" x14ac:dyDescent="0.45"/>
    <row r="21329" s="1" customFormat="1" ht="13.8" x14ac:dyDescent="0.45"/>
    <row r="21330" s="1" customFormat="1" ht="13.8" x14ac:dyDescent="0.45"/>
    <row r="21331" s="1" customFormat="1" ht="13.8" x14ac:dyDescent="0.45"/>
    <row r="21332" s="1" customFormat="1" ht="13.8" x14ac:dyDescent="0.45"/>
    <row r="21333" s="1" customFormat="1" ht="13.8" x14ac:dyDescent="0.45"/>
    <row r="21334" s="1" customFormat="1" ht="13.8" x14ac:dyDescent="0.45"/>
    <row r="21335" s="1" customFormat="1" ht="13.8" x14ac:dyDescent="0.45"/>
    <row r="21336" s="1" customFormat="1" ht="13.8" x14ac:dyDescent="0.45"/>
    <row r="21337" s="1" customFormat="1" ht="13.8" x14ac:dyDescent="0.45"/>
    <row r="21338" s="1" customFormat="1" ht="13.8" x14ac:dyDescent="0.45"/>
    <row r="21339" s="1" customFormat="1" ht="13.8" x14ac:dyDescent="0.45"/>
    <row r="21340" s="1" customFormat="1" ht="13.8" x14ac:dyDescent="0.45"/>
    <row r="21341" s="1" customFormat="1" ht="13.8" x14ac:dyDescent="0.45"/>
    <row r="21342" s="1" customFormat="1" ht="13.8" x14ac:dyDescent="0.45"/>
    <row r="21343" s="1" customFormat="1" ht="13.8" x14ac:dyDescent="0.45"/>
    <row r="21344" s="1" customFormat="1" ht="13.8" x14ac:dyDescent="0.45"/>
    <row r="21345" s="1" customFormat="1" ht="13.8" x14ac:dyDescent="0.45"/>
    <row r="21346" s="1" customFormat="1" ht="13.8" x14ac:dyDescent="0.45"/>
    <row r="21347" s="1" customFormat="1" ht="13.8" x14ac:dyDescent="0.45"/>
    <row r="21348" s="1" customFormat="1" ht="13.8" x14ac:dyDescent="0.45"/>
    <row r="21349" s="1" customFormat="1" ht="13.8" x14ac:dyDescent="0.45"/>
    <row r="21350" s="1" customFormat="1" ht="13.8" x14ac:dyDescent="0.45"/>
    <row r="21351" s="1" customFormat="1" ht="13.8" x14ac:dyDescent="0.45"/>
    <row r="21352" s="1" customFormat="1" ht="13.8" x14ac:dyDescent="0.45"/>
    <row r="21353" s="1" customFormat="1" ht="13.8" x14ac:dyDescent="0.45"/>
    <row r="21354" s="1" customFormat="1" ht="13.8" x14ac:dyDescent="0.45"/>
    <row r="21355" s="1" customFormat="1" ht="13.8" x14ac:dyDescent="0.45"/>
    <row r="21356" s="1" customFormat="1" ht="13.8" x14ac:dyDescent="0.45"/>
    <row r="21357" s="1" customFormat="1" ht="13.8" x14ac:dyDescent="0.45"/>
    <row r="21358" s="1" customFormat="1" ht="13.8" x14ac:dyDescent="0.45"/>
    <row r="21359" s="1" customFormat="1" ht="13.8" x14ac:dyDescent="0.45"/>
    <row r="21360" s="1" customFormat="1" ht="13.8" x14ac:dyDescent="0.45"/>
    <row r="21361" s="1" customFormat="1" ht="13.8" x14ac:dyDescent="0.45"/>
    <row r="21362" s="1" customFormat="1" ht="13.8" x14ac:dyDescent="0.45"/>
    <row r="21363" s="1" customFormat="1" ht="13.8" x14ac:dyDescent="0.45"/>
    <row r="21364" s="1" customFormat="1" ht="13.8" x14ac:dyDescent="0.45"/>
    <row r="21365" s="1" customFormat="1" ht="13.8" x14ac:dyDescent="0.45"/>
    <row r="21366" s="1" customFormat="1" ht="13.8" x14ac:dyDescent="0.45"/>
    <row r="21367" s="1" customFormat="1" ht="13.8" x14ac:dyDescent="0.45"/>
    <row r="21368" s="1" customFormat="1" ht="13.8" x14ac:dyDescent="0.45"/>
    <row r="21369" s="1" customFormat="1" ht="13.8" x14ac:dyDescent="0.45"/>
    <row r="21370" s="1" customFormat="1" ht="13.8" x14ac:dyDescent="0.45"/>
    <row r="21371" s="1" customFormat="1" ht="13.8" x14ac:dyDescent="0.45"/>
    <row r="21372" s="1" customFormat="1" ht="13.8" x14ac:dyDescent="0.45"/>
    <row r="21373" s="1" customFormat="1" ht="13.8" x14ac:dyDescent="0.45"/>
    <row r="21374" s="1" customFormat="1" ht="13.8" x14ac:dyDescent="0.45"/>
    <row r="21375" s="1" customFormat="1" ht="13.8" x14ac:dyDescent="0.45"/>
    <row r="21376" s="1" customFormat="1" ht="13.8" x14ac:dyDescent="0.45"/>
    <row r="21377" s="1" customFormat="1" ht="13.8" x14ac:dyDescent="0.45"/>
    <row r="21378" s="1" customFormat="1" ht="13.8" x14ac:dyDescent="0.45"/>
    <row r="21379" s="1" customFormat="1" ht="13.8" x14ac:dyDescent="0.45"/>
    <row r="21380" s="1" customFormat="1" ht="13.8" x14ac:dyDescent="0.45"/>
    <row r="21381" s="1" customFormat="1" ht="13.8" x14ac:dyDescent="0.45"/>
    <row r="21382" s="1" customFormat="1" ht="13.8" x14ac:dyDescent="0.45"/>
    <row r="21383" s="1" customFormat="1" ht="13.8" x14ac:dyDescent="0.45"/>
    <row r="21384" s="1" customFormat="1" ht="13.8" x14ac:dyDescent="0.45"/>
    <row r="21385" s="1" customFormat="1" ht="13.8" x14ac:dyDescent="0.45"/>
    <row r="21386" s="1" customFormat="1" ht="13.8" x14ac:dyDescent="0.45"/>
    <row r="21387" s="1" customFormat="1" ht="13.8" x14ac:dyDescent="0.45"/>
    <row r="21388" s="1" customFormat="1" ht="13.8" x14ac:dyDescent="0.45"/>
    <row r="21389" s="1" customFormat="1" ht="13.8" x14ac:dyDescent="0.45"/>
    <row r="21390" s="1" customFormat="1" ht="13.8" x14ac:dyDescent="0.45"/>
    <row r="21391" s="1" customFormat="1" ht="13.8" x14ac:dyDescent="0.45"/>
    <row r="21392" s="1" customFormat="1" ht="13.8" x14ac:dyDescent="0.45"/>
    <row r="21393" s="1" customFormat="1" ht="13.8" x14ac:dyDescent="0.45"/>
    <row r="21394" s="1" customFormat="1" ht="13.8" x14ac:dyDescent="0.45"/>
    <row r="21395" s="1" customFormat="1" ht="13.8" x14ac:dyDescent="0.45"/>
    <row r="21396" s="1" customFormat="1" ht="13.8" x14ac:dyDescent="0.45"/>
    <row r="21397" s="1" customFormat="1" ht="13.8" x14ac:dyDescent="0.45"/>
    <row r="21398" s="1" customFormat="1" ht="13.8" x14ac:dyDescent="0.45"/>
    <row r="21399" s="1" customFormat="1" ht="13.8" x14ac:dyDescent="0.45"/>
    <row r="21400" s="1" customFormat="1" ht="13.8" x14ac:dyDescent="0.45"/>
    <row r="21401" s="1" customFormat="1" ht="13.8" x14ac:dyDescent="0.45"/>
    <row r="21402" s="1" customFormat="1" ht="13.8" x14ac:dyDescent="0.45"/>
    <row r="21403" s="1" customFormat="1" ht="13.8" x14ac:dyDescent="0.45"/>
    <row r="21404" s="1" customFormat="1" ht="13.8" x14ac:dyDescent="0.45"/>
    <row r="21405" s="1" customFormat="1" ht="13.8" x14ac:dyDescent="0.45"/>
    <row r="21406" s="1" customFormat="1" ht="13.8" x14ac:dyDescent="0.45"/>
    <row r="21407" s="1" customFormat="1" ht="13.8" x14ac:dyDescent="0.45"/>
    <row r="21408" s="1" customFormat="1" ht="13.8" x14ac:dyDescent="0.45"/>
    <row r="21409" s="1" customFormat="1" ht="13.8" x14ac:dyDescent="0.45"/>
    <row r="21410" s="1" customFormat="1" ht="13.8" x14ac:dyDescent="0.45"/>
    <row r="21411" s="1" customFormat="1" ht="13.8" x14ac:dyDescent="0.45"/>
    <row r="21412" s="1" customFormat="1" ht="13.8" x14ac:dyDescent="0.45"/>
    <row r="21413" s="1" customFormat="1" ht="13.8" x14ac:dyDescent="0.45"/>
    <row r="21414" s="1" customFormat="1" ht="13.8" x14ac:dyDescent="0.45"/>
    <row r="21415" s="1" customFormat="1" ht="13.8" x14ac:dyDescent="0.45"/>
    <row r="21416" s="1" customFormat="1" ht="13.8" x14ac:dyDescent="0.45"/>
    <row r="21417" s="1" customFormat="1" ht="13.8" x14ac:dyDescent="0.45"/>
    <row r="21418" s="1" customFormat="1" ht="13.8" x14ac:dyDescent="0.45"/>
    <row r="21419" s="1" customFormat="1" ht="13.8" x14ac:dyDescent="0.45"/>
    <row r="21420" s="1" customFormat="1" ht="13.8" x14ac:dyDescent="0.45"/>
    <row r="21421" s="1" customFormat="1" ht="13.8" x14ac:dyDescent="0.45"/>
    <row r="21422" s="1" customFormat="1" ht="13.8" x14ac:dyDescent="0.45"/>
    <row r="21423" s="1" customFormat="1" ht="13.8" x14ac:dyDescent="0.45"/>
    <row r="21424" s="1" customFormat="1" ht="13.8" x14ac:dyDescent="0.45"/>
    <row r="21425" s="1" customFormat="1" ht="13.8" x14ac:dyDescent="0.45"/>
    <row r="21426" s="1" customFormat="1" ht="13.8" x14ac:dyDescent="0.45"/>
    <row r="21427" s="1" customFormat="1" ht="13.8" x14ac:dyDescent="0.45"/>
    <row r="21428" s="1" customFormat="1" ht="13.8" x14ac:dyDescent="0.45"/>
    <row r="21429" s="1" customFormat="1" ht="13.8" x14ac:dyDescent="0.45"/>
    <row r="21430" s="1" customFormat="1" ht="13.8" x14ac:dyDescent="0.45"/>
    <row r="21431" s="1" customFormat="1" ht="13.8" x14ac:dyDescent="0.45"/>
    <row r="21432" s="1" customFormat="1" ht="13.8" x14ac:dyDescent="0.45"/>
    <row r="21433" s="1" customFormat="1" ht="13.8" x14ac:dyDescent="0.45"/>
    <row r="21434" s="1" customFormat="1" ht="13.8" x14ac:dyDescent="0.45"/>
    <row r="21435" s="1" customFormat="1" ht="13.8" x14ac:dyDescent="0.45"/>
    <row r="21436" s="1" customFormat="1" ht="13.8" x14ac:dyDescent="0.45"/>
    <row r="21437" s="1" customFormat="1" ht="13.8" x14ac:dyDescent="0.45"/>
    <row r="21438" s="1" customFormat="1" ht="13.8" x14ac:dyDescent="0.45"/>
    <row r="21439" s="1" customFormat="1" ht="13.8" x14ac:dyDescent="0.45"/>
    <row r="21440" s="1" customFormat="1" ht="13.8" x14ac:dyDescent="0.45"/>
    <row r="21441" s="1" customFormat="1" ht="13.8" x14ac:dyDescent="0.45"/>
    <row r="21442" s="1" customFormat="1" ht="13.8" x14ac:dyDescent="0.45"/>
    <row r="21443" s="1" customFormat="1" ht="13.8" x14ac:dyDescent="0.45"/>
    <row r="21444" s="1" customFormat="1" ht="13.8" x14ac:dyDescent="0.45"/>
    <row r="21445" s="1" customFormat="1" ht="13.8" x14ac:dyDescent="0.45"/>
    <row r="21446" s="1" customFormat="1" ht="13.8" x14ac:dyDescent="0.45"/>
    <row r="21447" s="1" customFormat="1" ht="13.8" x14ac:dyDescent="0.45"/>
    <row r="21448" s="1" customFormat="1" ht="13.8" x14ac:dyDescent="0.45"/>
    <row r="21449" s="1" customFormat="1" ht="13.8" x14ac:dyDescent="0.45"/>
    <row r="21450" s="1" customFormat="1" ht="13.8" x14ac:dyDescent="0.45"/>
    <row r="21451" s="1" customFormat="1" ht="13.8" x14ac:dyDescent="0.45"/>
    <row r="21452" s="1" customFormat="1" ht="13.8" x14ac:dyDescent="0.45"/>
    <row r="21453" s="1" customFormat="1" ht="13.8" x14ac:dyDescent="0.45"/>
    <row r="21454" s="1" customFormat="1" ht="13.8" x14ac:dyDescent="0.45"/>
    <row r="21455" s="1" customFormat="1" ht="13.8" x14ac:dyDescent="0.45"/>
    <row r="21456" s="1" customFormat="1" ht="13.8" x14ac:dyDescent="0.45"/>
    <row r="21457" s="1" customFormat="1" ht="13.8" x14ac:dyDescent="0.45"/>
    <row r="21458" s="1" customFormat="1" ht="13.8" x14ac:dyDescent="0.45"/>
    <row r="21459" s="1" customFormat="1" ht="13.8" x14ac:dyDescent="0.45"/>
    <row r="21460" s="1" customFormat="1" ht="13.8" x14ac:dyDescent="0.45"/>
    <row r="21461" s="1" customFormat="1" ht="13.8" x14ac:dyDescent="0.45"/>
    <row r="21462" s="1" customFormat="1" ht="13.8" x14ac:dyDescent="0.45"/>
    <row r="21463" s="1" customFormat="1" ht="13.8" x14ac:dyDescent="0.45"/>
    <row r="21464" s="1" customFormat="1" ht="13.8" x14ac:dyDescent="0.45"/>
    <row r="21465" s="1" customFormat="1" ht="13.8" x14ac:dyDescent="0.45"/>
    <row r="21466" s="1" customFormat="1" ht="13.8" x14ac:dyDescent="0.45"/>
    <row r="21467" s="1" customFormat="1" ht="13.8" x14ac:dyDescent="0.45"/>
    <row r="21468" s="1" customFormat="1" ht="13.8" x14ac:dyDescent="0.45"/>
    <row r="21469" s="1" customFormat="1" ht="13.8" x14ac:dyDescent="0.45"/>
    <row r="21470" s="1" customFormat="1" ht="13.8" x14ac:dyDescent="0.45"/>
    <row r="21471" s="1" customFormat="1" ht="13.8" x14ac:dyDescent="0.45"/>
    <row r="21472" s="1" customFormat="1" ht="13.8" x14ac:dyDescent="0.45"/>
    <row r="21473" s="1" customFormat="1" ht="13.8" x14ac:dyDescent="0.45"/>
    <row r="21474" s="1" customFormat="1" ht="13.8" x14ac:dyDescent="0.45"/>
    <row r="21475" s="1" customFormat="1" ht="13.8" x14ac:dyDescent="0.45"/>
    <row r="21476" s="1" customFormat="1" ht="13.8" x14ac:dyDescent="0.45"/>
    <row r="21477" s="1" customFormat="1" ht="13.8" x14ac:dyDescent="0.45"/>
    <row r="21478" s="1" customFormat="1" ht="13.8" x14ac:dyDescent="0.45"/>
    <row r="21479" s="1" customFormat="1" ht="13.8" x14ac:dyDescent="0.45"/>
    <row r="21480" s="1" customFormat="1" ht="13.8" x14ac:dyDescent="0.45"/>
    <row r="21481" s="1" customFormat="1" ht="13.8" x14ac:dyDescent="0.45"/>
    <row r="21482" s="1" customFormat="1" ht="13.8" x14ac:dyDescent="0.45"/>
    <row r="21483" s="1" customFormat="1" ht="13.8" x14ac:dyDescent="0.45"/>
    <row r="21484" s="1" customFormat="1" ht="13.8" x14ac:dyDescent="0.45"/>
    <row r="21485" s="1" customFormat="1" ht="13.8" x14ac:dyDescent="0.45"/>
    <row r="21486" s="1" customFormat="1" ht="13.8" x14ac:dyDescent="0.45"/>
    <row r="21487" s="1" customFormat="1" ht="13.8" x14ac:dyDescent="0.45"/>
    <row r="21488" s="1" customFormat="1" ht="13.8" x14ac:dyDescent="0.45"/>
    <row r="21489" s="1" customFormat="1" ht="13.8" x14ac:dyDescent="0.45"/>
    <row r="21490" s="1" customFormat="1" ht="13.8" x14ac:dyDescent="0.45"/>
    <row r="21491" s="1" customFormat="1" ht="13.8" x14ac:dyDescent="0.45"/>
    <row r="21492" s="1" customFormat="1" ht="13.8" x14ac:dyDescent="0.45"/>
    <row r="21493" s="1" customFormat="1" ht="13.8" x14ac:dyDescent="0.45"/>
    <row r="21494" s="1" customFormat="1" ht="13.8" x14ac:dyDescent="0.45"/>
    <row r="21495" s="1" customFormat="1" ht="13.8" x14ac:dyDescent="0.45"/>
    <row r="21496" s="1" customFormat="1" ht="13.8" x14ac:dyDescent="0.45"/>
    <row r="21497" s="1" customFormat="1" ht="13.8" x14ac:dyDescent="0.45"/>
    <row r="21498" s="1" customFormat="1" ht="13.8" x14ac:dyDescent="0.45"/>
    <row r="21499" s="1" customFormat="1" ht="13.8" x14ac:dyDescent="0.45"/>
    <row r="21500" s="1" customFormat="1" ht="13.8" x14ac:dyDescent="0.45"/>
    <row r="21501" s="1" customFormat="1" ht="13.8" x14ac:dyDescent="0.45"/>
    <row r="21502" s="1" customFormat="1" ht="13.8" x14ac:dyDescent="0.45"/>
    <row r="21503" s="1" customFormat="1" ht="13.8" x14ac:dyDescent="0.45"/>
    <row r="21504" s="1" customFormat="1" ht="13.8" x14ac:dyDescent="0.45"/>
    <row r="21505" s="1" customFormat="1" ht="13.8" x14ac:dyDescent="0.45"/>
    <row r="21506" s="1" customFormat="1" ht="13.8" x14ac:dyDescent="0.45"/>
    <row r="21507" s="1" customFormat="1" ht="13.8" x14ac:dyDescent="0.45"/>
    <row r="21508" s="1" customFormat="1" ht="13.8" x14ac:dyDescent="0.45"/>
    <row r="21509" s="1" customFormat="1" ht="13.8" x14ac:dyDescent="0.45"/>
    <row r="21510" s="1" customFormat="1" ht="13.8" x14ac:dyDescent="0.45"/>
    <row r="21511" s="1" customFormat="1" ht="13.8" x14ac:dyDescent="0.45"/>
    <row r="21512" s="1" customFormat="1" ht="13.8" x14ac:dyDescent="0.45"/>
    <row r="21513" s="1" customFormat="1" ht="13.8" x14ac:dyDescent="0.45"/>
    <row r="21514" s="1" customFormat="1" ht="13.8" x14ac:dyDescent="0.45"/>
    <row r="21515" s="1" customFormat="1" ht="13.8" x14ac:dyDescent="0.45"/>
    <row r="21516" s="1" customFormat="1" ht="13.8" x14ac:dyDescent="0.45"/>
    <row r="21517" s="1" customFormat="1" ht="13.8" x14ac:dyDescent="0.45"/>
    <row r="21518" s="1" customFormat="1" ht="13.8" x14ac:dyDescent="0.45"/>
    <row r="21519" s="1" customFormat="1" ht="13.8" x14ac:dyDescent="0.45"/>
    <row r="21520" s="1" customFormat="1" ht="13.8" x14ac:dyDescent="0.45"/>
    <row r="21521" s="1" customFormat="1" ht="13.8" x14ac:dyDescent="0.45"/>
    <row r="21522" s="1" customFormat="1" ht="13.8" x14ac:dyDescent="0.45"/>
    <row r="21523" s="1" customFormat="1" ht="13.8" x14ac:dyDescent="0.45"/>
    <row r="21524" s="1" customFormat="1" ht="13.8" x14ac:dyDescent="0.45"/>
    <row r="21525" s="1" customFormat="1" ht="13.8" x14ac:dyDescent="0.45"/>
    <row r="21526" s="1" customFormat="1" ht="13.8" x14ac:dyDescent="0.45"/>
    <row r="21527" s="1" customFormat="1" ht="13.8" x14ac:dyDescent="0.45"/>
    <row r="21528" s="1" customFormat="1" ht="13.8" x14ac:dyDescent="0.45"/>
    <row r="21529" s="1" customFormat="1" ht="13.8" x14ac:dyDescent="0.45"/>
    <row r="21530" s="1" customFormat="1" ht="13.8" x14ac:dyDescent="0.45"/>
    <row r="21531" s="1" customFormat="1" ht="13.8" x14ac:dyDescent="0.45"/>
    <row r="21532" s="1" customFormat="1" ht="13.8" x14ac:dyDescent="0.45"/>
    <row r="21533" s="1" customFormat="1" ht="13.8" x14ac:dyDescent="0.45"/>
    <row r="21534" s="1" customFormat="1" ht="13.8" x14ac:dyDescent="0.45"/>
    <row r="21535" s="1" customFormat="1" ht="13.8" x14ac:dyDescent="0.45"/>
    <row r="21536" s="1" customFormat="1" ht="13.8" x14ac:dyDescent="0.45"/>
    <row r="21537" s="1" customFormat="1" ht="13.8" x14ac:dyDescent="0.45"/>
    <row r="21538" s="1" customFormat="1" ht="13.8" x14ac:dyDescent="0.45"/>
    <row r="21539" s="1" customFormat="1" ht="13.8" x14ac:dyDescent="0.45"/>
    <row r="21540" s="1" customFormat="1" ht="13.8" x14ac:dyDescent="0.45"/>
    <row r="21541" s="1" customFormat="1" ht="13.8" x14ac:dyDescent="0.45"/>
    <row r="21542" s="1" customFormat="1" ht="13.8" x14ac:dyDescent="0.45"/>
    <row r="21543" s="1" customFormat="1" ht="13.8" x14ac:dyDescent="0.45"/>
    <row r="21544" s="1" customFormat="1" ht="13.8" x14ac:dyDescent="0.45"/>
    <row r="21545" s="1" customFormat="1" ht="13.8" x14ac:dyDescent="0.45"/>
    <row r="21546" s="1" customFormat="1" ht="13.8" x14ac:dyDescent="0.45"/>
    <row r="21547" s="1" customFormat="1" ht="13.8" x14ac:dyDescent="0.45"/>
    <row r="21548" s="1" customFormat="1" ht="13.8" x14ac:dyDescent="0.45"/>
    <row r="21549" s="1" customFormat="1" ht="13.8" x14ac:dyDescent="0.45"/>
    <row r="21550" s="1" customFormat="1" ht="13.8" x14ac:dyDescent="0.45"/>
    <row r="21551" s="1" customFormat="1" ht="13.8" x14ac:dyDescent="0.45"/>
    <row r="21552" s="1" customFormat="1" ht="13.8" x14ac:dyDescent="0.45"/>
    <row r="21553" s="1" customFormat="1" ht="13.8" x14ac:dyDescent="0.45"/>
    <row r="21554" s="1" customFormat="1" ht="13.8" x14ac:dyDescent="0.45"/>
    <row r="21555" s="1" customFormat="1" ht="13.8" x14ac:dyDescent="0.45"/>
    <row r="21556" s="1" customFormat="1" ht="13.8" x14ac:dyDescent="0.45"/>
    <row r="21557" s="1" customFormat="1" ht="13.8" x14ac:dyDescent="0.45"/>
    <row r="21558" s="1" customFormat="1" ht="13.8" x14ac:dyDescent="0.45"/>
    <row r="21559" s="1" customFormat="1" ht="13.8" x14ac:dyDescent="0.45"/>
    <row r="21560" s="1" customFormat="1" ht="13.8" x14ac:dyDescent="0.45"/>
    <row r="21561" s="1" customFormat="1" ht="13.8" x14ac:dyDescent="0.45"/>
    <row r="21562" s="1" customFormat="1" ht="13.8" x14ac:dyDescent="0.45"/>
    <row r="21563" s="1" customFormat="1" ht="13.8" x14ac:dyDescent="0.45"/>
    <row r="21564" s="1" customFormat="1" ht="13.8" x14ac:dyDescent="0.45"/>
    <row r="21565" s="1" customFormat="1" ht="13.8" x14ac:dyDescent="0.45"/>
    <row r="21566" s="1" customFormat="1" ht="13.8" x14ac:dyDescent="0.45"/>
    <row r="21567" s="1" customFormat="1" ht="13.8" x14ac:dyDescent="0.45"/>
    <row r="21568" s="1" customFormat="1" ht="13.8" x14ac:dyDescent="0.45"/>
    <row r="21569" s="1" customFormat="1" ht="13.8" x14ac:dyDescent="0.45"/>
    <row r="21570" s="1" customFormat="1" ht="13.8" x14ac:dyDescent="0.45"/>
    <row r="21571" s="1" customFormat="1" ht="13.8" x14ac:dyDescent="0.45"/>
    <row r="21572" s="1" customFormat="1" ht="13.8" x14ac:dyDescent="0.45"/>
    <row r="21573" s="1" customFormat="1" ht="13.8" x14ac:dyDescent="0.45"/>
    <row r="21574" s="1" customFormat="1" ht="13.8" x14ac:dyDescent="0.45"/>
    <row r="21575" s="1" customFormat="1" ht="13.8" x14ac:dyDescent="0.45"/>
    <row r="21576" s="1" customFormat="1" ht="13.8" x14ac:dyDescent="0.45"/>
    <row r="21577" s="1" customFormat="1" ht="13.8" x14ac:dyDescent="0.45"/>
    <row r="21578" s="1" customFormat="1" ht="13.8" x14ac:dyDescent="0.45"/>
    <row r="21579" s="1" customFormat="1" ht="13.8" x14ac:dyDescent="0.45"/>
    <row r="21580" s="1" customFormat="1" ht="13.8" x14ac:dyDescent="0.45"/>
    <row r="21581" s="1" customFormat="1" ht="13.8" x14ac:dyDescent="0.45"/>
    <row r="21582" s="1" customFormat="1" ht="13.8" x14ac:dyDescent="0.45"/>
    <row r="21583" s="1" customFormat="1" ht="13.8" x14ac:dyDescent="0.45"/>
    <row r="21584" s="1" customFormat="1" ht="13.8" x14ac:dyDescent="0.45"/>
    <row r="21585" s="1" customFormat="1" ht="13.8" x14ac:dyDescent="0.45"/>
    <row r="21586" s="1" customFormat="1" ht="13.8" x14ac:dyDescent="0.45"/>
    <row r="21587" s="1" customFormat="1" ht="13.8" x14ac:dyDescent="0.45"/>
    <row r="21588" s="1" customFormat="1" ht="13.8" x14ac:dyDescent="0.45"/>
    <row r="21589" s="1" customFormat="1" ht="13.8" x14ac:dyDescent="0.45"/>
    <row r="21590" s="1" customFormat="1" ht="13.8" x14ac:dyDescent="0.45"/>
    <row r="21591" s="1" customFormat="1" ht="13.8" x14ac:dyDescent="0.45"/>
    <row r="21592" s="1" customFormat="1" ht="13.8" x14ac:dyDescent="0.45"/>
    <row r="21593" s="1" customFormat="1" ht="13.8" x14ac:dyDescent="0.45"/>
    <row r="21594" s="1" customFormat="1" ht="13.8" x14ac:dyDescent="0.45"/>
    <row r="21595" s="1" customFormat="1" ht="13.8" x14ac:dyDescent="0.45"/>
    <row r="21596" s="1" customFormat="1" ht="13.8" x14ac:dyDescent="0.45"/>
    <row r="21597" s="1" customFormat="1" ht="13.8" x14ac:dyDescent="0.45"/>
    <row r="21598" s="1" customFormat="1" ht="13.8" x14ac:dyDescent="0.45"/>
    <row r="21599" s="1" customFormat="1" ht="13.8" x14ac:dyDescent="0.45"/>
    <row r="21600" s="1" customFormat="1" ht="13.8" x14ac:dyDescent="0.45"/>
    <row r="21601" s="1" customFormat="1" ht="13.8" x14ac:dyDescent="0.45"/>
    <row r="21602" s="1" customFormat="1" ht="13.8" x14ac:dyDescent="0.45"/>
    <row r="21603" s="1" customFormat="1" ht="13.8" x14ac:dyDescent="0.45"/>
    <row r="21604" s="1" customFormat="1" ht="13.8" x14ac:dyDescent="0.45"/>
    <row r="21605" s="1" customFormat="1" ht="13.8" x14ac:dyDescent="0.45"/>
    <row r="21606" s="1" customFormat="1" ht="13.8" x14ac:dyDescent="0.45"/>
    <row r="21607" s="1" customFormat="1" ht="13.8" x14ac:dyDescent="0.45"/>
    <row r="21608" s="1" customFormat="1" ht="13.8" x14ac:dyDescent="0.45"/>
    <row r="21609" s="1" customFormat="1" ht="13.8" x14ac:dyDescent="0.45"/>
    <row r="21610" s="1" customFormat="1" ht="13.8" x14ac:dyDescent="0.45"/>
    <row r="21611" s="1" customFormat="1" ht="13.8" x14ac:dyDescent="0.45"/>
    <row r="21612" s="1" customFormat="1" ht="13.8" x14ac:dyDescent="0.45"/>
    <row r="21613" s="1" customFormat="1" ht="13.8" x14ac:dyDescent="0.45"/>
    <row r="21614" s="1" customFormat="1" ht="13.8" x14ac:dyDescent="0.45"/>
    <row r="21615" s="1" customFormat="1" ht="13.8" x14ac:dyDescent="0.45"/>
    <row r="21616" s="1" customFormat="1" ht="13.8" x14ac:dyDescent="0.45"/>
    <row r="21617" s="1" customFormat="1" ht="13.8" x14ac:dyDescent="0.45"/>
    <row r="21618" s="1" customFormat="1" ht="13.8" x14ac:dyDescent="0.45"/>
    <row r="21619" s="1" customFormat="1" ht="13.8" x14ac:dyDescent="0.45"/>
    <row r="21620" s="1" customFormat="1" ht="13.8" x14ac:dyDescent="0.45"/>
    <row r="21621" s="1" customFormat="1" ht="13.8" x14ac:dyDescent="0.45"/>
    <row r="21622" s="1" customFormat="1" ht="13.8" x14ac:dyDescent="0.45"/>
    <row r="21623" s="1" customFormat="1" ht="13.8" x14ac:dyDescent="0.45"/>
    <row r="21624" s="1" customFormat="1" ht="13.8" x14ac:dyDescent="0.45"/>
    <row r="21625" s="1" customFormat="1" ht="13.8" x14ac:dyDescent="0.45"/>
    <row r="21626" s="1" customFormat="1" ht="13.8" x14ac:dyDescent="0.45"/>
    <row r="21627" s="1" customFormat="1" ht="13.8" x14ac:dyDescent="0.45"/>
    <row r="21628" s="1" customFormat="1" ht="13.8" x14ac:dyDescent="0.45"/>
    <row r="21629" s="1" customFormat="1" ht="13.8" x14ac:dyDescent="0.45"/>
    <row r="21630" s="1" customFormat="1" ht="13.8" x14ac:dyDescent="0.45"/>
    <row r="21631" s="1" customFormat="1" ht="13.8" x14ac:dyDescent="0.45"/>
    <row r="21632" s="1" customFormat="1" ht="13.8" x14ac:dyDescent="0.45"/>
    <row r="21633" s="1" customFormat="1" ht="13.8" x14ac:dyDescent="0.45"/>
    <row r="21634" s="1" customFormat="1" ht="13.8" x14ac:dyDescent="0.45"/>
    <row r="21635" s="1" customFormat="1" ht="13.8" x14ac:dyDescent="0.45"/>
    <row r="21636" s="1" customFormat="1" ht="13.8" x14ac:dyDescent="0.45"/>
    <row r="21637" s="1" customFormat="1" ht="13.8" x14ac:dyDescent="0.45"/>
    <row r="21638" s="1" customFormat="1" ht="13.8" x14ac:dyDescent="0.45"/>
    <row r="21639" s="1" customFormat="1" ht="13.8" x14ac:dyDescent="0.45"/>
    <row r="21640" s="1" customFormat="1" ht="13.8" x14ac:dyDescent="0.45"/>
    <row r="21641" s="1" customFormat="1" ht="13.8" x14ac:dyDescent="0.45"/>
    <row r="21642" s="1" customFormat="1" ht="13.8" x14ac:dyDescent="0.45"/>
    <row r="21643" s="1" customFormat="1" ht="13.8" x14ac:dyDescent="0.45"/>
    <row r="21644" s="1" customFormat="1" ht="13.8" x14ac:dyDescent="0.45"/>
    <row r="21645" s="1" customFormat="1" ht="13.8" x14ac:dyDescent="0.45"/>
    <row r="21646" s="1" customFormat="1" ht="13.8" x14ac:dyDescent="0.45"/>
    <row r="21647" s="1" customFormat="1" ht="13.8" x14ac:dyDescent="0.45"/>
    <row r="21648" s="1" customFormat="1" ht="13.8" x14ac:dyDescent="0.45"/>
    <row r="21649" s="1" customFormat="1" ht="13.8" x14ac:dyDescent="0.45"/>
    <row r="21650" s="1" customFormat="1" ht="13.8" x14ac:dyDescent="0.45"/>
    <row r="21651" s="1" customFormat="1" ht="13.8" x14ac:dyDescent="0.45"/>
    <row r="21652" s="1" customFormat="1" ht="13.8" x14ac:dyDescent="0.45"/>
    <row r="21653" s="1" customFormat="1" ht="13.8" x14ac:dyDescent="0.45"/>
    <row r="21654" s="1" customFormat="1" ht="13.8" x14ac:dyDescent="0.45"/>
    <row r="21655" s="1" customFormat="1" ht="13.8" x14ac:dyDescent="0.45"/>
    <row r="21656" s="1" customFormat="1" ht="13.8" x14ac:dyDescent="0.45"/>
    <row r="21657" s="1" customFormat="1" ht="13.8" x14ac:dyDescent="0.45"/>
    <row r="21658" s="1" customFormat="1" ht="13.8" x14ac:dyDescent="0.45"/>
    <row r="21659" s="1" customFormat="1" ht="13.8" x14ac:dyDescent="0.45"/>
    <row r="21660" s="1" customFormat="1" ht="13.8" x14ac:dyDescent="0.45"/>
    <row r="21661" s="1" customFormat="1" ht="13.8" x14ac:dyDescent="0.45"/>
    <row r="21662" s="1" customFormat="1" ht="13.8" x14ac:dyDescent="0.45"/>
    <row r="21663" s="1" customFormat="1" ht="13.8" x14ac:dyDescent="0.45"/>
    <row r="21664" s="1" customFormat="1" ht="13.8" x14ac:dyDescent="0.45"/>
    <row r="21665" s="1" customFormat="1" ht="13.8" x14ac:dyDescent="0.45"/>
    <row r="21666" s="1" customFormat="1" ht="13.8" x14ac:dyDescent="0.45"/>
    <row r="21667" s="1" customFormat="1" ht="13.8" x14ac:dyDescent="0.45"/>
    <row r="21668" s="1" customFormat="1" ht="13.8" x14ac:dyDescent="0.45"/>
    <row r="21669" s="1" customFormat="1" ht="13.8" x14ac:dyDescent="0.45"/>
    <row r="21670" s="1" customFormat="1" ht="13.8" x14ac:dyDescent="0.45"/>
    <row r="21671" s="1" customFormat="1" ht="13.8" x14ac:dyDescent="0.45"/>
    <row r="21672" s="1" customFormat="1" ht="13.8" x14ac:dyDescent="0.45"/>
    <row r="21673" s="1" customFormat="1" ht="13.8" x14ac:dyDescent="0.45"/>
    <row r="21674" s="1" customFormat="1" ht="13.8" x14ac:dyDescent="0.45"/>
    <row r="21675" s="1" customFormat="1" ht="13.8" x14ac:dyDescent="0.45"/>
    <row r="21676" s="1" customFormat="1" ht="13.8" x14ac:dyDescent="0.45"/>
    <row r="21677" s="1" customFormat="1" ht="13.8" x14ac:dyDescent="0.45"/>
    <row r="21678" s="1" customFormat="1" ht="13.8" x14ac:dyDescent="0.45"/>
    <row r="21679" s="1" customFormat="1" ht="13.8" x14ac:dyDescent="0.45"/>
    <row r="21680" s="1" customFormat="1" ht="13.8" x14ac:dyDescent="0.45"/>
    <row r="21681" s="1" customFormat="1" ht="13.8" x14ac:dyDescent="0.45"/>
    <row r="21682" s="1" customFormat="1" ht="13.8" x14ac:dyDescent="0.45"/>
    <row r="21683" s="1" customFormat="1" ht="13.8" x14ac:dyDescent="0.45"/>
    <row r="21684" s="1" customFormat="1" ht="13.8" x14ac:dyDescent="0.45"/>
    <row r="21685" s="1" customFormat="1" ht="13.8" x14ac:dyDescent="0.45"/>
    <row r="21686" s="1" customFormat="1" ht="13.8" x14ac:dyDescent="0.45"/>
    <row r="21687" s="1" customFormat="1" ht="13.8" x14ac:dyDescent="0.45"/>
    <row r="21688" s="1" customFormat="1" ht="13.8" x14ac:dyDescent="0.45"/>
    <row r="21689" s="1" customFormat="1" ht="13.8" x14ac:dyDescent="0.45"/>
    <row r="21690" s="1" customFormat="1" ht="13.8" x14ac:dyDescent="0.45"/>
    <row r="21691" s="1" customFormat="1" ht="13.8" x14ac:dyDescent="0.45"/>
    <row r="21692" s="1" customFormat="1" ht="13.8" x14ac:dyDescent="0.45"/>
    <row r="21693" s="1" customFormat="1" ht="13.8" x14ac:dyDescent="0.45"/>
    <row r="21694" s="1" customFormat="1" ht="13.8" x14ac:dyDescent="0.45"/>
    <row r="21695" s="1" customFormat="1" ht="13.8" x14ac:dyDescent="0.45"/>
    <row r="21696" s="1" customFormat="1" ht="13.8" x14ac:dyDescent="0.45"/>
    <row r="21697" s="1" customFormat="1" ht="13.8" x14ac:dyDescent="0.45"/>
    <row r="21698" s="1" customFormat="1" ht="13.8" x14ac:dyDescent="0.45"/>
    <row r="21699" s="1" customFormat="1" ht="13.8" x14ac:dyDescent="0.45"/>
    <row r="21700" s="1" customFormat="1" ht="13.8" x14ac:dyDescent="0.45"/>
    <row r="21701" s="1" customFormat="1" ht="13.8" x14ac:dyDescent="0.45"/>
    <row r="21702" s="1" customFormat="1" ht="13.8" x14ac:dyDescent="0.45"/>
    <row r="21703" s="1" customFormat="1" ht="13.8" x14ac:dyDescent="0.45"/>
    <row r="21704" s="1" customFormat="1" ht="13.8" x14ac:dyDescent="0.45"/>
    <row r="21705" s="1" customFormat="1" ht="13.8" x14ac:dyDescent="0.45"/>
    <row r="21706" s="1" customFormat="1" ht="13.8" x14ac:dyDescent="0.45"/>
    <row r="21707" s="1" customFormat="1" ht="13.8" x14ac:dyDescent="0.45"/>
    <row r="21708" s="1" customFormat="1" ht="13.8" x14ac:dyDescent="0.45"/>
    <row r="21709" s="1" customFormat="1" ht="13.8" x14ac:dyDescent="0.45"/>
    <row r="21710" s="1" customFormat="1" ht="13.8" x14ac:dyDescent="0.45"/>
    <row r="21711" s="1" customFormat="1" ht="13.8" x14ac:dyDescent="0.45"/>
    <row r="21712" s="1" customFormat="1" ht="13.8" x14ac:dyDescent="0.45"/>
    <row r="21713" s="1" customFormat="1" ht="13.8" x14ac:dyDescent="0.45"/>
    <row r="21714" s="1" customFormat="1" ht="13.8" x14ac:dyDescent="0.45"/>
    <row r="21715" s="1" customFormat="1" ht="13.8" x14ac:dyDescent="0.45"/>
    <row r="21716" s="1" customFormat="1" ht="13.8" x14ac:dyDescent="0.45"/>
    <row r="21717" s="1" customFormat="1" ht="13.8" x14ac:dyDescent="0.45"/>
    <row r="21718" s="1" customFormat="1" ht="13.8" x14ac:dyDescent="0.45"/>
    <row r="21719" s="1" customFormat="1" ht="13.8" x14ac:dyDescent="0.45"/>
    <row r="21720" s="1" customFormat="1" ht="13.8" x14ac:dyDescent="0.45"/>
    <row r="21721" s="1" customFormat="1" ht="13.8" x14ac:dyDescent="0.45"/>
    <row r="21722" s="1" customFormat="1" ht="13.8" x14ac:dyDescent="0.45"/>
    <row r="21723" s="1" customFormat="1" ht="13.8" x14ac:dyDescent="0.45"/>
    <row r="21724" s="1" customFormat="1" ht="13.8" x14ac:dyDescent="0.45"/>
    <row r="21725" s="1" customFormat="1" ht="13.8" x14ac:dyDescent="0.45"/>
    <row r="21726" s="1" customFormat="1" ht="13.8" x14ac:dyDescent="0.45"/>
    <row r="21727" s="1" customFormat="1" ht="13.8" x14ac:dyDescent="0.45"/>
    <row r="21728" s="1" customFormat="1" ht="13.8" x14ac:dyDescent="0.45"/>
    <row r="21729" s="1" customFormat="1" ht="13.8" x14ac:dyDescent="0.45"/>
    <row r="21730" s="1" customFormat="1" ht="13.8" x14ac:dyDescent="0.45"/>
    <row r="21731" s="1" customFormat="1" ht="13.8" x14ac:dyDescent="0.45"/>
    <row r="21732" s="1" customFormat="1" ht="13.8" x14ac:dyDescent="0.45"/>
    <row r="21733" s="1" customFormat="1" ht="13.8" x14ac:dyDescent="0.45"/>
    <row r="21734" s="1" customFormat="1" ht="13.8" x14ac:dyDescent="0.45"/>
    <row r="21735" s="1" customFormat="1" ht="13.8" x14ac:dyDescent="0.45"/>
    <row r="21736" s="1" customFormat="1" ht="13.8" x14ac:dyDescent="0.45"/>
    <row r="21737" s="1" customFormat="1" ht="13.8" x14ac:dyDescent="0.45"/>
    <row r="21738" s="1" customFormat="1" ht="13.8" x14ac:dyDescent="0.45"/>
    <row r="21739" s="1" customFormat="1" ht="13.8" x14ac:dyDescent="0.45"/>
    <row r="21740" s="1" customFormat="1" ht="13.8" x14ac:dyDescent="0.45"/>
    <row r="21741" s="1" customFormat="1" ht="13.8" x14ac:dyDescent="0.45"/>
    <row r="21742" s="1" customFormat="1" ht="13.8" x14ac:dyDescent="0.45"/>
    <row r="21743" s="1" customFormat="1" ht="13.8" x14ac:dyDescent="0.45"/>
    <row r="21744" s="1" customFormat="1" ht="13.8" x14ac:dyDescent="0.45"/>
    <row r="21745" s="1" customFormat="1" ht="13.8" x14ac:dyDescent="0.45"/>
    <row r="21746" s="1" customFormat="1" ht="13.8" x14ac:dyDescent="0.45"/>
    <row r="21747" s="1" customFormat="1" ht="13.8" x14ac:dyDescent="0.45"/>
    <row r="21748" s="1" customFormat="1" ht="13.8" x14ac:dyDescent="0.45"/>
    <row r="21749" s="1" customFormat="1" ht="13.8" x14ac:dyDescent="0.45"/>
    <row r="21750" s="1" customFormat="1" ht="13.8" x14ac:dyDescent="0.45"/>
    <row r="21751" s="1" customFormat="1" ht="13.8" x14ac:dyDescent="0.45"/>
    <row r="21752" s="1" customFormat="1" ht="13.8" x14ac:dyDescent="0.45"/>
    <row r="21753" s="1" customFormat="1" ht="13.8" x14ac:dyDescent="0.45"/>
    <row r="21754" s="1" customFormat="1" ht="13.8" x14ac:dyDescent="0.45"/>
    <row r="21755" s="1" customFormat="1" ht="13.8" x14ac:dyDescent="0.45"/>
    <row r="21756" s="1" customFormat="1" ht="13.8" x14ac:dyDescent="0.45"/>
    <row r="21757" s="1" customFormat="1" ht="13.8" x14ac:dyDescent="0.45"/>
    <row r="21758" s="1" customFormat="1" ht="13.8" x14ac:dyDescent="0.45"/>
    <row r="21759" s="1" customFormat="1" ht="13.8" x14ac:dyDescent="0.45"/>
    <row r="21760" s="1" customFormat="1" ht="13.8" x14ac:dyDescent="0.45"/>
    <row r="21761" s="1" customFormat="1" ht="13.8" x14ac:dyDescent="0.45"/>
    <row r="21762" s="1" customFormat="1" ht="13.8" x14ac:dyDescent="0.45"/>
    <row r="21763" s="1" customFormat="1" ht="13.8" x14ac:dyDescent="0.45"/>
    <row r="21764" s="1" customFormat="1" ht="13.8" x14ac:dyDescent="0.45"/>
    <row r="21765" s="1" customFormat="1" ht="13.8" x14ac:dyDescent="0.45"/>
    <row r="21766" s="1" customFormat="1" ht="13.8" x14ac:dyDescent="0.45"/>
    <row r="21767" s="1" customFormat="1" ht="13.8" x14ac:dyDescent="0.45"/>
    <row r="21768" s="1" customFormat="1" ht="13.8" x14ac:dyDescent="0.45"/>
    <row r="21769" s="1" customFormat="1" ht="13.8" x14ac:dyDescent="0.45"/>
    <row r="21770" s="1" customFormat="1" ht="13.8" x14ac:dyDescent="0.45"/>
    <row r="21771" s="1" customFormat="1" ht="13.8" x14ac:dyDescent="0.45"/>
    <row r="21772" s="1" customFormat="1" ht="13.8" x14ac:dyDescent="0.45"/>
    <row r="21773" s="1" customFormat="1" ht="13.8" x14ac:dyDescent="0.45"/>
    <row r="21774" s="1" customFormat="1" ht="13.8" x14ac:dyDescent="0.45"/>
    <row r="21775" s="1" customFormat="1" ht="13.8" x14ac:dyDescent="0.45"/>
    <row r="21776" s="1" customFormat="1" ht="13.8" x14ac:dyDescent="0.45"/>
    <row r="21777" s="1" customFormat="1" ht="13.8" x14ac:dyDescent="0.45"/>
    <row r="21778" s="1" customFormat="1" ht="13.8" x14ac:dyDescent="0.45"/>
    <row r="21779" s="1" customFormat="1" ht="13.8" x14ac:dyDescent="0.45"/>
    <row r="21780" s="1" customFormat="1" ht="13.8" x14ac:dyDescent="0.45"/>
    <row r="21781" s="1" customFormat="1" ht="13.8" x14ac:dyDescent="0.45"/>
    <row r="21782" s="1" customFormat="1" ht="13.8" x14ac:dyDescent="0.45"/>
    <row r="21783" s="1" customFormat="1" ht="13.8" x14ac:dyDescent="0.45"/>
    <row r="21784" s="1" customFormat="1" ht="13.8" x14ac:dyDescent="0.45"/>
    <row r="21785" s="1" customFormat="1" ht="13.8" x14ac:dyDescent="0.45"/>
    <row r="21786" s="1" customFormat="1" ht="13.8" x14ac:dyDescent="0.45"/>
    <row r="21787" s="1" customFormat="1" ht="13.8" x14ac:dyDescent="0.45"/>
    <row r="21788" s="1" customFormat="1" ht="13.8" x14ac:dyDescent="0.45"/>
    <row r="21789" s="1" customFormat="1" ht="13.8" x14ac:dyDescent="0.45"/>
    <row r="21790" s="1" customFormat="1" ht="13.8" x14ac:dyDescent="0.45"/>
    <row r="21791" s="1" customFormat="1" ht="13.8" x14ac:dyDescent="0.45"/>
    <row r="21792" s="1" customFormat="1" ht="13.8" x14ac:dyDescent="0.45"/>
    <row r="21793" s="1" customFormat="1" ht="13.8" x14ac:dyDescent="0.45"/>
    <row r="21794" s="1" customFormat="1" ht="13.8" x14ac:dyDescent="0.45"/>
    <row r="21795" s="1" customFormat="1" ht="13.8" x14ac:dyDescent="0.45"/>
    <row r="21796" s="1" customFormat="1" ht="13.8" x14ac:dyDescent="0.45"/>
    <row r="21797" s="1" customFormat="1" ht="13.8" x14ac:dyDescent="0.45"/>
    <row r="21798" s="1" customFormat="1" ht="13.8" x14ac:dyDescent="0.45"/>
    <row r="21799" s="1" customFormat="1" ht="13.8" x14ac:dyDescent="0.45"/>
    <row r="21800" s="1" customFormat="1" ht="13.8" x14ac:dyDescent="0.45"/>
    <row r="21801" s="1" customFormat="1" ht="13.8" x14ac:dyDescent="0.45"/>
    <row r="21802" s="1" customFormat="1" ht="13.8" x14ac:dyDescent="0.45"/>
    <row r="21803" s="1" customFormat="1" ht="13.8" x14ac:dyDescent="0.45"/>
    <row r="21804" s="1" customFormat="1" ht="13.8" x14ac:dyDescent="0.45"/>
    <row r="21805" s="1" customFormat="1" ht="13.8" x14ac:dyDescent="0.45"/>
    <row r="21806" s="1" customFormat="1" ht="13.8" x14ac:dyDescent="0.45"/>
    <row r="21807" s="1" customFormat="1" ht="13.8" x14ac:dyDescent="0.45"/>
    <row r="21808" s="1" customFormat="1" ht="13.8" x14ac:dyDescent="0.45"/>
    <row r="21809" s="1" customFormat="1" ht="13.8" x14ac:dyDescent="0.45"/>
    <row r="21810" s="1" customFormat="1" ht="13.8" x14ac:dyDescent="0.45"/>
    <row r="21811" s="1" customFormat="1" ht="13.8" x14ac:dyDescent="0.45"/>
    <row r="21812" s="1" customFormat="1" ht="13.8" x14ac:dyDescent="0.45"/>
    <row r="21813" s="1" customFormat="1" ht="13.8" x14ac:dyDescent="0.45"/>
    <row r="21814" s="1" customFormat="1" ht="13.8" x14ac:dyDescent="0.45"/>
    <row r="21815" s="1" customFormat="1" ht="13.8" x14ac:dyDescent="0.45"/>
    <row r="21816" s="1" customFormat="1" ht="13.8" x14ac:dyDescent="0.45"/>
    <row r="21817" s="1" customFormat="1" ht="13.8" x14ac:dyDescent="0.45"/>
    <row r="21818" s="1" customFormat="1" ht="13.8" x14ac:dyDescent="0.45"/>
    <row r="21819" s="1" customFormat="1" ht="13.8" x14ac:dyDescent="0.45"/>
    <row r="21820" s="1" customFormat="1" ht="13.8" x14ac:dyDescent="0.45"/>
    <row r="21821" s="1" customFormat="1" ht="13.8" x14ac:dyDescent="0.45"/>
    <row r="21822" s="1" customFormat="1" ht="13.8" x14ac:dyDescent="0.45"/>
    <row r="21823" s="1" customFormat="1" ht="13.8" x14ac:dyDescent="0.45"/>
    <row r="21824" s="1" customFormat="1" ht="13.8" x14ac:dyDescent="0.45"/>
    <row r="21825" s="1" customFormat="1" ht="13.8" x14ac:dyDescent="0.45"/>
    <row r="21826" s="1" customFormat="1" ht="13.8" x14ac:dyDescent="0.45"/>
    <row r="21827" s="1" customFormat="1" ht="13.8" x14ac:dyDescent="0.45"/>
    <row r="21828" s="1" customFormat="1" ht="13.8" x14ac:dyDescent="0.45"/>
    <row r="21829" s="1" customFormat="1" ht="13.8" x14ac:dyDescent="0.45"/>
    <row r="21830" s="1" customFormat="1" ht="13.8" x14ac:dyDescent="0.45"/>
    <row r="21831" s="1" customFormat="1" ht="13.8" x14ac:dyDescent="0.45"/>
    <row r="21832" s="1" customFormat="1" ht="13.8" x14ac:dyDescent="0.45"/>
    <row r="21833" s="1" customFormat="1" ht="13.8" x14ac:dyDescent="0.45"/>
    <row r="21834" s="1" customFormat="1" ht="13.8" x14ac:dyDescent="0.45"/>
    <row r="21835" s="1" customFormat="1" ht="13.8" x14ac:dyDescent="0.45"/>
    <row r="21836" s="1" customFormat="1" ht="13.8" x14ac:dyDescent="0.45"/>
    <row r="21837" s="1" customFormat="1" ht="13.8" x14ac:dyDescent="0.45"/>
    <row r="21838" s="1" customFormat="1" ht="13.8" x14ac:dyDescent="0.45"/>
    <row r="21839" s="1" customFormat="1" ht="13.8" x14ac:dyDescent="0.45"/>
    <row r="21840" s="1" customFormat="1" ht="13.8" x14ac:dyDescent="0.45"/>
    <row r="21841" s="1" customFormat="1" ht="13.8" x14ac:dyDescent="0.45"/>
    <row r="21842" s="1" customFormat="1" ht="13.8" x14ac:dyDescent="0.45"/>
    <row r="21843" s="1" customFormat="1" ht="13.8" x14ac:dyDescent="0.45"/>
    <row r="21844" s="1" customFormat="1" ht="13.8" x14ac:dyDescent="0.45"/>
    <row r="21845" s="1" customFormat="1" ht="13.8" x14ac:dyDescent="0.45"/>
    <row r="21846" s="1" customFormat="1" ht="13.8" x14ac:dyDescent="0.45"/>
    <row r="21847" s="1" customFormat="1" ht="13.8" x14ac:dyDescent="0.45"/>
    <row r="21848" s="1" customFormat="1" ht="13.8" x14ac:dyDescent="0.45"/>
    <row r="21849" s="1" customFormat="1" ht="13.8" x14ac:dyDescent="0.45"/>
    <row r="21850" s="1" customFormat="1" ht="13.8" x14ac:dyDescent="0.45"/>
    <row r="21851" s="1" customFormat="1" ht="13.8" x14ac:dyDescent="0.45"/>
    <row r="21852" s="1" customFormat="1" ht="13.8" x14ac:dyDescent="0.45"/>
    <row r="21853" s="1" customFormat="1" ht="13.8" x14ac:dyDescent="0.45"/>
    <row r="21854" s="1" customFormat="1" ht="13.8" x14ac:dyDescent="0.45"/>
    <row r="21855" s="1" customFormat="1" ht="13.8" x14ac:dyDescent="0.45"/>
    <row r="21856" s="1" customFormat="1" ht="13.8" x14ac:dyDescent="0.45"/>
    <row r="21857" s="1" customFormat="1" ht="13.8" x14ac:dyDescent="0.45"/>
    <row r="21858" s="1" customFormat="1" ht="13.8" x14ac:dyDescent="0.45"/>
    <row r="21859" s="1" customFormat="1" ht="13.8" x14ac:dyDescent="0.45"/>
    <row r="21860" s="1" customFormat="1" ht="13.8" x14ac:dyDescent="0.45"/>
    <row r="21861" s="1" customFormat="1" ht="13.8" x14ac:dyDescent="0.45"/>
    <row r="21862" s="1" customFormat="1" ht="13.8" x14ac:dyDescent="0.45"/>
    <row r="21863" s="1" customFormat="1" ht="13.8" x14ac:dyDescent="0.45"/>
    <row r="21864" s="1" customFormat="1" ht="13.8" x14ac:dyDescent="0.45"/>
    <row r="21865" s="1" customFormat="1" ht="13.8" x14ac:dyDescent="0.45"/>
    <row r="21866" s="1" customFormat="1" ht="13.8" x14ac:dyDescent="0.45"/>
    <row r="21867" s="1" customFormat="1" ht="13.8" x14ac:dyDescent="0.45"/>
    <row r="21868" s="1" customFormat="1" ht="13.8" x14ac:dyDescent="0.45"/>
    <row r="21869" s="1" customFormat="1" ht="13.8" x14ac:dyDescent="0.45"/>
    <row r="21870" s="1" customFormat="1" ht="13.8" x14ac:dyDescent="0.45"/>
    <row r="21871" s="1" customFormat="1" ht="13.8" x14ac:dyDescent="0.45"/>
    <row r="21872" s="1" customFormat="1" ht="13.8" x14ac:dyDescent="0.45"/>
    <row r="21873" s="1" customFormat="1" ht="13.8" x14ac:dyDescent="0.45"/>
    <row r="21874" s="1" customFormat="1" ht="13.8" x14ac:dyDescent="0.45"/>
    <row r="21875" s="1" customFormat="1" ht="13.8" x14ac:dyDescent="0.45"/>
    <row r="21876" s="1" customFormat="1" ht="13.8" x14ac:dyDescent="0.45"/>
    <row r="21877" s="1" customFormat="1" ht="13.8" x14ac:dyDescent="0.45"/>
    <row r="21878" s="1" customFormat="1" ht="13.8" x14ac:dyDescent="0.45"/>
    <row r="21879" s="1" customFormat="1" ht="13.8" x14ac:dyDescent="0.45"/>
    <row r="21880" s="1" customFormat="1" ht="13.8" x14ac:dyDescent="0.45"/>
    <row r="21881" s="1" customFormat="1" ht="13.8" x14ac:dyDescent="0.45"/>
    <row r="21882" s="1" customFormat="1" ht="13.8" x14ac:dyDescent="0.45"/>
    <row r="21883" s="1" customFormat="1" ht="13.8" x14ac:dyDescent="0.45"/>
    <row r="21884" s="1" customFormat="1" ht="13.8" x14ac:dyDescent="0.45"/>
    <row r="21885" s="1" customFormat="1" ht="13.8" x14ac:dyDescent="0.45"/>
    <row r="21886" s="1" customFormat="1" ht="13.8" x14ac:dyDescent="0.45"/>
    <row r="21887" s="1" customFormat="1" ht="13.8" x14ac:dyDescent="0.45"/>
    <row r="21888" s="1" customFormat="1" ht="13.8" x14ac:dyDescent="0.45"/>
    <row r="21889" s="1" customFormat="1" ht="13.8" x14ac:dyDescent="0.45"/>
    <row r="21890" s="1" customFormat="1" ht="13.8" x14ac:dyDescent="0.45"/>
    <row r="21891" s="1" customFormat="1" ht="13.8" x14ac:dyDescent="0.45"/>
    <row r="21892" s="1" customFormat="1" ht="13.8" x14ac:dyDescent="0.45"/>
    <row r="21893" s="1" customFormat="1" ht="13.8" x14ac:dyDescent="0.45"/>
    <row r="21894" s="1" customFormat="1" ht="13.8" x14ac:dyDescent="0.45"/>
    <row r="21895" s="1" customFormat="1" ht="13.8" x14ac:dyDescent="0.45"/>
    <row r="21896" s="1" customFormat="1" ht="13.8" x14ac:dyDescent="0.45"/>
    <row r="21897" s="1" customFormat="1" ht="13.8" x14ac:dyDescent="0.45"/>
    <row r="21898" s="1" customFormat="1" ht="13.8" x14ac:dyDescent="0.45"/>
    <row r="21899" s="1" customFormat="1" ht="13.8" x14ac:dyDescent="0.45"/>
    <row r="21900" s="1" customFormat="1" ht="13.8" x14ac:dyDescent="0.45"/>
    <row r="21901" s="1" customFormat="1" ht="13.8" x14ac:dyDescent="0.45"/>
    <row r="21902" s="1" customFormat="1" ht="13.8" x14ac:dyDescent="0.45"/>
    <row r="21903" s="1" customFormat="1" ht="13.8" x14ac:dyDescent="0.45"/>
    <row r="21904" s="1" customFormat="1" ht="13.8" x14ac:dyDescent="0.45"/>
    <row r="21905" s="1" customFormat="1" ht="13.8" x14ac:dyDescent="0.45"/>
    <row r="21906" s="1" customFormat="1" ht="13.8" x14ac:dyDescent="0.45"/>
    <row r="21907" s="1" customFormat="1" ht="13.8" x14ac:dyDescent="0.45"/>
    <row r="21908" s="1" customFormat="1" ht="13.8" x14ac:dyDescent="0.45"/>
    <row r="21909" s="1" customFormat="1" ht="13.8" x14ac:dyDescent="0.45"/>
    <row r="21910" s="1" customFormat="1" ht="13.8" x14ac:dyDescent="0.45"/>
    <row r="21911" s="1" customFormat="1" ht="13.8" x14ac:dyDescent="0.45"/>
    <row r="21912" s="1" customFormat="1" ht="13.8" x14ac:dyDescent="0.45"/>
    <row r="21913" s="1" customFormat="1" ht="13.8" x14ac:dyDescent="0.45"/>
    <row r="21914" s="1" customFormat="1" ht="13.8" x14ac:dyDescent="0.45"/>
    <row r="21915" s="1" customFormat="1" ht="13.8" x14ac:dyDescent="0.45"/>
    <row r="21916" s="1" customFormat="1" ht="13.8" x14ac:dyDescent="0.45"/>
    <row r="21917" s="1" customFormat="1" ht="13.8" x14ac:dyDescent="0.45"/>
    <row r="21918" s="1" customFormat="1" ht="13.8" x14ac:dyDescent="0.45"/>
    <row r="21919" s="1" customFormat="1" ht="13.8" x14ac:dyDescent="0.45"/>
    <row r="21920" s="1" customFormat="1" ht="13.8" x14ac:dyDescent="0.45"/>
    <row r="21921" s="1" customFormat="1" ht="13.8" x14ac:dyDescent="0.45"/>
    <row r="21922" s="1" customFormat="1" ht="13.8" x14ac:dyDescent="0.45"/>
    <row r="21923" s="1" customFormat="1" ht="13.8" x14ac:dyDescent="0.45"/>
    <row r="21924" s="1" customFormat="1" ht="13.8" x14ac:dyDescent="0.45"/>
    <row r="21925" s="1" customFormat="1" ht="13.8" x14ac:dyDescent="0.45"/>
    <row r="21926" s="1" customFormat="1" ht="13.8" x14ac:dyDescent="0.45"/>
    <row r="21927" s="1" customFormat="1" ht="13.8" x14ac:dyDescent="0.45"/>
    <row r="21928" s="1" customFormat="1" ht="13.8" x14ac:dyDescent="0.45"/>
    <row r="21929" s="1" customFormat="1" ht="13.8" x14ac:dyDescent="0.45"/>
    <row r="21930" s="1" customFormat="1" ht="13.8" x14ac:dyDescent="0.45"/>
    <row r="21931" s="1" customFormat="1" ht="13.8" x14ac:dyDescent="0.45"/>
    <row r="21932" s="1" customFormat="1" ht="13.8" x14ac:dyDescent="0.45"/>
    <row r="21933" s="1" customFormat="1" ht="13.8" x14ac:dyDescent="0.45"/>
    <row r="21934" s="1" customFormat="1" ht="13.8" x14ac:dyDescent="0.45"/>
    <row r="21935" s="1" customFormat="1" ht="13.8" x14ac:dyDescent="0.45"/>
    <row r="21936" s="1" customFormat="1" ht="13.8" x14ac:dyDescent="0.45"/>
    <row r="21937" s="1" customFormat="1" ht="13.8" x14ac:dyDescent="0.45"/>
    <row r="21938" s="1" customFormat="1" ht="13.8" x14ac:dyDescent="0.45"/>
    <row r="21939" s="1" customFormat="1" ht="13.8" x14ac:dyDescent="0.45"/>
    <row r="21940" s="1" customFormat="1" ht="13.8" x14ac:dyDescent="0.45"/>
    <row r="21941" s="1" customFormat="1" ht="13.8" x14ac:dyDescent="0.45"/>
    <row r="21942" s="1" customFormat="1" ht="13.8" x14ac:dyDescent="0.45"/>
    <row r="21943" s="1" customFormat="1" ht="13.8" x14ac:dyDescent="0.45"/>
    <row r="21944" s="1" customFormat="1" ht="13.8" x14ac:dyDescent="0.45"/>
    <row r="21945" s="1" customFormat="1" ht="13.8" x14ac:dyDescent="0.45"/>
    <row r="21946" s="1" customFormat="1" ht="13.8" x14ac:dyDescent="0.45"/>
    <row r="21947" s="1" customFormat="1" ht="13.8" x14ac:dyDescent="0.45"/>
    <row r="21948" s="1" customFormat="1" ht="13.8" x14ac:dyDescent="0.45"/>
    <row r="21949" s="1" customFormat="1" ht="13.8" x14ac:dyDescent="0.45"/>
    <row r="21950" s="1" customFormat="1" ht="13.8" x14ac:dyDescent="0.45"/>
    <row r="21951" s="1" customFormat="1" ht="13.8" x14ac:dyDescent="0.45"/>
    <row r="21952" s="1" customFormat="1" ht="13.8" x14ac:dyDescent="0.45"/>
    <row r="21953" s="1" customFormat="1" ht="13.8" x14ac:dyDescent="0.45"/>
    <row r="21954" s="1" customFormat="1" ht="13.8" x14ac:dyDescent="0.45"/>
    <row r="21955" s="1" customFormat="1" ht="13.8" x14ac:dyDescent="0.45"/>
    <row r="21956" s="1" customFormat="1" ht="13.8" x14ac:dyDescent="0.45"/>
    <row r="21957" s="1" customFormat="1" ht="13.8" x14ac:dyDescent="0.45"/>
    <row r="21958" s="1" customFormat="1" ht="13.8" x14ac:dyDescent="0.45"/>
    <row r="21959" s="1" customFormat="1" ht="13.8" x14ac:dyDescent="0.45"/>
    <row r="21960" s="1" customFormat="1" ht="13.8" x14ac:dyDescent="0.45"/>
    <row r="21961" s="1" customFormat="1" ht="13.8" x14ac:dyDescent="0.45"/>
    <row r="21962" s="1" customFormat="1" ht="13.8" x14ac:dyDescent="0.45"/>
    <row r="21963" s="1" customFormat="1" ht="13.8" x14ac:dyDescent="0.45"/>
    <row r="21964" s="1" customFormat="1" ht="13.8" x14ac:dyDescent="0.45"/>
    <row r="21965" s="1" customFormat="1" ht="13.8" x14ac:dyDescent="0.45"/>
    <row r="21966" s="1" customFormat="1" ht="13.8" x14ac:dyDescent="0.45"/>
    <row r="21967" s="1" customFormat="1" ht="13.8" x14ac:dyDescent="0.45"/>
    <row r="21968" s="1" customFormat="1" ht="13.8" x14ac:dyDescent="0.45"/>
    <row r="21969" s="1" customFormat="1" ht="13.8" x14ac:dyDescent="0.45"/>
    <row r="21970" s="1" customFormat="1" ht="13.8" x14ac:dyDescent="0.45"/>
    <row r="21971" s="1" customFormat="1" ht="13.8" x14ac:dyDescent="0.45"/>
    <row r="21972" s="1" customFormat="1" ht="13.8" x14ac:dyDescent="0.45"/>
    <row r="21973" s="1" customFormat="1" ht="13.8" x14ac:dyDescent="0.45"/>
    <row r="21974" s="1" customFormat="1" ht="13.8" x14ac:dyDescent="0.45"/>
    <row r="21975" s="1" customFormat="1" ht="13.8" x14ac:dyDescent="0.45"/>
    <row r="21976" s="1" customFormat="1" ht="13.8" x14ac:dyDescent="0.45"/>
    <row r="21977" s="1" customFormat="1" ht="13.8" x14ac:dyDescent="0.45"/>
    <row r="21978" s="1" customFormat="1" ht="13.8" x14ac:dyDescent="0.45"/>
    <row r="21979" s="1" customFormat="1" ht="13.8" x14ac:dyDescent="0.45"/>
    <row r="21980" s="1" customFormat="1" ht="13.8" x14ac:dyDescent="0.45"/>
    <row r="21981" s="1" customFormat="1" ht="13.8" x14ac:dyDescent="0.45"/>
    <row r="21982" s="1" customFormat="1" ht="13.8" x14ac:dyDescent="0.45"/>
    <row r="21983" s="1" customFormat="1" ht="13.8" x14ac:dyDescent="0.45"/>
    <row r="21984" s="1" customFormat="1" ht="13.8" x14ac:dyDescent="0.45"/>
    <row r="21985" s="1" customFormat="1" ht="13.8" x14ac:dyDescent="0.45"/>
    <row r="21986" s="1" customFormat="1" ht="13.8" x14ac:dyDescent="0.45"/>
    <row r="21987" s="1" customFormat="1" ht="13.8" x14ac:dyDescent="0.45"/>
    <row r="21988" s="1" customFormat="1" ht="13.8" x14ac:dyDescent="0.45"/>
    <row r="21989" s="1" customFormat="1" ht="13.8" x14ac:dyDescent="0.45"/>
    <row r="21990" s="1" customFormat="1" ht="13.8" x14ac:dyDescent="0.45"/>
    <row r="21991" s="1" customFormat="1" ht="13.8" x14ac:dyDescent="0.45"/>
    <row r="21992" s="1" customFormat="1" ht="13.8" x14ac:dyDescent="0.45"/>
    <row r="21993" s="1" customFormat="1" ht="13.8" x14ac:dyDescent="0.45"/>
    <row r="21994" s="1" customFormat="1" ht="13.8" x14ac:dyDescent="0.45"/>
    <row r="21995" s="1" customFormat="1" ht="13.8" x14ac:dyDescent="0.45"/>
    <row r="21996" s="1" customFormat="1" ht="13.8" x14ac:dyDescent="0.45"/>
    <row r="21997" s="1" customFormat="1" ht="13.8" x14ac:dyDescent="0.45"/>
    <row r="21998" s="1" customFormat="1" ht="13.8" x14ac:dyDescent="0.45"/>
    <row r="21999" s="1" customFormat="1" ht="13.8" x14ac:dyDescent="0.45"/>
    <row r="22000" s="1" customFormat="1" ht="13.8" x14ac:dyDescent="0.45"/>
    <row r="22001" s="1" customFormat="1" ht="13.8" x14ac:dyDescent="0.45"/>
    <row r="22002" s="1" customFormat="1" ht="13.8" x14ac:dyDescent="0.45"/>
    <row r="22003" s="1" customFormat="1" ht="13.8" x14ac:dyDescent="0.45"/>
    <row r="22004" s="1" customFormat="1" ht="13.8" x14ac:dyDescent="0.45"/>
    <row r="22005" s="1" customFormat="1" ht="13.8" x14ac:dyDescent="0.45"/>
    <row r="22006" s="1" customFormat="1" ht="13.8" x14ac:dyDescent="0.45"/>
    <row r="22007" s="1" customFormat="1" ht="13.8" x14ac:dyDescent="0.45"/>
    <row r="22008" s="1" customFormat="1" ht="13.8" x14ac:dyDescent="0.45"/>
    <row r="22009" s="1" customFormat="1" ht="13.8" x14ac:dyDescent="0.45"/>
    <row r="22010" s="1" customFormat="1" ht="13.8" x14ac:dyDescent="0.45"/>
    <row r="22011" s="1" customFormat="1" ht="13.8" x14ac:dyDescent="0.45"/>
    <row r="22012" s="1" customFormat="1" ht="13.8" x14ac:dyDescent="0.45"/>
    <row r="22013" s="1" customFormat="1" ht="13.8" x14ac:dyDescent="0.45"/>
    <row r="22014" s="1" customFormat="1" ht="13.8" x14ac:dyDescent="0.45"/>
    <row r="22015" s="1" customFormat="1" ht="13.8" x14ac:dyDescent="0.45"/>
    <row r="22016" s="1" customFormat="1" ht="13.8" x14ac:dyDescent="0.45"/>
    <row r="22017" s="1" customFormat="1" ht="13.8" x14ac:dyDescent="0.45"/>
    <row r="22018" s="1" customFormat="1" ht="13.8" x14ac:dyDescent="0.45"/>
    <row r="22019" s="1" customFormat="1" ht="13.8" x14ac:dyDescent="0.45"/>
    <row r="22020" s="1" customFormat="1" ht="13.8" x14ac:dyDescent="0.45"/>
    <row r="22021" s="1" customFormat="1" ht="13.8" x14ac:dyDescent="0.45"/>
    <row r="22022" s="1" customFormat="1" ht="13.8" x14ac:dyDescent="0.45"/>
    <row r="22023" s="1" customFormat="1" ht="13.8" x14ac:dyDescent="0.45"/>
    <row r="22024" s="1" customFormat="1" ht="13.8" x14ac:dyDescent="0.45"/>
    <row r="22025" s="1" customFormat="1" ht="13.8" x14ac:dyDescent="0.45"/>
    <row r="22026" s="1" customFormat="1" ht="13.8" x14ac:dyDescent="0.45"/>
    <row r="22027" s="1" customFormat="1" ht="13.8" x14ac:dyDescent="0.45"/>
    <row r="22028" s="1" customFormat="1" ht="13.8" x14ac:dyDescent="0.45"/>
    <row r="22029" s="1" customFormat="1" ht="13.8" x14ac:dyDescent="0.45"/>
    <row r="22030" s="1" customFormat="1" ht="13.8" x14ac:dyDescent="0.45"/>
    <row r="22031" s="1" customFormat="1" ht="13.8" x14ac:dyDescent="0.45"/>
    <row r="22032" s="1" customFormat="1" ht="13.8" x14ac:dyDescent="0.45"/>
    <row r="22033" s="1" customFormat="1" ht="13.8" x14ac:dyDescent="0.45"/>
    <row r="22034" s="1" customFormat="1" ht="13.8" x14ac:dyDescent="0.45"/>
    <row r="22035" s="1" customFormat="1" ht="13.8" x14ac:dyDescent="0.45"/>
    <row r="22036" s="1" customFormat="1" ht="13.8" x14ac:dyDescent="0.45"/>
    <row r="22037" s="1" customFormat="1" ht="13.8" x14ac:dyDescent="0.45"/>
    <row r="22038" s="1" customFormat="1" ht="13.8" x14ac:dyDescent="0.45"/>
    <row r="22039" s="1" customFormat="1" ht="13.8" x14ac:dyDescent="0.45"/>
    <row r="22040" s="1" customFormat="1" ht="13.8" x14ac:dyDescent="0.45"/>
    <row r="22041" s="1" customFormat="1" ht="13.8" x14ac:dyDescent="0.45"/>
    <row r="22042" s="1" customFormat="1" ht="13.8" x14ac:dyDescent="0.45"/>
    <row r="22043" s="1" customFormat="1" ht="13.8" x14ac:dyDescent="0.45"/>
    <row r="22044" s="1" customFormat="1" ht="13.8" x14ac:dyDescent="0.45"/>
    <row r="22045" s="1" customFormat="1" ht="13.8" x14ac:dyDescent="0.45"/>
    <row r="22046" s="1" customFormat="1" ht="13.8" x14ac:dyDescent="0.45"/>
    <row r="22047" s="1" customFormat="1" ht="13.8" x14ac:dyDescent="0.45"/>
    <row r="22048" s="1" customFormat="1" ht="13.8" x14ac:dyDescent="0.45"/>
    <row r="22049" s="1" customFormat="1" ht="13.8" x14ac:dyDescent="0.45"/>
    <row r="22050" s="1" customFormat="1" ht="13.8" x14ac:dyDescent="0.45"/>
    <row r="22051" s="1" customFormat="1" ht="13.8" x14ac:dyDescent="0.45"/>
    <row r="22052" s="1" customFormat="1" ht="13.8" x14ac:dyDescent="0.45"/>
    <row r="22053" s="1" customFormat="1" ht="13.8" x14ac:dyDescent="0.45"/>
    <row r="22054" s="1" customFormat="1" ht="13.8" x14ac:dyDescent="0.45"/>
    <row r="22055" s="1" customFormat="1" ht="13.8" x14ac:dyDescent="0.45"/>
    <row r="22056" s="1" customFormat="1" ht="13.8" x14ac:dyDescent="0.45"/>
    <row r="22057" s="1" customFormat="1" ht="13.8" x14ac:dyDescent="0.45"/>
    <row r="22058" s="1" customFormat="1" ht="13.8" x14ac:dyDescent="0.45"/>
    <row r="22059" s="1" customFormat="1" ht="13.8" x14ac:dyDescent="0.45"/>
    <row r="22060" s="1" customFormat="1" ht="13.8" x14ac:dyDescent="0.45"/>
    <row r="22061" s="1" customFormat="1" ht="13.8" x14ac:dyDescent="0.45"/>
    <row r="22062" s="1" customFormat="1" ht="13.8" x14ac:dyDescent="0.45"/>
    <row r="22063" s="1" customFormat="1" ht="13.8" x14ac:dyDescent="0.45"/>
    <row r="22064" s="1" customFormat="1" ht="13.8" x14ac:dyDescent="0.45"/>
    <row r="22065" s="1" customFormat="1" ht="13.8" x14ac:dyDescent="0.45"/>
    <row r="22066" s="1" customFormat="1" ht="13.8" x14ac:dyDescent="0.45"/>
    <row r="22067" s="1" customFormat="1" ht="13.8" x14ac:dyDescent="0.45"/>
    <row r="22068" s="1" customFormat="1" ht="13.8" x14ac:dyDescent="0.45"/>
    <row r="22069" s="1" customFormat="1" ht="13.8" x14ac:dyDescent="0.45"/>
    <row r="22070" s="1" customFormat="1" ht="13.8" x14ac:dyDescent="0.45"/>
    <row r="22071" s="1" customFormat="1" ht="13.8" x14ac:dyDescent="0.45"/>
    <row r="22072" s="1" customFormat="1" ht="13.8" x14ac:dyDescent="0.45"/>
    <row r="22073" s="1" customFormat="1" ht="13.8" x14ac:dyDescent="0.45"/>
    <row r="22074" s="1" customFormat="1" ht="13.8" x14ac:dyDescent="0.45"/>
    <row r="22075" s="1" customFormat="1" ht="13.8" x14ac:dyDescent="0.45"/>
    <row r="22076" s="1" customFormat="1" ht="13.8" x14ac:dyDescent="0.45"/>
    <row r="22077" s="1" customFormat="1" ht="13.8" x14ac:dyDescent="0.45"/>
    <row r="22078" s="1" customFormat="1" ht="13.8" x14ac:dyDescent="0.45"/>
    <row r="22079" s="1" customFormat="1" ht="13.8" x14ac:dyDescent="0.45"/>
    <row r="22080" s="1" customFormat="1" ht="13.8" x14ac:dyDescent="0.45"/>
    <row r="22081" s="1" customFormat="1" ht="13.8" x14ac:dyDescent="0.45"/>
    <row r="22082" s="1" customFormat="1" ht="13.8" x14ac:dyDescent="0.45"/>
    <row r="22083" s="1" customFormat="1" ht="13.8" x14ac:dyDescent="0.45"/>
    <row r="22084" s="1" customFormat="1" ht="13.8" x14ac:dyDescent="0.45"/>
    <row r="22085" s="1" customFormat="1" ht="13.8" x14ac:dyDescent="0.45"/>
    <row r="22086" s="1" customFormat="1" ht="13.8" x14ac:dyDescent="0.45"/>
    <row r="22087" s="1" customFormat="1" ht="13.8" x14ac:dyDescent="0.45"/>
    <row r="22088" s="1" customFormat="1" ht="13.8" x14ac:dyDescent="0.45"/>
    <row r="22089" s="1" customFormat="1" ht="13.8" x14ac:dyDescent="0.45"/>
    <row r="22090" s="1" customFormat="1" ht="13.8" x14ac:dyDescent="0.45"/>
    <row r="22091" s="1" customFormat="1" ht="13.8" x14ac:dyDescent="0.45"/>
    <row r="22092" s="1" customFormat="1" ht="13.8" x14ac:dyDescent="0.45"/>
    <row r="22093" s="1" customFormat="1" ht="13.8" x14ac:dyDescent="0.45"/>
    <row r="22094" s="1" customFormat="1" ht="13.8" x14ac:dyDescent="0.45"/>
    <row r="22095" s="1" customFormat="1" ht="13.8" x14ac:dyDescent="0.45"/>
    <row r="22096" s="1" customFormat="1" ht="13.8" x14ac:dyDescent="0.45"/>
    <row r="22097" s="1" customFormat="1" ht="13.8" x14ac:dyDescent="0.45"/>
    <row r="22098" s="1" customFormat="1" ht="13.8" x14ac:dyDescent="0.45"/>
    <row r="22099" s="1" customFormat="1" ht="13.8" x14ac:dyDescent="0.45"/>
    <row r="22100" s="1" customFormat="1" ht="13.8" x14ac:dyDescent="0.45"/>
    <row r="22101" s="1" customFormat="1" ht="13.8" x14ac:dyDescent="0.45"/>
    <row r="22102" s="1" customFormat="1" ht="13.8" x14ac:dyDescent="0.45"/>
    <row r="22103" s="1" customFormat="1" ht="13.8" x14ac:dyDescent="0.45"/>
    <row r="22104" s="1" customFormat="1" ht="13.8" x14ac:dyDescent="0.45"/>
    <row r="22105" s="1" customFormat="1" ht="13.8" x14ac:dyDescent="0.45"/>
    <row r="22106" s="1" customFormat="1" ht="13.8" x14ac:dyDescent="0.45"/>
    <row r="22107" s="1" customFormat="1" ht="13.8" x14ac:dyDescent="0.45"/>
    <row r="22108" s="1" customFormat="1" ht="13.8" x14ac:dyDescent="0.45"/>
    <row r="22109" s="1" customFormat="1" ht="13.8" x14ac:dyDescent="0.45"/>
    <row r="22110" s="1" customFormat="1" ht="13.8" x14ac:dyDescent="0.45"/>
    <row r="22111" s="1" customFormat="1" ht="13.8" x14ac:dyDescent="0.45"/>
    <row r="22112" s="1" customFormat="1" ht="13.8" x14ac:dyDescent="0.45"/>
    <row r="22113" s="1" customFormat="1" ht="13.8" x14ac:dyDescent="0.45"/>
    <row r="22114" s="1" customFormat="1" ht="13.8" x14ac:dyDescent="0.45"/>
    <row r="22115" s="1" customFormat="1" ht="13.8" x14ac:dyDescent="0.45"/>
    <row r="22116" s="1" customFormat="1" ht="13.8" x14ac:dyDescent="0.45"/>
    <row r="22117" s="1" customFormat="1" ht="13.8" x14ac:dyDescent="0.45"/>
    <row r="22118" s="1" customFormat="1" ht="13.8" x14ac:dyDescent="0.45"/>
    <row r="22119" s="1" customFormat="1" ht="13.8" x14ac:dyDescent="0.45"/>
    <row r="22120" s="1" customFormat="1" ht="13.8" x14ac:dyDescent="0.45"/>
    <row r="22121" s="1" customFormat="1" ht="13.8" x14ac:dyDescent="0.45"/>
    <row r="22122" s="1" customFormat="1" ht="13.8" x14ac:dyDescent="0.45"/>
    <row r="22123" s="1" customFormat="1" ht="13.8" x14ac:dyDescent="0.45"/>
    <row r="22124" s="1" customFormat="1" ht="13.8" x14ac:dyDescent="0.45"/>
    <row r="22125" s="1" customFormat="1" ht="13.8" x14ac:dyDescent="0.45"/>
    <row r="22126" s="1" customFormat="1" ht="13.8" x14ac:dyDescent="0.45"/>
    <row r="22127" s="1" customFormat="1" ht="13.8" x14ac:dyDescent="0.45"/>
    <row r="22128" s="1" customFormat="1" ht="13.8" x14ac:dyDescent="0.45"/>
    <row r="22129" s="1" customFormat="1" ht="13.8" x14ac:dyDescent="0.45"/>
    <row r="22130" s="1" customFormat="1" ht="13.8" x14ac:dyDescent="0.45"/>
    <row r="22131" s="1" customFormat="1" ht="13.8" x14ac:dyDescent="0.45"/>
    <row r="22132" s="1" customFormat="1" ht="13.8" x14ac:dyDescent="0.45"/>
    <row r="22133" s="1" customFormat="1" ht="13.8" x14ac:dyDescent="0.45"/>
    <row r="22134" s="1" customFormat="1" ht="13.8" x14ac:dyDescent="0.45"/>
    <row r="22135" s="1" customFormat="1" ht="13.8" x14ac:dyDescent="0.45"/>
    <row r="22136" s="1" customFormat="1" ht="13.8" x14ac:dyDescent="0.45"/>
    <row r="22137" s="1" customFormat="1" ht="13.8" x14ac:dyDescent="0.45"/>
    <row r="22138" s="1" customFormat="1" ht="13.8" x14ac:dyDescent="0.45"/>
    <row r="22139" s="1" customFormat="1" ht="13.8" x14ac:dyDescent="0.45"/>
    <row r="22140" s="1" customFormat="1" ht="13.8" x14ac:dyDescent="0.45"/>
    <row r="22141" s="1" customFormat="1" ht="13.8" x14ac:dyDescent="0.45"/>
    <row r="22142" s="1" customFormat="1" ht="13.8" x14ac:dyDescent="0.45"/>
    <row r="22143" s="1" customFormat="1" ht="13.8" x14ac:dyDescent="0.45"/>
    <row r="22144" s="1" customFormat="1" ht="13.8" x14ac:dyDescent="0.45"/>
    <row r="22145" s="1" customFormat="1" ht="13.8" x14ac:dyDescent="0.45"/>
    <row r="22146" s="1" customFormat="1" ht="13.8" x14ac:dyDescent="0.45"/>
    <row r="22147" s="1" customFormat="1" ht="13.8" x14ac:dyDescent="0.45"/>
    <row r="22148" s="1" customFormat="1" ht="13.8" x14ac:dyDescent="0.45"/>
    <row r="22149" s="1" customFormat="1" ht="13.8" x14ac:dyDescent="0.45"/>
    <row r="22150" s="1" customFormat="1" ht="13.8" x14ac:dyDescent="0.45"/>
    <row r="22151" s="1" customFormat="1" ht="13.8" x14ac:dyDescent="0.45"/>
    <row r="22152" s="1" customFormat="1" ht="13.8" x14ac:dyDescent="0.45"/>
    <row r="22153" s="1" customFormat="1" ht="13.8" x14ac:dyDescent="0.45"/>
    <row r="22154" s="1" customFormat="1" ht="13.8" x14ac:dyDescent="0.45"/>
    <row r="22155" s="1" customFormat="1" ht="13.8" x14ac:dyDescent="0.45"/>
    <row r="22156" s="1" customFormat="1" ht="13.8" x14ac:dyDescent="0.45"/>
    <row r="22157" s="1" customFormat="1" ht="13.8" x14ac:dyDescent="0.45"/>
    <row r="22158" s="1" customFormat="1" ht="13.8" x14ac:dyDescent="0.45"/>
    <row r="22159" s="1" customFormat="1" ht="13.8" x14ac:dyDescent="0.45"/>
    <row r="22160" s="1" customFormat="1" ht="13.8" x14ac:dyDescent="0.45"/>
    <row r="22161" s="1" customFormat="1" ht="13.8" x14ac:dyDescent="0.45"/>
    <row r="22162" s="1" customFormat="1" ht="13.8" x14ac:dyDescent="0.45"/>
    <row r="22163" s="1" customFormat="1" ht="13.8" x14ac:dyDescent="0.45"/>
    <row r="22164" s="1" customFormat="1" ht="13.8" x14ac:dyDescent="0.45"/>
    <row r="22165" s="1" customFormat="1" ht="13.8" x14ac:dyDescent="0.45"/>
    <row r="22166" s="1" customFormat="1" ht="13.8" x14ac:dyDescent="0.45"/>
    <row r="22167" s="1" customFormat="1" ht="13.8" x14ac:dyDescent="0.45"/>
    <row r="22168" s="1" customFormat="1" ht="13.8" x14ac:dyDescent="0.45"/>
    <row r="22169" s="1" customFormat="1" ht="13.8" x14ac:dyDescent="0.45"/>
    <row r="22170" s="1" customFormat="1" ht="13.8" x14ac:dyDescent="0.45"/>
    <row r="22171" s="1" customFormat="1" ht="13.8" x14ac:dyDescent="0.45"/>
    <row r="22172" s="1" customFormat="1" ht="13.8" x14ac:dyDescent="0.45"/>
    <row r="22173" s="1" customFormat="1" ht="13.8" x14ac:dyDescent="0.45"/>
    <row r="22174" s="1" customFormat="1" ht="13.8" x14ac:dyDescent="0.45"/>
    <row r="22175" s="1" customFormat="1" ht="13.8" x14ac:dyDescent="0.45"/>
    <row r="22176" s="1" customFormat="1" ht="13.8" x14ac:dyDescent="0.45"/>
    <row r="22177" s="1" customFormat="1" ht="13.8" x14ac:dyDescent="0.45"/>
    <row r="22178" s="1" customFormat="1" ht="13.8" x14ac:dyDescent="0.45"/>
    <row r="22179" s="1" customFormat="1" ht="13.8" x14ac:dyDescent="0.45"/>
    <row r="22180" s="1" customFormat="1" ht="13.8" x14ac:dyDescent="0.45"/>
    <row r="22181" s="1" customFormat="1" ht="13.8" x14ac:dyDescent="0.45"/>
    <row r="22182" s="1" customFormat="1" ht="13.8" x14ac:dyDescent="0.45"/>
    <row r="22183" s="1" customFormat="1" ht="13.8" x14ac:dyDescent="0.45"/>
    <row r="22184" s="1" customFormat="1" ht="13.8" x14ac:dyDescent="0.45"/>
    <row r="22185" s="1" customFormat="1" ht="13.8" x14ac:dyDescent="0.45"/>
    <row r="22186" s="1" customFormat="1" ht="13.8" x14ac:dyDescent="0.45"/>
    <row r="22187" s="1" customFormat="1" ht="13.8" x14ac:dyDescent="0.45"/>
    <row r="22188" s="1" customFormat="1" ht="13.8" x14ac:dyDescent="0.45"/>
    <row r="22189" s="1" customFormat="1" ht="13.8" x14ac:dyDescent="0.45"/>
    <row r="22190" s="1" customFormat="1" ht="13.8" x14ac:dyDescent="0.45"/>
    <row r="22191" s="1" customFormat="1" ht="13.8" x14ac:dyDescent="0.45"/>
    <row r="22192" s="1" customFormat="1" ht="13.8" x14ac:dyDescent="0.45"/>
    <row r="22193" s="1" customFormat="1" ht="13.8" x14ac:dyDescent="0.45"/>
    <row r="22194" s="1" customFormat="1" ht="13.8" x14ac:dyDescent="0.45"/>
    <row r="22195" s="1" customFormat="1" ht="13.8" x14ac:dyDescent="0.45"/>
    <row r="22196" s="1" customFormat="1" ht="13.8" x14ac:dyDescent="0.45"/>
    <row r="22197" s="1" customFormat="1" ht="13.8" x14ac:dyDescent="0.45"/>
    <row r="22198" s="1" customFormat="1" ht="13.8" x14ac:dyDescent="0.45"/>
    <row r="22199" s="1" customFormat="1" ht="13.8" x14ac:dyDescent="0.45"/>
    <row r="22200" s="1" customFormat="1" ht="13.8" x14ac:dyDescent="0.45"/>
    <row r="22201" s="1" customFormat="1" ht="13.8" x14ac:dyDescent="0.45"/>
    <row r="22202" s="1" customFormat="1" ht="13.8" x14ac:dyDescent="0.45"/>
    <row r="22203" s="1" customFormat="1" ht="13.8" x14ac:dyDescent="0.45"/>
    <row r="22204" s="1" customFormat="1" ht="13.8" x14ac:dyDescent="0.45"/>
    <row r="22205" s="1" customFormat="1" ht="13.8" x14ac:dyDescent="0.45"/>
    <row r="22206" s="1" customFormat="1" ht="13.8" x14ac:dyDescent="0.45"/>
    <row r="22207" s="1" customFormat="1" ht="13.8" x14ac:dyDescent="0.45"/>
    <row r="22208" s="1" customFormat="1" ht="13.8" x14ac:dyDescent="0.45"/>
    <row r="22209" s="1" customFormat="1" ht="13.8" x14ac:dyDescent="0.45"/>
    <row r="22210" s="1" customFormat="1" ht="13.8" x14ac:dyDescent="0.45"/>
    <row r="22211" s="1" customFormat="1" ht="13.8" x14ac:dyDescent="0.45"/>
    <row r="22212" s="1" customFormat="1" ht="13.8" x14ac:dyDescent="0.45"/>
    <row r="22213" s="1" customFormat="1" ht="13.8" x14ac:dyDescent="0.45"/>
    <row r="22214" s="1" customFormat="1" ht="13.8" x14ac:dyDescent="0.45"/>
    <row r="22215" s="1" customFormat="1" ht="13.8" x14ac:dyDescent="0.45"/>
    <row r="22216" s="1" customFormat="1" ht="13.8" x14ac:dyDescent="0.45"/>
    <row r="22217" s="1" customFormat="1" ht="13.8" x14ac:dyDescent="0.45"/>
    <row r="22218" s="1" customFormat="1" ht="13.8" x14ac:dyDescent="0.45"/>
    <row r="22219" s="1" customFormat="1" ht="13.8" x14ac:dyDescent="0.45"/>
    <row r="22220" s="1" customFormat="1" ht="13.8" x14ac:dyDescent="0.45"/>
    <row r="22221" s="1" customFormat="1" ht="13.8" x14ac:dyDescent="0.45"/>
    <row r="22222" s="1" customFormat="1" ht="13.8" x14ac:dyDescent="0.45"/>
    <row r="22223" s="1" customFormat="1" ht="13.8" x14ac:dyDescent="0.45"/>
    <row r="22224" s="1" customFormat="1" ht="13.8" x14ac:dyDescent="0.45"/>
    <row r="22225" s="1" customFormat="1" ht="13.8" x14ac:dyDescent="0.45"/>
    <row r="22226" s="1" customFormat="1" ht="13.8" x14ac:dyDescent="0.45"/>
    <row r="22227" s="1" customFormat="1" ht="13.8" x14ac:dyDescent="0.45"/>
    <row r="22228" s="1" customFormat="1" ht="13.8" x14ac:dyDescent="0.45"/>
    <row r="22229" s="1" customFormat="1" ht="13.8" x14ac:dyDescent="0.45"/>
    <row r="22230" s="1" customFormat="1" ht="13.8" x14ac:dyDescent="0.45"/>
    <row r="22231" s="1" customFormat="1" ht="13.8" x14ac:dyDescent="0.45"/>
    <row r="22232" s="1" customFormat="1" ht="13.8" x14ac:dyDescent="0.45"/>
    <row r="22233" s="1" customFormat="1" ht="13.8" x14ac:dyDescent="0.45"/>
    <row r="22234" s="1" customFormat="1" ht="13.8" x14ac:dyDescent="0.45"/>
    <row r="22235" s="1" customFormat="1" ht="13.8" x14ac:dyDescent="0.45"/>
    <row r="22236" s="1" customFormat="1" ht="13.8" x14ac:dyDescent="0.45"/>
    <row r="22237" s="1" customFormat="1" ht="13.8" x14ac:dyDescent="0.45"/>
    <row r="22238" s="1" customFormat="1" ht="13.8" x14ac:dyDescent="0.45"/>
    <row r="22239" s="1" customFormat="1" ht="13.8" x14ac:dyDescent="0.45"/>
    <row r="22240" s="1" customFormat="1" ht="13.8" x14ac:dyDescent="0.45"/>
    <row r="22241" s="1" customFormat="1" ht="13.8" x14ac:dyDescent="0.45"/>
    <row r="22242" s="1" customFormat="1" ht="13.8" x14ac:dyDescent="0.45"/>
    <row r="22243" s="1" customFormat="1" ht="13.8" x14ac:dyDescent="0.45"/>
    <row r="22244" s="1" customFormat="1" ht="13.8" x14ac:dyDescent="0.45"/>
    <row r="22245" s="1" customFormat="1" ht="13.8" x14ac:dyDescent="0.45"/>
    <row r="22246" s="1" customFormat="1" ht="13.8" x14ac:dyDescent="0.45"/>
    <row r="22247" s="1" customFormat="1" ht="13.8" x14ac:dyDescent="0.45"/>
    <row r="22248" s="1" customFormat="1" ht="13.8" x14ac:dyDescent="0.45"/>
    <row r="22249" s="1" customFormat="1" ht="13.8" x14ac:dyDescent="0.45"/>
    <row r="22250" s="1" customFormat="1" ht="13.8" x14ac:dyDescent="0.45"/>
    <row r="22251" s="1" customFormat="1" ht="13.8" x14ac:dyDescent="0.45"/>
    <row r="22252" s="1" customFormat="1" ht="13.8" x14ac:dyDescent="0.45"/>
    <row r="22253" s="1" customFormat="1" ht="13.8" x14ac:dyDescent="0.45"/>
    <row r="22254" s="1" customFormat="1" ht="13.8" x14ac:dyDescent="0.45"/>
    <row r="22255" s="1" customFormat="1" ht="13.8" x14ac:dyDescent="0.45"/>
    <row r="22256" s="1" customFormat="1" ht="13.8" x14ac:dyDescent="0.45"/>
    <row r="22257" s="1" customFormat="1" ht="13.8" x14ac:dyDescent="0.45"/>
    <row r="22258" s="1" customFormat="1" ht="13.8" x14ac:dyDescent="0.45"/>
    <row r="22259" s="1" customFormat="1" ht="13.8" x14ac:dyDescent="0.45"/>
    <row r="22260" s="1" customFormat="1" ht="13.8" x14ac:dyDescent="0.45"/>
    <row r="22261" s="1" customFormat="1" ht="13.8" x14ac:dyDescent="0.45"/>
    <row r="22262" s="1" customFormat="1" ht="13.8" x14ac:dyDescent="0.45"/>
    <row r="22263" s="1" customFormat="1" ht="13.8" x14ac:dyDescent="0.45"/>
    <row r="22264" s="1" customFormat="1" ht="13.8" x14ac:dyDescent="0.45"/>
    <row r="22265" s="1" customFormat="1" ht="13.8" x14ac:dyDescent="0.45"/>
    <row r="22266" s="1" customFormat="1" ht="13.8" x14ac:dyDescent="0.45"/>
    <row r="22267" s="1" customFormat="1" ht="13.8" x14ac:dyDescent="0.45"/>
    <row r="22268" s="1" customFormat="1" ht="13.8" x14ac:dyDescent="0.45"/>
    <row r="22269" s="1" customFormat="1" ht="13.8" x14ac:dyDescent="0.45"/>
    <row r="22270" s="1" customFormat="1" ht="13.8" x14ac:dyDescent="0.45"/>
    <row r="22271" s="1" customFormat="1" ht="13.8" x14ac:dyDescent="0.45"/>
    <row r="22272" s="1" customFormat="1" ht="13.8" x14ac:dyDescent="0.45"/>
    <row r="22273" s="1" customFormat="1" ht="13.8" x14ac:dyDescent="0.45"/>
    <row r="22274" s="1" customFormat="1" ht="13.8" x14ac:dyDescent="0.45"/>
    <row r="22275" s="1" customFormat="1" ht="13.8" x14ac:dyDescent="0.45"/>
    <row r="22276" s="1" customFormat="1" ht="13.8" x14ac:dyDescent="0.45"/>
    <row r="22277" s="1" customFormat="1" ht="13.8" x14ac:dyDescent="0.45"/>
    <row r="22278" s="1" customFormat="1" ht="13.8" x14ac:dyDescent="0.45"/>
    <row r="22279" s="1" customFormat="1" ht="13.8" x14ac:dyDescent="0.45"/>
    <row r="22280" s="1" customFormat="1" ht="13.8" x14ac:dyDescent="0.45"/>
    <row r="22281" s="1" customFormat="1" ht="13.8" x14ac:dyDescent="0.45"/>
    <row r="22282" s="1" customFormat="1" ht="13.8" x14ac:dyDescent="0.45"/>
    <row r="22283" s="1" customFormat="1" ht="13.8" x14ac:dyDescent="0.45"/>
    <row r="22284" s="1" customFormat="1" ht="13.8" x14ac:dyDescent="0.45"/>
    <row r="22285" s="1" customFormat="1" ht="13.8" x14ac:dyDescent="0.45"/>
    <row r="22286" s="1" customFormat="1" ht="13.8" x14ac:dyDescent="0.45"/>
    <row r="22287" s="1" customFormat="1" ht="13.8" x14ac:dyDescent="0.45"/>
    <row r="22288" s="1" customFormat="1" ht="13.8" x14ac:dyDescent="0.45"/>
    <row r="22289" s="1" customFormat="1" ht="13.8" x14ac:dyDescent="0.45"/>
    <row r="22290" s="1" customFormat="1" ht="13.8" x14ac:dyDescent="0.45"/>
    <row r="22291" s="1" customFormat="1" ht="13.8" x14ac:dyDescent="0.45"/>
    <row r="22292" s="1" customFormat="1" ht="13.8" x14ac:dyDescent="0.45"/>
    <row r="22293" s="1" customFormat="1" ht="13.8" x14ac:dyDescent="0.45"/>
    <row r="22294" s="1" customFormat="1" ht="13.8" x14ac:dyDescent="0.45"/>
    <row r="22295" s="1" customFormat="1" ht="13.8" x14ac:dyDescent="0.45"/>
    <row r="22296" s="1" customFormat="1" ht="13.8" x14ac:dyDescent="0.45"/>
    <row r="22297" s="1" customFormat="1" ht="13.8" x14ac:dyDescent="0.45"/>
    <row r="22298" s="1" customFormat="1" ht="13.8" x14ac:dyDescent="0.45"/>
    <row r="22299" s="1" customFormat="1" ht="13.8" x14ac:dyDescent="0.45"/>
    <row r="22300" s="1" customFormat="1" ht="13.8" x14ac:dyDescent="0.45"/>
    <row r="22301" s="1" customFormat="1" ht="13.8" x14ac:dyDescent="0.45"/>
    <row r="22302" s="1" customFormat="1" ht="13.8" x14ac:dyDescent="0.45"/>
    <row r="22303" s="1" customFormat="1" ht="13.8" x14ac:dyDescent="0.45"/>
    <row r="22304" s="1" customFormat="1" ht="13.8" x14ac:dyDescent="0.45"/>
    <row r="22305" s="1" customFormat="1" ht="13.8" x14ac:dyDescent="0.45"/>
    <row r="22306" s="1" customFormat="1" ht="13.8" x14ac:dyDescent="0.45"/>
    <row r="22307" s="1" customFormat="1" ht="13.8" x14ac:dyDescent="0.45"/>
    <row r="22308" s="1" customFormat="1" ht="13.8" x14ac:dyDescent="0.45"/>
    <row r="22309" s="1" customFormat="1" ht="13.8" x14ac:dyDescent="0.45"/>
    <row r="22310" s="1" customFormat="1" ht="13.8" x14ac:dyDescent="0.45"/>
    <row r="22311" s="1" customFormat="1" ht="13.8" x14ac:dyDescent="0.45"/>
    <row r="22312" s="1" customFormat="1" ht="13.8" x14ac:dyDescent="0.45"/>
    <row r="22313" s="1" customFormat="1" ht="13.8" x14ac:dyDescent="0.45"/>
    <row r="22314" s="1" customFormat="1" ht="13.8" x14ac:dyDescent="0.45"/>
    <row r="22315" s="1" customFormat="1" ht="13.8" x14ac:dyDescent="0.45"/>
    <row r="22316" s="1" customFormat="1" ht="13.8" x14ac:dyDescent="0.45"/>
    <row r="22317" s="1" customFormat="1" ht="13.8" x14ac:dyDescent="0.45"/>
    <row r="22318" s="1" customFormat="1" ht="13.8" x14ac:dyDescent="0.45"/>
    <row r="22319" s="1" customFormat="1" ht="13.8" x14ac:dyDescent="0.45"/>
    <row r="22320" s="1" customFormat="1" ht="13.8" x14ac:dyDescent="0.45"/>
    <row r="22321" s="1" customFormat="1" ht="13.8" x14ac:dyDescent="0.45"/>
    <row r="22322" s="1" customFormat="1" ht="13.8" x14ac:dyDescent="0.45"/>
    <row r="22323" s="1" customFormat="1" ht="13.8" x14ac:dyDescent="0.45"/>
    <row r="22324" s="1" customFormat="1" ht="13.8" x14ac:dyDescent="0.45"/>
    <row r="22325" s="1" customFormat="1" ht="13.8" x14ac:dyDescent="0.45"/>
    <row r="22326" s="1" customFormat="1" ht="13.8" x14ac:dyDescent="0.45"/>
    <row r="22327" s="1" customFormat="1" ht="13.8" x14ac:dyDescent="0.45"/>
    <row r="22328" s="1" customFormat="1" ht="13.8" x14ac:dyDescent="0.45"/>
    <row r="22329" s="1" customFormat="1" ht="13.8" x14ac:dyDescent="0.45"/>
    <row r="22330" s="1" customFormat="1" ht="13.8" x14ac:dyDescent="0.45"/>
    <row r="22331" s="1" customFormat="1" ht="13.8" x14ac:dyDescent="0.45"/>
    <row r="22332" s="1" customFormat="1" ht="13.8" x14ac:dyDescent="0.45"/>
    <row r="22333" s="1" customFormat="1" ht="13.8" x14ac:dyDescent="0.45"/>
    <row r="22334" s="1" customFormat="1" ht="13.8" x14ac:dyDescent="0.45"/>
    <row r="22335" s="1" customFormat="1" ht="13.8" x14ac:dyDescent="0.45"/>
    <row r="22336" s="1" customFormat="1" ht="13.8" x14ac:dyDescent="0.45"/>
    <row r="22337" s="1" customFormat="1" ht="13.8" x14ac:dyDescent="0.45"/>
    <row r="22338" s="1" customFormat="1" ht="13.8" x14ac:dyDescent="0.45"/>
    <row r="22339" s="1" customFormat="1" ht="13.8" x14ac:dyDescent="0.45"/>
    <row r="22340" s="1" customFormat="1" ht="13.8" x14ac:dyDescent="0.45"/>
    <row r="22341" s="1" customFormat="1" ht="13.8" x14ac:dyDescent="0.45"/>
    <row r="22342" s="1" customFormat="1" ht="13.8" x14ac:dyDescent="0.45"/>
    <row r="22343" s="1" customFormat="1" ht="13.8" x14ac:dyDescent="0.45"/>
    <row r="22344" s="1" customFormat="1" ht="13.8" x14ac:dyDescent="0.45"/>
    <row r="22345" s="1" customFormat="1" ht="13.8" x14ac:dyDescent="0.45"/>
    <row r="22346" s="1" customFormat="1" ht="13.8" x14ac:dyDescent="0.45"/>
    <row r="22347" s="1" customFormat="1" ht="13.8" x14ac:dyDescent="0.45"/>
    <row r="22348" s="1" customFormat="1" ht="13.8" x14ac:dyDescent="0.45"/>
    <row r="22349" s="1" customFormat="1" ht="13.8" x14ac:dyDescent="0.45"/>
    <row r="22350" s="1" customFormat="1" ht="13.8" x14ac:dyDescent="0.45"/>
    <row r="22351" s="1" customFormat="1" ht="13.8" x14ac:dyDescent="0.45"/>
    <row r="22352" s="1" customFormat="1" ht="13.8" x14ac:dyDescent="0.45"/>
    <row r="22353" s="1" customFormat="1" ht="13.8" x14ac:dyDescent="0.45"/>
    <row r="22354" s="1" customFormat="1" ht="13.8" x14ac:dyDescent="0.45"/>
    <row r="22355" s="1" customFormat="1" ht="13.8" x14ac:dyDescent="0.45"/>
    <row r="22356" s="1" customFormat="1" ht="13.8" x14ac:dyDescent="0.45"/>
    <row r="22357" s="1" customFormat="1" ht="13.8" x14ac:dyDescent="0.45"/>
    <row r="22358" s="1" customFormat="1" ht="13.8" x14ac:dyDescent="0.45"/>
    <row r="22359" s="1" customFormat="1" ht="13.8" x14ac:dyDescent="0.45"/>
    <row r="22360" s="1" customFormat="1" ht="13.8" x14ac:dyDescent="0.45"/>
    <row r="22361" s="1" customFormat="1" ht="13.8" x14ac:dyDescent="0.45"/>
    <row r="22362" s="1" customFormat="1" ht="13.8" x14ac:dyDescent="0.45"/>
    <row r="22363" s="1" customFormat="1" ht="13.8" x14ac:dyDescent="0.45"/>
    <row r="22364" s="1" customFormat="1" ht="13.8" x14ac:dyDescent="0.45"/>
    <row r="22365" s="1" customFormat="1" ht="13.8" x14ac:dyDescent="0.45"/>
    <row r="22366" s="1" customFormat="1" ht="13.8" x14ac:dyDescent="0.45"/>
    <row r="22367" s="1" customFormat="1" ht="13.8" x14ac:dyDescent="0.45"/>
    <row r="22368" s="1" customFormat="1" ht="13.8" x14ac:dyDescent="0.45"/>
    <row r="22369" s="1" customFormat="1" ht="13.8" x14ac:dyDescent="0.45"/>
    <row r="22370" s="1" customFormat="1" ht="13.8" x14ac:dyDescent="0.45"/>
    <row r="22371" s="1" customFormat="1" ht="13.8" x14ac:dyDescent="0.45"/>
    <row r="22372" s="1" customFormat="1" ht="13.8" x14ac:dyDescent="0.45"/>
    <row r="22373" s="1" customFormat="1" ht="13.8" x14ac:dyDescent="0.45"/>
    <row r="22374" s="1" customFormat="1" ht="13.8" x14ac:dyDescent="0.45"/>
    <row r="22375" s="1" customFormat="1" ht="13.8" x14ac:dyDescent="0.45"/>
    <row r="22376" s="1" customFormat="1" ht="13.8" x14ac:dyDescent="0.45"/>
    <row r="22377" s="1" customFormat="1" ht="13.8" x14ac:dyDescent="0.45"/>
    <row r="22378" s="1" customFormat="1" ht="13.8" x14ac:dyDescent="0.45"/>
    <row r="22379" s="1" customFormat="1" ht="13.8" x14ac:dyDescent="0.45"/>
    <row r="22380" s="1" customFormat="1" ht="13.8" x14ac:dyDescent="0.45"/>
    <row r="22381" s="1" customFormat="1" ht="13.8" x14ac:dyDescent="0.45"/>
    <row r="22382" s="1" customFormat="1" ht="13.8" x14ac:dyDescent="0.45"/>
    <row r="22383" s="1" customFormat="1" ht="13.8" x14ac:dyDescent="0.45"/>
    <row r="22384" s="1" customFormat="1" ht="13.8" x14ac:dyDescent="0.45"/>
    <row r="22385" s="1" customFormat="1" ht="13.8" x14ac:dyDescent="0.45"/>
    <row r="22386" s="1" customFormat="1" ht="13.8" x14ac:dyDescent="0.45"/>
    <row r="22387" s="1" customFormat="1" ht="13.8" x14ac:dyDescent="0.45"/>
    <row r="22388" s="1" customFormat="1" ht="13.8" x14ac:dyDescent="0.45"/>
    <row r="22389" s="1" customFormat="1" ht="13.8" x14ac:dyDescent="0.45"/>
    <row r="22390" s="1" customFormat="1" ht="13.8" x14ac:dyDescent="0.45"/>
    <row r="22391" s="1" customFormat="1" ht="13.8" x14ac:dyDescent="0.45"/>
    <row r="22392" s="1" customFormat="1" ht="13.8" x14ac:dyDescent="0.45"/>
    <row r="22393" s="1" customFormat="1" ht="13.8" x14ac:dyDescent="0.45"/>
    <row r="22394" s="1" customFormat="1" ht="13.8" x14ac:dyDescent="0.45"/>
    <row r="22395" s="1" customFormat="1" ht="13.8" x14ac:dyDescent="0.45"/>
    <row r="22396" s="1" customFormat="1" ht="13.8" x14ac:dyDescent="0.45"/>
    <row r="22397" s="1" customFormat="1" ht="13.8" x14ac:dyDescent="0.45"/>
    <row r="22398" s="1" customFormat="1" ht="13.8" x14ac:dyDescent="0.45"/>
    <row r="22399" s="1" customFormat="1" ht="13.8" x14ac:dyDescent="0.45"/>
    <row r="22400" s="1" customFormat="1" ht="13.8" x14ac:dyDescent="0.45"/>
    <row r="22401" s="1" customFormat="1" ht="13.8" x14ac:dyDescent="0.45"/>
    <row r="22402" s="1" customFormat="1" ht="13.8" x14ac:dyDescent="0.45"/>
    <row r="22403" s="1" customFormat="1" ht="13.8" x14ac:dyDescent="0.45"/>
    <row r="22404" s="1" customFormat="1" ht="13.8" x14ac:dyDescent="0.45"/>
    <row r="22405" s="1" customFormat="1" ht="13.8" x14ac:dyDescent="0.45"/>
    <row r="22406" s="1" customFormat="1" ht="13.8" x14ac:dyDescent="0.45"/>
    <row r="22407" s="1" customFormat="1" ht="13.8" x14ac:dyDescent="0.45"/>
    <row r="22408" s="1" customFormat="1" ht="13.8" x14ac:dyDescent="0.45"/>
    <row r="22409" s="1" customFormat="1" ht="13.8" x14ac:dyDescent="0.45"/>
    <row r="22410" s="1" customFormat="1" ht="13.8" x14ac:dyDescent="0.45"/>
    <row r="22411" s="1" customFormat="1" ht="13.8" x14ac:dyDescent="0.45"/>
    <row r="22412" s="1" customFormat="1" ht="13.8" x14ac:dyDescent="0.45"/>
    <row r="22413" s="1" customFormat="1" ht="13.8" x14ac:dyDescent="0.45"/>
    <row r="22414" s="1" customFormat="1" ht="13.8" x14ac:dyDescent="0.45"/>
    <row r="22415" s="1" customFormat="1" ht="13.8" x14ac:dyDescent="0.45"/>
    <row r="22416" s="1" customFormat="1" ht="13.8" x14ac:dyDescent="0.45"/>
    <row r="22417" s="1" customFormat="1" ht="13.8" x14ac:dyDescent="0.45"/>
    <row r="22418" s="1" customFormat="1" ht="13.8" x14ac:dyDescent="0.45"/>
    <row r="22419" s="1" customFormat="1" ht="13.8" x14ac:dyDescent="0.45"/>
    <row r="22420" s="1" customFormat="1" ht="13.8" x14ac:dyDescent="0.45"/>
    <row r="22421" s="1" customFormat="1" ht="13.8" x14ac:dyDescent="0.45"/>
    <row r="22422" s="1" customFormat="1" ht="13.8" x14ac:dyDescent="0.45"/>
    <row r="22423" s="1" customFormat="1" ht="13.8" x14ac:dyDescent="0.45"/>
    <row r="22424" s="1" customFormat="1" ht="13.8" x14ac:dyDescent="0.45"/>
    <row r="22425" s="1" customFormat="1" ht="13.8" x14ac:dyDescent="0.45"/>
    <row r="22426" s="1" customFormat="1" ht="13.8" x14ac:dyDescent="0.45"/>
    <row r="22427" s="1" customFormat="1" ht="13.8" x14ac:dyDescent="0.45"/>
    <row r="22428" s="1" customFormat="1" ht="13.8" x14ac:dyDescent="0.45"/>
    <row r="22429" s="1" customFormat="1" ht="13.8" x14ac:dyDescent="0.45"/>
    <row r="22430" s="1" customFormat="1" ht="13.8" x14ac:dyDescent="0.45"/>
    <row r="22431" s="1" customFormat="1" ht="13.8" x14ac:dyDescent="0.45"/>
    <row r="22432" s="1" customFormat="1" ht="13.8" x14ac:dyDescent="0.45"/>
    <row r="22433" s="1" customFormat="1" ht="13.8" x14ac:dyDescent="0.45"/>
    <row r="22434" s="1" customFormat="1" ht="13.8" x14ac:dyDescent="0.45"/>
    <row r="22435" s="1" customFormat="1" ht="13.8" x14ac:dyDescent="0.45"/>
    <row r="22436" s="1" customFormat="1" ht="13.8" x14ac:dyDescent="0.45"/>
    <row r="22437" s="1" customFormat="1" ht="13.8" x14ac:dyDescent="0.45"/>
    <row r="22438" s="1" customFormat="1" ht="13.8" x14ac:dyDescent="0.45"/>
    <row r="22439" s="1" customFormat="1" ht="13.8" x14ac:dyDescent="0.45"/>
    <row r="22440" s="1" customFormat="1" ht="13.8" x14ac:dyDescent="0.45"/>
    <row r="22441" s="1" customFormat="1" ht="13.8" x14ac:dyDescent="0.45"/>
    <row r="22442" s="1" customFormat="1" ht="13.8" x14ac:dyDescent="0.45"/>
    <row r="22443" s="1" customFormat="1" ht="13.8" x14ac:dyDescent="0.45"/>
    <row r="22444" s="1" customFormat="1" ht="13.8" x14ac:dyDescent="0.45"/>
    <row r="22445" s="1" customFormat="1" ht="13.8" x14ac:dyDescent="0.45"/>
    <row r="22446" s="1" customFormat="1" ht="13.8" x14ac:dyDescent="0.45"/>
    <row r="22447" s="1" customFormat="1" ht="13.8" x14ac:dyDescent="0.45"/>
    <row r="22448" s="1" customFormat="1" ht="13.8" x14ac:dyDescent="0.45"/>
    <row r="22449" s="1" customFormat="1" ht="13.8" x14ac:dyDescent="0.45"/>
    <row r="22450" s="1" customFormat="1" ht="13.8" x14ac:dyDescent="0.45"/>
    <row r="22451" s="1" customFormat="1" ht="13.8" x14ac:dyDescent="0.45"/>
    <row r="22452" s="1" customFormat="1" ht="13.8" x14ac:dyDescent="0.45"/>
    <row r="22453" s="1" customFormat="1" ht="13.8" x14ac:dyDescent="0.45"/>
    <row r="22454" s="1" customFormat="1" ht="13.8" x14ac:dyDescent="0.45"/>
    <row r="22455" s="1" customFormat="1" ht="13.8" x14ac:dyDescent="0.45"/>
    <row r="22456" s="1" customFormat="1" ht="13.8" x14ac:dyDescent="0.45"/>
    <row r="22457" s="1" customFormat="1" ht="13.8" x14ac:dyDescent="0.45"/>
    <row r="22458" s="1" customFormat="1" ht="13.8" x14ac:dyDescent="0.45"/>
    <row r="22459" s="1" customFormat="1" ht="13.8" x14ac:dyDescent="0.45"/>
    <row r="22460" s="1" customFormat="1" ht="13.8" x14ac:dyDescent="0.45"/>
    <row r="22461" s="1" customFormat="1" ht="13.8" x14ac:dyDescent="0.45"/>
    <row r="22462" s="1" customFormat="1" ht="13.8" x14ac:dyDescent="0.45"/>
    <row r="22463" s="1" customFormat="1" ht="13.8" x14ac:dyDescent="0.45"/>
    <row r="22464" s="1" customFormat="1" ht="13.8" x14ac:dyDescent="0.45"/>
    <row r="22465" s="1" customFormat="1" ht="13.8" x14ac:dyDescent="0.45"/>
    <row r="22466" s="1" customFormat="1" ht="13.8" x14ac:dyDescent="0.45"/>
    <row r="22467" s="1" customFormat="1" ht="13.8" x14ac:dyDescent="0.45"/>
    <row r="22468" s="1" customFormat="1" ht="13.8" x14ac:dyDescent="0.45"/>
    <row r="22469" s="1" customFormat="1" ht="13.8" x14ac:dyDescent="0.45"/>
    <row r="22470" s="1" customFormat="1" ht="13.8" x14ac:dyDescent="0.45"/>
    <row r="22471" s="1" customFormat="1" ht="13.8" x14ac:dyDescent="0.45"/>
    <row r="22472" s="1" customFormat="1" ht="13.8" x14ac:dyDescent="0.45"/>
    <row r="22473" s="1" customFormat="1" ht="13.8" x14ac:dyDescent="0.45"/>
    <row r="22474" s="1" customFormat="1" ht="13.8" x14ac:dyDescent="0.45"/>
    <row r="22475" s="1" customFormat="1" ht="13.8" x14ac:dyDescent="0.45"/>
    <row r="22476" s="1" customFormat="1" ht="13.8" x14ac:dyDescent="0.45"/>
    <row r="22477" s="1" customFormat="1" ht="13.8" x14ac:dyDescent="0.45"/>
    <row r="22478" s="1" customFormat="1" ht="13.8" x14ac:dyDescent="0.45"/>
    <row r="22479" s="1" customFormat="1" ht="13.8" x14ac:dyDescent="0.45"/>
    <row r="22480" s="1" customFormat="1" ht="13.8" x14ac:dyDescent="0.45"/>
    <row r="22481" s="1" customFormat="1" ht="13.8" x14ac:dyDescent="0.45"/>
    <row r="22482" s="1" customFormat="1" ht="13.8" x14ac:dyDescent="0.45"/>
    <row r="22483" s="1" customFormat="1" ht="13.8" x14ac:dyDescent="0.45"/>
    <row r="22484" s="1" customFormat="1" ht="13.8" x14ac:dyDescent="0.45"/>
    <row r="22485" s="1" customFormat="1" ht="13.8" x14ac:dyDescent="0.45"/>
    <row r="22486" s="1" customFormat="1" ht="13.8" x14ac:dyDescent="0.45"/>
    <row r="22487" s="1" customFormat="1" ht="13.8" x14ac:dyDescent="0.45"/>
    <row r="22488" s="1" customFormat="1" ht="13.8" x14ac:dyDescent="0.45"/>
    <row r="22489" s="1" customFormat="1" ht="13.8" x14ac:dyDescent="0.45"/>
    <row r="22490" s="1" customFormat="1" ht="13.8" x14ac:dyDescent="0.45"/>
    <row r="22491" s="1" customFormat="1" ht="13.8" x14ac:dyDescent="0.45"/>
    <row r="22492" s="1" customFormat="1" ht="13.8" x14ac:dyDescent="0.45"/>
    <row r="22493" s="1" customFormat="1" ht="13.8" x14ac:dyDescent="0.45"/>
    <row r="22494" s="1" customFormat="1" ht="13.8" x14ac:dyDescent="0.45"/>
    <row r="22495" s="1" customFormat="1" ht="13.8" x14ac:dyDescent="0.45"/>
    <row r="22496" s="1" customFormat="1" ht="13.8" x14ac:dyDescent="0.45"/>
    <row r="22497" s="1" customFormat="1" ht="13.8" x14ac:dyDescent="0.45"/>
    <row r="22498" s="1" customFormat="1" ht="13.8" x14ac:dyDescent="0.45"/>
    <row r="22499" s="1" customFormat="1" ht="13.8" x14ac:dyDescent="0.45"/>
    <row r="22500" s="1" customFormat="1" ht="13.8" x14ac:dyDescent="0.45"/>
    <row r="22501" s="1" customFormat="1" ht="13.8" x14ac:dyDescent="0.45"/>
    <row r="22502" s="1" customFormat="1" ht="13.8" x14ac:dyDescent="0.45"/>
    <row r="22503" s="1" customFormat="1" ht="13.8" x14ac:dyDescent="0.45"/>
    <row r="22504" s="1" customFormat="1" ht="13.8" x14ac:dyDescent="0.45"/>
    <row r="22505" s="1" customFormat="1" ht="13.8" x14ac:dyDescent="0.45"/>
    <row r="22506" s="1" customFormat="1" ht="13.8" x14ac:dyDescent="0.45"/>
    <row r="22507" s="1" customFormat="1" ht="13.8" x14ac:dyDescent="0.45"/>
    <row r="22508" s="1" customFormat="1" ht="13.8" x14ac:dyDescent="0.45"/>
    <row r="22509" s="1" customFormat="1" ht="13.8" x14ac:dyDescent="0.45"/>
    <row r="22510" s="1" customFormat="1" ht="13.8" x14ac:dyDescent="0.45"/>
    <row r="22511" s="1" customFormat="1" ht="13.8" x14ac:dyDescent="0.45"/>
    <row r="22512" s="1" customFormat="1" ht="13.8" x14ac:dyDescent="0.45"/>
    <row r="22513" s="1" customFormat="1" ht="13.8" x14ac:dyDescent="0.45"/>
    <row r="22514" s="1" customFormat="1" ht="13.8" x14ac:dyDescent="0.45"/>
    <row r="22515" s="1" customFormat="1" ht="13.8" x14ac:dyDescent="0.45"/>
    <row r="22516" s="1" customFormat="1" ht="13.8" x14ac:dyDescent="0.45"/>
    <row r="22517" s="1" customFormat="1" ht="13.8" x14ac:dyDescent="0.45"/>
    <row r="22518" s="1" customFormat="1" ht="13.8" x14ac:dyDescent="0.45"/>
    <row r="22519" s="1" customFormat="1" ht="13.8" x14ac:dyDescent="0.45"/>
    <row r="22520" s="1" customFormat="1" ht="13.8" x14ac:dyDescent="0.45"/>
    <row r="22521" s="1" customFormat="1" ht="13.8" x14ac:dyDescent="0.45"/>
    <row r="22522" s="1" customFormat="1" ht="13.8" x14ac:dyDescent="0.45"/>
    <row r="22523" s="1" customFormat="1" ht="13.8" x14ac:dyDescent="0.45"/>
    <row r="22524" s="1" customFormat="1" ht="13.8" x14ac:dyDescent="0.45"/>
    <row r="22525" s="1" customFormat="1" ht="13.8" x14ac:dyDescent="0.45"/>
    <row r="22526" s="1" customFormat="1" ht="13.8" x14ac:dyDescent="0.45"/>
    <row r="22527" s="1" customFormat="1" ht="13.8" x14ac:dyDescent="0.45"/>
    <row r="22528" s="1" customFormat="1" ht="13.8" x14ac:dyDescent="0.45"/>
    <row r="22529" s="1" customFormat="1" ht="13.8" x14ac:dyDescent="0.45"/>
    <row r="22530" s="1" customFormat="1" ht="13.8" x14ac:dyDescent="0.45"/>
    <row r="22531" s="1" customFormat="1" ht="13.8" x14ac:dyDescent="0.45"/>
    <row r="22532" s="1" customFormat="1" ht="13.8" x14ac:dyDescent="0.45"/>
    <row r="22533" s="1" customFormat="1" ht="13.8" x14ac:dyDescent="0.45"/>
    <row r="22534" s="1" customFormat="1" ht="13.8" x14ac:dyDescent="0.45"/>
    <row r="22535" s="1" customFormat="1" ht="13.8" x14ac:dyDescent="0.45"/>
    <row r="22536" s="1" customFormat="1" ht="13.8" x14ac:dyDescent="0.45"/>
    <row r="22537" s="1" customFormat="1" ht="13.8" x14ac:dyDescent="0.45"/>
    <row r="22538" s="1" customFormat="1" ht="13.8" x14ac:dyDescent="0.45"/>
    <row r="22539" s="1" customFormat="1" ht="13.8" x14ac:dyDescent="0.45"/>
    <row r="22540" s="1" customFormat="1" ht="13.8" x14ac:dyDescent="0.45"/>
    <row r="22541" s="1" customFormat="1" ht="13.8" x14ac:dyDescent="0.45"/>
    <row r="22542" s="1" customFormat="1" ht="13.8" x14ac:dyDescent="0.45"/>
    <row r="22543" s="1" customFormat="1" ht="13.8" x14ac:dyDescent="0.45"/>
    <row r="22544" s="1" customFormat="1" ht="13.8" x14ac:dyDescent="0.45"/>
    <row r="22545" s="1" customFormat="1" ht="13.8" x14ac:dyDescent="0.45"/>
    <row r="22546" s="1" customFormat="1" ht="13.8" x14ac:dyDescent="0.45"/>
    <row r="22547" s="1" customFormat="1" ht="13.8" x14ac:dyDescent="0.45"/>
    <row r="22548" s="1" customFormat="1" ht="13.8" x14ac:dyDescent="0.45"/>
    <row r="22549" s="1" customFormat="1" ht="13.8" x14ac:dyDescent="0.45"/>
    <row r="22550" s="1" customFormat="1" ht="13.8" x14ac:dyDescent="0.45"/>
    <row r="22551" s="1" customFormat="1" ht="13.8" x14ac:dyDescent="0.45"/>
    <row r="22552" s="1" customFormat="1" ht="13.8" x14ac:dyDescent="0.45"/>
    <row r="22553" s="1" customFormat="1" ht="13.8" x14ac:dyDescent="0.45"/>
    <row r="22554" s="1" customFormat="1" ht="13.8" x14ac:dyDescent="0.45"/>
    <row r="22555" s="1" customFormat="1" ht="13.8" x14ac:dyDescent="0.45"/>
    <row r="22556" s="1" customFormat="1" ht="13.8" x14ac:dyDescent="0.45"/>
    <row r="22557" s="1" customFormat="1" ht="13.8" x14ac:dyDescent="0.45"/>
    <row r="22558" s="1" customFormat="1" ht="13.8" x14ac:dyDescent="0.45"/>
    <row r="22559" s="1" customFormat="1" ht="13.8" x14ac:dyDescent="0.45"/>
    <row r="22560" s="1" customFormat="1" ht="13.8" x14ac:dyDescent="0.45"/>
    <row r="22561" s="1" customFormat="1" ht="13.8" x14ac:dyDescent="0.45"/>
    <row r="22562" s="1" customFormat="1" ht="13.8" x14ac:dyDescent="0.45"/>
    <row r="22563" s="1" customFormat="1" ht="13.8" x14ac:dyDescent="0.45"/>
    <row r="22564" s="1" customFormat="1" ht="13.8" x14ac:dyDescent="0.45"/>
    <row r="22565" s="1" customFormat="1" ht="13.8" x14ac:dyDescent="0.45"/>
    <row r="22566" s="1" customFormat="1" ht="13.8" x14ac:dyDescent="0.45"/>
    <row r="22567" s="1" customFormat="1" ht="13.8" x14ac:dyDescent="0.45"/>
    <row r="22568" s="1" customFormat="1" ht="13.8" x14ac:dyDescent="0.45"/>
    <row r="22569" s="1" customFormat="1" ht="13.8" x14ac:dyDescent="0.45"/>
    <row r="22570" s="1" customFormat="1" ht="13.8" x14ac:dyDescent="0.45"/>
    <row r="22571" s="1" customFormat="1" ht="13.8" x14ac:dyDescent="0.45"/>
    <row r="22572" s="1" customFormat="1" ht="13.8" x14ac:dyDescent="0.45"/>
    <row r="22573" s="1" customFormat="1" ht="13.8" x14ac:dyDescent="0.45"/>
    <row r="22574" s="1" customFormat="1" ht="13.8" x14ac:dyDescent="0.45"/>
    <row r="22575" s="1" customFormat="1" ht="13.8" x14ac:dyDescent="0.45"/>
    <row r="22576" s="1" customFormat="1" ht="13.8" x14ac:dyDescent="0.45"/>
    <row r="22577" s="1" customFormat="1" ht="13.8" x14ac:dyDescent="0.45"/>
    <row r="22578" s="1" customFormat="1" ht="13.8" x14ac:dyDescent="0.45"/>
    <row r="22579" s="1" customFormat="1" ht="13.8" x14ac:dyDescent="0.45"/>
    <row r="22580" s="1" customFormat="1" ht="13.8" x14ac:dyDescent="0.45"/>
    <row r="22581" s="1" customFormat="1" ht="13.8" x14ac:dyDescent="0.45"/>
    <row r="22582" s="1" customFormat="1" ht="13.8" x14ac:dyDescent="0.45"/>
    <row r="22583" s="1" customFormat="1" ht="13.8" x14ac:dyDescent="0.45"/>
    <row r="22584" s="1" customFormat="1" ht="13.8" x14ac:dyDescent="0.45"/>
    <row r="22585" s="1" customFormat="1" ht="13.8" x14ac:dyDescent="0.45"/>
    <row r="22586" s="1" customFormat="1" ht="13.8" x14ac:dyDescent="0.45"/>
    <row r="22587" s="1" customFormat="1" ht="13.8" x14ac:dyDescent="0.45"/>
    <row r="22588" s="1" customFormat="1" ht="13.8" x14ac:dyDescent="0.45"/>
    <row r="22589" s="1" customFormat="1" ht="13.8" x14ac:dyDescent="0.45"/>
    <row r="22590" s="1" customFormat="1" ht="13.8" x14ac:dyDescent="0.45"/>
    <row r="22591" s="1" customFormat="1" ht="13.8" x14ac:dyDescent="0.45"/>
    <row r="22592" s="1" customFormat="1" ht="13.8" x14ac:dyDescent="0.45"/>
    <row r="22593" s="1" customFormat="1" ht="13.8" x14ac:dyDescent="0.45"/>
    <row r="22594" s="1" customFormat="1" ht="13.8" x14ac:dyDescent="0.45"/>
    <row r="22595" s="1" customFormat="1" ht="13.8" x14ac:dyDescent="0.45"/>
    <row r="22596" s="1" customFormat="1" ht="13.8" x14ac:dyDescent="0.45"/>
    <row r="22597" s="1" customFormat="1" ht="13.8" x14ac:dyDescent="0.45"/>
    <row r="22598" s="1" customFormat="1" ht="13.8" x14ac:dyDescent="0.45"/>
    <row r="22599" s="1" customFormat="1" ht="13.8" x14ac:dyDescent="0.45"/>
    <row r="22600" s="1" customFormat="1" ht="13.8" x14ac:dyDescent="0.45"/>
    <row r="22601" s="1" customFormat="1" ht="13.8" x14ac:dyDescent="0.45"/>
    <row r="22602" s="1" customFormat="1" ht="13.8" x14ac:dyDescent="0.45"/>
    <row r="22603" s="1" customFormat="1" ht="13.8" x14ac:dyDescent="0.45"/>
    <row r="22604" s="1" customFormat="1" ht="13.8" x14ac:dyDescent="0.45"/>
    <row r="22605" s="1" customFormat="1" ht="13.8" x14ac:dyDescent="0.45"/>
    <row r="22606" s="1" customFormat="1" ht="13.8" x14ac:dyDescent="0.45"/>
    <row r="22607" s="1" customFormat="1" ht="13.8" x14ac:dyDescent="0.45"/>
    <row r="22608" s="1" customFormat="1" ht="13.8" x14ac:dyDescent="0.45"/>
    <row r="22609" s="1" customFormat="1" ht="13.8" x14ac:dyDescent="0.45"/>
    <row r="22610" s="1" customFormat="1" ht="13.8" x14ac:dyDescent="0.45"/>
    <row r="22611" s="1" customFormat="1" ht="13.8" x14ac:dyDescent="0.45"/>
    <row r="22612" s="1" customFormat="1" ht="13.8" x14ac:dyDescent="0.45"/>
    <row r="22613" s="1" customFormat="1" ht="13.8" x14ac:dyDescent="0.45"/>
    <row r="22614" s="1" customFormat="1" ht="13.8" x14ac:dyDescent="0.45"/>
    <row r="22615" s="1" customFormat="1" ht="13.8" x14ac:dyDescent="0.45"/>
    <row r="22616" s="1" customFormat="1" ht="13.8" x14ac:dyDescent="0.45"/>
    <row r="22617" s="1" customFormat="1" ht="13.8" x14ac:dyDescent="0.45"/>
    <row r="22618" s="1" customFormat="1" ht="13.8" x14ac:dyDescent="0.45"/>
    <row r="22619" s="1" customFormat="1" ht="13.8" x14ac:dyDescent="0.45"/>
    <row r="22620" s="1" customFormat="1" ht="13.8" x14ac:dyDescent="0.45"/>
    <row r="22621" s="1" customFormat="1" ht="13.8" x14ac:dyDescent="0.45"/>
    <row r="22622" s="1" customFormat="1" ht="13.8" x14ac:dyDescent="0.45"/>
    <row r="22623" s="1" customFormat="1" ht="13.8" x14ac:dyDescent="0.45"/>
    <row r="22624" s="1" customFormat="1" ht="13.8" x14ac:dyDescent="0.45"/>
    <row r="22625" s="1" customFormat="1" ht="13.8" x14ac:dyDescent="0.45"/>
    <row r="22626" s="1" customFormat="1" ht="13.8" x14ac:dyDescent="0.45"/>
    <row r="22627" s="1" customFormat="1" ht="13.8" x14ac:dyDescent="0.45"/>
    <row r="22628" s="1" customFormat="1" ht="13.8" x14ac:dyDescent="0.45"/>
    <row r="22629" s="1" customFormat="1" ht="13.8" x14ac:dyDescent="0.45"/>
    <row r="22630" s="1" customFormat="1" ht="13.8" x14ac:dyDescent="0.45"/>
    <row r="22631" s="1" customFormat="1" ht="13.8" x14ac:dyDescent="0.45"/>
    <row r="22632" s="1" customFormat="1" ht="13.8" x14ac:dyDescent="0.45"/>
    <row r="22633" s="1" customFormat="1" ht="13.8" x14ac:dyDescent="0.45"/>
    <row r="22634" s="1" customFormat="1" ht="13.8" x14ac:dyDescent="0.45"/>
    <row r="22635" s="1" customFormat="1" ht="13.8" x14ac:dyDescent="0.45"/>
    <row r="22636" s="1" customFormat="1" ht="13.8" x14ac:dyDescent="0.45"/>
    <row r="22637" s="1" customFormat="1" ht="13.8" x14ac:dyDescent="0.45"/>
    <row r="22638" s="1" customFormat="1" ht="13.8" x14ac:dyDescent="0.45"/>
    <row r="22639" s="1" customFormat="1" ht="13.8" x14ac:dyDescent="0.45"/>
    <row r="22640" s="1" customFormat="1" ht="13.8" x14ac:dyDescent="0.45"/>
    <row r="22641" s="1" customFormat="1" ht="13.8" x14ac:dyDescent="0.45"/>
    <row r="22642" s="1" customFormat="1" ht="13.8" x14ac:dyDescent="0.45"/>
    <row r="22643" s="1" customFormat="1" ht="13.8" x14ac:dyDescent="0.45"/>
    <row r="22644" s="1" customFormat="1" ht="13.8" x14ac:dyDescent="0.45"/>
    <row r="22645" s="1" customFormat="1" ht="13.8" x14ac:dyDescent="0.45"/>
    <row r="22646" s="1" customFormat="1" ht="13.8" x14ac:dyDescent="0.45"/>
    <row r="22647" s="1" customFormat="1" ht="13.8" x14ac:dyDescent="0.45"/>
    <row r="22648" s="1" customFormat="1" ht="13.8" x14ac:dyDescent="0.45"/>
    <row r="22649" s="1" customFormat="1" ht="13.8" x14ac:dyDescent="0.45"/>
    <row r="22650" s="1" customFormat="1" ht="13.8" x14ac:dyDescent="0.45"/>
    <row r="22651" s="1" customFormat="1" ht="13.8" x14ac:dyDescent="0.45"/>
    <row r="22652" s="1" customFormat="1" ht="13.8" x14ac:dyDescent="0.45"/>
    <row r="22653" s="1" customFormat="1" ht="13.8" x14ac:dyDescent="0.45"/>
    <row r="22654" s="1" customFormat="1" ht="13.8" x14ac:dyDescent="0.45"/>
    <row r="22655" s="1" customFormat="1" ht="13.8" x14ac:dyDescent="0.45"/>
    <row r="22656" s="1" customFormat="1" ht="13.8" x14ac:dyDescent="0.45"/>
    <row r="22657" s="1" customFormat="1" ht="13.8" x14ac:dyDescent="0.45"/>
    <row r="22658" s="1" customFormat="1" ht="13.8" x14ac:dyDescent="0.45"/>
    <row r="22659" s="1" customFormat="1" ht="13.8" x14ac:dyDescent="0.45"/>
    <row r="22660" s="1" customFormat="1" ht="13.8" x14ac:dyDescent="0.45"/>
    <row r="22661" s="1" customFormat="1" ht="13.8" x14ac:dyDescent="0.45"/>
    <row r="22662" s="1" customFormat="1" ht="13.8" x14ac:dyDescent="0.45"/>
    <row r="22663" s="1" customFormat="1" ht="13.8" x14ac:dyDescent="0.45"/>
    <row r="22664" s="1" customFormat="1" ht="13.8" x14ac:dyDescent="0.45"/>
    <row r="22665" s="1" customFormat="1" ht="13.8" x14ac:dyDescent="0.45"/>
    <row r="22666" s="1" customFormat="1" ht="13.8" x14ac:dyDescent="0.45"/>
    <row r="22667" s="1" customFormat="1" ht="13.8" x14ac:dyDescent="0.45"/>
    <row r="22668" s="1" customFormat="1" ht="13.8" x14ac:dyDescent="0.45"/>
    <row r="22669" s="1" customFormat="1" ht="13.8" x14ac:dyDescent="0.45"/>
    <row r="22670" s="1" customFormat="1" ht="13.8" x14ac:dyDescent="0.45"/>
    <row r="22671" s="1" customFormat="1" ht="13.8" x14ac:dyDescent="0.45"/>
    <row r="22672" s="1" customFormat="1" ht="13.8" x14ac:dyDescent="0.45"/>
    <row r="22673" s="1" customFormat="1" ht="13.8" x14ac:dyDescent="0.45"/>
    <row r="22674" s="1" customFormat="1" ht="13.8" x14ac:dyDescent="0.45"/>
    <row r="22675" s="1" customFormat="1" ht="13.8" x14ac:dyDescent="0.45"/>
    <row r="22676" s="1" customFormat="1" ht="13.8" x14ac:dyDescent="0.45"/>
    <row r="22677" s="1" customFormat="1" ht="13.8" x14ac:dyDescent="0.45"/>
    <row r="22678" s="1" customFormat="1" ht="13.8" x14ac:dyDescent="0.45"/>
    <row r="22679" s="1" customFormat="1" ht="13.8" x14ac:dyDescent="0.45"/>
    <row r="22680" s="1" customFormat="1" ht="13.8" x14ac:dyDescent="0.45"/>
    <row r="22681" s="1" customFormat="1" ht="13.8" x14ac:dyDescent="0.45"/>
    <row r="22682" s="1" customFormat="1" ht="13.8" x14ac:dyDescent="0.45"/>
    <row r="22683" s="1" customFormat="1" ht="13.8" x14ac:dyDescent="0.45"/>
    <row r="22684" s="1" customFormat="1" ht="13.8" x14ac:dyDescent="0.45"/>
    <row r="22685" s="1" customFormat="1" ht="13.8" x14ac:dyDescent="0.45"/>
    <row r="22686" s="1" customFormat="1" ht="13.8" x14ac:dyDescent="0.45"/>
    <row r="22687" s="1" customFormat="1" ht="13.8" x14ac:dyDescent="0.45"/>
    <row r="22688" s="1" customFormat="1" ht="13.8" x14ac:dyDescent="0.45"/>
    <row r="22689" s="1" customFormat="1" ht="13.8" x14ac:dyDescent="0.45"/>
    <row r="22690" s="1" customFormat="1" ht="13.8" x14ac:dyDescent="0.45"/>
    <row r="22691" s="1" customFormat="1" ht="13.8" x14ac:dyDescent="0.45"/>
    <row r="22692" s="1" customFormat="1" ht="13.8" x14ac:dyDescent="0.45"/>
    <row r="22693" s="1" customFormat="1" ht="13.8" x14ac:dyDescent="0.45"/>
    <row r="22694" s="1" customFormat="1" ht="13.8" x14ac:dyDescent="0.45"/>
    <row r="22695" s="1" customFormat="1" ht="13.8" x14ac:dyDescent="0.45"/>
    <row r="22696" s="1" customFormat="1" ht="13.8" x14ac:dyDescent="0.45"/>
    <row r="22697" s="1" customFormat="1" ht="13.8" x14ac:dyDescent="0.45"/>
    <row r="22698" s="1" customFormat="1" ht="13.8" x14ac:dyDescent="0.45"/>
    <row r="22699" s="1" customFormat="1" ht="13.8" x14ac:dyDescent="0.45"/>
    <row r="22700" s="1" customFormat="1" ht="13.8" x14ac:dyDescent="0.45"/>
    <row r="22701" s="1" customFormat="1" ht="13.8" x14ac:dyDescent="0.45"/>
    <row r="22702" s="1" customFormat="1" ht="13.8" x14ac:dyDescent="0.45"/>
    <row r="22703" s="1" customFormat="1" ht="13.8" x14ac:dyDescent="0.45"/>
    <row r="22704" s="1" customFormat="1" ht="13.8" x14ac:dyDescent="0.45"/>
    <row r="22705" s="1" customFormat="1" ht="13.8" x14ac:dyDescent="0.45"/>
    <row r="22706" s="1" customFormat="1" ht="13.8" x14ac:dyDescent="0.45"/>
    <row r="22707" s="1" customFormat="1" ht="13.8" x14ac:dyDescent="0.45"/>
    <row r="22708" s="1" customFormat="1" ht="13.8" x14ac:dyDescent="0.45"/>
    <row r="22709" s="1" customFormat="1" ht="13.8" x14ac:dyDescent="0.45"/>
    <row r="22710" s="1" customFormat="1" ht="13.8" x14ac:dyDescent="0.45"/>
    <row r="22711" s="1" customFormat="1" ht="13.8" x14ac:dyDescent="0.45"/>
    <row r="22712" s="1" customFormat="1" ht="13.8" x14ac:dyDescent="0.45"/>
    <row r="22713" s="1" customFormat="1" ht="13.8" x14ac:dyDescent="0.45"/>
    <row r="22714" s="1" customFormat="1" ht="13.8" x14ac:dyDescent="0.45"/>
    <row r="22715" s="1" customFormat="1" ht="13.8" x14ac:dyDescent="0.45"/>
    <row r="22716" s="1" customFormat="1" ht="13.8" x14ac:dyDescent="0.45"/>
    <row r="22717" s="1" customFormat="1" ht="13.8" x14ac:dyDescent="0.45"/>
    <row r="22718" s="1" customFormat="1" ht="13.8" x14ac:dyDescent="0.45"/>
    <row r="22719" s="1" customFormat="1" ht="13.8" x14ac:dyDescent="0.45"/>
    <row r="22720" s="1" customFormat="1" ht="13.8" x14ac:dyDescent="0.45"/>
    <row r="22721" s="1" customFormat="1" ht="13.8" x14ac:dyDescent="0.45"/>
    <row r="22722" s="1" customFormat="1" ht="13.8" x14ac:dyDescent="0.45"/>
    <row r="22723" s="1" customFormat="1" ht="13.8" x14ac:dyDescent="0.45"/>
    <row r="22724" s="1" customFormat="1" ht="13.8" x14ac:dyDescent="0.45"/>
    <row r="22725" s="1" customFormat="1" ht="13.8" x14ac:dyDescent="0.45"/>
    <row r="22726" s="1" customFormat="1" ht="13.8" x14ac:dyDescent="0.45"/>
    <row r="22727" s="1" customFormat="1" ht="13.8" x14ac:dyDescent="0.45"/>
    <row r="22728" s="1" customFormat="1" ht="13.8" x14ac:dyDescent="0.45"/>
    <row r="22729" s="1" customFormat="1" ht="13.8" x14ac:dyDescent="0.45"/>
    <row r="22730" s="1" customFormat="1" ht="13.8" x14ac:dyDescent="0.45"/>
    <row r="22731" s="1" customFormat="1" ht="13.8" x14ac:dyDescent="0.45"/>
    <row r="22732" s="1" customFormat="1" ht="13.8" x14ac:dyDescent="0.45"/>
    <row r="22733" s="1" customFormat="1" ht="13.8" x14ac:dyDescent="0.45"/>
    <row r="22734" s="1" customFormat="1" ht="13.8" x14ac:dyDescent="0.45"/>
    <row r="22735" s="1" customFormat="1" ht="13.8" x14ac:dyDescent="0.45"/>
    <row r="22736" s="1" customFormat="1" ht="13.8" x14ac:dyDescent="0.45"/>
    <row r="22737" s="1" customFormat="1" ht="13.8" x14ac:dyDescent="0.45"/>
    <row r="22738" s="1" customFormat="1" ht="13.8" x14ac:dyDescent="0.45"/>
    <row r="22739" s="1" customFormat="1" ht="13.8" x14ac:dyDescent="0.45"/>
    <row r="22740" s="1" customFormat="1" ht="13.8" x14ac:dyDescent="0.45"/>
    <row r="22741" s="1" customFormat="1" ht="13.8" x14ac:dyDescent="0.45"/>
    <row r="22742" s="1" customFormat="1" ht="13.8" x14ac:dyDescent="0.45"/>
    <row r="22743" s="1" customFormat="1" ht="13.8" x14ac:dyDescent="0.45"/>
    <row r="22744" s="1" customFormat="1" ht="13.8" x14ac:dyDescent="0.45"/>
    <row r="22745" s="1" customFormat="1" ht="13.8" x14ac:dyDescent="0.45"/>
    <row r="22746" s="1" customFormat="1" ht="13.8" x14ac:dyDescent="0.45"/>
    <row r="22747" s="1" customFormat="1" ht="13.8" x14ac:dyDescent="0.45"/>
    <row r="22748" s="1" customFormat="1" ht="13.8" x14ac:dyDescent="0.45"/>
    <row r="22749" s="1" customFormat="1" ht="13.8" x14ac:dyDescent="0.45"/>
    <row r="22750" s="1" customFormat="1" ht="13.8" x14ac:dyDescent="0.45"/>
    <row r="22751" s="1" customFormat="1" ht="13.8" x14ac:dyDescent="0.45"/>
    <row r="22752" s="1" customFormat="1" ht="13.8" x14ac:dyDescent="0.45"/>
    <row r="22753" s="1" customFormat="1" ht="13.8" x14ac:dyDescent="0.45"/>
    <row r="22754" s="1" customFormat="1" ht="13.8" x14ac:dyDescent="0.45"/>
    <row r="22755" s="1" customFormat="1" ht="13.8" x14ac:dyDescent="0.45"/>
    <row r="22756" s="1" customFormat="1" ht="13.8" x14ac:dyDescent="0.45"/>
    <row r="22757" s="1" customFormat="1" ht="13.8" x14ac:dyDescent="0.45"/>
    <row r="22758" s="1" customFormat="1" ht="13.8" x14ac:dyDescent="0.45"/>
    <row r="22759" s="1" customFormat="1" ht="13.8" x14ac:dyDescent="0.45"/>
    <row r="22760" s="1" customFormat="1" ht="13.8" x14ac:dyDescent="0.45"/>
    <row r="22761" s="1" customFormat="1" ht="13.8" x14ac:dyDescent="0.45"/>
    <row r="22762" s="1" customFormat="1" ht="13.8" x14ac:dyDescent="0.45"/>
    <row r="22763" s="1" customFormat="1" ht="13.8" x14ac:dyDescent="0.45"/>
    <row r="22764" s="1" customFormat="1" ht="13.8" x14ac:dyDescent="0.45"/>
    <row r="22765" s="1" customFormat="1" ht="13.8" x14ac:dyDescent="0.45"/>
    <row r="22766" s="1" customFormat="1" ht="13.8" x14ac:dyDescent="0.45"/>
    <row r="22767" s="1" customFormat="1" ht="13.8" x14ac:dyDescent="0.45"/>
    <row r="22768" s="1" customFormat="1" ht="13.8" x14ac:dyDescent="0.45"/>
    <row r="22769" s="1" customFormat="1" ht="13.8" x14ac:dyDescent="0.45"/>
    <row r="22770" s="1" customFormat="1" ht="13.8" x14ac:dyDescent="0.45"/>
    <row r="22771" s="1" customFormat="1" ht="13.8" x14ac:dyDescent="0.45"/>
    <row r="22772" s="1" customFormat="1" ht="13.8" x14ac:dyDescent="0.45"/>
    <row r="22773" s="1" customFormat="1" ht="13.8" x14ac:dyDescent="0.45"/>
    <row r="22774" s="1" customFormat="1" ht="13.8" x14ac:dyDescent="0.45"/>
    <row r="22775" s="1" customFormat="1" ht="13.8" x14ac:dyDescent="0.45"/>
    <row r="22776" s="1" customFormat="1" ht="13.8" x14ac:dyDescent="0.45"/>
    <row r="22777" s="1" customFormat="1" ht="13.8" x14ac:dyDescent="0.45"/>
    <row r="22778" s="1" customFormat="1" ht="13.8" x14ac:dyDescent="0.45"/>
    <row r="22779" s="1" customFormat="1" ht="13.8" x14ac:dyDescent="0.45"/>
    <row r="22780" s="1" customFormat="1" ht="13.8" x14ac:dyDescent="0.45"/>
    <row r="22781" s="1" customFormat="1" ht="13.8" x14ac:dyDescent="0.45"/>
    <row r="22782" s="1" customFormat="1" ht="13.8" x14ac:dyDescent="0.45"/>
    <row r="22783" s="1" customFormat="1" ht="13.8" x14ac:dyDescent="0.45"/>
    <row r="22784" s="1" customFormat="1" ht="13.8" x14ac:dyDescent="0.45"/>
    <row r="22785" s="1" customFormat="1" ht="13.8" x14ac:dyDescent="0.45"/>
    <row r="22786" s="1" customFormat="1" ht="13.8" x14ac:dyDescent="0.45"/>
    <row r="22787" s="1" customFormat="1" ht="13.8" x14ac:dyDescent="0.45"/>
    <row r="22788" s="1" customFormat="1" ht="13.8" x14ac:dyDescent="0.45"/>
    <row r="22789" s="1" customFormat="1" ht="13.8" x14ac:dyDescent="0.45"/>
    <row r="22790" s="1" customFormat="1" ht="13.8" x14ac:dyDescent="0.45"/>
    <row r="22791" s="1" customFormat="1" ht="13.8" x14ac:dyDescent="0.45"/>
    <row r="22792" s="1" customFormat="1" ht="13.8" x14ac:dyDescent="0.45"/>
    <row r="22793" s="1" customFormat="1" ht="13.8" x14ac:dyDescent="0.45"/>
    <row r="22794" s="1" customFormat="1" ht="13.8" x14ac:dyDescent="0.45"/>
    <row r="22795" s="1" customFormat="1" ht="13.8" x14ac:dyDescent="0.45"/>
    <row r="22796" s="1" customFormat="1" ht="13.8" x14ac:dyDescent="0.45"/>
    <row r="22797" s="1" customFormat="1" ht="13.8" x14ac:dyDescent="0.45"/>
    <row r="22798" s="1" customFormat="1" ht="13.8" x14ac:dyDescent="0.45"/>
    <row r="22799" s="1" customFormat="1" ht="13.8" x14ac:dyDescent="0.45"/>
    <row r="22800" s="1" customFormat="1" ht="13.8" x14ac:dyDescent="0.45"/>
    <row r="22801" s="1" customFormat="1" ht="13.8" x14ac:dyDescent="0.45"/>
    <row r="22802" s="1" customFormat="1" ht="13.8" x14ac:dyDescent="0.45"/>
    <row r="22803" s="1" customFormat="1" ht="13.8" x14ac:dyDescent="0.45"/>
    <row r="22804" s="1" customFormat="1" ht="13.8" x14ac:dyDescent="0.45"/>
    <row r="22805" s="1" customFormat="1" ht="13.8" x14ac:dyDescent="0.45"/>
    <row r="22806" s="1" customFormat="1" ht="13.8" x14ac:dyDescent="0.45"/>
    <row r="22807" s="1" customFormat="1" ht="13.8" x14ac:dyDescent="0.45"/>
    <row r="22808" s="1" customFormat="1" ht="13.8" x14ac:dyDescent="0.45"/>
    <row r="22809" s="1" customFormat="1" ht="13.8" x14ac:dyDescent="0.45"/>
    <row r="22810" s="1" customFormat="1" ht="13.8" x14ac:dyDescent="0.45"/>
    <row r="22811" s="1" customFormat="1" ht="13.8" x14ac:dyDescent="0.45"/>
    <row r="22812" s="1" customFormat="1" ht="13.8" x14ac:dyDescent="0.45"/>
    <row r="22813" s="1" customFormat="1" ht="13.8" x14ac:dyDescent="0.45"/>
    <row r="22814" s="1" customFormat="1" ht="13.8" x14ac:dyDescent="0.45"/>
    <row r="22815" s="1" customFormat="1" ht="13.8" x14ac:dyDescent="0.45"/>
    <row r="22816" s="1" customFormat="1" ht="13.8" x14ac:dyDescent="0.45"/>
    <row r="22817" s="1" customFormat="1" ht="13.8" x14ac:dyDescent="0.45"/>
    <row r="22818" s="1" customFormat="1" ht="13.8" x14ac:dyDescent="0.45"/>
    <row r="22819" s="1" customFormat="1" ht="13.8" x14ac:dyDescent="0.45"/>
    <row r="22820" s="1" customFormat="1" ht="13.8" x14ac:dyDescent="0.45"/>
    <row r="22821" s="1" customFormat="1" ht="13.8" x14ac:dyDescent="0.45"/>
    <row r="22822" s="1" customFormat="1" ht="13.8" x14ac:dyDescent="0.45"/>
    <row r="22823" s="1" customFormat="1" ht="13.8" x14ac:dyDescent="0.45"/>
    <row r="22824" s="1" customFormat="1" ht="13.8" x14ac:dyDescent="0.45"/>
    <row r="22825" s="1" customFormat="1" ht="13.8" x14ac:dyDescent="0.45"/>
    <row r="22826" s="1" customFormat="1" ht="13.8" x14ac:dyDescent="0.45"/>
    <row r="22827" s="1" customFormat="1" ht="13.8" x14ac:dyDescent="0.45"/>
    <row r="22828" s="1" customFormat="1" ht="13.8" x14ac:dyDescent="0.45"/>
    <row r="22829" s="1" customFormat="1" ht="13.8" x14ac:dyDescent="0.45"/>
    <row r="22830" s="1" customFormat="1" ht="13.8" x14ac:dyDescent="0.45"/>
    <row r="22831" s="1" customFormat="1" ht="13.8" x14ac:dyDescent="0.45"/>
    <row r="22832" s="1" customFormat="1" ht="13.8" x14ac:dyDescent="0.45"/>
    <row r="22833" s="1" customFormat="1" ht="13.8" x14ac:dyDescent="0.45"/>
    <row r="22834" s="1" customFormat="1" ht="13.8" x14ac:dyDescent="0.45"/>
    <row r="22835" s="1" customFormat="1" ht="13.8" x14ac:dyDescent="0.45"/>
    <row r="22836" s="1" customFormat="1" ht="13.8" x14ac:dyDescent="0.45"/>
    <row r="22837" s="1" customFormat="1" ht="13.8" x14ac:dyDescent="0.45"/>
    <row r="22838" s="1" customFormat="1" ht="13.8" x14ac:dyDescent="0.45"/>
    <row r="22839" s="1" customFormat="1" ht="13.8" x14ac:dyDescent="0.45"/>
    <row r="22840" s="1" customFormat="1" ht="13.8" x14ac:dyDescent="0.45"/>
    <row r="22841" s="1" customFormat="1" ht="13.8" x14ac:dyDescent="0.45"/>
    <row r="22842" s="1" customFormat="1" ht="13.8" x14ac:dyDescent="0.45"/>
    <row r="22843" s="1" customFormat="1" ht="13.8" x14ac:dyDescent="0.45"/>
    <row r="22844" s="1" customFormat="1" ht="13.8" x14ac:dyDescent="0.45"/>
    <row r="22845" s="1" customFormat="1" ht="13.8" x14ac:dyDescent="0.45"/>
    <row r="22846" s="1" customFormat="1" ht="13.8" x14ac:dyDescent="0.45"/>
    <row r="22847" s="1" customFormat="1" ht="13.8" x14ac:dyDescent="0.45"/>
    <row r="22848" s="1" customFormat="1" ht="13.8" x14ac:dyDescent="0.45"/>
    <row r="22849" s="1" customFormat="1" ht="13.8" x14ac:dyDescent="0.45"/>
    <row r="22850" s="1" customFormat="1" ht="13.8" x14ac:dyDescent="0.45"/>
    <row r="22851" s="1" customFormat="1" ht="13.8" x14ac:dyDescent="0.45"/>
    <row r="22852" s="1" customFormat="1" ht="13.8" x14ac:dyDescent="0.45"/>
    <row r="22853" s="1" customFormat="1" ht="13.8" x14ac:dyDescent="0.45"/>
    <row r="22854" s="1" customFormat="1" ht="13.8" x14ac:dyDescent="0.45"/>
    <row r="22855" s="1" customFormat="1" ht="13.8" x14ac:dyDescent="0.45"/>
    <row r="22856" s="1" customFormat="1" ht="13.8" x14ac:dyDescent="0.45"/>
    <row r="22857" s="1" customFormat="1" ht="13.8" x14ac:dyDescent="0.45"/>
    <row r="22858" s="1" customFormat="1" ht="13.8" x14ac:dyDescent="0.45"/>
    <row r="22859" s="1" customFormat="1" ht="13.8" x14ac:dyDescent="0.45"/>
    <row r="22860" s="1" customFormat="1" ht="13.8" x14ac:dyDescent="0.45"/>
    <row r="22861" s="1" customFormat="1" ht="13.8" x14ac:dyDescent="0.45"/>
    <row r="22862" s="1" customFormat="1" ht="13.8" x14ac:dyDescent="0.45"/>
    <row r="22863" s="1" customFormat="1" ht="13.8" x14ac:dyDescent="0.45"/>
    <row r="22864" s="1" customFormat="1" ht="13.8" x14ac:dyDescent="0.45"/>
    <row r="22865" s="1" customFormat="1" ht="13.8" x14ac:dyDescent="0.45"/>
    <row r="22866" s="1" customFormat="1" ht="13.8" x14ac:dyDescent="0.45"/>
    <row r="22867" s="1" customFormat="1" ht="13.8" x14ac:dyDescent="0.45"/>
    <row r="22868" s="1" customFormat="1" ht="13.8" x14ac:dyDescent="0.45"/>
    <row r="22869" s="1" customFormat="1" ht="13.8" x14ac:dyDescent="0.45"/>
    <row r="22870" s="1" customFormat="1" ht="13.8" x14ac:dyDescent="0.45"/>
    <row r="22871" s="1" customFormat="1" ht="13.8" x14ac:dyDescent="0.45"/>
    <row r="22872" s="1" customFormat="1" ht="13.8" x14ac:dyDescent="0.45"/>
    <row r="22873" s="1" customFormat="1" ht="13.8" x14ac:dyDescent="0.45"/>
    <row r="22874" s="1" customFormat="1" ht="13.8" x14ac:dyDescent="0.45"/>
    <row r="22875" s="1" customFormat="1" ht="13.8" x14ac:dyDescent="0.45"/>
    <row r="22876" s="1" customFormat="1" ht="13.8" x14ac:dyDescent="0.45"/>
    <row r="22877" s="1" customFormat="1" ht="13.8" x14ac:dyDescent="0.45"/>
    <row r="22878" s="1" customFormat="1" ht="13.8" x14ac:dyDescent="0.45"/>
    <row r="22879" s="1" customFormat="1" ht="13.8" x14ac:dyDescent="0.45"/>
    <row r="22880" s="1" customFormat="1" ht="13.8" x14ac:dyDescent="0.45"/>
    <row r="22881" s="1" customFormat="1" ht="13.8" x14ac:dyDescent="0.45"/>
    <row r="22882" s="1" customFormat="1" ht="13.8" x14ac:dyDescent="0.45"/>
    <row r="22883" s="1" customFormat="1" ht="13.8" x14ac:dyDescent="0.45"/>
    <row r="22884" s="1" customFormat="1" ht="13.8" x14ac:dyDescent="0.45"/>
    <row r="22885" s="1" customFormat="1" ht="13.8" x14ac:dyDescent="0.45"/>
    <row r="22886" s="1" customFormat="1" ht="13.8" x14ac:dyDescent="0.45"/>
    <row r="22887" s="1" customFormat="1" ht="13.8" x14ac:dyDescent="0.45"/>
    <row r="22888" s="1" customFormat="1" ht="13.8" x14ac:dyDescent="0.45"/>
    <row r="22889" s="1" customFormat="1" ht="13.8" x14ac:dyDescent="0.45"/>
    <row r="22890" s="1" customFormat="1" ht="13.8" x14ac:dyDescent="0.45"/>
    <row r="22891" s="1" customFormat="1" ht="13.8" x14ac:dyDescent="0.45"/>
    <row r="22892" s="1" customFormat="1" ht="13.8" x14ac:dyDescent="0.45"/>
    <row r="22893" s="1" customFormat="1" ht="13.8" x14ac:dyDescent="0.45"/>
    <row r="22894" s="1" customFormat="1" ht="13.8" x14ac:dyDescent="0.45"/>
    <row r="22895" s="1" customFormat="1" ht="13.8" x14ac:dyDescent="0.45"/>
    <row r="22896" s="1" customFormat="1" ht="13.8" x14ac:dyDescent="0.45"/>
    <row r="22897" s="1" customFormat="1" ht="13.8" x14ac:dyDescent="0.45"/>
    <row r="22898" s="1" customFormat="1" ht="13.8" x14ac:dyDescent="0.45"/>
    <row r="22899" s="1" customFormat="1" ht="13.8" x14ac:dyDescent="0.45"/>
    <row r="22900" s="1" customFormat="1" ht="13.8" x14ac:dyDescent="0.45"/>
    <row r="22901" s="1" customFormat="1" ht="13.8" x14ac:dyDescent="0.45"/>
    <row r="22902" s="1" customFormat="1" ht="13.8" x14ac:dyDescent="0.45"/>
    <row r="22903" s="1" customFormat="1" ht="13.8" x14ac:dyDescent="0.45"/>
    <row r="22904" s="1" customFormat="1" ht="13.8" x14ac:dyDescent="0.45"/>
    <row r="22905" s="1" customFormat="1" ht="13.8" x14ac:dyDescent="0.45"/>
    <row r="22906" s="1" customFormat="1" ht="13.8" x14ac:dyDescent="0.45"/>
    <row r="22907" s="1" customFormat="1" ht="13.8" x14ac:dyDescent="0.45"/>
    <row r="22908" s="1" customFormat="1" ht="13.8" x14ac:dyDescent="0.45"/>
    <row r="22909" s="1" customFormat="1" ht="13.8" x14ac:dyDescent="0.45"/>
    <row r="22910" s="1" customFormat="1" ht="13.8" x14ac:dyDescent="0.45"/>
    <row r="22911" s="1" customFormat="1" ht="13.8" x14ac:dyDescent="0.45"/>
    <row r="22912" s="1" customFormat="1" ht="13.8" x14ac:dyDescent="0.45"/>
    <row r="22913" s="1" customFormat="1" ht="13.8" x14ac:dyDescent="0.45"/>
    <row r="22914" s="1" customFormat="1" ht="13.8" x14ac:dyDescent="0.45"/>
    <row r="22915" s="1" customFormat="1" ht="13.8" x14ac:dyDescent="0.45"/>
    <row r="22916" s="1" customFormat="1" ht="13.8" x14ac:dyDescent="0.45"/>
    <row r="22917" s="1" customFormat="1" ht="13.8" x14ac:dyDescent="0.45"/>
    <row r="22918" s="1" customFormat="1" ht="13.8" x14ac:dyDescent="0.45"/>
    <row r="22919" s="1" customFormat="1" ht="13.8" x14ac:dyDescent="0.45"/>
    <row r="22920" s="1" customFormat="1" ht="13.8" x14ac:dyDescent="0.45"/>
    <row r="22921" s="1" customFormat="1" ht="13.8" x14ac:dyDescent="0.45"/>
    <row r="22922" s="1" customFormat="1" ht="13.8" x14ac:dyDescent="0.45"/>
    <row r="22923" s="1" customFormat="1" ht="13.8" x14ac:dyDescent="0.45"/>
    <row r="22924" s="1" customFormat="1" ht="13.8" x14ac:dyDescent="0.45"/>
    <row r="22925" s="1" customFormat="1" ht="13.8" x14ac:dyDescent="0.45"/>
    <row r="22926" s="1" customFormat="1" ht="13.8" x14ac:dyDescent="0.45"/>
    <row r="22927" s="1" customFormat="1" ht="13.8" x14ac:dyDescent="0.45"/>
    <row r="22928" s="1" customFormat="1" ht="13.8" x14ac:dyDescent="0.45"/>
    <row r="22929" s="1" customFormat="1" ht="13.8" x14ac:dyDescent="0.45"/>
    <row r="22930" s="1" customFormat="1" ht="13.8" x14ac:dyDescent="0.45"/>
    <row r="22931" s="1" customFormat="1" ht="13.8" x14ac:dyDescent="0.45"/>
    <row r="22932" s="1" customFormat="1" ht="13.8" x14ac:dyDescent="0.45"/>
    <row r="22933" s="1" customFormat="1" ht="13.8" x14ac:dyDescent="0.45"/>
    <row r="22934" s="1" customFormat="1" ht="13.8" x14ac:dyDescent="0.45"/>
    <row r="22935" s="1" customFormat="1" ht="13.8" x14ac:dyDescent="0.45"/>
    <row r="22936" s="1" customFormat="1" ht="13.8" x14ac:dyDescent="0.45"/>
    <row r="22937" s="1" customFormat="1" ht="13.8" x14ac:dyDescent="0.45"/>
    <row r="22938" s="1" customFormat="1" ht="13.8" x14ac:dyDescent="0.45"/>
    <row r="22939" s="1" customFormat="1" ht="13.8" x14ac:dyDescent="0.45"/>
    <row r="22940" s="1" customFormat="1" ht="13.8" x14ac:dyDescent="0.45"/>
    <row r="22941" s="1" customFormat="1" ht="13.8" x14ac:dyDescent="0.45"/>
    <row r="22942" s="1" customFormat="1" ht="13.8" x14ac:dyDescent="0.45"/>
    <row r="22943" s="1" customFormat="1" ht="13.8" x14ac:dyDescent="0.45"/>
    <row r="22944" s="1" customFormat="1" ht="13.8" x14ac:dyDescent="0.45"/>
    <row r="22945" s="1" customFormat="1" ht="13.8" x14ac:dyDescent="0.45"/>
    <row r="22946" s="1" customFormat="1" ht="13.8" x14ac:dyDescent="0.45"/>
    <row r="22947" s="1" customFormat="1" ht="13.8" x14ac:dyDescent="0.45"/>
    <row r="22948" s="1" customFormat="1" ht="13.8" x14ac:dyDescent="0.45"/>
    <row r="22949" s="1" customFormat="1" ht="13.8" x14ac:dyDescent="0.45"/>
    <row r="22950" s="1" customFormat="1" ht="13.8" x14ac:dyDescent="0.45"/>
    <row r="22951" s="1" customFormat="1" ht="13.8" x14ac:dyDescent="0.45"/>
    <row r="22952" s="1" customFormat="1" ht="13.8" x14ac:dyDescent="0.45"/>
    <row r="22953" s="1" customFormat="1" ht="13.8" x14ac:dyDescent="0.45"/>
    <row r="22954" s="1" customFormat="1" ht="13.8" x14ac:dyDescent="0.45"/>
    <row r="22955" s="1" customFormat="1" ht="13.8" x14ac:dyDescent="0.45"/>
    <row r="22956" s="1" customFormat="1" ht="13.8" x14ac:dyDescent="0.45"/>
    <row r="22957" s="1" customFormat="1" ht="13.8" x14ac:dyDescent="0.45"/>
    <row r="22958" s="1" customFormat="1" ht="13.8" x14ac:dyDescent="0.45"/>
    <row r="22959" s="1" customFormat="1" ht="13.8" x14ac:dyDescent="0.45"/>
    <row r="22960" s="1" customFormat="1" ht="13.8" x14ac:dyDescent="0.45"/>
    <row r="22961" s="1" customFormat="1" ht="13.8" x14ac:dyDescent="0.45"/>
    <row r="22962" s="1" customFormat="1" ht="13.8" x14ac:dyDescent="0.45"/>
    <row r="22963" s="1" customFormat="1" ht="13.8" x14ac:dyDescent="0.45"/>
    <row r="22964" s="1" customFormat="1" ht="13.8" x14ac:dyDescent="0.45"/>
    <row r="22965" s="1" customFormat="1" ht="13.8" x14ac:dyDescent="0.45"/>
    <row r="22966" s="1" customFormat="1" ht="13.8" x14ac:dyDescent="0.45"/>
    <row r="22967" s="1" customFormat="1" ht="13.8" x14ac:dyDescent="0.45"/>
    <row r="22968" s="1" customFormat="1" ht="13.8" x14ac:dyDescent="0.45"/>
    <row r="22969" s="1" customFormat="1" ht="13.8" x14ac:dyDescent="0.45"/>
    <row r="22970" s="1" customFormat="1" ht="13.8" x14ac:dyDescent="0.45"/>
    <row r="22971" s="1" customFormat="1" ht="13.8" x14ac:dyDescent="0.45"/>
    <row r="22972" s="1" customFormat="1" ht="13.8" x14ac:dyDescent="0.45"/>
    <row r="22973" s="1" customFormat="1" ht="13.8" x14ac:dyDescent="0.45"/>
    <row r="22974" s="1" customFormat="1" ht="13.8" x14ac:dyDescent="0.45"/>
    <row r="22975" s="1" customFormat="1" ht="13.8" x14ac:dyDescent="0.45"/>
    <row r="22976" s="1" customFormat="1" ht="13.8" x14ac:dyDescent="0.45"/>
    <row r="22977" s="1" customFormat="1" ht="13.8" x14ac:dyDescent="0.45"/>
    <row r="22978" s="1" customFormat="1" ht="13.8" x14ac:dyDescent="0.45"/>
    <row r="22979" s="1" customFormat="1" ht="13.8" x14ac:dyDescent="0.45"/>
    <row r="22980" s="1" customFormat="1" ht="13.8" x14ac:dyDescent="0.45"/>
    <row r="22981" s="1" customFormat="1" ht="13.8" x14ac:dyDescent="0.45"/>
    <row r="22982" s="1" customFormat="1" ht="13.8" x14ac:dyDescent="0.45"/>
    <row r="22983" s="1" customFormat="1" ht="13.8" x14ac:dyDescent="0.45"/>
    <row r="22984" s="1" customFormat="1" ht="13.8" x14ac:dyDescent="0.45"/>
    <row r="22985" s="1" customFormat="1" ht="13.8" x14ac:dyDescent="0.45"/>
    <row r="22986" s="1" customFormat="1" ht="13.8" x14ac:dyDescent="0.45"/>
    <row r="22987" s="1" customFormat="1" ht="13.8" x14ac:dyDescent="0.45"/>
    <row r="22988" s="1" customFormat="1" ht="13.8" x14ac:dyDescent="0.45"/>
    <row r="22989" s="1" customFormat="1" ht="13.8" x14ac:dyDescent="0.45"/>
    <row r="22990" s="1" customFormat="1" ht="13.8" x14ac:dyDescent="0.45"/>
    <row r="22991" s="1" customFormat="1" ht="13.8" x14ac:dyDescent="0.45"/>
    <row r="22992" s="1" customFormat="1" ht="13.8" x14ac:dyDescent="0.45"/>
    <row r="22993" s="1" customFormat="1" ht="13.8" x14ac:dyDescent="0.45"/>
    <row r="22994" s="1" customFormat="1" ht="13.8" x14ac:dyDescent="0.45"/>
    <row r="22995" s="1" customFormat="1" ht="13.8" x14ac:dyDescent="0.45"/>
    <row r="22996" s="1" customFormat="1" ht="13.8" x14ac:dyDescent="0.45"/>
    <row r="22997" s="1" customFormat="1" ht="13.8" x14ac:dyDescent="0.45"/>
    <row r="22998" s="1" customFormat="1" ht="13.8" x14ac:dyDescent="0.45"/>
    <row r="22999" s="1" customFormat="1" ht="13.8" x14ac:dyDescent="0.45"/>
    <row r="23000" s="1" customFormat="1" ht="13.8" x14ac:dyDescent="0.45"/>
    <row r="23001" s="1" customFormat="1" ht="13.8" x14ac:dyDescent="0.45"/>
    <row r="23002" s="1" customFormat="1" ht="13.8" x14ac:dyDescent="0.45"/>
    <row r="23003" s="1" customFormat="1" ht="13.8" x14ac:dyDescent="0.45"/>
    <row r="23004" s="1" customFormat="1" ht="13.8" x14ac:dyDescent="0.45"/>
    <row r="23005" s="1" customFormat="1" ht="13.8" x14ac:dyDescent="0.45"/>
    <row r="23006" s="1" customFormat="1" ht="13.8" x14ac:dyDescent="0.45"/>
    <row r="23007" s="1" customFormat="1" ht="13.8" x14ac:dyDescent="0.45"/>
    <row r="23008" s="1" customFormat="1" ht="13.8" x14ac:dyDescent="0.45"/>
    <row r="23009" s="1" customFormat="1" ht="13.8" x14ac:dyDescent="0.45"/>
    <row r="23010" s="1" customFormat="1" ht="13.8" x14ac:dyDescent="0.45"/>
    <row r="23011" s="1" customFormat="1" ht="13.8" x14ac:dyDescent="0.45"/>
    <row r="23012" s="1" customFormat="1" ht="13.8" x14ac:dyDescent="0.45"/>
    <row r="23013" s="1" customFormat="1" ht="13.8" x14ac:dyDescent="0.45"/>
    <row r="23014" s="1" customFormat="1" ht="13.8" x14ac:dyDescent="0.45"/>
    <row r="23015" s="1" customFormat="1" ht="13.8" x14ac:dyDescent="0.45"/>
    <row r="23016" s="1" customFormat="1" ht="13.8" x14ac:dyDescent="0.45"/>
    <row r="23017" s="1" customFormat="1" ht="13.8" x14ac:dyDescent="0.45"/>
    <row r="23018" s="1" customFormat="1" ht="13.8" x14ac:dyDescent="0.45"/>
    <row r="23019" s="1" customFormat="1" ht="13.8" x14ac:dyDescent="0.45"/>
    <row r="23020" s="1" customFormat="1" ht="13.8" x14ac:dyDescent="0.45"/>
    <row r="23021" s="1" customFormat="1" ht="13.8" x14ac:dyDescent="0.45"/>
    <row r="23022" s="1" customFormat="1" ht="13.8" x14ac:dyDescent="0.45"/>
    <row r="23023" s="1" customFormat="1" ht="13.8" x14ac:dyDescent="0.45"/>
    <row r="23024" s="1" customFormat="1" ht="13.8" x14ac:dyDescent="0.45"/>
    <row r="23025" s="1" customFormat="1" ht="13.8" x14ac:dyDescent="0.45"/>
    <row r="23026" s="1" customFormat="1" ht="13.8" x14ac:dyDescent="0.45"/>
    <row r="23027" s="1" customFormat="1" ht="13.8" x14ac:dyDescent="0.45"/>
    <row r="23028" s="1" customFormat="1" ht="13.8" x14ac:dyDescent="0.45"/>
    <row r="23029" s="1" customFormat="1" ht="13.8" x14ac:dyDescent="0.45"/>
    <row r="23030" s="1" customFormat="1" ht="13.8" x14ac:dyDescent="0.45"/>
    <row r="23031" s="1" customFormat="1" ht="13.8" x14ac:dyDescent="0.45"/>
    <row r="23032" s="1" customFormat="1" ht="13.8" x14ac:dyDescent="0.45"/>
    <row r="23033" s="1" customFormat="1" ht="13.8" x14ac:dyDescent="0.45"/>
    <row r="23034" s="1" customFormat="1" ht="13.8" x14ac:dyDescent="0.45"/>
    <row r="23035" s="1" customFormat="1" ht="13.8" x14ac:dyDescent="0.45"/>
    <row r="23036" s="1" customFormat="1" ht="13.8" x14ac:dyDescent="0.45"/>
    <row r="23037" s="1" customFormat="1" ht="13.8" x14ac:dyDescent="0.45"/>
    <row r="23038" s="1" customFormat="1" ht="13.8" x14ac:dyDescent="0.45"/>
    <row r="23039" s="1" customFormat="1" ht="13.8" x14ac:dyDescent="0.45"/>
    <row r="23040" s="1" customFormat="1" ht="13.8" x14ac:dyDescent="0.45"/>
    <row r="23041" s="1" customFormat="1" ht="13.8" x14ac:dyDescent="0.45"/>
    <row r="23042" s="1" customFormat="1" ht="13.8" x14ac:dyDescent="0.45"/>
    <row r="23043" s="1" customFormat="1" ht="13.8" x14ac:dyDescent="0.45"/>
    <row r="23044" s="1" customFormat="1" ht="13.8" x14ac:dyDescent="0.45"/>
    <row r="23045" s="1" customFormat="1" ht="13.8" x14ac:dyDescent="0.45"/>
    <row r="23046" s="1" customFormat="1" ht="13.8" x14ac:dyDescent="0.45"/>
    <row r="23047" s="1" customFormat="1" ht="13.8" x14ac:dyDescent="0.45"/>
    <row r="23048" s="1" customFormat="1" ht="13.8" x14ac:dyDescent="0.45"/>
    <row r="23049" s="1" customFormat="1" ht="13.8" x14ac:dyDescent="0.45"/>
    <row r="23050" s="1" customFormat="1" ht="13.8" x14ac:dyDescent="0.45"/>
    <row r="23051" s="1" customFormat="1" ht="13.8" x14ac:dyDescent="0.45"/>
    <row r="23052" s="1" customFormat="1" ht="13.8" x14ac:dyDescent="0.45"/>
    <row r="23053" s="1" customFormat="1" ht="13.8" x14ac:dyDescent="0.45"/>
    <row r="23054" s="1" customFormat="1" ht="13.8" x14ac:dyDescent="0.45"/>
    <row r="23055" s="1" customFormat="1" ht="13.8" x14ac:dyDescent="0.45"/>
    <row r="23056" s="1" customFormat="1" ht="13.8" x14ac:dyDescent="0.45"/>
    <row r="23057" s="1" customFormat="1" ht="13.8" x14ac:dyDescent="0.45"/>
    <row r="23058" s="1" customFormat="1" ht="13.8" x14ac:dyDescent="0.45"/>
    <row r="23059" s="1" customFormat="1" ht="13.8" x14ac:dyDescent="0.45"/>
    <row r="23060" s="1" customFormat="1" ht="13.8" x14ac:dyDescent="0.45"/>
    <row r="23061" s="1" customFormat="1" ht="13.8" x14ac:dyDescent="0.45"/>
    <row r="23062" s="1" customFormat="1" ht="13.8" x14ac:dyDescent="0.45"/>
    <row r="23063" s="1" customFormat="1" ht="13.8" x14ac:dyDescent="0.45"/>
    <row r="23064" s="1" customFormat="1" ht="13.8" x14ac:dyDescent="0.45"/>
    <row r="23065" s="1" customFormat="1" ht="13.8" x14ac:dyDescent="0.45"/>
    <row r="23066" s="1" customFormat="1" ht="13.8" x14ac:dyDescent="0.45"/>
    <row r="23067" s="1" customFormat="1" ht="13.8" x14ac:dyDescent="0.45"/>
    <row r="23068" s="1" customFormat="1" ht="13.8" x14ac:dyDescent="0.45"/>
    <row r="23069" s="1" customFormat="1" ht="13.8" x14ac:dyDescent="0.45"/>
    <row r="23070" s="1" customFormat="1" ht="13.8" x14ac:dyDescent="0.45"/>
    <row r="23071" s="1" customFormat="1" ht="13.8" x14ac:dyDescent="0.45"/>
    <row r="23072" s="1" customFormat="1" ht="13.8" x14ac:dyDescent="0.45"/>
    <row r="23073" s="1" customFormat="1" ht="13.8" x14ac:dyDescent="0.45"/>
    <row r="23074" s="1" customFormat="1" ht="13.8" x14ac:dyDescent="0.45"/>
    <row r="23075" s="1" customFormat="1" ht="13.8" x14ac:dyDescent="0.45"/>
    <row r="23076" s="1" customFormat="1" ht="13.8" x14ac:dyDescent="0.45"/>
    <row r="23077" s="1" customFormat="1" ht="13.8" x14ac:dyDescent="0.45"/>
    <row r="23078" s="1" customFormat="1" ht="13.8" x14ac:dyDescent="0.45"/>
    <row r="23079" s="1" customFormat="1" ht="13.8" x14ac:dyDescent="0.45"/>
    <row r="23080" s="1" customFormat="1" ht="13.8" x14ac:dyDescent="0.45"/>
    <row r="23081" s="1" customFormat="1" ht="13.8" x14ac:dyDescent="0.45"/>
    <row r="23082" s="1" customFormat="1" ht="13.8" x14ac:dyDescent="0.45"/>
    <row r="23083" s="1" customFormat="1" ht="13.8" x14ac:dyDescent="0.45"/>
    <row r="23084" s="1" customFormat="1" ht="13.8" x14ac:dyDescent="0.45"/>
    <row r="23085" s="1" customFormat="1" ht="13.8" x14ac:dyDescent="0.45"/>
    <row r="23086" s="1" customFormat="1" ht="13.8" x14ac:dyDescent="0.45"/>
    <row r="23087" s="1" customFormat="1" ht="13.8" x14ac:dyDescent="0.45"/>
    <row r="23088" s="1" customFormat="1" ht="13.8" x14ac:dyDescent="0.45"/>
    <row r="23089" s="1" customFormat="1" ht="13.8" x14ac:dyDescent="0.45"/>
    <row r="23090" s="1" customFormat="1" ht="13.8" x14ac:dyDescent="0.45"/>
    <row r="23091" s="1" customFormat="1" ht="13.8" x14ac:dyDescent="0.45"/>
    <row r="23092" s="1" customFormat="1" ht="13.8" x14ac:dyDescent="0.45"/>
    <row r="23093" s="1" customFormat="1" ht="13.8" x14ac:dyDescent="0.45"/>
    <row r="23094" s="1" customFormat="1" ht="13.8" x14ac:dyDescent="0.45"/>
    <row r="23095" s="1" customFormat="1" ht="13.8" x14ac:dyDescent="0.45"/>
    <row r="23096" s="1" customFormat="1" ht="13.8" x14ac:dyDescent="0.45"/>
    <row r="23097" s="1" customFormat="1" ht="13.8" x14ac:dyDescent="0.45"/>
    <row r="23098" s="1" customFormat="1" ht="13.8" x14ac:dyDescent="0.45"/>
    <row r="23099" s="1" customFormat="1" ht="13.8" x14ac:dyDescent="0.45"/>
    <row r="23100" s="1" customFormat="1" ht="13.8" x14ac:dyDescent="0.45"/>
    <row r="23101" s="1" customFormat="1" ht="13.8" x14ac:dyDescent="0.45"/>
    <row r="23102" s="1" customFormat="1" ht="13.8" x14ac:dyDescent="0.45"/>
    <row r="23103" s="1" customFormat="1" ht="13.8" x14ac:dyDescent="0.45"/>
    <row r="23104" s="1" customFormat="1" ht="13.8" x14ac:dyDescent="0.45"/>
    <row r="23105" s="1" customFormat="1" ht="13.8" x14ac:dyDescent="0.45"/>
    <row r="23106" s="1" customFormat="1" ht="13.8" x14ac:dyDescent="0.45"/>
    <row r="23107" s="1" customFormat="1" ht="13.8" x14ac:dyDescent="0.45"/>
    <row r="23108" s="1" customFormat="1" ht="13.8" x14ac:dyDescent="0.45"/>
    <row r="23109" s="1" customFormat="1" ht="13.8" x14ac:dyDescent="0.45"/>
    <row r="23110" s="1" customFormat="1" ht="13.8" x14ac:dyDescent="0.45"/>
    <row r="23111" s="1" customFormat="1" ht="13.8" x14ac:dyDescent="0.45"/>
    <row r="23112" s="1" customFormat="1" ht="13.8" x14ac:dyDescent="0.45"/>
    <row r="23113" s="1" customFormat="1" ht="13.8" x14ac:dyDescent="0.45"/>
    <row r="23114" s="1" customFormat="1" ht="13.8" x14ac:dyDescent="0.45"/>
    <row r="23115" s="1" customFormat="1" ht="13.8" x14ac:dyDescent="0.45"/>
    <row r="23116" s="1" customFormat="1" ht="13.8" x14ac:dyDescent="0.45"/>
    <row r="23117" s="1" customFormat="1" ht="13.8" x14ac:dyDescent="0.45"/>
    <row r="23118" s="1" customFormat="1" ht="13.8" x14ac:dyDescent="0.45"/>
    <row r="23119" s="1" customFormat="1" ht="13.8" x14ac:dyDescent="0.45"/>
    <row r="23120" s="1" customFormat="1" ht="13.8" x14ac:dyDescent="0.45"/>
    <row r="23121" s="1" customFormat="1" ht="13.8" x14ac:dyDescent="0.45"/>
    <row r="23122" s="1" customFormat="1" ht="13.8" x14ac:dyDescent="0.45"/>
    <row r="23123" s="1" customFormat="1" ht="13.8" x14ac:dyDescent="0.45"/>
    <row r="23124" s="1" customFormat="1" ht="13.8" x14ac:dyDescent="0.45"/>
    <row r="23125" s="1" customFormat="1" ht="13.8" x14ac:dyDescent="0.45"/>
    <row r="23126" s="1" customFormat="1" ht="13.8" x14ac:dyDescent="0.45"/>
    <row r="23127" s="1" customFormat="1" ht="13.8" x14ac:dyDescent="0.45"/>
    <row r="23128" s="1" customFormat="1" ht="13.8" x14ac:dyDescent="0.45"/>
    <row r="23129" s="1" customFormat="1" ht="13.8" x14ac:dyDescent="0.45"/>
    <row r="23130" s="1" customFormat="1" ht="13.8" x14ac:dyDescent="0.45"/>
    <row r="23131" s="1" customFormat="1" ht="13.8" x14ac:dyDescent="0.45"/>
    <row r="23132" s="1" customFormat="1" ht="13.8" x14ac:dyDescent="0.45"/>
    <row r="23133" s="1" customFormat="1" ht="13.8" x14ac:dyDescent="0.45"/>
    <row r="23134" s="1" customFormat="1" ht="13.8" x14ac:dyDescent="0.45"/>
    <row r="23135" s="1" customFormat="1" ht="13.8" x14ac:dyDescent="0.45"/>
    <row r="23136" s="1" customFormat="1" ht="13.8" x14ac:dyDescent="0.45"/>
    <row r="23137" s="1" customFormat="1" ht="13.8" x14ac:dyDescent="0.45"/>
    <row r="23138" s="1" customFormat="1" ht="13.8" x14ac:dyDescent="0.45"/>
    <row r="23139" s="1" customFormat="1" ht="13.8" x14ac:dyDescent="0.45"/>
    <row r="23140" s="1" customFormat="1" ht="13.8" x14ac:dyDescent="0.45"/>
    <row r="23141" s="1" customFormat="1" ht="13.8" x14ac:dyDescent="0.45"/>
    <row r="23142" s="1" customFormat="1" ht="13.8" x14ac:dyDescent="0.45"/>
    <row r="23143" s="1" customFormat="1" ht="13.8" x14ac:dyDescent="0.45"/>
    <row r="23144" s="1" customFormat="1" ht="13.8" x14ac:dyDescent="0.45"/>
    <row r="23145" s="1" customFormat="1" ht="13.8" x14ac:dyDescent="0.45"/>
    <row r="23146" s="1" customFormat="1" ht="13.8" x14ac:dyDescent="0.45"/>
    <row r="23147" s="1" customFormat="1" ht="13.8" x14ac:dyDescent="0.45"/>
    <row r="23148" s="1" customFormat="1" ht="13.8" x14ac:dyDescent="0.45"/>
    <row r="23149" s="1" customFormat="1" ht="13.8" x14ac:dyDescent="0.45"/>
    <row r="23150" s="1" customFormat="1" ht="13.8" x14ac:dyDescent="0.45"/>
    <row r="23151" s="1" customFormat="1" ht="13.8" x14ac:dyDescent="0.45"/>
    <row r="23152" s="1" customFormat="1" ht="13.8" x14ac:dyDescent="0.45"/>
    <row r="23153" s="1" customFormat="1" ht="13.8" x14ac:dyDescent="0.45"/>
    <row r="23154" s="1" customFormat="1" ht="13.8" x14ac:dyDescent="0.45"/>
    <row r="23155" s="1" customFormat="1" ht="13.8" x14ac:dyDescent="0.45"/>
    <row r="23156" s="1" customFormat="1" ht="13.8" x14ac:dyDescent="0.45"/>
    <row r="23157" s="1" customFormat="1" ht="13.8" x14ac:dyDescent="0.45"/>
    <row r="23158" s="1" customFormat="1" ht="13.8" x14ac:dyDescent="0.45"/>
    <row r="23159" s="1" customFormat="1" ht="13.8" x14ac:dyDescent="0.45"/>
    <row r="23160" s="1" customFormat="1" ht="13.8" x14ac:dyDescent="0.45"/>
    <row r="23161" s="1" customFormat="1" ht="13.8" x14ac:dyDescent="0.45"/>
    <row r="23162" s="1" customFormat="1" ht="13.8" x14ac:dyDescent="0.45"/>
    <row r="23163" s="1" customFormat="1" ht="13.8" x14ac:dyDescent="0.45"/>
    <row r="23164" s="1" customFormat="1" ht="13.8" x14ac:dyDescent="0.45"/>
    <row r="23165" s="1" customFormat="1" ht="13.8" x14ac:dyDescent="0.45"/>
    <row r="23166" s="1" customFormat="1" ht="13.8" x14ac:dyDescent="0.45"/>
    <row r="23167" s="1" customFormat="1" ht="13.8" x14ac:dyDescent="0.45"/>
    <row r="23168" s="1" customFormat="1" ht="13.8" x14ac:dyDescent="0.45"/>
    <row r="23169" s="1" customFormat="1" ht="13.8" x14ac:dyDescent="0.45"/>
    <row r="23170" s="1" customFormat="1" ht="13.8" x14ac:dyDescent="0.45"/>
    <row r="23171" s="1" customFormat="1" ht="13.8" x14ac:dyDescent="0.45"/>
    <row r="23172" s="1" customFormat="1" ht="13.8" x14ac:dyDescent="0.45"/>
    <row r="23173" s="1" customFormat="1" ht="13.8" x14ac:dyDescent="0.45"/>
    <row r="23174" s="1" customFormat="1" ht="13.8" x14ac:dyDescent="0.45"/>
    <row r="23175" s="1" customFormat="1" ht="13.8" x14ac:dyDescent="0.45"/>
    <row r="23176" s="1" customFormat="1" ht="13.8" x14ac:dyDescent="0.45"/>
    <row r="23177" s="1" customFormat="1" ht="13.8" x14ac:dyDescent="0.45"/>
    <row r="23178" s="1" customFormat="1" ht="13.8" x14ac:dyDescent="0.45"/>
    <row r="23179" s="1" customFormat="1" ht="13.8" x14ac:dyDescent="0.45"/>
    <row r="23180" s="1" customFormat="1" ht="13.8" x14ac:dyDescent="0.45"/>
    <row r="23181" s="1" customFormat="1" ht="13.8" x14ac:dyDescent="0.45"/>
    <row r="23182" s="1" customFormat="1" ht="13.8" x14ac:dyDescent="0.45"/>
    <row r="23183" s="1" customFormat="1" ht="13.8" x14ac:dyDescent="0.45"/>
    <row r="23184" s="1" customFormat="1" ht="13.8" x14ac:dyDescent="0.45"/>
    <row r="23185" s="1" customFormat="1" ht="13.8" x14ac:dyDescent="0.45"/>
    <row r="23186" s="1" customFormat="1" ht="13.8" x14ac:dyDescent="0.45"/>
    <row r="23187" s="1" customFormat="1" ht="13.8" x14ac:dyDescent="0.45"/>
    <row r="23188" s="1" customFormat="1" ht="13.8" x14ac:dyDescent="0.45"/>
    <row r="23189" s="1" customFormat="1" ht="13.8" x14ac:dyDescent="0.45"/>
    <row r="23190" s="1" customFormat="1" ht="13.8" x14ac:dyDescent="0.45"/>
    <row r="23191" s="1" customFormat="1" ht="13.8" x14ac:dyDescent="0.45"/>
    <row r="23192" s="1" customFormat="1" ht="13.8" x14ac:dyDescent="0.45"/>
    <row r="23193" s="1" customFormat="1" ht="13.8" x14ac:dyDescent="0.45"/>
    <row r="23194" s="1" customFormat="1" ht="13.8" x14ac:dyDescent="0.45"/>
    <row r="23195" s="1" customFormat="1" ht="13.8" x14ac:dyDescent="0.45"/>
    <row r="23196" s="1" customFormat="1" ht="13.8" x14ac:dyDescent="0.45"/>
    <row r="23197" s="1" customFormat="1" ht="13.8" x14ac:dyDescent="0.45"/>
    <row r="23198" s="1" customFormat="1" ht="13.8" x14ac:dyDescent="0.45"/>
    <row r="23199" s="1" customFormat="1" ht="13.8" x14ac:dyDescent="0.45"/>
    <row r="23200" s="1" customFormat="1" ht="13.8" x14ac:dyDescent="0.45"/>
    <row r="23201" s="1" customFormat="1" ht="13.8" x14ac:dyDescent="0.45"/>
    <row r="23202" s="1" customFormat="1" ht="13.8" x14ac:dyDescent="0.45"/>
    <row r="23203" s="1" customFormat="1" ht="13.8" x14ac:dyDescent="0.45"/>
    <row r="23204" s="1" customFormat="1" ht="13.8" x14ac:dyDescent="0.45"/>
    <row r="23205" s="1" customFormat="1" ht="13.8" x14ac:dyDescent="0.45"/>
    <row r="23206" s="1" customFormat="1" ht="13.8" x14ac:dyDescent="0.45"/>
    <row r="23207" s="1" customFormat="1" ht="13.8" x14ac:dyDescent="0.45"/>
    <row r="23208" s="1" customFormat="1" ht="13.8" x14ac:dyDescent="0.45"/>
    <row r="23209" s="1" customFormat="1" ht="13.8" x14ac:dyDescent="0.45"/>
    <row r="23210" s="1" customFormat="1" ht="13.8" x14ac:dyDescent="0.45"/>
    <row r="23211" s="1" customFormat="1" ht="13.8" x14ac:dyDescent="0.45"/>
    <row r="23212" s="1" customFormat="1" ht="13.8" x14ac:dyDescent="0.45"/>
    <row r="23213" s="1" customFormat="1" ht="13.8" x14ac:dyDescent="0.45"/>
    <row r="23214" s="1" customFormat="1" ht="13.8" x14ac:dyDescent="0.45"/>
    <row r="23215" s="1" customFormat="1" ht="13.8" x14ac:dyDescent="0.45"/>
    <row r="23216" s="1" customFormat="1" ht="13.8" x14ac:dyDescent="0.45"/>
    <row r="23217" s="1" customFormat="1" ht="13.8" x14ac:dyDescent="0.45"/>
    <row r="23218" s="1" customFormat="1" ht="13.8" x14ac:dyDescent="0.45"/>
    <row r="23219" s="1" customFormat="1" ht="13.8" x14ac:dyDescent="0.45"/>
    <row r="23220" s="1" customFormat="1" ht="13.8" x14ac:dyDescent="0.45"/>
    <row r="23221" s="1" customFormat="1" ht="13.8" x14ac:dyDescent="0.45"/>
    <row r="23222" s="1" customFormat="1" ht="13.8" x14ac:dyDescent="0.45"/>
    <row r="23223" s="1" customFormat="1" ht="13.8" x14ac:dyDescent="0.45"/>
    <row r="23224" s="1" customFormat="1" ht="13.8" x14ac:dyDescent="0.45"/>
    <row r="23225" s="1" customFormat="1" ht="13.8" x14ac:dyDescent="0.45"/>
    <row r="23226" s="1" customFormat="1" ht="13.8" x14ac:dyDescent="0.45"/>
    <row r="23227" s="1" customFormat="1" ht="13.8" x14ac:dyDescent="0.45"/>
    <row r="23228" s="1" customFormat="1" ht="13.8" x14ac:dyDescent="0.45"/>
    <row r="23229" s="1" customFormat="1" ht="13.8" x14ac:dyDescent="0.45"/>
    <row r="23230" s="1" customFormat="1" ht="13.8" x14ac:dyDescent="0.45"/>
    <row r="23231" s="1" customFormat="1" ht="13.8" x14ac:dyDescent="0.45"/>
    <row r="23232" s="1" customFormat="1" ht="13.8" x14ac:dyDescent="0.45"/>
    <row r="23233" s="1" customFormat="1" ht="13.8" x14ac:dyDescent="0.45"/>
    <row r="23234" s="1" customFormat="1" ht="13.8" x14ac:dyDescent="0.45"/>
    <row r="23235" s="1" customFormat="1" ht="13.8" x14ac:dyDescent="0.45"/>
    <row r="23236" s="1" customFormat="1" ht="13.8" x14ac:dyDescent="0.45"/>
    <row r="23237" s="1" customFormat="1" ht="13.8" x14ac:dyDescent="0.45"/>
    <row r="23238" s="1" customFormat="1" ht="13.8" x14ac:dyDescent="0.45"/>
    <row r="23239" s="1" customFormat="1" ht="13.8" x14ac:dyDescent="0.45"/>
    <row r="23240" s="1" customFormat="1" ht="13.8" x14ac:dyDescent="0.45"/>
    <row r="23241" s="1" customFormat="1" ht="13.8" x14ac:dyDescent="0.45"/>
    <row r="23242" s="1" customFormat="1" ht="13.8" x14ac:dyDescent="0.45"/>
    <row r="23243" s="1" customFormat="1" ht="13.8" x14ac:dyDescent="0.45"/>
    <row r="23244" s="1" customFormat="1" ht="13.8" x14ac:dyDescent="0.45"/>
    <row r="23245" s="1" customFormat="1" ht="13.8" x14ac:dyDescent="0.45"/>
    <row r="23246" s="1" customFormat="1" ht="13.8" x14ac:dyDescent="0.45"/>
    <row r="23247" s="1" customFormat="1" ht="13.8" x14ac:dyDescent="0.45"/>
    <row r="23248" s="1" customFormat="1" ht="13.8" x14ac:dyDescent="0.45"/>
    <row r="23249" s="1" customFormat="1" ht="13.8" x14ac:dyDescent="0.45"/>
    <row r="23250" s="1" customFormat="1" ht="13.8" x14ac:dyDescent="0.45"/>
    <row r="23251" s="1" customFormat="1" ht="13.8" x14ac:dyDescent="0.45"/>
    <row r="23252" s="1" customFormat="1" ht="13.8" x14ac:dyDescent="0.45"/>
    <row r="23253" s="1" customFormat="1" ht="13.8" x14ac:dyDescent="0.45"/>
    <row r="23254" s="1" customFormat="1" ht="13.8" x14ac:dyDescent="0.45"/>
    <row r="23255" s="1" customFormat="1" ht="13.8" x14ac:dyDescent="0.45"/>
    <row r="23256" s="1" customFormat="1" ht="13.8" x14ac:dyDescent="0.45"/>
    <row r="23257" s="1" customFormat="1" ht="13.8" x14ac:dyDescent="0.45"/>
    <row r="23258" s="1" customFormat="1" ht="13.8" x14ac:dyDescent="0.45"/>
    <row r="23259" s="1" customFormat="1" ht="13.8" x14ac:dyDescent="0.45"/>
    <row r="23260" s="1" customFormat="1" ht="13.8" x14ac:dyDescent="0.45"/>
    <row r="23261" s="1" customFormat="1" ht="13.8" x14ac:dyDescent="0.45"/>
    <row r="23262" s="1" customFormat="1" ht="13.8" x14ac:dyDescent="0.45"/>
    <row r="23263" s="1" customFormat="1" ht="13.8" x14ac:dyDescent="0.45"/>
    <row r="23264" s="1" customFormat="1" ht="13.8" x14ac:dyDescent="0.45"/>
    <row r="23265" s="1" customFormat="1" ht="13.8" x14ac:dyDescent="0.45"/>
    <row r="23266" s="1" customFormat="1" ht="13.8" x14ac:dyDescent="0.45"/>
    <row r="23267" s="1" customFormat="1" ht="13.8" x14ac:dyDescent="0.45"/>
    <row r="23268" s="1" customFormat="1" ht="13.8" x14ac:dyDescent="0.45"/>
    <row r="23269" s="1" customFormat="1" ht="13.8" x14ac:dyDescent="0.45"/>
    <row r="23270" s="1" customFormat="1" ht="13.8" x14ac:dyDescent="0.45"/>
    <row r="23271" s="1" customFormat="1" ht="13.8" x14ac:dyDescent="0.45"/>
    <row r="23272" s="1" customFormat="1" ht="13.8" x14ac:dyDescent="0.45"/>
    <row r="23273" s="1" customFormat="1" ht="13.8" x14ac:dyDescent="0.45"/>
    <row r="23274" s="1" customFormat="1" ht="13.8" x14ac:dyDescent="0.45"/>
    <row r="23275" s="1" customFormat="1" ht="13.8" x14ac:dyDescent="0.45"/>
    <row r="23276" s="1" customFormat="1" ht="13.8" x14ac:dyDescent="0.45"/>
    <row r="23277" s="1" customFormat="1" ht="13.8" x14ac:dyDescent="0.45"/>
    <row r="23278" s="1" customFormat="1" ht="13.8" x14ac:dyDescent="0.45"/>
    <row r="23279" s="1" customFormat="1" ht="13.8" x14ac:dyDescent="0.45"/>
    <row r="23280" s="1" customFormat="1" ht="13.8" x14ac:dyDescent="0.45"/>
    <row r="23281" s="1" customFormat="1" ht="13.8" x14ac:dyDescent="0.45"/>
    <row r="23282" s="1" customFormat="1" ht="13.8" x14ac:dyDescent="0.45"/>
    <row r="23283" s="1" customFormat="1" ht="13.8" x14ac:dyDescent="0.45"/>
    <row r="23284" s="1" customFormat="1" ht="13.8" x14ac:dyDescent="0.45"/>
    <row r="23285" s="1" customFormat="1" ht="13.8" x14ac:dyDescent="0.45"/>
    <row r="23286" s="1" customFormat="1" ht="13.8" x14ac:dyDescent="0.45"/>
    <row r="23287" s="1" customFormat="1" ht="13.8" x14ac:dyDescent="0.45"/>
    <row r="23288" s="1" customFormat="1" ht="13.8" x14ac:dyDescent="0.45"/>
    <row r="23289" s="1" customFormat="1" ht="13.8" x14ac:dyDescent="0.45"/>
    <row r="23290" s="1" customFormat="1" ht="13.8" x14ac:dyDescent="0.45"/>
    <row r="23291" s="1" customFormat="1" ht="13.8" x14ac:dyDescent="0.45"/>
    <row r="23292" s="1" customFormat="1" ht="13.8" x14ac:dyDescent="0.45"/>
    <row r="23293" s="1" customFormat="1" ht="13.8" x14ac:dyDescent="0.45"/>
    <row r="23294" s="1" customFormat="1" ht="13.8" x14ac:dyDescent="0.45"/>
    <row r="23295" s="1" customFormat="1" ht="13.8" x14ac:dyDescent="0.45"/>
    <row r="23296" s="1" customFormat="1" ht="13.8" x14ac:dyDescent="0.45"/>
    <row r="23297" s="1" customFormat="1" ht="13.8" x14ac:dyDescent="0.45"/>
    <row r="23298" s="1" customFormat="1" ht="13.8" x14ac:dyDescent="0.45"/>
    <row r="23299" s="1" customFormat="1" ht="13.8" x14ac:dyDescent="0.45"/>
    <row r="23300" s="1" customFormat="1" ht="13.8" x14ac:dyDescent="0.45"/>
    <row r="23301" s="1" customFormat="1" ht="13.8" x14ac:dyDescent="0.45"/>
    <row r="23302" s="1" customFormat="1" ht="13.8" x14ac:dyDescent="0.45"/>
    <row r="23303" s="1" customFormat="1" ht="13.8" x14ac:dyDescent="0.45"/>
    <row r="23304" s="1" customFormat="1" ht="13.8" x14ac:dyDescent="0.45"/>
    <row r="23305" s="1" customFormat="1" ht="13.8" x14ac:dyDescent="0.45"/>
    <row r="23306" s="1" customFormat="1" ht="13.8" x14ac:dyDescent="0.45"/>
    <row r="23307" s="1" customFormat="1" ht="13.8" x14ac:dyDescent="0.45"/>
    <row r="23308" s="1" customFormat="1" ht="13.8" x14ac:dyDescent="0.45"/>
    <row r="23309" s="1" customFormat="1" ht="13.8" x14ac:dyDescent="0.45"/>
    <row r="23310" s="1" customFormat="1" ht="13.8" x14ac:dyDescent="0.45"/>
    <row r="23311" s="1" customFormat="1" ht="13.8" x14ac:dyDescent="0.45"/>
    <row r="23312" s="1" customFormat="1" ht="13.8" x14ac:dyDescent="0.45"/>
    <row r="23313" s="1" customFormat="1" ht="13.8" x14ac:dyDescent="0.45"/>
    <row r="23314" s="1" customFormat="1" ht="13.8" x14ac:dyDescent="0.45"/>
    <row r="23315" s="1" customFormat="1" ht="13.8" x14ac:dyDescent="0.45"/>
    <row r="23316" s="1" customFormat="1" ht="13.8" x14ac:dyDescent="0.45"/>
    <row r="23317" s="1" customFormat="1" ht="13.8" x14ac:dyDescent="0.45"/>
    <row r="23318" s="1" customFormat="1" ht="13.8" x14ac:dyDescent="0.45"/>
    <row r="23319" s="1" customFormat="1" ht="13.8" x14ac:dyDescent="0.45"/>
    <row r="23320" s="1" customFormat="1" ht="13.8" x14ac:dyDescent="0.45"/>
    <row r="23321" s="1" customFormat="1" ht="13.8" x14ac:dyDescent="0.45"/>
    <row r="23322" s="1" customFormat="1" ht="13.8" x14ac:dyDescent="0.45"/>
    <row r="23323" s="1" customFormat="1" ht="13.8" x14ac:dyDescent="0.45"/>
    <row r="23324" s="1" customFormat="1" ht="13.8" x14ac:dyDescent="0.45"/>
    <row r="23325" s="1" customFormat="1" ht="13.8" x14ac:dyDescent="0.45"/>
    <row r="23326" s="1" customFormat="1" ht="13.8" x14ac:dyDescent="0.45"/>
    <row r="23327" s="1" customFormat="1" ht="13.8" x14ac:dyDescent="0.45"/>
    <row r="23328" s="1" customFormat="1" ht="13.8" x14ac:dyDescent="0.45"/>
    <row r="23329" s="1" customFormat="1" ht="13.8" x14ac:dyDescent="0.45"/>
    <row r="23330" s="1" customFormat="1" ht="13.8" x14ac:dyDescent="0.45"/>
    <row r="23331" s="1" customFormat="1" ht="13.8" x14ac:dyDescent="0.45"/>
    <row r="23332" s="1" customFormat="1" ht="13.8" x14ac:dyDescent="0.45"/>
    <row r="23333" s="1" customFormat="1" ht="13.8" x14ac:dyDescent="0.45"/>
    <row r="23334" s="1" customFormat="1" ht="13.8" x14ac:dyDescent="0.45"/>
    <row r="23335" s="1" customFormat="1" ht="13.8" x14ac:dyDescent="0.45"/>
    <row r="23336" s="1" customFormat="1" ht="13.8" x14ac:dyDescent="0.45"/>
    <row r="23337" s="1" customFormat="1" ht="13.8" x14ac:dyDescent="0.45"/>
    <row r="23338" s="1" customFormat="1" ht="13.8" x14ac:dyDescent="0.45"/>
    <row r="23339" s="1" customFormat="1" ht="13.8" x14ac:dyDescent="0.45"/>
    <row r="23340" s="1" customFormat="1" ht="13.8" x14ac:dyDescent="0.45"/>
    <row r="23341" s="1" customFormat="1" ht="13.8" x14ac:dyDescent="0.45"/>
    <row r="23342" s="1" customFormat="1" ht="13.8" x14ac:dyDescent="0.45"/>
    <row r="23343" s="1" customFormat="1" ht="13.8" x14ac:dyDescent="0.45"/>
    <row r="23344" s="1" customFormat="1" ht="13.8" x14ac:dyDescent="0.45"/>
    <row r="23345" s="1" customFormat="1" ht="13.8" x14ac:dyDescent="0.45"/>
    <row r="23346" s="1" customFormat="1" ht="13.8" x14ac:dyDescent="0.45"/>
    <row r="23347" s="1" customFormat="1" ht="13.8" x14ac:dyDescent="0.45"/>
    <row r="23348" s="1" customFormat="1" ht="13.8" x14ac:dyDescent="0.45"/>
    <row r="23349" s="1" customFormat="1" ht="13.8" x14ac:dyDescent="0.45"/>
    <row r="23350" s="1" customFormat="1" ht="13.8" x14ac:dyDescent="0.45"/>
    <row r="23351" s="1" customFormat="1" ht="13.8" x14ac:dyDescent="0.45"/>
    <row r="23352" s="1" customFormat="1" ht="13.8" x14ac:dyDescent="0.45"/>
    <row r="23353" s="1" customFormat="1" ht="13.8" x14ac:dyDescent="0.45"/>
    <row r="23354" s="1" customFormat="1" ht="13.8" x14ac:dyDescent="0.45"/>
    <row r="23355" s="1" customFormat="1" ht="13.8" x14ac:dyDescent="0.45"/>
    <row r="23356" s="1" customFormat="1" ht="13.8" x14ac:dyDescent="0.45"/>
    <row r="23357" s="1" customFormat="1" ht="13.8" x14ac:dyDescent="0.45"/>
    <row r="23358" s="1" customFormat="1" ht="13.8" x14ac:dyDescent="0.45"/>
    <row r="23359" s="1" customFormat="1" ht="13.8" x14ac:dyDescent="0.45"/>
    <row r="23360" s="1" customFormat="1" ht="13.8" x14ac:dyDescent="0.45"/>
    <row r="23361" s="1" customFormat="1" ht="13.8" x14ac:dyDescent="0.45"/>
    <row r="23362" s="1" customFormat="1" ht="13.8" x14ac:dyDescent="0.45"/>
    <row r="23363" s="1" customFormat="1" ht="13.8" x14ac:dyDescent="0.45"/>
    <row r="23364" s="1" customFormat="1" ht="13.8" x14ac:dyDescent="0.45"/>
    <row r="23365" s="1" customFormat="1" ht="13.8" x14ac:dyDescent="0.45"/>
    <row r="23366" s="1" customFormat="1" ht="13.8" x14ac:dyDescent="0.45"/>
    <row r="23367" s="1" customFormat="1" ht="13.8" x14ac:dyDescent="0.45"/>
    <row r="23368" s="1" customFormat="1" ht="13.8" x14ac:dyDescent="0.45"/>
    <row r="23369" s="1" customFormat="1" ht="13.8" x14ac:dyDescent="0.45"/>
    <row r="23370" s="1" customFormat="1" ht="13.8" x14ac:dyDescent="0.45"/>
    <row r="23371" s="1" customFormat="1" ht="13.8" x14ac:dyDescent="0.45"/>
    <row r="23372" s="1" customFormat="1" ht="13.8" x14ac:dyDescent="0.45"/>
    <row r="23373" s="1" customFormat="1" ht="13.8" x14ac:dyDescent="0.45"/>
    <row r="23374" s="1" customFormat="1" ht="13.8" x14ac:dyDescent="0.45"/>
    <row r="23375" s="1" customFormat="1" ht="13.8" x14ac:dyDescent="0.45"/>
    <row r="23376" s="1" customFormat="1" ht="13.8" x14ac:dyDescent="0.45"/>
    <row r="23377" s="1" customFormat="1" ht="13.8" x14ac:dyDescent="0.45"/>
    <row r="23378" s="1" customFormat="1" ht="13.8" x14ac:dyDescent="0.45"/>
    <row r="23379" s="1" customFormat="1" ht="13.8" x14ac:dyDescent="0.45"/>
    <row r="23380" s="1" customFormat="1" ht="13.8" x14ac:dyDescent="0.45"/>
    <row r="23381" s="1" customFormat="1" ht="13.8" x14ac:dyDescent="0.45"/>
    <row r="23382" s="1" customFormat="1" ht="13.8" x14ac:dyDescent="0.45"/>
    <row r="23383" s="1" customFormat="1" ht="13.8" x14ac:dyDescent="0.45"/>
    <row r="23384" s="1" customFormat="1" ht="13.8" x14ac:dyDescent="0.45"/>
    <row r="23385" s="1" customFormat="1" ht="13.8" x14ac:dyDescent="0.45"/>
    <row r="23386" s="1" customFormat="1" ht="13.8" x14ac:dyDescent="0.45"/>
    <row r="23387" s="1" customFormat="1" ht="13.8" x14ac:dyDescent="0.45"/>
    <row r="23388" s="1" customFormat="1" ht="13.8" x14ac:dyDescent="0.45"/>
    <row r="23389" s="1" customFormat="1" ht="13.8" x14ac:dyDescent="0.45"/>
    <row r="23390" s="1" customFormat="1" ht="13.8" x14ac:dyDescent="0.45"/>
    <row r="23391" s="1" customFormat="1" ht="13.8" x14ac:dyDescent="0.45"/>
    <row r="23392" s="1" customFormat="1" ht="13.8" x14ac:dyDescent="0.45"/>
    <row r="23393" s="1" customFormat="1" ht="13.8" x14ac:dyDescent="0.45"/>
    <row r="23394" s="1" customFormat="1" ht="13.8" x14ac:dyDescent="0.45"/>
    <row r="23395" s="1" customFormat="1" ht="13.8" x14ac:dyDescent="0.45"/>
    <row r="23396" s="1" customFormat="1" ht="13.8" x14ac:dyDescent="0.45"/>
    <row r="23397" s="1" customFormat="1" ht="13.8" x14ac:dyDescent="0.45"/>
    <row r="23398" s="1" customFormat="1" ht="13.8" x14ac:dyDescent="0.45"/>
    <row r="23399" s="1" customFormat="1" ht="13.8" x14ac:dyDescent="0.45"/>
    <row r="23400" s="1" customFormat="1" ht="13.8" x14ac:dyDescent="0.45"/>
    <row r="23401" s="1" customFormat="1" ht="13.8" x14ac:dyDescent="0.45"/>
    <row r="23402" s="1" customFormat="1" ht="13.8" x14ac:dyDescent="0.45"/>
    <row r="23403" s="1" customFormat="1" ht="13.8" x14ac:dyDescent="0.45"/>
    <row r="23404" s="1" customFormat="1" ht="13.8" x14ac:dyDescent="0.45"/>
    <row r="23405" s="1" customFormat="1" ht="13.8" x14ac:dyDescent="0.45"/>
    <row r="23406" s="1" customFormat="1" ht="13.8" x14ac:dyDescent="0.45"/>
    <row r="23407" s="1" customFormat="1" ht="13.8" x14ac:dyDescent="0.45"/>
    <row r="23408" s="1" customFormat="1" ht="13.8" x14ac:dyDescent="0.45"/>
    <row r="23409" s="1" customFormat="1" ht="13.8" x14ac:dyDescent="0.45"/>
    <row r="23410" s="1" customFormat="1" ht="13.8" x14ac:dyDescent="0.45"/>
    <row r="23411" s="1" customFormat="1" ht="13.8" x14ac:dyDescent="0.45"/>
    <row r="23412" s="1" customFormat="1" ht="13.8" x14ac:dyDescent="0.45"/>
    <row r="23413" s="1" customFormat="1" ht="13.8" x14ac:dyDescent="0.45"/>
    <row r="23414" s="1" customFormat="1" ht="13.8" x14ac:dyDescent="0.45"/>
    <row r="23415" s="1" customFormat="1" ht="13.8" x14ac:dyDescent="0.45"/>
    <row r="23416" s="1" customFormat="1" ht="13.8" x14ac:dyDescent="0.45"/>
    <row r="23417" s="1" customFormat="1" ht="13.8" x14ac:dyDescent="0.45"/>
    <row r="23418" s="1" customFormat="1" ht="13.8" x14ac:dyDescent="0.45"/>
    <row r="23419" s="1" customFormat="1" ht="13.8" x14ac:dyDescent="0.45"/>
    <row r="23420" s="1" customFormat="1" ht="13.8" x14ac:dyDescent="0.45"/>
    <row r="23421" s="1" customFormat="1" ht="13.8" x14ac:dyDescent="0.45"/>
    <row r="23422" s="1" customFormat="1" ht="13.8" x14ac:dyDescent="0.45"/>
    <row r="23423" s="1" customFormat="1" ht="13.8" x14ac:dyDescent="0.45"/>
    <row r="23424" s="1" customFormat="1" ht="13.8" x14ac:dyDescent="0.45"/>
    <row r="23425" s="1" customFormat="1" ht="13.8" x14ac:dyDescent="0.45"/>
    <row r="23426" s="1" customFormat="1" ht="13.8" x14ac:dyDescent="0.45"/>
    <row r="23427" s="1" customFormat="1" ht="13.8" x14ac:dyDescent="0.45"/>
    <row r="23428" s="1" customFormat="1" ht="13.8" x14ac:dyDescent="0.45"/>
    <row r="23429" s="1" customFormat="1" ht="13.8" x14ac:dyDescent="0.45"/>
    <row r="23430" s="1" customFormat="1" ht="13.8" x14ac:dyDescent="0.45"/>
    <row r="23431" s="1" customFormat="1" ht="13.8" x14ac:dyDescent="0.45"/>
    <row r="23432" s="1" customFormat="1" ht="13.8" x14ac:dyDescent="0.45"/>
    <row r="23433" s="1" customFormat="1" ht="13.8" x14ac:dyDescent="0.45"/>
    <row r="23434" s="1" customFormat="1" ht="13.8" x14ac:dyDescent="0.45"/>
    <row r="23435" s="1" customFormat="1" ht="13.8" x14ac:dyDescent="0.45"/>
    <row r="23436" s="1" customFormat="1" ht="13.8" x14ac:dyDescent="0.45"/>
    <row r="23437" s="1" customFormat="1" ht="13.8" x14ac:dyDescent="0.45"/>
    <row r="23438" s="1" customFormat="1" ht="13.8" x14ac:dyDescent="0.45"/>
    <row r="23439" s="1" customFormat="1" ht="13.8" x14ac:dyDescent="0.45"/>
    <row r="23440" s="1" customFormat="1" ht="13.8" x14ac:dyDescent="0.45"/>
    <row r="23441" s="1" customFormat="1" ht="13.8" x14ac:dyDescent="0.45"/>
    <row r="23442" s="1" customFormat="1" ht="13.8" x14ac:dyDescent="0.45"/>
    <row r="23443" s="1" customFormat="1" ht="13.8" x14ac:dyDescent="0.45"/>
    <row r="23444" s="1" customFormat="1" ht="13.8" x14ac:dyDescent="0.45"/>
    <row r="23445" s="1" customFormat="1" ht="13.8" x14ac:dyDescent="0.45"/>
    <row r="23446" s="1" customFormat="1" ht="13.8" x14ac:dyDescent="0.45"/>
    <row r="23447" s="1" customFormat="1" ht="13.8" x14ac:dyDescent="0.45"/>
    <row r="23448" s="1" customFormat="1" ht="13.8" x14ac:dyDescent="0.45"/>
    <row r="23449" s="1" customFormat="1" ht="13.8" x14ac:dyDescent="0.45"/>
    <row r="23450" s="1" customFormat="1" ht="13.8" x14ac:dyDescent="0.45"/>
    <row r="23451" s="1" customFormat="1" ht="13.8" x14ac:dyDescent="0.45"/>
    <row r="23452" s="1" customFormat="1" ht="13.8" x14ac:dyDescent="0.45"/>
    <row r="23453" s="1" customFormat="1" ht="13.8" x14ac:dyDescent="0.45"/>
    <row r="23454" s="1" customFormat="1" ht="13.8" x14ac:dyDescent="0.45"/>
    <row r="23455" s="1" customFormat="1" ht="13.8" x14ac:dyDescent="0.45"/>
    <row r="23456" s="1" customFormat="1" ht="13.8" x14ac:dyDescent="0.45"/>
    <row r="23457" s="1" customFormat="1" ht="13.8" x14ac:dyDescent="0.45"/>
    <row r="23458" s="1" customFormat="1" ht="13.8" x14ac:dyDescent="0.45"/>
    <row r="23459" s="1" customFormat="1" ht="13.8" x14ac:dyDescent="0.45"/>
    <row r="23460" s="1" customFormat="1" ht="13.8" x14ac:dyDescent="0.45"/>
    <row r="23461" s="1" customFormat="1" ht="13.8" x14ac:dyDescent="0.45"/>
    <row r="23462" s="1" customFormat="1" ht="13.8" x14ac:dyDescent="0.45"/>
    <row r="23463" s="1" customFormat="1" ht="13.8" x14ac:dyDescent="0.45"/>
    <row r="23464" s="1" customFormat="1" ht="13.8" x14ac:dyDescent="0.45"/>
    <row r="23465" s="1" customFormat="1" ht="13.8" x14ac:dyDescent="0.45"/>
    <row r="23466" s="1" customFormat="1" ht="13.8" x14ac:dyDescent="0.45"/>
    <row r="23467" s="1" customFormat="1" ht="13.8" x14ac:dyDescent="0.45"/>
    <row r="23468" s="1" customFormat="1" ht="13.8" x14ac:dyDescent="0.45"/>
    <row r="23469" s="1" customFormat="1" ht="13.8" x14ac:dyDescent="0.45"/>
    <row r="23470" s="1" customFormat="1" ht="13.8" x14ac:dyDescent="0.45"/>
    <row r="23471" s="1" customFormat="1" ht="13.8" x14ac:dyDescent="0.45"/>
    <row r="23472" s="1" customFormat="1" ht="13.8" x14ac:dyDescent="0.45"/>
    <row r="23473" s="1" customFormat="1" ht="13.8" x14ac:dyDescent="0.45"/>
    <row r="23474" s="1" customFormat="1" ht="13.8" x14ac:dyDescent="0.45"/>
    <row r="23475" s="1" customFormat="1" ht="13.8" x14ac:dyDescent="0.45"/>
    <row r="23476" s="1" customFormat="1" ht="13.8" x14ac:dyDescent="0.45"/>
    <row r="23477" s="1" customFormat="1" ht="13.8" x14ac:dyDescent="0.45"/>
    <row r="23478" s="1" customFormat="1" ht="13.8" x14ac:dyDescent="0.45"/>
    <row r="23479" s="1" customFormat="1" ht="13.8" x14ac:dyDescent="0.45"/>
    <row r="23480" s="1" customFormat="1" ht="13.8" x14ac:dyDescent="0.45"/>
    <row r="23481" s="1" customFormat="1" ht="13.8" x14ac:dyDescent="0.45"/>
    <row r="23482" s="1" customFormat="1" ht="13.8" x14ac:dyDescent="0.45"/>
    <row r="23483" s="1" customFormat="1" ht="13.8" x14ac:dyDescent="0.45"/>
    <row r="23484" s="1" customFormat="1" ht="13.8" x14ac:dyDescent="0.45"/>
    <row r="23485" s="1" customFormat="1" ht="13.8" x14ac:dyDescent="0.45"/>
    <row r="23486" s="1" customFormat="1" ht="13.8" x14ac:dyDescent="0.45"/>
    <row r="23487" s="1" customFormat="1" ht="13.8" x14ac:dyDescent="0.45"/>
    <row r="23488" s="1" customFormat="1" ht="13.8" x14ac:dyDescent="0.45"/>
    <row r="23489" s="1" customFormat="1" ht="13.8" x14ac:dyDescent="0.45"/>
    <row r="23490" s="1" customFormat="1" ht="13.8" x14ac:dyDescent="0.45"/>
    <row r="23491" s="1" customFormat="1" ht="13.8" x14ac:dyDescent="0.45"/>
    <row r="23492" s="1" customFormat="1" ht="13.8" x14ac:dyDescent="0.45"/>
    <row r="23493" s="1" customFormat="1" ht="13.8" x14ac:dyDescent="0.45"/>
    <row r="23494" s="1" customFormat="1" ht="13.8" x14ac:dyDescent="0.45"/>
    <row r="23495" s="1" customFormat="1" ht="13.8" x14ac:dyDescent="0.45"/>
    <row r="23496" s="1" customFormat="1" ht="13.8" x14ac:dyDescent="0.45"/>
    <row r="23497" s="1" customFormat="1" ht="13.8" x14ac:dyDescent="0.45"/>
    <row r="23498" s="1" customFormat="1" ht="13.8" x14ac:dyDescent="0.45"/>
    <row r="23499" s="1" customFormat="1" ht="13.8" x14ac:dyDescent="0.45"/>
    <row r="23500" s="1" customFormat="1" ht="13.8" x14ac:dyDescent="0.45"/>
    <row r="23501" s="1" customFormat="1" ht="13.8" x14ac:dyDescent="0.45"/>
    <row r="23502" s="1" customFormat="1" ht="13.8" x14ac:dyDescent="0.45"/>
    <row r="23503" s="1" customFormat="1" ht="13.8" x14ac:dyDescent="0.45"/>
    <row r="23504" s="1" customFormat="1" ht="13.8" x14ac:dyDescent="0.45"/>
    <row r="23505" s="1" customFormat="1" ht="13.8" x14ac:dyDescent="0.45"/>
    <row r="23506" s="1" customFormat="1" ht="13.8" x14ac:dyDescent="0.45"/>
    <row r="23507" s="1" customFormat="1" ht="13.8" x14ac:dyDescent="0.45"/>
    <row r="23508" s="1" customFormat="1" ht="13.8" x14ac:dyDescent="0.45"/>
    <row r="23509" s="1" customFormat="1" ht="13.8" x14ac:dyDescent="0.45"/>
    <row r="23510" s="1" customFormat="1" ht="13.8" x14ac:dyDescent="0.45"/>
    <row r="23511" s="1" customFormat="1" ht="13.8" x14ac:dyDescent="0.45"/>
    <row r="23512" s="1" customFormat="1" ht="13.8" x14ac:dyDescent="0.45"/>
    <row r="23513" s="1" customFormat="1" ht="13.8" x14ac:dyDescent="0.45"/>
    <row r="23514" s="1" customFormat="1" ht="13.8" x14ac:dyDescent="0.45"/>
    <row r="23515" s="1" customFormat="1" ht="13.8" x14ac:dyDescent="0.45"/>
    <row r="23516" s="1" customFormat="1" ht="13.8" x14ac:dyDescent="0.45"/>
    <row r="23517" s="1" customFormat="1" ht="13.8" x14ac:dyDescent="0.45"/>
    <row r="23518" s="1" customFormat="1" ht="13.8" x14ac:dyDescent="0.45"/>
    <row r="23519" s="1" customFormat="1" ht="13.8" x14ac:dyDescent="0.45"/>
    <row r="23520" s="1" customFormat="1" ht="13.8" x14ac:dyDescent="0.45"/>
    <row r="23521" s="1" customFormat="1" ht="13.8" x14ac:dyDescent="0.45"/>
    <row r="23522" s="1" customFormat="1" ht="13.8" x14ac:dyDescent="0.45"/>
    <row r="23523" s="1" customFormat="1" ht="13.8" x14ac:dyDescent="0.45"/>
    <row r="23524" s="1" customFormat="1" ht="13.8" x14ac:dyDescent="0.45"/>
    <row r="23525" s="1" customFormat="1" ht="13.8" x14ac:dyDescent="0.45"/>
    <row r="23526" s="1" customFormat="1" ht="13.8" x14ac:dyDescent="0.45"/>
    <row r="23527" s="1" customFormat="1" ht="13.8" x14ac:dyDescent="0.45"/>
    <row r="23528" s="1" customFormat="1" ht="13.8" x14ac:dyDescent="0.45"/>
    <row r="23529" s="1" customFormat="1" ht="13.8" x14ac:dyDescent="0.45"/>
    <row r="23530" s="1" customFormat="1" ht="13.8" x14ac:dyDescent="0.45"/>
    <row r="23531" s="1" customFormat="1" ht="13.8" x14ac:dyDescent="0.45"/>
    <row r="23532" s="1" customFormat="1" ht="13.8" x14ac:dyDescent="0.45"/>
    <row r="23533" s="1" customFormat="1" ht="13.8" x14ac:dyDescent="0.45"/>
    <row r="23534" s="1" customFormat="1" ht="13.8" x14ac:dyDescent="0.45"/>
    <row r="23535" s="1" customFormat="1" ht="13.8" x14ac:dyDescent="0.45"/>
    <row r="23536" s="1" customFormat="1" ht="13.8" x14ac:dyDescent="0.45"/>
    <row r="23537" s="1" customFormat="1" ht="13.8" x14ac:dyDescent="0.45"/>
    <row r="23538" s="1" customFormat="1" ht="13.8" x14ac:dyDescent="0.45"/>
    <row r="23539" s="1" customFormat="1" ht="13.8" x14ac:dyDescent="0.45"/>
    <row r="23540" s="1" customFormat="1" ht="13.8" x14ac:dyDescent="0.45"/>
    <row r="23541" s="1" customFormat="1" ht="13.8" x14ac:dyDescent="0.45"/>
    <row r="23542" s="1" customFormat="1" ht="13.8" x14ac:dyDescent="0.45"/>
    <row r="23543" s="1" customFormat="1" ht="13.8" x14ac:dyDescent="0.45"/>
    <row r="23544" s="1" customFormat="1" ht="13.8" x14ac:dyDescent="0.45"/>
    <row r="23545" s="1" customFormat="1" ht="13.8" x14ac:dyDescent="0.45"/>
    <row r="23546" s="1" customFormat="1" ht="13.8" x14ac:dyDescent="0.45"/>
    <row r="23547" s="1" customFormat="1" ht="13.8" x14ac:dyDescent="0.45"/>
    <row r="23548" s="1" customFormat="1" ht="13.8" x14ac:dyDescent="0.45"/>
    <row r="23549" s="1" customFormat="1" ht="13.8" x14ac:dyDescent="0.45"/>
    <row r="23550" s="1" customFormat="1" ht="13.8" x14ac:dyDescent="0.45"/>
    <row r="23551" s="1" customFormat="1" ht="13.8" x14ac:dyDescent="0.45"/>
    <row r="23552" s="1" customFormat="1" ht="13.8" x14ac:dyDescent="0.45"/>
    <row r="23553" s="1" customFormat="1" ht="13.8" x14ac:dyDescent="0.45"/>
    <row r="23554" s="1" customFormat="1" ht="13.8" x14ac:dyDescent="0.45"/>
    <row r="23555" s="1" customFormat="1" ht="13.8" x14ac:dyDescent="0.45"/>
    <row r="23556" s="1" customFormat="1" ht="13.8" x14ac:dyDescent="0.45"/>
    <row r="23557" s="1" customFormat="1" ht="13.8" x14ac:dyDescent="0.45"/>
    <row r="23558" s="1" customFormat="1" ht="13.8" x14ac:dyDescent="0.45"/>
    <row r="23559" s="1" customFormat="1" ht="13.8" x14ac:dyDescent="0.45"/>
    <row r="23560" s="1" customFormat="1" ht="13.8" x14ac:dyDescent="0.45"/>
    <row r="23561" s="1" customFormat="1" ht="13.8" x14ac:dyDescent="0.45"/>
    <row r="23562" s="1" customFormat="1" ht="13.8" x14ac:dyDescent="0.45"/>
    <row r="23563" s="1" customFormat="1" ht="13.8" x14ac:dyDescent="0.45"/>
    <row r="23564" s="1" customFormat="1" ht="13.8" x14ac:dyDescent="0.45"/>
    <row r="23565" s="1" customFormat="1" ht="13.8" x14ac:dyDescent="0.45"/>
    <row r="23566" s="1" customFormat="1" ht="13.8" x14ac:dyDescent="0.45"/>
    <row r="23567" s="1" customFormat="1" ht="13.8" x14ac:dyDescent="0.45"/>
    <row r="23568" s="1" customFormat="1" ht="13.8" x14ac:dyDescent="0.45"/>
    <row r="23569" s="1" customFormat="1" ht="13.8" x14ac:dyDescent="0.45"/>
    <row r="23570" s="1" customFormat="1" ht="13.8" x14ac:dyDescent="0.45"/>
    <row r="23571" s="1" customFormat="1" ht="13.8" x14ac:dyDescent="0.45"/>
    <row r="23572" s="1" customFormat="1" ht="13.8" x14ac:dyDescent="0.45"/>
    <row r="23573" s="1" customFormat="1" ht="13.8" x14ac:dyDescent="0.45"/>
    <row r="23574" s="1" customFormat="1" ht="13.8" x14ac:dyDescent="0.45"/>
    <row r="23575" s="1" customFormat="1" ht="13.8" x14ac:dyDescent="0.45"/>
    <row r="23576" s="1" customFormat="1" ht="13.8" x14ac:dyDescent="0.45"/>
    <row r="23577" s="1" customFormat="1" ht="13.8" x14ac:dyDescent="0.45"/>
    <row r="23578" s="1" customFormat="1" ht="13.8" x14ac:dyDescent="0.45"/>
    <row r="23579" s="1" customFormat="1" ht="13.8" x14ac:dyDescent="0.45"/>
    <row r="23580" s="1" customFormat="1" ht="13.8" x14ac:dyDescent="0.45"/>
    <row r="23581" s="1" customFormat="1" ht="13.8" x14ac:dyDescent="0.45"/>
    <row r="23582" s="1" customFormat="1" ht="13.8" x14ac:dyDescent="0.45"/>
    <row r="23583" s="1" customFormat="1" ht="13.8" x14ac:dyDescent="0.45"/>
    <row r="23584" s="1" customFormat="1" ht="13.8" x14ac:dyDescent="0.45"/>
    <row r="23585" s="1" customFormat="1" ht="13.8" x14ac:dyDescent="0.45"/>
    <row r="23586" s="1" customFormat="1" ht="13.8" x14ac:dyDescent="0.45"/>
    <row r="23587" s="1" customFormat="1" ht="13.8" x14ac:dyDescent="0.45"/>
    <row r="23588" s="1" customFormat="1" ht="13.8" x14ac:dyDescent="0.45"/>
    <row r="23589" s="1" customFormat="1" ht="13.8" x14ac:dyDescent="0.45"/>
    <row r="23590" s="1" customFormat="1" ht="13.8" x14ac:dyDescent="0.45"/>
    <row r="23591" s="1" customFormat="1" ht="13.8" x14ac:dyDescent="0.45"/>
    <row r="23592" s="1" customFormat="1" ht="13.8" x14ac:dyDescent="0.45"/>
    <row r="23593" s="1" customFormat="1" ht="13.8" x14ac:dyDescent="0.45"/>
    <row r="23594" s="1" customFormat="1" ht="13.8" x14ac:dyDescent="0.45"/>
    <row r="23595" s="1" customFormat="1" ht="13.8" x14ac:dyDescent="0.45"/>
    <row r="23596" s="1" customFormat="1" ht="13.8" x14ac:dyDescent="0.45"/>
    <row r="23597" s="1" customFormat="1" ht="13.8" x14ac:dyDescent="0.45"/>
    <row r="23598" s="1" customFormat="1" ht="13.8" x14ac:dyDescent="0.45"/>
    <row r="23599" s="1" customFormat="1" ht="13.8" x14ac:dyDescent="0.45"/>
    <row r="23600" s="1" customFormat="1" ht="13.8" x14ac:dyDescent="0.45"/>
    <row r="23601" s="1" customFormat="1" ht="13.8" x14ac:dyDescent="0.45"/>
    <row r="23602" s="1" customFormat="1" ht="13.8" x14ac:dyDescent="0.45"/>
    <row r="23603" s="1" customFormat="1" ht="13.8" x14ac:dyDescent="0.45"/>
    <row r="23604" s="1" customFormat="1" ht="13.8" x14ac:dyDescent="0.45"/>
    <row r="23605" s="1" customFormat="1" ht="13.8" x14ac:dyDescent="0.45"/>
    <row r="23606" s="1" customFormat="1" ht="13.8" x14ac:dyDescent="0.45"/>
    <row r="23607" s="1" customFormat="1" ht="13.8" x14ac:dyDescent="0.45"/>
    <row r="23608" s="1" customFormat="1" ht="13.8" x14ac:dyDescent="0.45"/>
    <row r="23609" s="1" customFormat="1" ht="13.8" x14ac:dyDescent="0.45"/>
    <row r="23610" s="1" customFormat="1" ht="13.8" x14ac:dyDescent="0.45"/>
    <row r="23611" s="1" customFormat="1" ht="13.8" x14ac:dyDescent="0.45"/>
    <row r="23612" s="1" customFormat="1" ht="13.8" x14ac:dyDescent="0.45"/>
    <row r="23613" s="1" customFormat="1" ht="13.8" x14ac:dyDescent="0.45"/>
    <row r="23614" s="1" customFormat="1" ht="13.8" x14ac:dyDescent="0.45"/>
    <row r="23615" s="1" customFormat="1" ht="13.8" x14ac:dyDescent="0.45"/>
    <row r="23616" s="1" customFormat="1" ht="13.8" x14ac:dyDescent="0.45"/>
    <row r="23617" s="1" customFormat="1" ht="13.8" x14ac:dyDescent="0.45"/>
    <row r="23618" s="1" customFormat="1" ht="13.8" x14ac:dyDescent="0.45"/>
    <row r="23619" s="1" customFormat="1" ht="13.8" x14ac:dyDescent="0.45"/>
    <row r="23620" s="1" customFormat="1" ht="13.8" x14ac:dyDescent="0.45"/>
    <row r="23621" s="1" customFormat="1" ht="13.8" x14ac:dyDescent="0.45"/>
    <row r="23622" s="1" customFormat="1" ht="13.8" x14ac:dyDescent="0.45"/>
    <row r="23623" s="1" customFormat="1" ht="13.8" x14ac:dyDescent="0.45"/>
    <row r="23624" s="1" customFormat="1" ht="13.8" x14ac:dyDescent="0.45"/>
    <row r="23625" s="1" customFormat="1" ht="13.8" x14ac:dyDescent="0.45"/>
    <row r="23626" s="1" customFormat="1" ht="13.8" x14ac:dyDescent="0.45"/>
    <row r="23627" s="1" customFormat="1" ht="13.8" x14ac:dyDescent="0.45"/>
    <row r="23628" s="1" customFormat="1" ht="13.8" x14ac:dyDescent="0.45"/>
    <row r="23629" s="1" customFormat="1" ht="13.8" x14ac:dyDescent="0.45"/>
    <row r="23630" s="1" customFormat="1" ht="13.8" x14ac:dyDescent="0.45"/>
    <row r="23631" s="1" customFormat="1" ht="13.8" x14ac:dyDescent="0.45"/>
    <row r="23632" s="1" customFormat="1" ht="13.8" x14ac:dyDescent="0.45"/>
    <row r="23633" s="1" customFormat="1" ht="13.8" x14ac:dyDescent="0.45"/>
    <row r="23634" s="1" customFormat="1" ht="13.8" x14ac:dyDescent="0.45"/>
    <row r="23635" s="1" customFormat="1" ht="13.8" x14ac:dyDescent="0.45"/>
    <row r="23636" s="1" customFormat="1" ht="13.8" x14ac:dyDescent="0.45"/>
    <row r="23637" s="1" customFormat="1" ht="13.8" x14ac:dyDescent="0.45"/>
    <row r="23638" s="1" customFormat="1" ht="13.8" x14ac:dyDescent="0.45"/>
    <row r="23639" s="1" customFormat="1" ht="13.8" x14ac:dyDescent="0.45"/>
    <row r="23640" s="1" customFormat="1" ht="13.8" x14ac:dyDescent="0.45"/>
    <row r="23641" s="1" customFormat="1" ht="13.8" x14ac:dyDescent="0.45"/>
    <row r="23642" s="1" customFormat="1" ht="13.8" x14ac:dyDescent="0.45"/>
    <row r="23643" s="1" customFormat="1" ht="13.8" x14ac:dyDescent="0.45"/>
    <row r="23644" s="1" customFormat="1" ht="13.8" x14ac:dyDescent="0.45"/>
    <row r="23645" s="1" customFormat="1" ht="13.8" x14ac:dyDescent="0.45"/>
    <row r="23646" s="1" customFormat="1" ht="13.8" x14ac:dyDescent="0.45"/>
    <row r="23647" s="1" customFormat="1" ht="13.8" x14ac:dyDescent="0.45"/>
    <row r="23648" s="1" customFormat="1" ht="13.8" x14ac:dyDescent="0.45"/>
    <row r="23649" s="1" customFormat="1" ht="13.8" x14ac:dyDescent="0.45"/>
    <row r="23650" s="1" customFormat="1" ht="13.8" x14ac:dyDescent="0.45"/>
    <row r="23651" s="1" customFormat="1" ht="13.8" x14ac:dyDescent="0.45"/>
    <row r="23652" s="1" customFormat="1" ht="13.8" x14ac:dyDescent="0.45"/>
    <row r="23653" s="1" customFormat="1" ht="13.8" x14ac:dyDescent="0.45"/>
    <row r="23654" s="1" customFormat="1" ht="13.8" x14ac:dyDescent="0.45"/>
    <row r="23655" s="1" customFormat="1" ht="13.8" x14ac:dyDescent="0.45"/>
    <row r="23656" s="1" customFormat="1" ht="13.8" x14ac:dyDescent="0.45"/>
    <row r="23657" s="1" customFormat="1" ht="13.8" x14ac:dyDescent="0.45"/>
    <row r="23658" s="1" customFormat="1" ht="13.8" x14ac:dyDescent="0.45"/>
    <row r="23659" s="1" customFormat="1" ht="13.8" x14ac:dyDescent="0.45"/>
    <row r="23660" s="1" customFormat="1" ht="13.8" x14ac:dyDescent="0.45"/>
    <row r="23661" s="1" customFormat="1" ht="13.8" x14ac:dyDescent="0.45"/>
    <row r="23662" s="1" customFormat="1" ht="13.8" x14ac:dyDescent="0.45"/>
    <row r="23663" s="1" customFormat="1" ht="13.8" x14ac:dyDescent="0.45"/>
    <row r="23664" s="1" customFormat="1" ht="13.8" x14ac:dyDescent="0.45"/>
    <row r="23665" s="1" customFormat="1" ht="13.8" x14ac:dyDescent="0.45"/>
    <row r="23666" s="1" customFormat="1" ht="13.8" x14ac:dyDescent="0.45"/>
    <row r="23667" s="1" customFormat="1" ht="13.8" x14ac:dyDescent="0.45"/>
    <row r="23668" s="1" customFormat="1" ht="13.8" x14ac:dyDescent="0.45"/>
    <row r="23669" s="1" customFormat="1" ht="13.8" x14ac:dyDescent="0.45"/>
    <row r="23670" s="1" customFormat="1" ht="13.8" x14ac:dyDescent="0.45"/>
    <row r="23671" s="1" customFormat="1" ht="13.8" x14ac:dyDescent="0.45"/>
    <row r="23672" s="1" customFormat="1" ht="13.8" x14ac:dyDescent="0.45"/>
    <row r="23673" s="1" customFormat="1" ht="13.8" x14ac:dyDescent="0.45"/>
    <row r="23674" s="1" customFormat="1" ht="13.8" x14ac:dyDescent="0.45"/>
    <row r="23675" s="1" customFormat="1" ht="13.8" x14ac:dyDescent="0.45"/>
    <row r="23676" s="1" customFormat="1" ht="13.8" x14ac:dyDescent="0.45"/>
    <row r="23677" s="1" customFormat="1" ht="13.8" x14ac:dyDescent="0.45"/>
    <row r="23678" s="1" customFormat="1" ht="13.8" x14ac:dyDescent="0.45"/>
    <row r="23679" s="1" customFormat="1" ht="13.8" x14ac:dyDescent="0.45"/>
    <row r="23680" s="1" customFormat="1" ht="13.8" x14ac:dyDescent="0.45"/>
    <row r="23681" s="1" customFormat="1" ht="13.8" x14ac:dyDescent="0.45"/>
    <row r="23682" s="1" customFormat="1" ht="13.8" x14ac:dyDescent="0.45"/>
    <row r="23683" s="1" customFormat="1" ht="13.8" x14ac:dyDescent="0.45"/>
    <row r="23684" s="1" customFormat="1" ht="13.8" x14ac:dyDescent="0.45"/>
    <row r="23685" s="1" customFormat="1" ht="13.8" x14ac:dyDescent="0.45"/>
    <row r="23686" s="1" customFormat="1" ht="13.8" x14ac:dyDescent="0.45"/>
    <row r="23687" s="1" customFormat="1" ht="13.8" x14ac:dyDescent="0.45"/>
    <row r="23688" s="1" customFormat="1" ht="13.8" x14ac:dyDescent="0.45"/>
    <row r="23689" s="1" customFormat="1" ht="13.8" x14ac:dyDescent="0.45"/>
    <row r="23690" s="1" customFormat="1" ht="13.8" x14ac:dyDescent="0.45"/>
    <row r="23691" s="1" customFormat="1" ht="13.8" x14ac:dyDescent="0.45"/>
    <row r="23692" s="1" customFormat="1" ht="13.8" x14ac:dyDescent="0.45"/>
    <row r="23693" s="1" customFormat="1" ht="13.8" x14ac:dyDescent="0.45"/>
    <row r="23694" s="1" customFormat="1" ht="13.8" x14ac:dyDescent="0.45"/>
    <row r="23695" s="1" customFormat="1" ht="13.8" x14ac:dyDescent="0.45"/>
    <row r="23696" s="1" customFormat="1" ht="13.8" x14ac:dyDescent="0.45"/>
    <row r="23697" s="1" customFormat="1" ht="13.8" x14ac:dyDescent="0.45"/>
    <row r="23698" s="1" customFormat="1" ht="13.8" x14ac:dyDescent="0.45"/>
    <row r="23699" s="1" customFormat="1" ht="13.8" x14ac:dyDescent="0.45"/>
    <row r="23700" s="1" customFormat="1" ht="13.8" x14ac:dyDescent="0.45"/>
    <row r="23701" s="1" customFormat="1" ht="13.8" x14ac:dyDescent="0.45"/>
    <row r="23702" s="1" customFormat="1" ht="13.8" x14ac:dyDescent="0.45"/>
    <row r="23703" s="1" customFormat="1" ht="13.8" x14ac:dyDescent="0.45"/>
    <row r="23704" s="1" customFormat="1" ht="13.8" x14ac:dyDescent="0.45"/>
    <row r="23705" s="1" customFormat="1" ht="13.8" x14ac:dyDescent="0.45"/>
    <row r="23706" s="1" customFormat="1" ht="13.8" x14ac:dyDescent="0.45"/>
    <row r="23707" s="1" customFormat="1" ht="13.8" x14ac:dyDescent="0.45"/>
    <row r="23708" s="1" customFormat="1" ht="13.8" x14ac:dyDescent="0.45"/>
    <row r="23709" s="1" customFormat="1" ht="13.8" x14ac:dyDescent="0.45"/>
    <row r="23710" s="1" customFormat="1" ht="13.8" x14ac:dyDescent="0.45"/>
    <row r="23711" s="1" customFormat="1" ht="13.8" x14ac:dyDescent="0.45"/>
    <row r="23712" s="1" customFormat="1" ht="13.8" x14ac:dyDescent="0.45"/>
    <row r="23713" s="1" customFormat="1" ht="13.8" x14ac:dyDescent="0.45"/>
    <row r="23714" s="1" customFormat="1" ht="13.8" x14ac:dyDescent="0.45"/>
    <row r="23715" s="1" customFormat="1" ht="13.8" x14ac:dyDescent="0.45"/>
    <row r="23716" s="1" customFormat="1" ht="13.8" x14ac:dyDescent="0.45"/>
    <row r="23717" s="1" customFormat="1" ht="13.8" x14ac:dyDescent="0.45"/>
    <row r="23718" s="1" customFormat="1" ht="13.8" x14ac:dyDescent="0.45"/>
    <row r="23719" s="1" customFormat="1" ht="13.8" x14ac:dyDescent="0.45"/>
    <row r="23720" s="1" customFormat="1" ht="13.8" x14ac:dyDescent="0.45"/>
    <row r="23721" s="1" customFormat="1" ht="13.8" x14ac:dyDescent="0.45"/>
    <row r="23722" s="1" customFormat="1" ht="13.8" x14ac:dyDescent="0.45"/>
    <row r="23723" s="1" customFormat="1" ht="13.8" x14ac:dyDescent="0.45"/>
    <row r="23724" s="1" customFormat="1" ht="13.8" x14ac:dyDescent="0.45"/>
    <row r="23725" s="1" customFormat="1" ht="13.8" x14ac:dyDescent="0.45"/>
    <row r="23726" s="1" customFormat="1" ht="13.8" x14ac:dyDescent="0.45"/>
    <row r="23727" s="1" customFormat="1" ht="13.8" x14ac:dyDescent="0.45"/>
    <row r="23728" s="1" customFormat="1" ht="13.8" x14ac:dyDescent="0.45"/>
    <row r="23729" s="1" customFormat="1" ht="13.8" x14ac:dyDescent="0.45"/>
    <row r="23730" s="1" customFormat="1" ht="13.8" x14ac:dyDescent="0.45"/>
    <row r="23731" s="1" customFormat="1" ht="13.8" x14ac:dyDescent="0.45"/>
    <row r="23732" s="1" customFormat="1" ht="13.8" x14ac:dyDescent="0.45"/>
    <row r="23733" s="1" customFormat="1" ht="13.8" x14ac:dyDescent="0.45"/>
    <row r="23734" s="1" customFormat="1" ht="13.8" x14ac:dyDescent="0.45"/>
    <row r="23735" s="1" customFormat="1" ht="13.8" x14ac:dyDescent="0.45"/>
    <row r="23736" s="1" customFormat="1" ht="13.8" x14ac:dyDescent="0.45"/>
    <row r="23737" s="1" customFormat="1" ht="13.8" x14ac:dyDescent="0.45"/>
    <row r="23738" s="1" customFormat="1" ht="13.8" x14ac:dyDescent="0.45"/>
    <row r="23739" s="1" customFormat="1" ht="13.8" x14ac:dyDescent="0.45"/>
    <row r="23740" s="1" customFormat="1" ht="13.8" x14ac:dyDescent="0.45"/>
    <row r="23741" s="1" customFormat="1" ht="13.8" x14ac:dyDescent="0.45"/>
    <row r="23742" s="1" customFormat="1" ht="13.8" x14ac:dyDescent="0.45"/>
    <row r="23743" s="1" customFormat="1" ht="13.8" x14ac:dyDescent="0.45"/>
    <row r="23744" s="1" customFormat="1" ht="13.8" x14ac:dyDescent="0.45"/>
    <row r="23745" s="1" customFormat="1" ht="13.8" x14ac:dyDescent="0.45"/>
    <row r="23746" s="1" customFormat="1" ht="13.8" x14ac:dyDescent="0.45"/>
    <row r="23747" s="1" customFormat="1" ht="13.8" x14ac:dyDescent="0.45"/>
    <row r="23748" s="1" customFormat="1" ht="13.8" x14ac:dyDescent="0.45"/>
    <row r="23749" s="1" customFormat="1" ht="13.8" x14ac:dyDescent="0.45"/>
    <row r="23750" s="1" customFormat="1" ht="13.8" x14ac:dyDescent="0.45"/>
    <row r="23751" s="1" customFormat="1" ht="13.8" x14ac:dyDescent="0.45"/>
    <row r="23752" s="1" customFormat="1" ht="13.8" x14ac:dyDescent="0.45"/>
    <row r="23753" s="1" customFormat="1" ht="13.8" x14ac:dyDescent="0.45"/>
    <row r="23754" s="1" customFormat="1" ht="13.8" x14ac:dyDescent="0.45"/>
    <row r="23755" s="1" customFormat="1" ht="13.8" x14ac:dyDescent="0.45"/>
    <row r="23756" s="1" customFormat="1" ht="13.8" x14ac:dyDescent="0.45"/>
    <row r="23757" s="1" customFormat="1" ht="13.8" x14ac:dyDescent="0.45"/>
    <row r="23758" s="1" customFormat="1" ht="13.8" x14ac:dyDescent="0.45"/>
    <row r="23759" s="1" customFormat="1" ht="13.8" x14ac:dyDescent="0.45"/>
    <row r="23760" s="1" customFormat="1" ht="13.8" x14ac:dyDescent="0.45"/>
    <row r="23761" s="1" customFormat="1" ht="13.8" x14ac:dyDescent="0.45"/>
    <row r="23762" s="1" customFormat="1" ht="13.8" x14ac:dyDescent="0.45"/>
    <row r="23763" s="1" customFormat="1" ht="13.8" x14ac:dyDescent="0.45"/>
    <row r="23764" s="1" customFormat="1" ht="13.8" x14ac:dyDescent="0.45"/>
    <row r="23765" s="1" customFormat="1" ht="13.8" x14ac:dyDescent="0.45"/>
    <row r="23766" s="1" customFormat="1" ht="13.8" x14ac:dyDescent="0.45"/>
    <row r="23767" s="1" customFormat="1" ht="13.8" x14ac:dyDescent="0.45"/>
    <row r="23768" s="1" customFormat="1" ht="13.8" x14ac:dyDescent="0.45"/>
    <row r="23769" s="1" customFormat="1" ht="13.8" x14ac:dyDescent="0.45"/>
    <row r="23770" s="1" customFormat="1" ht="13.8" x14ac:dyDescent="0.45"/>
    <row r="23771" s="1" customFormat="1" ht="13.8" x14ac:dyDescent="0.45"/>
    <row r="23772" s="1" customFormat="1" ht="13.8" x14ac:dyDescent="0.45"/>
    <row r="23773" s="1" customFormat="1" ht="13.8" x14ac:dyDescent="0.45"/>
    <row r="23774" s="1" customFormat="1" ht="13.8" x14ac:dyDescent="0.45"/>
    <row r="23775" s="1" customFormat="1" ht="13.8" x14ac:dyDescent="0.45"/>
    <row r="23776" s="1" customFormat="1" ht="13.8" x14ac:dyDescent="0.45"/>
    <row r="23777" s="1" customFormat="1" ht="13.8" x14ac:dyDescent="0.45"/>
    <row r="23778" s="1" customFormat="1" ht="13.8" x14ac:dyDescent="0.45"/>
    <row r="23779" s="1" customFormat="1" ht="13.8" x14ac:dyDescent="0.45"/>
    <row r="23780" s="1" customFormat="1" ht="13.8" x14ac:dyDescent="0.45"/>
    <row r="23781" s="1" customFormat="1" ht="13.8" x14ac:dyDescent="0.45"/>
    <row r="23782" s="1" customFormat="1" ht="13.8" x14ac:dyDescent="0.45"/>
    <row r="23783" s="1" customFormat="1" ht="13.8" x14ac:dyDescent="0.45"/>
    <row r="23784" s="1" customFormat="1" ht="13.8" x14ac:dyDescent="0.45"/>
    <row r="23785" s="1" customFormat="1" ht="13.8" x14ac:dyDescent="0.45"/>
    <row r="23786" s="1" customFormat="1" ht="13.8" x14ac:dyDescent="0.45"/>
    <row r="23787" s="1" customFormat="1" ht="13.8" x14ac:dyDescent="0.45"/>
    <row r="23788" s="1" customFormat="1" ht="13.8" x14ac:dyDescent="0.45"/>
    <row r="23789" s="1" customFormat="1" ht="13.8" x14ac:dyDescent="0.45"/>
    <row r="23790" s="1" customFormat="1" ht="13.8" x14ac:dyDescent="0.45"/>
    <row r="23791" s="1" customFormat="1" ht="13.8" x14ac:dyDescent="0.45"/>
    <row r="23792" s="1" customFormat="1" ht="13.8" x14ac:dyDescent="0.45"/>
    <row r="23793" s="1" customFormat="1" ht="13.8" x14ac:dyDescent="0.45"/>
    <row r="23794" s="1" customFormat="1" ht="13.8" x14ac:dyDescent="0.45"/>
    <row r="23795" s="1" customFormat="1" ht="13.8" x14ac:dyDescent="0.45"/>
    <row r="23796" s="1" customFormat="1" ht="13.8" x14ac:dyDescent="0.45"/>
    <row r="23797" s="1" customFormat="1" ht="13.8" x14ac:dyDescent="0.45"/>
    <row r="23798" s="1" customFormat="1" ht="13.8" x14ac:dyDescent="0.45"/>
    <row r="23799" s="1" customFormat="1" ht="13.8" x14ac:dyDescent="0.45"/>
    <row r="23800" s="1" customFormat="1" ht="13.8" x14ac:dyDescent="0.45"/>
    <row r="23801" s="1" customFormat="1" ht="13.8" x14ac:dyDescent="0.45"/>
    <row r="23802" s="1" customFormat="1" ht="13.8" x14ac:dyDescent="0.45"/>
    <row r="23803" s="1" customFormat="1" ht="13.8" x14ac:dyDescent="0.45"/>
    <row r="23804" s="1" customFormat="1" ht="13.8" x14ac:dyDescent="0.45"/>
    <row r="23805" s="1" customFormat="1" ht="13.8" x14ac:dyDescent="0.45"/>
    <row r="23806" s="1" customFormat="1" ht="13.8" x14ac:dyDescent="0.45"/>
    <row r="23807" s="1" customFormat="1" ht="13.8" x14ac:dyDescent="0.45"/>
    <row r="23808" s="1" customFormat="1" ht="13.8" x14ac:dyDescent="0.45"/>
    <row r="23809" s="1" customFormat="1" ht="13.8" x14ac:dyDescent="0.45"/>
    <row r="23810" s="1" customFormat="1" ht="13.8" x14ac:dyDescent="0.45"/>
    <row r="23811" s="1" customFormat="1" ht="13.8" x14ac:dyDescent="0.45"/>
    <row r="23812" s="1" customFormat="1" ht="13.8" x14ac:dyDescent="0.45"/>
    <row r="23813" s="1" customFormat="1" ht="13.8" x14ac:dyDescent="0.45"/>
    <row r="23814" s="1" customFormat="1" ht="13.8" x14ac:dyDescent="0.45"/>
    <row r="23815" s="1" customFormat="1" ht="13.8" x14ac:dyDescent="0.45"/>
    <row r="23816" s="1" customFormat="1" ht="13.8" x14ac:dyDescent="0.45"/>
    <row r="23817" s="1" customFormat="1" ht="13.8" x14ac:dyDescent="0.45"/>
    <row r="23818" s="1" customFormat="1" ht="13.8" x14ac:dyDescent="0.45"/>
    <row r="23819" s="1" customFormat="1" ht="13.8" x14ac:dyDescent="0.45"/>
    <row r="23820" s="1" customFormat="1" ht="13.8" x14ac:dyDescent="0.45"/>
    <row r="23821" s="1" customFormat="1" ht="13.8" x14ac:dyDescent="0.45"/>
    <row r="23822" s="1" customFormat="1" ht="13.8" x14ac:dyDescent="0.45"/>
    <row r="23823" s="1" customFormat="1" ht="13.8" x14ac:dyDescent="0.45"/>
    <row r="23824" s="1" customFormat="1" ht="13.8" x14ac:dyDescent="0.45"/>
    <row r="23825" s="1" customFormat="1" ht="13.8" x14ac:dyDescent="0.45"/>
    <row r="23826" s="1" customFormat="1" ht="13.8" x14ac:dyDescent="0.45"/>
    <row r="23827" s="1" customFormat="1" ht="13.8" x14ac:dyDescent="0.45"/>
    <row r="23828" s="1" customFormat="1" ht="13.8" x14ac:dyDescent="0.45"/>
    <row r="23829" s="1" customFormat="1" ht="13.8" x14ac:dyDescent="0.45"/>
    <row r="23830" s="1" customFormat="1" ht="13.8" x14ac:dyDescent="0.45"/>
    <row r="23831" s="1" customFormat="1" ht="13.8" x14ac:dyDescent="0.45"/>
    <row r="23832" s="1" customFormat="1" ht="13.8" x14ac:dyDescent="0.45"/>
    <row r="23833" s="1" customFormat="1" ht="13.8" x14ac:dyDescent="0.45"/>
    <row r="23834" s="1" customFormat="1" ht="13.8" x14ac:dyDescent="0.45"/>
    <row r="23835" s="1" customFormat="1" ht="13.8" x14ac:dyDescent="0.45"/>
    <row r="23836" s="1" customFormat="1" ht="13.8" x14ac:dyDescent="0.45"/>
    <row r="23837" s="1" customFormat="1" ht="13.8" x14ac:dyDescent="0.45"/>
    <row r="23838" s="1" customFormat="1" ht="13.8" x14ac:dyDescent="0.45"/>
    <row r="23839" s="1" customFormat="1" ht="13.8" x14ac:dyDescent="0.45"/>
    <row r="23840" s="1" customFormat="1" ht="13.8" x14ac:dyDescent="0.45"/>
    <row r="23841" s="1" customFormat="1" ht="13.8" x14ac:dyDescent="0.45"/>
    <row r="23842" s="1" customFormat="1" ht="13.8" x14ac:dyDescent="0.45"/>
    <row r="23843" s="1" customFormat="1" ht="13.8" x14ac:dyDescent="0.45"/>
    <row r="23844" s="1" customFormat="1" ht="13.8" x14ac:dyDescent="0.45"/>
    <row r="23845" s="1" customFormat="1" ht="13.8" x14ac:dyDescent="0.45"/>
    <row r="23846" s="1" customFormat="1" ht="13.8" x14ac:dyDescent="0.45"/>
    <row r="23847" s="1" customFormat="1" ht="13.8" x14ac:dyDescent="0.45"/>
    <row r="23848" s="1" customFormat="1" ht="13.8" x14ac:dyDescent="0.45"/>
    <row r="23849" s="1" customFormat="1" ht="13.8" x14ac:dyDescent="0.45"/>
    <row r="23850" s="1" customFormat="1" ht="13.8" x14ac:dyDescent="0.45"/>
    <row r="23851" s="1" customFormat="1" ht="13.8" x14ac:dyDescent="0.45"/>
    <row r="23852" s="1" customFormat="1" ht="13.8" x14ac:dyDescent="0.45"/>
    <row r="23853" s="1" customFormat="1" ht="13.8" x14ac:dyDescent="0.45"/>
    <row r="23854" s="1" customFormat="1" ht="13.8" x14ac:dyDescent="0.45"/>
    <row r="23855" s="1" customFormat="1" ht="13.8" x14ac:dyDescent="0.45"/>
    <row r="23856" s="1" customFormat="1" ht="13.8" x14ac:dyDescent="0.45"/>
    <row r="23857" s="1" customFormat="1" ht="13.8" x14ac:dyDescent="0.45"/>
    <row r="23858" s="1" customFormat="1" ht="13.8" x14ac:dyDescent="0.45"/>
    <row r="23859" s="1" customFormat="1" ht="13.8" x14ac:dyDescent="0.45"/>
    <row r="23860" s="1" customFormat="1" ht="13.8" x14ac:dyDescent="0.45"/>
    <row r="23861" s="1" customFormat="1" ht="13.8" x14ac:dyDescent="0.45"/>
    <row r="23862" s="1" customFormat="1" ht="13.8" x14ac:dyDescent="0.45"/>
    <row r="23863" s="1" customFormat="1" ht="13.8" x14ac:dyDescent="0.45"/>
    <row r="23864" s="1" customFormat="1" ht="13.8" x14ac:dyDescent="0.45"/>
    <row r="23865" s="1" customFormat="1" ht="13.8" x14ac:dyDescent="0.45"/>
    <row r="23866" s="1" customFormat="1" ht="13.8" x14ac:dyDescent="0.45"/>
    <row r="23867" s="1" customFormat="1" ht="13.8" x14ac:dyDescent="0.45"/>
    <row r="23868" s="1" customFormat="1" ht="13.8" x14ac:dyDescent="0.45"/>
    <row r="23869" s="1" customFormat="1" ht="13.8" x14ac:dyDescent="0.45"/>
    <row r="23870" s="1" customFormat="1" ht="13.8" x14ac:dyDescent="0.45"/>
    <row r="23871" s="1" customFormat="1" ht="13.8" x14ac:dyDescent="0.45"/>
    <row r="23872" s="1" customFormat="1" ht="13.8" x14ac:dyDescent="0.45"/>
    <row r="23873" s="1" customFormat="1" ht="13.8" x14ac:dyDescent="0.45"/>
    <row r="23874" s="1" customFormat="1" ht="13.8" x14ac:dyDescent="0.45"/>
    <row r="23875" s="1" customFormat="1" ht="13.8" x14ac:dyDescent="0.45"/>
    <row r="23876" s="1" customFormat="1" ht="13.8" x14ac:dyDescent="0.45"/>
    <row r="23877" s="1" customFormat="1" ht="13.8" x14ac:dyDescent="0.45"/>
    <row r="23878" s="1" customFormat="1" ht="13.8" x14ac:dyDescent="0.45"/>
    <row r="23879" s="1" customFormat="1" ht="13.8" x14ac:dyDescent="0.45"/>
    <row r="23880" s="1" customFormat="1" ht="13.8" x14ac:dyDescent="0.45"/>
    <row r="23881" s="1" customFormat="1" ht="13.8" x14ac:dyDescent="0.45"/>
    <row r="23882" s="1" customFormat="1" ht="13.8" x14ac:dyDescent="0.45"/>
    <row r="23883" s="1" customFormat="1" ht="13.8" x14ac:dyDescent="0.45"/>
    <row r="23884" s="1" customFormat="1" ht="13.8" x14ac:dyDescent="0.45"/>
    <row r="23885" s="1" customFormat="1" ht="13.8" x14ac:dyDescent="0.45"/>
    <row r="23886" s="1" customFormat="1" ht="13.8" x14ac:dyDescent="0.45"/>
    <row r="23887" s="1" customFormat="1" ht="13.8" x14ac:dyDescent="0.45"/>
    <row r="23888" s="1" customFormat="1" ht="13.8" x14ac:dyDescent="0.45"/>
    <row r="23889" s="1" customFormat="1" ht="13.8" x14ac:dyDescent="0.45"/>
    <row r="23890" s="1" customFormat="1" ht="13.8" x14ac:dyDescent="0.45"/>
    <row r="23891" s="1" customFormat="1" ht="13.8" x14ac:dyDescent="0.45"/>
    <row r="23892" s="1" customFormat="1" ht="13.8" x14ac:dyDescent="0.45"/>
    <row r="23893" s="1" customFormat="1" ht="13.8" x14ac:dyDescent="0.45"/>
    <row r="23894" s="1" customFormat="1" ht="13.8" x14ac:dyDescent="0.45"/>
    <row r="23895" s="1" customFormat="1" ht="13.8" x14ac:dyDescent="0.45"/>
    <row r="23896" s="1" customFormat="1" ht="13.8" x14ac:dyDescent="0.45"/>
    <row r="23897" s="1" customFormat="1" ht="13.8" x14ac:dyDescent="0.45"/>
    <row r="23898" s="1" customFormat="1" ht="13.8" x14ac:dyDescent="0.45"/>
    <row r="23899" s="1" customFormat="1" ht="13.8" x14ac:dyDescent="0.45"/>
    <row r="23900" s="1" customFormat="1" ht="13.8" x14ac:dyDescent="0.45"/>
    <row r="23901" s="1" customFormat="1" ht="13.8" x14ac:dyDescent="0.45"/>
    <row r="23902" s="1" customFormat="1" ht="13.8" x14ac:dyDescent="0.45"/>
    <row r="23903" s="1" customFormat="1" ht="13.8" x14ac:dyDescent="0.45"/>
    <row r="23904" s="1" customFormat="1" ht="13.8" x14ac:dyDescent="0.45"/>
    <row r="23905" s="1" customFormat="1" ht="13.8" x14ac:dyDescent="0.45"/>
    <row r="23906" s="1" customFormat="1" ht="13.8" x14ac:dyDescent="0.45"/>
    <row r="23907" s="1" customFormat="1" ht="13.8" x14ac:dyDescent="0.45"/>
    <row r="23908" s="1" customFormat="1" ht="13.8" x14ac:dyDescent="0.45"/>
    <row r="23909" s="1" customFormat="1" ht="13.8" x14ac:dyDescent="0.45"/>
    <row r="23910" s="1" customFormat="1" ht="13.8" x14ac:dyDescent="0.45"/>
    <row r="23911" s="1" customFormat="1" ht="13.8" x14ac:dyDescent="0.45"/>
    <row r="23912" s="1" customFormat="1" ht="13.8" x14ac:dyDescent="0.45"/>
    <row r="23913" s="1" customFormat="1" ht="13.8" x14ac:dyDescent="0.45"/>
    <row r="23914" s="1" customFormat="1" ht="13.8" x14ac:dyDescent="0.45"/>
    <row r="23915" s="1" customFormat="1" ht="13.8" x14ac:dyDescent="0.45"/>
    <row r="23916" s="1" customFormat="1" ht="13.8" x14ac:dyDescent="0.45"/>
    <row r="23917" s="1" customFormat="1" ht="13.8" x14ac:dyDescent="0.45"/>
    <row r="23918" s="1" customFormat="1" ht="13.8" x14ac:dyDescent="0.45"/>
    <row r="23919" s="1" customFormat="1" ht="13.8" x14ac:dyDescent="0.45"/>
    <row r="23920" s="1" customFormat="1" ht="13.8" x14ac:dyDescent="0.45"/>
    <row r="23921" s="1" customFormat="1" ht="13.8" x14ac:dyDescent="0.45"/>
    <row r="23922" s="1" customFormat="1" ht="13.8" x14ac:dyDescent="0.45"/>
    <row r="23923" s="1" customFormat="1" ht="13.8" x14ac:dyDescent="0.45"/>
    <row r="23924" s="1" customFormat="1" ht="13.8" x14ac:dyDescent="0.45"/>
    <row r="23925" s="1" customFormat="1" ht="13.8" x14ac:dyDescent="0.45"/>
    <row r="23926" s="1" customFormat="1" ht="13.8" x14ac:dyDescent="0.45"/>
    <row r="23927" s="1" customFormat="1" ht="13.8" x14ac:dyDescent="0.45"/>
    <row r="23928" s="1" customFormat="1" ht="13.8" x14ac:dyDescent="0.45"/>
    <row r="23929" s="1" customFormat="1" ht="13.8" x14ac:dyDescent="0.45"/>
    <row r="23930" s="1" customFormat="1" ht="13.8" x14ac:dyDescent="0.45"/>
    <row r="23931" s="1" customFormat="1" ht="13.8" x14ac:dyDescent="0.45"/>
    <row r="23932" s="1" customFormat="1" ht="13.8" x14ac:dyDescent="0.45"/>
    <row r="23933" s="1" customFormat="1" ht="13.8" x14ac:dyDescent="0.45"/>
    <row r="23934" s="1" customFormat="1" ht="13.8" x14ac:dyDescent="0.45"/>
    <row r="23935" s="1" customFormat="1" ht="13.8" x14ac:dyDescent="0.45"/>
    <row r="23936" s="1" customFormat="1" ht="13.8" x14ac:dyDescent="0.45"/>
    <row r="23937" s="1" customFormat="1" ht="13.8" x14ac:dyDescent="0.45"/>
    <row r="23938" s="1" customFormat="1" ht="13.8" x14ac:dyDescent="0.45"/>
    <row r="23939" s="1" customFormat="1" ht="13.8" x14ac:dyDescent="0.45"/>
    <row r="23940" s="1" customFormat="1" ht="13.8" x14ac:dyDescent="0.45"/>
    <row r="23941" s="1" customFormat="1" ht="13.8" x14ac:dyDescent="0.45"/>
    <row r="23942" s="1" customFormat="1" ht="13.8" x14ac:dyDescent="0.45"/>
    <row r="23943" s="1" customFormat="1" ht="13.8" x14ac:dyDescent="0.45"/>
    <row r="23944" s="1" customFormat="1" ht="13.8" x14ac:dyDescent="0.45"/>
    <row r="23945" s="1" customFormat="1" ht="13.8" x14ac:dyDescent="0.45"/>
    <row r="23946" s="1" customFormat="1" ht="13.8" x14ac:dyDescent="0.45"/>
    <row r="23947" s="1" customFormat="1" ht="13.8" x14ac:dyDescent="0.45"/>
    <row r="23948" s="1" customFormat="1" ht="13.8" x14ac:dyDescent="0.45"/>
    <row r="23949" s="1" customFormat="1" ht="13.8" x14ac:dyDescent="0.45"/>
    <row r="23950" s="1" customFormat="1" ht="13.8" x14ac:dyDescent="0.45"/>
    <row r="23951" s="1" customFormat="1" ht="13.8" x14ac:dyDescent="0.45"/>
    <row r="23952" s="1" customFormat="1" ht="13.8" x14ac:dyDescent="0.45"/>
    <row r="23953" s="1" customFormat="1" ht="13.8" x14ac:dyDescent="0.45"/>
    <row r="23954" s="1" customFormat="1" ht="13.8" x14ac:dyDescent="0.45"/>
    <row r="23955" s="1" customFormat="1" ht="13.8" x14ac:dyDescent="0.45"/>
    <row r="23956" s="1" customFormat="1" ht="13.8" x14ac:dyDescent="0.45"/>
    <row r="23957" s="1" customFormat="1" ht="13.8" x14ac:dyDescent="0.45"/>
    <row r="23958" s="1" customFormat="1" ht="13.8" x14ac:dyDescent="0.45"/>
    <row r="23959" s="1" customFormat="1" ht="13.8" x14ac:dyDescent="0.45"/>
    <row r="23960" s="1" customFormat="1" ht="13.8" x14ac:dyDescent="0.45"/>
    <row r="23961" s="1" customFormat="1" ht="13.8" x14ac:dyDescent="0.45"/>
    <row r="23962" s="1" customFormat="1" ht="13.8" x14ac:dyDescent="0.45"/>
    <row r="23963" s="1" customFormat="1" ht="13.8" x14ac:dyDescent="0.45"/>
    <row r="23964" s="1" customFormat="1" ht="13.8" x14ac:dyDescent="0.45"/>
    <row r="23965" s="1" customFormat="1" ht="13.8" x14ac:dyDescent="0.45"/>
    <row r="23966" s="1" customFormat="1" ht="13.8" x14ac:dyDescent="0.45"/>
    <row r="23967" s="1" customFormat="1" ht="13.8" x14ac:dyDescent="0.45"/>
    <row r="23968" s="1" customFormat="1" ht="13.8" x14ac:dyDescent="0.45"/>
    <row r="23969" s="1" customFormat="1" ht="13.8" x14ac:dyDescent="0.45"/>
    <row r="23970" s="1" customFormat="1" ht="13.8" x14ac:dyDescent="0.45"/>
    <row r="23971" s="1" customFormat="1" ht="13.8" x14ac:dyDescent="0.45"/>
    <row r="23972" s="1" customFormat="1" ht="13.8" x14ac:dyDescent="0.45"/>
    <row r="23973" s="1" customFormat="1" ht="13.8" x14ac:dyDescent="0.45"/>
    <row r="23974" s="1" customFormat="1" ht="13.8" x14ac:dyDescent="0.45"/>
    <row r="23975" s="1" customFormat="1" ht="13.8" x14ac:dyDescent="0.45"/>
    <row r="23976" s="1" customFormat="1" ht="13.8" x14ac:dyDescent="0.45"/>
    <row r="23977" s="1" customFormat="1" ht="13.8" x14ac:dyDescent="0.45"/>
    <row r="23978" s="1" customFormat="1" ht="13.8" x14ac:dyDescent="0.45"/>
    <row r="23979" s="1" customFormat="1" ht="13.8" x14ac:dyDescent="0.45"/>
    <row r="23980" s="1" customFormat="1" ht="13.8" x14ac:dyDescent="0.45"/>
    <row r="23981" s="1" customFormat="1" ht="13.8" x14ac:dyDescent="0.45"/>
    <row r="23982" s="1" customFormat="1" ht="13.8" x14ac:dyDescent="0.45"/>
    <row r="23983" s="1" customFormat="1" ht="13.8" x14ac:dyDescent="0.45"/>
    <row r="23984" s="1" customFormat="1" ht="13.8" x14ac:dyDescent="0.45"/>
    <row r="23985" s="1" customFormat="1" ht="13.8" x14ac:dyDescent="0.45"/>
    <row r="23986" s="1" customFormat="1" ht="13.8" x14ac:dyDescent="0.45"/>
    <row r="23987" s="1" customFormat="1" ht="13.8" x14ac:dyDescent="0.45"/>
    <row r="23988" s="1" customFormat="1" ht="13.8" x14ac:dyDescent="0.45"/>
    <row r="23989" s="1" customFormat="1" ht="13.8" x14ac:dyDescent="0.45"/>
    <row r="23990" s="1" customFormat="1" ht="13.8" x14ac:dyDescent="0.45"/>
    <row r="23991" s="1" customFormat="1" ht="13.8" x14ac:dyDescent="0.45"/>
    <row r="23992" s="1" customFormat="1" ht="13.8" x14ac:dyDescent="0.45"/>
    <row r="23993" s="1" customFormat="1" ht="13.8" x14ac:dyDescent="0.45"/>
    <row r="23994" s="1" customFormat="1" ht="13.8" x14ac:dyDescent="0.45"/>
    <row r="23995" s="1" customFormat="1" ht="13.8" x14ac:dyDescent="0.45"/>
    <row r="23996" s="1" customFormat="1" ht="13.8" x14ac:dyDescent="0.45"/>
    <row r="23997" s="1" customFormat="1" ht="13.8" x14ac:dyDescent="0.45"/>
    <row r="23998" s="1" customFormat="1" ht="13.8" x14ac:dyDescent="0.45"/>
    <row r="23999" s="1" customFormat="1" ht="13.8" x14ac:dyDescent="0.45"/>
    <row r="24000" s="1" customFormat="1" ht="13.8" x14ac:dyDescent="0.45"/>
    <row r="24001" s="1" customFormat="1" ht="13.8" x14ac:dyDescent="0.45"/>
    <row r="24002" s="1" customFormat="1" ht="13.8" x14ac:dyDescent="0.45"/>
    <row r="24003" s="1" customFormat="1" ht="13.8" x14ac:dyDescent="0.45"/>
    <row r="24004" s="1" customFormat="1" ht="13.8" x14ac:dyDescent="0.45"/>
    <row r="24005" s="1" customFormat="1" ht="13.8" x14ac:dyDescent="0.45"/>
    <row r="24006" s="1" customFormat="1" ht="13.8" x14ac:dyDescent="0.45"/>
    <row r="24007" s="1" customFormat="1" ht="13.8" x14ac:dyDescent="0.45"/>
    <row r="24008" s="1" customFormat="1" ht="13.8" x14ac:dyDescent="0.45"/>
    <row r="24009" s="1" customFormat="1" ht="13.8" x14ac:dyDescent="0.45"/>
    <row r="24010" s="1" customFormat="1" ht="13.8" x14ac:dyDescent="0.45"/>
    <row r="24011" s="1" customFormat="1" ht="13.8" x14ac:dyDescent="0.45"/>
    <row r="24012" s="1" customFormat="1" ht="13.8" x14ac:dyDescent="0.45"/>
    <row r="24013" s="1" customFormat="1" ht="13.8" x14ac:dyDescent="0.45"/>
    <row r="24014" s="1" customFormat="1" ht="13.8" x14ac:dyDescent="0.45"/>
    <row r="24015" s="1" customFormat="1" ht="13.8" x14ac:dyDescent="0.45"/>
    <row r="24016" s="1" customFormat="1" ht="13.8" x14ac:dyDescent="0.45"/>
    <row r="24017" s="1" customFormat="1" ht="13.8" x14ac:dyDescent="0.45"/>
    <row r="24018" s="1" customFormat="1" ht="13.8" x14ac:dyDescent="0.45"/>
    <row r="24019" s="1" customFormat="1" ht="13.8" x14ac:dyDescent="0.45"/>
    <row r="24020" s="1" customFormat="1" ht="13.8" x14ac:dyDescent="0.45"/>
    <row r="24021" s="1" customFormat="1" ht="13.8" x14ac:dyDescent="0.45"/>
    <row r="24022" s="1" customFormat="1" ht="13.8" x14ac:dyDescent="0.45"/>
    <row r="24023" s="1" customFormat="1" ht="13.8" x14ac:dyDescent="0.45"/>
    <row r="24024" s="1" customFormat="1" ht="13.8" x14ac:dyDescent="0.45"/>
    <row r="24025" s="1" customFormat="1" ht="13.8" x14ac:dyDescent="0.45"/>
    <row r="24026" s="1" customFormat="1" ht="13.8" x14ac:dyDescent="0.45"/>
    <row r="24027" s="1" customFormat="1" ht="13.8" x14ac:dyDescent="0.45"/>
    <row r="24028" s="1" customFormat="1" ht="13.8" x14ac:dyDescent="0.45"/>
    <row r="24029" s="1" customFormat="1" ht="13.8" x14ac:dyDescent="0.45"/>
    <row r="24030" s="1" customFormat="1" ht="13.8" x14ac:dyDescent="0.45"/>
    <row r="24031" s="1" customFormat="1" ht="13.8" x14ac:dyDescent="0.45"/>
    <row r="24032" s="1" customFormat="1" ht="13.8" x14ac:dyDescent="0.45"/>
    <row r="24033" s="1" customFormat="1" ht="13.8" x14ac:dyDescent="0.45"/>
    <row r="24034" s="1" customFormat="1" ht="13.8" x14ac:dyDescent="0.45"/>
    <row r="24035" s="1" customFormat="1" ht="13.8" x14ac:dyDescent="0.45"/>
    <row r="24036" s="1" customFormat="1" ht="13.8" x14ac:dyDescent="0.45"/>
    <row r="24037" s="1" customFormat="1" ht="13.8" x14ac:dyDescent="0.45"/>
    <row r="24038" s="1" customFormat="1" ht="13.8" x14ac:dyDescent="0.45"/>
    <row r="24039" s="1" customFormat="1" ht="13.8" x14ac:dyDescent="0.45"/>
    <row r="24040" s="1" customFormat="1" ht="13.8" x14ac:dyDescent="0.45"/>
    <row r="24041" s="1" customFormat="1" ht="13.8" x14ac:dyDescent="0.45"/>
    <row r="24042" s="1" customFormat="1" ht="13.8" x14ac:dyDescent="0.45"/>
    <row r="24043" s="1" customFormat="1" ht="13.8" x14ac:dyDescent="0.45"/>
    <row r="24044" s="1" customFormat="1" ht="13.8" x14ac:dyDescent="0.45"/>
    <row r="24045" s="1" customFormat="1" ht="13.8" x14ac:dyDescent="0.45"/>
    <row r="24046" s="1" customFormat="1" ht="13.8" x14ac:dyDescent="0.45"/>
    <row r="24047" s="1" customFormat="1" ht="13.8" x14ac:dyDescent="0.45"/>
    <row r="24048" s="1" customFormat="1" ht="13.8" x14ac:dyDescent="0.45"/>
    <row r="24049" s="1" customFormat="1" ht="13.8" x14ac:dyDescent="0.45"/>
    <row r="24050" s="1" customFormat="1" ht="13.8" x14ac:dyDescent="0.45"/>
    <row r="24051" s="1" customFormat="1" ht="13.8" x14ac:dyDescent="0.45"/>
    <row r="24052" s="1" customFormat="1" ht="13.8" x14ac:dyDescent="0.45"/>
    <row r="24053" s="1" customFormat="1" ht="13.8" x14ac:dyDescent="0.45"/>
    <row r="24054" s="1" customFormat="1" ht="13.8" x14ac:dyDescent="0.45"/>
    <row r="24055" s="1" customFormat="1" ht="13.8" x14ac:dyDescent="0.45"/>
    <row r="24056" s="1" customFormat="1" ht="13.8" x14ac:dyDescent="0.45"/>
    <row r="24057" s="1" customFormat="1" ht="13.8" x14ac:dyDescent="0.45"/>
    <row r="24058" s="1" customFormat="1" ht="13.8" x14ac:dyDescent="0.45"/>
    <row r="24059" s="1" customFormat="1" ht="13.8" x14ac:dyDescent="0.45"/>
    <row r="24060" s="1" customFormat="1" ht="13.8" x14ac:dyDescent="0.45"/>
    <row r="24061" s="1" customFormat="1" ht="13.8" x14ac:dyDescent="0.45"/>
    <row r="24062" s="1" customFormat="1" ht="13.8" x14ac:dyDescent="0.45"/>
    <row r="24063" s="1" customFormat="1" ht="13.8" x14ac:dyDescent="0.45"/>
    <row r="24064" s="1" customFormat="1" ht="13.8" x14ac:dyDescent="0.45"/>
    <row r="24065" s="1" customFormat="1" ht="13.8" x14ac:dyDescent="0.45"/>
    <row r="24066" s="1" customFormat="1" ht="13.8" x14ac:dyDescent="0.45"/>
    <row r="24067" s="1" customFormat="1" ht="13.8" x14ac:dyDescent="0.45"/>
    <row r="24068" s="1" customFormat="1" ht="13.8" x14ac:dyDescent="0.45"/>
    <row r="24069" s="1" customFormat="1" ht="13.8" x14ac:dyDescent="0.45"/>
    <row r="24070" s="1" customFormat="1" ht="13.8" x14ac:dyDescent="0.45"/>
    <row r="24071" s="1" customFormat="1" ht="13.8" x14ac:dyDescent="0.45"/>
    <row r="24072" s="1" customFormat="1" ht="13.8" x14ac:dyDescent="0.45"/>
    <row r="24073" s="1" customFormat="1" ht="13.8" x14ac:dyDescent="0.45"/>
    <row r="24074" s="1" customFormat="1" ht="13.8" x14ac:dyDescent="0.45"/>
    <row r="24075" s="1" customFormat="1" ht="13.8" x14ac:dyDescent="0.45"/>
    <row r="24076" s="1" customFormat="1" ht="13.8" x14ac:dyDescent="0.45"/>
    <row r="24077" s="1" customFormat="1" ht="13.8" x14ac:dyDescent="0.45"/>
    <row r="24078" s="1" customFormat="1" ht="13.8" x14ac:dyDescent="0.45"/>
    <row r="24079" s="1" customFormat="1" ht="13.8" x14ac:dyDescent="0.45"/>
    <row r="24080" s="1" customFormat="1" ht="13.8" x14ac:dyDescent="0.45"/>
    <row r="24081" s="1" customFormat="1" ht="13.8" x14ac:dyDescent="0.45"/>
    <row r="24082" s="1" customFormat="1" ht="13.8" x14ac:dyDescent="0.45"/>
    <row r="24083" s="1" customFormat="1" ht="13.8" x14ac:dyDescent="0.45"/>
    <row r="24084" s="1" customFormat="1" ht="13.8" x14ac:dyDescent="0.45"/>
    <row r="24085" s="1" customFormat="1" ht="13.8" x14ac:dyDescent="0.45"/>
    <row r="24086" s="1" customFormat="1" ht="13.8" x14ac:dyDescent="0.45"/>
    <row r="24087" s="1" customFormat="1" ht="13.8" x14ac:dyDescent="0.45"/>
    <row r="24088" s="1" customFormat="1" ht="13.8" x14ac:dyDescent="0.45"/>
    <row r="24089" s="1" customFormat="1" ht="13.8" x14ac:dyDescent="0.45"/>
    <row r="24090" s="1" customFormat="1" ht="13.8" x14ac:dyDescent="0.45"/>
    <row r="24091" s="1" customFormat="1" ht="13.8" x14ac:dyDescent="0.45"/>
    <row r="24092" s="1" customFormat="1" ht="13.8" x14ac:dyDescent="0.45"/>
    <row r="24093" s="1" customFormat="1" ht="13.8" x14ac:dyDescent="0.45"/>
    <row r="24094" s="1" customFormat="1" ht="13.8" x14ac:dyDescent="0.45"/>
    <row r="24095" s="1" customFormat="1" ht="13.8" x14ac:dyDescent="0.45"/>
    <row r="24096" s="1" customFormat="1" ht="13.8" x14ac:dyDescent="0.45"/>
    <row r="24097" s="1" customFormat="1" ht="13.8" x14ac:dyDescent="0.45"/>
    <row r="24098" s="1" customFormat="1" ht="13.8" x14ac:dyDescent="0.45"/>
    <row r="24099" s="1" customFormat="1" ht="13.8" x14ac:dyDescent="0.45"/>
    <row r="24100" s="1" customFormat="1" ht="13.8" x14ac:dyDescent="0.45"/>
    <row r="24101" s="1" customFormat="1" ht="13.8" x14ac:dyDescent="0.45"/>
    <row r="24102" s="1" customFormat="1" ht="13.8" x14ac:dyDescent="0.45"/>
    <row r="24103" s="1" customFormat="1" ht="13.8" x14ac:dyDescent="0.45"/>
    <row r="24104" s="1" customFormat="1" ht="13.8" x14ac:dyDescent="0.45"/>
    <row r="24105" s="1" customFormat="1" ht="13.8" x14ac:dyDescent="0.45"/>
    <row r="24106" s="1" customFormat="1" ht="13.8" x14ac:dyDescent="0.45"/>
    <row r="24107" s="1" customFormat="1" ht="13.8" x14ac:dyDescent="0.45"/>
    <row r="24108" s="1" customFormat="1" ht="13.8" x14ac:dyDescent="0.45"/>
    <row r="24109" s="1" customFormat="1" ht="13.8" x14ac:dyDescent="0.45"/>
    <row r="24110" s="1" customFormat="1" ht="13.8" x14ac:dyDescent="0.45"/>
    <row r="24111" s="1" customFormat="1" ht="13.8" x14ac:dyDescent="0.45"/>
    <row r="24112" s="1" customFormat="1" ht="13.8" x14ac:dyDescent="0.45"/>
    <row r="24113" s="1" customFormat="1" ht="13.8" x14ac:dyDescent="0.45"/>
    <row r="24114" s="1" customFormat="1" ht="13.8" x14ac:dyDescent="0.45"/>
    <row r="24115" s="1" customFormat="1" ht="13.8" x14ac:dyDescent="0.45"/>
    <row r="24116" s="1" customFormat="1" ht="13.8" x14ac:dyDescent="0.45"/>
    <row r="24117" s="1" customFormat="1" ht="13.8" x14ac:dyDescent="0.45"/>
    <row r="24118" s="1" customFormat="1" ht="13.8" x14ac:dyDescent="0.45"/>
    <row r="24119" s="1" customFormat="1" ht="13.8" x14ac:dyDescent="0.45"/>
    <row r="24120" s="1" customFormat="1" ht="13.8" x14ac:dyDescent="0.45"/>
    <row r="24121" s="1" customFormat="1" ht="13.8" x14ac:dyDescent="0.45"/>
    <row r="24122" s="1" customFormat="1" ht="13.8" x14ac:dyDescent="0.45"/>
    <row r="24123" s="1" customFormat="1" ht="13.8" x14ac:dyDescent="0.45"/>
    <row r="24124" s="1" customFormat="1" ht="13.8" x14ac:dyDescent="0.45"/>
    <row r="24125" s="1" customFormat="1" ht="13.8" x14ac:dyDescent="0.45"/>
    <row r="24126" s="1" customFormat="1" ht="13.8" x14ac:dyDescent="0.45"/>
    <row r="24127" s="1" customFormat="1" ht="13.8" x14ac:dyDescent="0.45"/>
    <row r="24128" s="1" customFormat="1" ht="13.8" x14ac:dyDescent="0.45"/>
    <row r="24129" s="1" customFormat="1" ht="13.8" x14ac:dyDescent="0.45"/>
    <row r="24130" s="1" customFormat="1" ht="13.8" x14ac:dyDescent="0.45"/>
    <row r="24131" s="1" customFormat="1" ht="13.8" x14ac:dyDescent="0.45"/>
    <row r="24132" s="1" customFormat="1" ht="13.8" x14ac:dyDescent="0.45"/>
    <row r="24133" s="1" customFormat="1" ht="13.8" x14ac:dyDescent="0.45"/>
    <row r="24134" s="1" customFormat="1" ht="13.8" x14ac:dyDescent="0.45"/>
    <row r="24135" s="1" customFormat="1" ht="13.8" x14ac:dyDescent="0.45"/>
    <row r="24136" s="1" customFormat="1" ht="13.8" x14ac:dyDescent="0.45"/>
    <row r="24137" s="1" customFormat="1" ht="13.8" x14ac:dyDescent="0.45"/>
    <row r="24138" s="1" customFormat="1" ht="13.8" x14ac:dyDescent="0.45"/>
    <row r="24139" s="1" customFormat="1" ht="13.8" x14ac:dyDescent="0.45"/>
    <row r="24140" s="1" customFormat="1" ht="13.8" x14ac:dyDescent="0.45"/>
    <row r="24141" s="1" customFormat="1" ht="13.8" x14ac:dyDescent="0.45"/>
    <row r="24142" s="1" customFormat="1" ht="13.8" x14ac:dyDescent="0.45"/>
    <row r="24143" s="1" customFormat="1" ht="13.8" x14ac:dyDescent="0.45"/>
    <row r="24144" s="1" customFormat="1" ht="13.8" x14ac:dyDescent="0.45"/>
    <row r="24145" s="1" customFormat="1" ht="13.8" x14ac:dyDescent="0.45"/>
    <row r="24146" s="1" customFormat="1" ht="13.8" x14ac:dyDescent="0.45"/>
    <row r="24147" s="1" customFormat="1" ht="13.8" x14ac:dyDescent="0.45"/>
    <row r="24148" s="1" customFormat="1" ht="13.8" x14ac:dyDescent="0.45"/>
    <row r="24149" s="1" customFormat="1" ht="13.8" x14ac:dyDescent="0.45"/>
    <row r="24150" s="1" customFormat="1" ht="13.8" x14ac:dyDescent="0.45"/>
    <row r="24151" s="1" customFormat="1" ht="13.8" x14ac:dyDescent="0.45"/>
    <row r="24152" s="1" customFormat="1" ht="13.8" x14ac:dyDescent="0.45"/>
    <row r="24153" s="1" customFormat="1" ht="13.8" x14ac:dyDescent="0.45"/>
    <row r="24154" s="1" customFormat="1" ht="13.8" x14ac:dyDescent="0.45"/>
    <row r="24155" s="1" customFormat="1" ht="13.8" x14ac:dyDescent="0.45"/>
    <row r="24156" s="1" customFormat="1" ht="13.8" x14ac:dyDescent="0.45"/>
    <row r="24157" s="1" customFormat="1" ht="13.8" x14ac:dyDescent="0.45"/>
    <row r="24158" s="1" customFormat="1" ht="13.8" x14ac:dyDescent="0.45"/>
    <row r="24159" s="1" customFormat="1" ht="13.8" x14ac:dyDescent="0.45"/>
    <row r="24160" s="1" customFormat="1" ht="13.8" x14ac:dyDescent="0.45"/>
    <row r="24161" s="1" customFormat="1" ht="13.8" x14ac:dyDescent="0.45"/>
    <row r="24162" s="1" customFormat="1" ht="13.8" x14ac:dyDescent="0.45"/>
    <row r="24163" s="1" customFormat="1" ht="13.8" x14ac:dyDescent="0.45"/>
    <row r="24164" s="1" customFormat="1" ht="13.8" x14ac:dyDescent="0.45"/>
    <row r="24165" s="1" customFormat="1" ht="13.8" x14ac:dyDescent="0.45"/>
    <row r="24166" s="1" customFormat="1" ht="13.8" x14ac:dyDescent="0.45"/>
    <row r="24167" s="1" customFormat="1" ht="13.8" x14ac:dyDescent="0.45"/>
    <row r="24168" s="1" customFormat="1" ht="13.8" x14ac:dyDescent="0.45"/>
    <row r="24169" s="1" customFormat="1" ht="13.8" x14ac:dyDescent="0.45"/>
    <row r="24170" s="1" customFormat="1" ht="13.8" x14ac:dyDescent="0.45"/>
    <row r="24171" s="1" customFormat="1" ht="13.8" x14ac:dyDescent="0.45"/>
    <row r="24172" s="1" customFormat="1" ht="13.8" x14ac:dyDescent="0.45"/>
    <row r="24173" s="1" customFormat="1" ht="13.8" x14ac:dyDescent="0.45"/>
    <row r="24174" s="1" customFormat="1" ht="13.8" x14ac:dyDescent="0.45"/>
    <row r="24175" s="1" customFormat="1" ht="13.8" x14ac:dyDescent="0.45"/>
    <row r="24176" s="1" customFormat="1" ht="13.8" x14ac:dyDescent="0.45"/>
    <row r="24177" s="1" customFormat="1" ht="13.8" x14ac:dyDescent="0.45"/>
    <row r="24178" s="1" customFormat="1" ht="13.8" x14ac:dyDescent="0.45"/>
    <row r="24179" s="1" customFormat="1" ht="13.8" x14ac:dyDescent="0.45"/>
    <row r="24180" s="1" customFormat="1" ht="13.8" x14ac:dyDescent="0.45"/>
    <row r="24181" s="1" customFormat="1" ht="13.8" x14ac:dyDescent="0.45"/>
    <row r="24182" s="1" customFormat="1" ht="13.8" x14ac:dyDescent="0.45"/>
    <row r="24183" s="1" customFormat="1" ht="13.8" x14ac:dyDescent="0.45"/>
    <row r="24184" s="1" customFormat="1" ht="13.8" x14ac:dyDescent="0.45"/>
    <row r="24185" s="1" customFormat="1" ht="13.8" x14ac:dyDescent="0.45"/>
    <row r="24186" s="1" customFormat="1" ht="13.8" x14ac:dyDescent="0.45"/>
    <row r="24187" s="1" customFormat="1" ht="13.8" x14ac:dyDescent="0.45"/>
    <row r="24188" s="1" customFormat="1" ht="13.8" x14ac:dyDescent="0.45"/>
    <row r="24189" s="1" customFormat="1" ht="13.8" x14ac:dyDescent="0.45"/>
    <row r="24190" s="1" customFormat="1" ht="13.8" x14ac:dyDescent="0.45"/>
    <row r="24191" s="1" customFormat="1" ht="13.8" x14ac:dyDescent="0.45"/>
    <row r="24192" s="1" customFormat="1" ht="13.8" x14ac:dyDescent="0.45"/>
    <row r="24193" s="1" customFormat="1" ht="13.8" x14ac:dyDescent="0.45"/>
    <row r="24194" s="1" customFormat="1" ht="13.8" x14ac:dyDescent="0.45"/>
    <row r="24195" s="1" customFormat="1" ht="13.8" x14ac:dyDescent="0.45"/>
    <row r="24196" s="1" customFormat="1" ht="13.8" x14ac:dyDescent="0.45"/>
    <row r="24197" s="1" customFormat="1" ht="13.8" x14ac:dyDescent="0.45"/>
    <row r="24198" s="1" customFormat="1" ht="13.8" x14ac:dyDescent="0.45"/>
    <row r="24199" s="1" customFormat="1" ht="13.8" x14ac:dyDescent="0.45"/>
    <row r="24200" s="1" customFormat="1" ht="13.8" x14ac:dyDescent="0.45"/>
    <row r="24201" s="1" customFormat="1" ht="13.8" x14ac:dyDescent="0.45"/>
    <row r="24202" s="1" customFormat="1" ht="13.8" x14ac:dyDescent="0.45"/>
    <row r="24203" s="1" customFormat="1" ht="13.8" x14ac:dyDescent="0.45"/>
    <row r="24204" s="1" customFormat="1" ht="13.8" x14ac:dyDescent="0.45"/>
    <row r="24205" s="1" customFormat="1" ht="13.8" x14ac:dyDescent="0.45"/>
    <row r="24206" s="1" customFormat="1" ht="13.8" x14ac:dyDescent="0.45"/>
    <row r="24207" s="1" customFormat="1" ht="13.8" x14ac:dyDescent="0.45"/>
    <row r="24208" s="1" customFormat="1" ht="13.8" x14ac:dyDescent="0.45"/>
    <row r="24209" s="1" customFormat="1" ht="13.8" x14ac:dyDescent="0.45"/>
    <row r="24210" s="1" customFormat="1" ht="13.8" x14ac:dyDescent="0.45"/>
    <row r="24211" s="1" customFormat="1" ht="13.8" x14ac:dyDescent="0.45"/>
    <row r="24212" s="1" customFormat="1" ht="13.8" x14ac:dyDescent="0.45"/>
    <row r="24213" s="1" customFormat="1" ht="13.8" x14ac:dyDescent="0.45"/>
    <row r="24214" s="1" customFormat="1" ht="13.8" x14ac:dyDescent="0.45"/>
    <row r="24215" s="1" customFormat="1" ht="13.8" x14ac:dyDescent="0.45"/>
    <row r="24216" s="1" customFormat="1" ht="13.8" x14ac:dyDescent="0.45"/>
    <row r="24217" s="1" customFormat="1" ht="13.8" x14ac:dyDescent="0.45"/>
    <row r="24218" s="1" customFormat="1" ht="13.8" x14ac:dyDescent="0.45"/>
    <row r="24219" s="1" customFormat="1" ht="13.8" x14ac:dyDescent="0.45"/>
    <row r="24220" s="1" customFormat="1" ht="13.8" x14ac:dyDescent="0.45"/>
    <row r="24221" s="1" customFormat="1" ht="13.8" x14ac:dyDescent="0.45"/>
    <row r="24222" s="1" customFormat="1" ht="13.8" x14ac:dyDescent="0.45"/>
    <row r="24223" s="1" customFormat="1" ht="13.8" x14ac:dyDescent="0.45"/>
    <row r="24224" s="1" customFormat="1" ht="13.8" x14ac:dyDescent="0.45"/>
    <row r="24225" s="1" customFormat="1" ht="13.8" x14ac:dyDescent="0.45"/>
    <row r="24226" s="1" customFormat="1" ht="13.8" x14ac:dyDescent="0.45"/>
    <row r="24227" s="1" customFormat="1" ht="13.8" x14ac:dyDescent="0.45"/>
    <row r="24228" s="1" customFormat="1" ht="13.8" x14ac:dyDescent="0.45"/>
    <row r="24229" s="1" customFormat="1" ht="13.8" x14ac:dyDescent="0.45"/>
    <row r="24230" s="1" customFormat="1" ht="13.8" x14ac:dyDescent="0.45"/>
    <row r="24231" s="1" customFormat="1" ht="13.8" x14ac:dyDescent="0.45"/>
    <row r="24232" s="1" customFormat="1" ht="13.8" x14ac:dyDescent="0.45"/>
    <row r="24233" s="1" customFormat="1" ht="13.8" x14ac:dyDescent="0.45"/>
    <row r="24234" s="1" customFormat="1" ht="13.8" x14ac:dyDescent="0.45"/>
    <row r="24235" s="1" customFormat="1" ht="13.8" x14ac:dyDescent="0.45"/>
    <row r="24236" s="1" customFormat="1" ht="13.8" x14ac:dyDescent="0.45"/>
    <row r="24237" s="1" customFormat="1" ht="13.8" x14ac:dyDescent="0.45"/>
    <row r="24238" s="1" customFormat="1" ht="13.8" x14ac:dyDescent="0.45"/>
    <row r="24239" s="1" customFormat="1" ht="13.8" x14ac:dyDescent="0.45"/>
    <row r="24240" s="1" customFormat="1" ht="13.8" x14ac:dyDescent="0.45"/>
    <row r="24241" s="1" customFormat="1" ht="13.8" x14ac:dyDescent="0.45"/>
    <row r="24242" s="1" customFormat="1" ht="13.8" x14ac:dyDescent="0.45"/>
    <row r="24243" s="1" customFormat="1" ht="13.8" x14ac:dyDescent="0.45"/>
    <row r="24244" s="1" customFormat="1" ht="13.8" x14ac:dyDescent="0.45"/>
    <row r="24245" s="1" customFormat="1" ht="13.8" x14ac:dyDescent="0.45"/>
    <row r="24246" s="1" customFormat="1" ht="13.8" x14ac:dyDescent="0.45"/>
    <row r="24247" s="1" customFormat="1" ht="13.8" x14ac:dyDescent="0.45"/>
    <row r="24248" s="1" customFormat="1" ht="13.8" x14ac:dyDescent="0.45"/>
    <row r="24249" s="1" customFormat="1" ht="13.8" x14ac:dyDescent="0.45"/>
    <row r="24250" s="1" customFormat="1" ht="13.8" x14ac:dyDescent="0.45"/>
    <row r="24251" s="1" customFormat="1" ht="13.8" x14ac:dyDescent="0.45"/>
    <row r="24252" s="1" customFormat="1" ht="13.8" x14ac:dyDescent="0.45"/>
    <row r="24253" s="1" customFormat="1" ht="13.8" x14ac:dyDescent="0.45"/>
    <row r="24254" s="1" customFormat="1" ht="13.8" x14ac:dyDescent="0.45"/>
    <row r="24255" s="1" customFormat="1" ht="13.8" x14ac:dyDescent="0.45"/>
    <row r="24256" s="1" customFormat="1" ht="13.8" x14ac:dyDescent="0.45"/>
    <row r="24257" s="1" customFormat="1" ht="13.8" x14ac:dyDescent="0.45"/>
    <row r="24258" s="1" customFormat="1" ht="13.8" x14ac:dyDescent="0.45"/>
    <row r="24259" s="1" customFormat="1" ht="13.8" x14ac:dyDescent="0.45"/>
    <row r="24260" s="1" customFormat="1" ht="13.8" x14ac:dyDescent="0.45"/>
    <row r="24261" s="1" customFormat="1" ht="13.8" x14ac:dyDescent="0.45"/>
    <row r="24262" s="1" customFormat="1" ht="13.8" x14ac:dyDescent="0.45"/>
    <row r="24263" s="1" customFormat="1" ht="13.8" x14ac:dyDescent="0.45"/>
    <row r="24264" s="1" customFormat="1" ht="13.8" x14ac:dyDescent="0.45"/>
    <row r="24265" s="1" customFormat="1" ht="13.8" x14ac:dyDescent="0.45"/>
    <row r="24266" s="1" customFormat="1" ht="13.8" x14ac:dyDescent="0.45"/>
    <row r="24267" s="1" customFormat="1" ht="13.8" x14ac:dyDescent="0.45"/>
    <row r="24268" s="1" customFormat="1" ht="13.8" x14ac:dyDescent="0.45"/>
    <row r="24269" s="1" customFormat="1" ht="13.8" x14ac:dyDescent="0.45"/>
    <row r="24270" s="1" customFormat="1" ht="13.8" x14ac:dyDescent="0.45"/>
    <row r="24271" s="1" customFormat="1" ht="13.8" x14ac:dyDescent="0.45"/>
    <row r="24272" s="1" customFormat="1" ht="13.8" x14ac:dyDescent="0.45"/>
    <row r="24273" s="1" customFormat="1" ht="13.8" x14ac:dyDescent="0.45"/>
    <row r="24274" s="1" customFormat="1" ht="13.8" x14ac:dyDescent="0.45"/>
    <row r="24275" s="1" customFormat="1" ht="13.8" x14ac:dyDescent="0.45"/>
    <row r="24276" s="1" customFormat="1" ht="13.8" x14ac:dyDescent="0.45"/>
    <row r="24277" s="1" customFormat="1" ht="13.8" x14ac:dyDescent="0.45"/>
    <row r="24278" s="1" customFormat="1" ht="13.8" x14ac:dyDescent="0.45"/>
    <row r="24279" s="1" customFormat="1" ht="13.8" x14ac:dyDescent="0.45"/>
    <row r="24280" s="1" customFormat="1" ht="13.8" x14ac:dyDescent="0.45"/>
    <row r="24281" s="1" customFormat="1" ht="13.8" x14ac:dyDescent="0.45"/>
    <row r="24282" s="1" customFormat="1" ht="13.8" x14ac:dyDescent="0.45"/>
    <row r="24283" s="1" customFormat="1" ht="13.8" x14ac:dyDescent="0.45"/>
    <row r="24284" s="1" customFormat="1" ht="13.8" x14ac:dyDescent="0.45"/>
    <row r="24285" s="1" customFormat="1" ht="13.8" x14ac:dyDescent="0.45"/>
    <row r="24286" s="1" customFormat="1" ht="13.8" x14ac:dyDescent="0.45"/>
    <row r="24287" s="1" customFormat="1" ht="13.8" x14ac:dyDescent="0.45"/>
    <row r="24288" s="1" customFormat="1" ht="13.8" x14ac:dyDescent="0.45"/>
    <row r="24289" s="1" customFormat="1" ht="13.8" x14ac:dyDescent="0.45"/>
    <row r="24290" s="1" customFormat="1" ht="13.8" x14ac:dyDescent="0.45"/>
    <row r="24291" s="1" customFormat="1" ht="13.8" x14ac:dyDescent="0.45"/>
    <row r="24292" s="1" customFormat="1" ht="13.8" x14ac:dyDescent="0.45"/>
    <row r="24293" s="1" customFormat="1" ht="13.8" x14ac:dyDescent="0.45"/>
    <row r="24294" s="1" customFormat="1" ht="13.8" x14ac:dyDescent="0.45"/>
    <row r="24295" s="1" customFormat="1" ht="13.8" x14ac:dyDescent="0.45"/>
    <row r="24296" s="1" customFormat="1" ht="13.8" x14ac:dyDescent="0.45"/>
    <row r="24297" s="1" customFormat="1" ht="13.8" x14ac:dyDescent="0.45"/>
    <row r="24298" s="1" customFormat="1" ht="13.8" x14ac:dyDescent="0.45"/>
    <row r="24299" s="1" customFormat="1" ht="13.8" x14ac:dyDescent="0.45"/>
    <row r="24300" s="1" customFormat="1" ht="13.8" x14ac:dyDescent="0.45"/>
    <row r="24301" s="1" customFormat="1" ht="13.8" x14ac:dyDescent="0.45"/>
    <row r="24302" s="1" customFormat="1" ht="13.8" x14ac:dyDescent="0.45"/>
    <row r="24303" s="1" customFormat="1" ht="13.8" x14ac:dyDescent="0.45"/>
    <row r="24304" s="1" customFormat="1" ht="13.8" x14ac:dyDescent="0.45"/>
    <row r="24305" s="1" customFormat="1" ht="13.8" x14ac:dyDescent="0.45"/>
    <row r="24306" s="1" customFormat="1" ht="13.8" x14ac:dyDescent="0.45"/>
    <row r="24307" s="1" customFormat="1" ht="13.8" x14ac:dyDescent="0.45"/>
    <row r="24308" s="1" customFormat="1" ht="13.8" x14ac:dyDescent="0.45"/>
    <row r="24309" s="1" customFormat="1" ht="13.8" x14ac:dyDescent="0.45"/>
    <row r="24310" s="1" customFormat="1" ht="13.8" x14ac:dyDescent="0.45"/>
    <row r="24311" s="1" customFormat="1" ht="13.8" x14ac:dyDescent="0.45"/>
    <row r="24312" s="1" customFormat="1" ht="13.8" x14ac:dyDescent="0.45"/>
    <row r="24313" s="1" customFormat="1" ht="13.8" x14ac:dyDescent="0.45"/>
    <row r="24314" s="1" customFormat="1" ht="13.8" x14ac:dyDescent="0.45"/>
    <row r="24315" s="1" customFormat="1" ht="13.8" x14ac:dyDescent="0.45"/>
    <row r="24316" s="1" customFormat="1" ht="13.8" x14ac:dyDescent="0.45"/>
    <row r="24317" s="1" customFormat="1" ht="13.8" x14ac:dyDescent="0.45"/>
    <row r="24318" s="1" customFormat="1" ht="13.8" x14ac:dyDescent="0.45"/>
    <row r="24319" s="1" customFormat="1" ht="13.8" x14ac:dyDescent="0.45"/>
    <row r="24320" s="1" customFormat="1" ht="13.8" x14ac:dyDescent="0.45"/>
    <row r="24321" s="1" customFormat="1" ht="13.8" x14ac:dyDescent="0.45"/>
    <row r="24322" s="1" customFormat="1" ht="13.8" x14ac:dyDescent="0.45"/>
    <row r="24323" s="1" customFormat="1" ht="13.8" x14ac:dyDescent="0.45"/>
    <row r="24324" s="1" customFormat="1" ht="13.8" x14ac:dyDescent="0.45"/>
    <row r="24325" s="1" customFormat="1" ht="13.8" x14ac:dyDescent="0.45"/>
    <row r="24326" s="1" customFormat="1" ht="13.8" x14ac:dyDescent="0.45"/>
    <row r="24327" s="1" customFormat="1" ht="13.8" x14ac:dyDescent="0.45"/>
    <row r="24328" s="1" customFormat="1" ht="13.8" x14ac:dyDescent="0.45"/>
    <row r="24329" s="1" customFormat="1" ht="13.8" x14ac:dyDescent="0.45"/>
    <row r="24330" s="1" customFormat="1" ht="13.8" x14ac:dyDescent="0.45"/>
    <row r="24331" s="1" customFormat="1" ht="13.8" x14ac:dyDescent="0.45"/>
    <row r="24332" s="1" customFormat="1" ht="13.8" x14ac:dyDescent="0.45"/>
    <row r="24333" s="1" customFormat="1" ht="13.8" x14ac:dyDescent="0.45"/>
    <row r="24334" s="1" customFormat="1" ht="13.8" x14ac:dyDescent="0.45"/>
    <row r="24335" s="1" customFormat="1" ht="13.8" x14ac:dyDescent="0.45"/>
    <row r="24336" s="1" customFormat="1" ht="13.8" x14ac:dyDescent="0.45"/>
    <row r="24337" s="1" customFormat="1" ht="13.8" x14ac:dyDescent="0.45"/>
    <row r="24338" s="1" customFormat="1" ht="13.8" x14ac:dyDescent="0.45"/>
    <row r="24339" s="1" customFormat="1" ht="13.8" x14ac:dyDescent="0.45"/>
    <row r="24340" s="1" customFormat="1" ht="13.8" x14ac:dyDescent="0.45"/>
    <row r="24341" s="1" customFormat="1" ht="13.8" x14ac:dyDescent="0.45"/>
    <row r="24342" s="1" customFormat="1" ht="13.8" x14ac:dyDescent="0.45"/>
    <row r="24343" s="1" customFormat="1" ht="13.8" x14ac:dyDescent="0.45"/>
    <row r="24344" s="1" customFormat="1" ht="13.8" x14ac:dyDescent="0.45"/>
    <row r="24345" s="1" customFormat="1" ht="13.8" x14ac:dyDescent="0.45"/>
    <row r="24346" s="1" customFormat="1" ht="13.8" x14ac:dyDescent="0.45"/>
    <row r="24347" s="1" customFormat="1" ht="13.8" x14ac:dyDescent="0.45"/>
    <row r="24348" s="1" customFormat="1" ht="13.8" x14ac:dyDescent="0.45"/>
    <row r="24349" s="1" customFormat="1" ht="13.8" x14ac:dyDescent="0.45"/>
    <row r="24350" s="1" customFormat="1" ht="13.8" x14ac:dyDescent="0.45"/>
    <row r="24351" s="1" customFormat="1" ht="13.8" x14ac:dyDescent="0.45"/>
    <row r="24352" s="1" customFormat="1" ht="13.8" x14ac:dyDescent="0.45"/>
    <row r="24353" s="1" customFormat="1" ht="13.8" x14ac:dyDescent="0.45"/>
    <row r="24354" s="1" customFormat="1" ht="13.8" x14ac:dyDescent="0.45"/>
    <row r="24355" s="1" customFormat="1" ht="13.8" x14ac:dyDescent="0.45"/>
    <row r="24356" s="1" customFormat="1" ht="13.8" x14ac:dyDescent="0.45"/>
    <row r="24357" s="1" customFormat="1" ht="13.8" x14ac:dyDescent="0.45"/>
    <row r="24358" s="1" customFormat="1" ht="13.8" x14ac:dyDescent="0.45"/>
    <row r="24359" s="1" customFormat="1" ht="13.8" x14ac:dyDescent="0.45"/>
    <row r="24360" s="1" customFormat="1" ht="13.8" x14ac:dyDescent="0.45"/>
    <row r="24361" s="1" customFormat="1" ht="13.8" x14ac:dyDescent="0.45"/>
    <row r="24362" s="1" customFormat="1" ht="13.8" x14ac:dyDescent="0.45"/>
    <row r="24363" s="1" customFormat="1" ht="13.8" x14ac:dyDescent="0.45"/>
    <row r="24364" s="1" customFormat="1" ht="13.8" x14ac:dyDescent="0.45"/>
    <row r="24365" s="1" customFormat="1" ht="13.8" x14ac:dyDescent="0.45"/>
    <row r="24366" s="1" customFormat="1" ht="13.8" x14ac:dyDescent="0.45"/>
    <row r="24367" s="1" customFormat="1" ht="13.8" x14ac:dyDescent="0.45"/>
    <row r="24368" s="1" customFormat="1" ht="13.8" x14ac:dyDescent="0.45"/>
    <row r="24369" s="1" customFormat="1" ht="13.8" x14ac:dyDescent="0.45"/>
    <row r="24370" s="1" customFormat="1" ht="13.8" x14ac:dyDescent="0.45"/>
    <row r="24371" s="1" customFormat="1" ht="13.8" x14ac:dyDescent="0.45"/>
    <row r="24372" s="1" customFormat="1" ht="13.8" x14ac:dyDescent="0.45"/>
    <row r="24373" s="1" customFormat="1" ht="13.8" x14ac:dyDescent="0.45"/>
    <row r="24374" s="1" customFormat="1" ht="13.8" x14ac:dyDescent="0.45"/>
    <row r="24375" s="1" customFormat="1" ht="13.8" x14ac:dyDescent="0.45"/>
    <row r="24376" s="1" customFormat="1" ht="13.8" x14ac:dyDescent="0.45"/>
    <row r="24377" s="1" customFormat="1" ht="13.8" x14ac:dyDescent="0.45"/>
    <row r="24378" s="1" customFormat="1" ht="13.8" x14ac:dyDescent="0.45"/>
    <row r="24379" s="1" customFormat="1" ht="13.8" x14ac:dyDescent="0.45"/>
    <row r="24380" s="1" customFormat="1" ht="13.8" x14ac:dyDescent="0.45"/>
    <row r="24381" s="1" customFormat="1" ht="13.8" x14ac:dyDescent="0.45"/>
    <row r="24382" s="1" customFormat="1" ht="13.8" x14ac:dyDescent="0.45"/>
    <row r="24383" s="1" customFormat="1" ht="13.8" x14ac:dyDescent="0.45"/>
    <row r="24384" s="1" customFormat="1" ht="13.8" x14ac:dyDescent="0.45"/>
    <row r="24385" s="1" customFormat="1" ht="13.8" x14ac:dyDescent="0.45"/>
    <row r="24386" s="1" customFormat="1" ht="13.8" x14ac:dyDescent="0.45"/>
    <row r="24387" s="1" customFormat="1" ht="13.8" x14ac:dyDescent="0.45"/>
    <row r="24388" s="1" customFormat="1" ht="13.8" x14ac:dyDescent="0.45"/>
    <row r="24389" s="1" customFormat="1" ht="13.8" x14ac:dyDescent="0.45"/>
    <row r="24390" s="1" customFormat="1" ht="13.8" x14ac:dyDescent="0.45"/>
    <row r="24391" s="1" customFormat="1" ht="13.8" x14ac:dyDescent="0.45"/>
    <row r="24392" s="1" customFormat="1" ht="13.8" x14ac:dyDescent="0.45"/>
    <row r="24393" s="1" customFormat="1" ht="13.8" x14ac:dyDescent="0.45"/>
    <row r="24394" s="1" customFormat="1" ht="13.8" x14ac:dyDescent="0.45"/>
    <row r="24395" s="1" customFormat="1" ht="13.8" x14ac:dyDescent="0.45"/>
    <row r="24396" s="1" customFormat="1" ht="13.8" x14ac:dyDescent="0.45"/>
    <row r="24397" s="1" customFormat="1" ht="13.8" x14ac:dyDescent="0.45"/>
    <row r="24398" s="1" customFormat="1" ht="13.8" x14ac:dyDescent="0.45"/>
    <row r="24399" s="1" customFormat="1" ht="13.8" x14ac:dyDescent="0.45"/>
    <row r="24400" s="1" customFormat="1" ht="13.8" x14ac:dyDescent="0.45"/>
    <row r="24401" s="1" customFormat="1" ht="13.8" x14ac:dyDescent="0.45"/>
    <row r="24402" s="1" customFormat="1" ht="13.8" x14ac:dyDescent="0.45"/>
    <row r="24403" s="1" customFormat="1" ht="13.8" x14ac:dyDescent="0.45"/>
    <row r="24404" s="1" customFormat="1" ht="13.8" x14ac:dyDescent="0.45"/>
    <row r="24405" s="1" customFormat="1" ht="13.8" x14ac:dyDescent="0.45"/>
    <row r="24406" s="1" customFormat="1" ht="13.8" x14ac:dyDescent="0.45"/>
    <row r="24407" s="1" customFormat="1" ht="13.8" x14ac:dyDescent="0.45"/>
    <row r="24408" s="1" customFormat="1" ht="13.8" x14ac:dyDescent="0.45"/>
    <row r="24409" s="1" customFormat="1" ht="13.8" x14ac:dyDescent="0.45"/>
    <row r="24410" s="1" customFormat="1" ht="13.8" x14ac:dyDescent="0.45"/>
    <row r="24411" s="1" customFormat="1" ht="13.8" x14ac:dyDescent="0.45"/>
    <row r="24412" s="1" customFormat="1" ht="13.8" x14ac:dyDescent="0.45"/>
    <row r="24413" s="1" customFormat="1" ht="13.8" x14ac:dyDescent="0.45"/>
    <row r="24414" s="1" customFormat="1" ht="13.8" x14ac:dyDescent="0.45"/>
    <row r="24415" s="1" customFormat="1" ht="13.8" x14ac:dyDescent="0.45"/>
    <row r="24416" s="1" customFormat="1" ht="13.8" x14ac:dyDescent="0.45"/>
    <row r="24417" s="1" customFormat="1" ht="13.8" x14ac:dyDescent="0.45"/>
    <row r="24418" s="1" customFormat="1" ht="13.8" x14ac:dyDescent="0.45"/>
    <row r="24419" s="1" customFormat="1" ht="13.8" x14ac:dyDescent="0.45"/>
    <row r="24420" s="1" customFormat="1" ht="13.8" x14ac:dyDescent="0.45"/>
    <row r="24421" s="1" customFormat="1" ht="13.8" x14ac:dyDescent="0.45"/>
    <row r="24422" s="1" customFormat="1" ht="13.8" x14ac:dyDescent="0.45"/>
    <row r="24423" s="1" customFormat="1" ht="13.8" x14ac:dyDescent="0.45"/>
    <row r="24424" s="1" customFormat="1" ht="13.8" x14ac:dyDescent="0.45"/>
    <row r="24425" s="1" customFormat="1" ht="13.8" x14ac:dyDescent="0.45"/>
    <row r="24426" s="1" customFormat="1" ht="13.8" x14ac:dyDescent="0.45"/>
    <row r="24427" s="1" customFormat="1" ht="13.8" x14ac:dyDescent="0.45"/>
    <row r="24428" s="1" customFormat="1" ht="13.8" x14ac:dyDescent="0.45"/>
    <row r="24429" s="1" customFormat="1" ht="13.8" x14ac:dyDescent="0.45"/>
    <row r="24430" s="1" customFormat="1" ht="13.8" x14ac:dyDescent="0.45"/>
    <row r="24431" s="1" customFormat="1" ht="13.8" x14ac:dyDescent="0.45"/>
    <row r="24432" s="1" customFormat="1" ht="13.8" x14ac:dyDescent="0.45"/>
    <row r="24433" s="1" customFormat="1" ht="13.8" x14ac:dyDescent="0.45"/>
    <row r="24434" s="1" customFormat="1" ht="13.8" x14ac:dyDescent="0.45"/>
    <row r="24435" s="1" customFormat="1" ht="13.8" x14ac:dyDescent="0.45"/>
    <row r="24436" s="1" customFormat="1" ht="13.8" x14ac:dyDescent="0.45"/>
    <row r="24437" s="1" customFormat="1" ht="13.8" x14ac:dyDescent="0.45"/>
    <row r="24438" s="1" customFormat="1" ht="13.8" x14ac:dyDescent="0.45"/>
    <row r="24439" s="1" customFormat="1" ht="13.8" x14ac:dyDescent="0.45"/>
    <row r="24440" s="1" customFormat="1" ht="13.8" x14ac:dyDescent="0.45"/>
    <row r="24441" s="1" customFormat="1" ht="13.8" x14ac:dyDescent="0.45"/>
    <row r="24442" s="1" customFormat="1" ht="13.8" x14ac:dyDescent="0.45"/>
    <row r="24443" s="1" customFormat="1" ht="13.8" x14ac:dyDescent="0.45"/>
    <row r="24444" s="1" customFormat="1" ht="13.8" x14ac:dyDescent="0.45"/>
    <row r="24445" s="1" customFormat="1" ht="13.8" x14ac:dyDescent="0.45"/>
    <row r="24446" s="1" customFormat="1" ht="13.8" x14ac:dyDescent="0.45"/>
    <row r="24447" s="1" customFormat="1" ht="13.8" x14ac:dyDescent="0.45"/>
    <row r="24448" s="1" customFormat="1" ht="13.8" x14ac:dyDescent="0.45"/>
    <row r="24449" s="1" customFormat="1" ht="13.8" x14ac:dyDescent="0.45"/>
    <row r="24450" s="1" customFormat="1" ht="13.8" x14ac:dyDescent="0.45"/>
    <row r="24451" s="1" customFormat="1" ht="13.8" x14ac:dyDescent="0.45"/>
    <row r="24452" s="1" customFormat="1" ht="13.8" x14ac:dyDescent="0.45"/>
    <row r="24453" s="1" customFormat="1" ht="13.8" x14ac:dyDescent="0.45"/>
    <row r="24454" s="1" customFormat="1" ht="13.8" x14ac:dyDescent="0.45"/>
    <row r="24455" s="1" customFormat="1" ht="13.8" x14ac:dyDescent="0.45"/>
    <row r="24456" s="1" customFormat="1" ht="13.8" x14ac:dyDescent="0.45"/>
    <row r="24457" s="1" customFormat="1" ht="13.8" x14ac:dyDescent="0.45"/>
    <row r="24458" s="1" customFormat="1" ht="13.8" x14ac:dyDescent="0.45"/>
    <row r="24459" s="1" customFormat="1" ht="13.8" x14ac:dyDescent="0.45"/>
    <row r="24460" s="1" customFormat="1" ht="13.8" x14ac:dyDescent="0.45"/>
    <row r="24461" s="1" customFormat="1" ht="13.8" x14ac:dyDescent="0.45"/>
    <row r="24462" s="1" customFormat="1" ht="13.8" x14ac:dyDescent="0.45"/>
    <row r="24463" s="1" customFormat="1" ht="13.8" x14ac:dyDescent="0.45"/>
    <row r="24464" s="1" customFormat="1" ht="13.8" x14ac:dyDescent="0.45"/>
    <row r="24465" s="1" customFormat="1" ht="13.8" x14ac:dyDescent="0.45"/>
    <row r="24466" s="1" customFormat="1" ht="13.8" x14ac:dyDescent="0.45"/>
    <row r="24467" s="1" customFormat="1" ht="13.8" x14ac:dyDescent="0.45"/>
    <row r="24468" s="1" customFormat="1" ht="13.8" x14ac:dyDescent="0.45"/>
    <row r="24469" s="1" customFormat="1" ht="13.8" x14ac:dyDescent="0.45"/>
    <row r="24470" s="1" customFormat="1" ht="13.8" x14ac:dyDescent="0.45"/>
    <row r="24471" s="1" customFormat="1" ht="13.8" x14ac:dyDescent="0.45"/>
    <row r="24472" s="1" customFormat="1" ht="13.8" x14ac:dyDescent="0.45"/>
    <row r="24473" s="1" customFormat="1" ht="13.8" x14ac:dyDescent="0.45"/>
    <row r="24474" s="1" customFormat="1" ht="13.8" x14ac:dyDescent="0.45"/>
    <row r="24475" s="1" customFormat="1" ht="13.8" x14ac:dyDescent="0.45"/>
    <row r="24476" s="1" customFormat="1" ht="13.8" x14ac:dyDescent="0.45"/>
    <row r="24477" s="1" customFormat="1" ht="13.8" x14ac:dyDescent="0.45"/>
    <row r="24478" s="1" customFormat="1" ht="13.8" x14ac:dyDescent="0.45"/>
    <row r="24479" s="1" customFormat="1" ht="13.8" x14ac:dyDescent="0.45"/>
    <row r="24480" s="1" customFormat="1" ht="13.8" x14ac:dyDescent="0.45"/>
    <row r="24481" s="1" customFormat="1" ht="13.8" x14ac:dyDescent="0.45"/>
    <row r="24482" s="1" customFormat="1" ht="13.8" x14ac:dyDescent="0.45"/>
    <row r="24483" s="1" customFormat="1" ht="13.8" x14ac:dyDescent="0.45"/>
    <row r="24484" s="1" customFormat="1" ht="13.8" x14ac:dyDescent="0.45"/>
    <row r="24485" s="1" customFormat="1" ht="13.8" x14ac:dyDescent="0.45"/>
    <row r="24486" s="1" customFormat="1" ht="13.8" x14ac:dyDescent="0.45"/>
    <row r="24487" s="1" customFormat="1" ht="13.8" x14ac:dyDescent="0.45"/>
    <row r="24488" s="1" customFormat="1" ht="13.8" x14ac:dyDescent="0.45"/>
    <row r="24489" s="1" customFormat="1" ht="13.8" x14ac:dyDescent="0.45"/>
    <row r="24490" s="1" customFormat="1" ht="13.8" x14ac:dyDescent="0.45"/>
    <row r="24491" s="1" customFormat="1" ht="13.8" x14ac:dyDescent="0.45"/>
    <row r="24492" s="1" customFormat="1" ht="13.8" x14ac:dyDescent="0.45"/>
    <row r="24493" s="1" customFormat="1" ht="13.8" x14ac:dyDescent="0.45"/>
    <row r="24494" s="1" customFormat="1" ht="13.8" x14ac:dyDescent="0.45"/>
    <row r="24495" s="1" customFormat="1" ht="13.8" x14ac:dyDescent="0.45"/>
    <row r="24496" s="1" customFormat="1" ht="13.8" x14ac:dyDescent="0.45"/>
    <row r="24497" s="1" customFormat="1" ht="13.8" x14ac:dyDescent="0.45"/>
    <row r="24498" s="1" customFormat="1" ht="13.8" x14ac:dyDescent="0.45"/>
    <row r="24499" s="1" customFormat="1" ht="13.8" x14ac:dyDescent="0.45"/>
    <row r="24500" s="1" customFormat="1" ht="13.8" x14ac:dyDescent="0.45"/>
    <row r="24501" s="1" customFormat="1" ht="13.8" x14ac:dyDescent="0.45"/>
    <row r="24502" s="1" customFormat="1" ht="13.8" x14ac:dyDescent="0.45"/>
    <row r="24503" s="1" customFormat="1" ht="13.8" x14ac:dyDescent="0.45"/>
    <row r="24504" s="1" customFormat="1" ht="13.8" x14ac:dyDescent="0.45"/>
    <row r="24505" s="1" customFormat="1" ht="13.8" x14ac:dyDescent="0.45"/>
    <row r="24506" s="1" customFormat="1" ht="13.8" x14ac:dyDescent="0.45"/>
    <row r="24507" s="1" customFormat="1" ht="13.8" x14ac:dyDescent="0.45"/>
    <row r="24508" s="1" customFormat="1" ht="13.8" x14ac:dyDescent="0.45"/>
    <row r="24509" s="1" customFormat="1" ht="13.8" x14ac:dyDescent="0.45"/>
    <row r="24510" s="1" customFormat="1" ht="13.8" x14ac:dyDescent="0.45"/>
    <row r="24511" s="1" customFormat="1" ht="13.8" x14ac:dyDescent="0.45"/>
    <row r="24512" s="1" customFormat="1" ht="13.8" x14ac:dyDescent="0.45"/>
    <row r="24513" s="1" customFormat="1" ht="13.8" x14ac:dyDescent="0.45"/>
    <row r="24514" s="1" customFormat="1" ht="13.8" x14ac:dyDescent="0.45"/>
    <row r="24515" s="1" customFormat="1" ht="13.8" x14ac:dyDescent="0.45"/>
    <row r="24516" s="1" customFormat="1" ht="13.8" x14ac:dyDescent="0.45"/>
    <row r="24517" s="1" customFormat="1" ht="13.8" x14ac:dyDescent="0.45"/>
    <row r="24518" s="1" customFormat="1" ht="13.8" x14ac:dyDescent="0.45"/>
    <row r="24519" s="1" customFormat="1" ht="13.8" x14ac:dyDescent="0.45"/>
    <row r="24520" s="1" customFormat="1" ht="13.8" x14ac:dyDescent="0.45"/>
    <row r="24521" s="1" customFormat="1" ht="13.8" x14ac:dyDescent="0.45"/>
    <row r="24522" s="1" customFormat="1" ht="13.8" x14ac:dyDescent="0.45"/>
    <row r="24523" s="1" customFormat="1" ht="13.8" x14ac:dyDescent="0.45"/>
    <row r="24524" s="1" customFormat="1" ht="13.8" x14ac:dyDescent="0.45"/>
    <row r="24525" s="1" customFormat="1" ht="13.8" x14ac:dyDescent="0.45"/>
    <row r="24526" s="1" customFormat="1" ht="13.8" x14ac:dyDescent="0.45"/>
    <row r="24527" s="1" customFormat="1" ht="13.8" x14ac:dyDescent="0.45"/>
    <row r="24528" s="1" customFormat="1" ht="13.8" x14ac:dyDescent="0.45"/>
    <row r="24529" s="1" customFormat="1" ht="13.8" x14ac:dyDescent="0.45"/>
    <row r="24530" s="1" customFormat="1" ht="13.8" x14ac:dyDescent="0.45"/>
    <row r="24531" s="1" customFormat="1" ht="13.8" x14ac:dyDescent="0.45"/>
    <row r="24532" s="1" customFormat="1" ht="13.8" x14ac:dyDescent="0.45"/>
    <row r="24533" s="1" customFormat="1" ht="13.8" x14ac:dyDescent="0.45"/>
    <row r="24534" s="1" customFormat="1" ht="13.8" x14ac:dyDescent="0.45"/>
    <row r="24535" s="1" customFormat="1" ht="13.8" x14ac:dyDescent="0.45"/>
    <row r="24536" s="1" customFormat="1" ht="13.8" x14ac:dyDescent="0.45"/>
    <row r="24537" s="1" customFormat="1" ht="13.8" x14ac:dyDescent="0.45"/>
    <row r="24538" s="1" customFormat="1" ht="13.8" x14ac:dyDescent="0.45"/>
    <row r="24539" s="1" customFormat="1" ht="13.8" x14ac:dyDescent="0.45"/>
    <row r="24540" s="1" customFormat="1" ht="13.8" x14ac:dyDescent="0.45"/>
    <row r="24541" s="1" customFormat="1" ht="13.8" x14ac:dyDescent="0.45"/>
    <row r="24542" s="1" customFormat="1" ht="13.8" x14ac:dyDescent="0.45"/>
    <row r="24543" s="1" customFormat="1" ht="13.8" x14ac:dyDescent="0.45"/>
    <row r="24544" s="1" customFormat="1" ht="13.8" x14ac:dyDescent="0.45"/>
    <row r="24545" s="1" customFormat="1" ht="13.8" x14ac:dyDescent="0.45"/>
    <row r="24546" s="1" customFormat="1" ht="13.8" x14ac:dyDescent="0.45"/>
    <row r="24547" s="1" customFormat="1" ht="13.8" x14ac:dyDescent="0.45"/>
    <row r="24548" s="1" customFormat="1" ht="13.8" x14ac:dyDescent="0.45"/>
    <row r="24549" s="1" customFormat="1" ht="13.8" x14ac:dyDescent="0.45"/>
    <row r="24550" s="1" customFormat="1" ht="13.8" x14ac:dyDescent="0.45"/>
    <row r="24551" s="1" customFormat="1" ht="13.8" x14ac:dyDescent="0.45"/>
    <row r="24552" s="1" customFormat="1" ht="13.8" x14ac:dyDescent="0.45"/>
    <row r="24553" s="1" customFormat="1" ht="13.8" x14ac:dyDescent="0.45"/>
    <row r="24554" s="1" customFormat="1" ht="13.8" x14ac:dyDescent="0.45"/>
    <row r="24555" s="1" customFormat="1" ht="13.8" x14ac:dyDescent="0.45"/>
    <row r="24556" s="1" customFormat="1" ht="13.8" x14ac:dyDescent="0.45"/>
    <row r="24557" s="1" customFormat="1" ht="13.8" x14ac:dyDescent="0.45"/>
    <row r="24558" s="1" customFormat="1" ht="13.8" x14ac:dyDescent="0.45"/>
    <row r="24559" s="1" customFormat="1" ht="13.8" x14ac:dyDescent="0.45"/>
    <row r="24560" s="1" customFormat="1" ht="13.8" x14ac:dyDescent="0.45"/>
    <row r="24561" s="1" customFormat="1" ht="13.8" x14ac:dyDescent="0.45"/>
    <row r="24562" s="1" customFormat="1" ht="13.8" x14ac:dyDescent="0.45"/>
    <row r="24563" s="1" customFormat="1" ht="13.8" x14ac:dyDescent="0.45"/>
    <row r="24564" s="1" customFormat="1" ht="13.8" x14ac:dyDescent="0.45"/>
    <row r="24565" s="1" customFormat="1" ht="13.8" x14ac:dyDescent="0.45"/>
    <row r="24566" s="1" customFormat="1" ht="13.8" x14ac:dyDescent="0.45"/>
    <row r="24567" s="1" customFormat="1" ht="13.8" x14ac:dyDescent="0.45"/>
    <row r="24568" s="1" customFormat="1" ht="13.8" x14ac:dyDescent="0.45"/>
    <row r="24569" s="1" customFormat="1" ht="13.8" x14ac:dyDescent="0.45"/>
    <row r="24570" s="1" customFormat="1" ht="13.8" x14ac:dyDescent="0.45"/>
    <row r="24571" s="1" customFormat="1" ht="13.8" x14ac:dyDescent="0.45"/>
    <row r="24572" s="1" customFormat="1" ht="13.8" x14ac:dyDescent="0.45"/>
    <row r="24573" s="1" customFormat="1" ht="13.8" x14ac:dyDescent="0.45"/>
    <row r="24574" s="1" customFormat="1" ht="13.8" x14ac:dyDescent="0.45"/>
    <row r="24575" s="1" customFormat="1" ht="13.8" x14ac:dyDescent="0.45"/>
    <row r="24576" s="1" customFormat="1" ht="13.8" x14ac:dyDescent="0.45"/>
    <row r="24577" s="1" customFormat="1" ht="13.8" x14ac:dyDescent="0.45"/>
    <row r="24578" s="1" customFormat="1" ht="13.8" x14ac:dyDescent="0.45"/>
    <row r="24579" s="1" customFormat="1" ht="13.8" x14ac:dyDescent="0.45"/>
    <row r="24580" s="1" customFormat="1" ht="13.8" x14ac:dyDescent="0.45"/>
    <row r="24581" s="1" customFormat="1" ht="13.8" x14ac:dyDescent="0.45"/>
    <row r="24582" s="1" customFormat="1" ht="13.8" x14ac:dyDescent="0.45"/>
    <row r="24583" s="1" customFormat="1" ht="13.8" x14ac:dyDescent="0.45"/>
    <row r="24584" s="1" customFormat="1" ht="13.8" x14ac:dyDescent="0.45"/>
    <row r="24585" s="1" customFormat="1" ht="13.8" x14ac:dyDescent="0.45"/>
    <row r="24586" s="1" customFormat="1" ht="13.8" x14ac:dyDescent="0.45"/>
    <row r="24587" s="1" customFormat="1" ht="13.8" x14ac:dyDescent="0.45"/>
    <row r="24588" s="1" customFormat="1" ht="13.8" x14ac:dyDescent="0.45"/>
    <row r="24589" s="1" customFormat="1" ht="13.8" x14ac:dyDescent="0.45"/>
    <row r="24590" s="1" customFormat="1" ht="13.8" x14ac:dyDescent="0.45"/>
    <row r="24591" s="1" customFormat="1" ht="13.8" x14ac:dyDescent="0.45"/>
    <row r="24592" s="1" customFormat="1" ht="13.8" x14ac:dyDescent="0.45"/>
    <row r="24593" s="1" customFormat="1" ht="13.8" x14ac:dyDescent="0.45"/>
    <row r="24594" s="1" customFormat="1" ht="13.8" x14ac:dyDescent="0.45"/>
    <row r="24595" s="1" customFormat="1" ht="13.8" x14ac:dyDescent="0.45"/>
    <row r="24596" s="1" customFormat="1" ht="13.8" x14ac:dyDescent="0.45"/>
    <row r="24597" s="1" customFormat="1" ht="13.8" x14ac:dyDescent="0.45"/>
    <row r="24598" s="1" customFormat="1" ht="13.8" x14ac:dyDescent="0.45"/>
    <row r="24599" s="1" customFormat="1" ht="13.8" x14ac:dyDescent="0.45"/>
    <row r="24600" s="1" customFormat="1" ht="13.8" x14ac:dyDescent="0.45"/>
    <row r="24601" s="1" customFormat="1" ht="13.8" x14ac:dyDescent="0.45"/>
    <row r="24602" s="1" customFormat="1" ht="13.8" x14ac:dyDescent="0.45"/>
    <row r="24603" s="1" customFormat="1" ht="13.8" x14ac:dyDescent="0.45"/>
    <row r="24604" s="1" customFormat="1" ht="13.8" x14ac:dyDescent="0.45"/>
    <row r="24605" s="1" customFormat="1" ht="13.8" x14ac:dyDescent="0.45"/>
    <row r="24606" s="1" customFormat="1" ht="13.8" x14ac:dyDescent="0.45"/>
    <row r="24607" s="1" customFormat="1" ht="13.8" x14ac:dyDescent="0.45"/>
    <row r="24608" s="1" customFormat="1" ht="13.8" x14ac:dyDescent="0.45"/>
    <row r="24609" s="1" customFormat="1" ht="13.8" x14ac:dyDescent="0.45"/>
    <row r="24610" s="1" customFormat="1" ht="13.8" x14ac:dyDescent="0.45"/>
    <row r="24611" s="1" customFormat="1" ht="13.8" x14ac:dyDescent="0.45"/>
    <row r="24612" s="1" customFormat="1" ht="13.8" x14ac:dyDescent="0.45"/>
    <row r="24613" s="1" customFormat="1" ht="13.8" x14ac:dyDescent="0.45"/>
    <row r="24614" s="1" customFormat="1" ht="13.8" x14ac:dyDescent="0.45"/>
    <row r="24615" s="1" customFormat="1" ht="13.8" x14ac:dyDescent="0.45"/>
    <row r="24616" s="1" customFormat="1" ht="13.8" x14ac:dyDescent="0.45"/>
    <row r="24617" s="1" customFormat="1" ht="13.8" x14ac:dyDescent="0.45"/>
    <row r="24618" s="1" customFormat="1" ht="13.8" x14ac:dyDescent="0.45"/>
    <row r="24619" s="1" customFormat="1" ht="13.8" x14ac:dyDescent="0.45"/>
    <row r="24620" s="1" customFormat="1" ht="13.8" x14ac:dyDescent="0.45"/>
    <row r="24621" s="1" customFormat="1" ht="13.8" x14ac:dyDescent="0.45"/>
    <row r="24622" s="1" customFormat="1" ht="13.8" x14ac:dyDescent="0.45"/>
    <row r="24623" s="1" customFormat="1" ht="13.8" x14ac:dyDescent="0.45"/>
    <row r="24624" s="1" customFormat="1" ht="13.8" x14ac:dyDescent="0.45"/>
    <row r="24625" s="1" customFormat="1" ht="13.8" x14ac:dyDescent="0.45"/>
    <row r="24626" s="1" customFormat="1" ht="13.8" x14ac:dyDescent="0.45"/>
    <row r="24627" s="1" customFormat="1" ht="13.8" x14ac:dyDescent="0.45"/>
    <row r="24628" s="1" customFormat="1" ht="13.8" x14ac:dyDescent="0.45"/>
    <row r="24629" s="1" customFormat="1" ht="13.8" x14ac:dyDescent="0.45"/>
    <row r="24630" s="1" customFormat="1" ht="13.8" x14ac:dyDescent="0.45"/>
    <row r="24631" s="1" customFormat="1" ht="13.8" x14ac:dyDescent="0.45"/>
    <row r="24632" s="1" customFormat="1" ht="13.8" x14ac:dyDescent="0.45"/>
    <row r="24633" s="1" customFormat="1" ht="13.8" x14ac:dyDescent="0.45"/>
    <row r="24634" s="1" customFormat="1" ht="13.8" x14ac:dyDescent="0.45"/>
    <row r="24635" s="1" customFormat="1" ht="13.8" x14ac:dyDescent="0.45"/>
    <row r="24636" s="1" customFormat="1" ht="13.8" x14ac:dyDescent="0.45"/>
    <row r="24637" s="1" customFormat="1" ht="13.8" x14ac:dyDescent="0.45"/>
    <row r="24638" s="1" customFormat="1" ht="13.8" x14ac:dyDescent="0.45"/>
    <row r="24639" s="1" customFormat="1" ht="13.8" x14ac:dyDescent="0.45"/>
    <row r="24640" s="1" customFormat="1" ht="13.8" x14ac:dyDescent="0.45"/>
    <row r="24641" s="1" customFormat="1" ht="13.8" x14ac:dyDescent="0.45"/>
    <row r="24642" s="1" customFormat="1" ht="13.8" x14ac:dyDescent="0.45"/>
    <row r="24643" s="1" customFormat="1" ht="13.8" x14ac:dyDescent="0.45"/>
    <row r="24644" s="1" customFormat="1" ht="13.8" x14ac:dyDescent="0.45"/>
    <row r="24645" s="1" customFormat="1" ht="13.8" x14ac:dyDescent="0.45"/>
    <row r="24646" s="1" customFormat="1" ht="13.8" x14ac:dyDescent="0.45"/>
    <row r="24647" s="1" customFormat="1" ht="13.8" x14ac:dyDescent="0.45"/>
    <row r="24648" s="1" customFormat="1" ht="13.8" x14ac:dyDescent="0.45"/>
    <row r="24649" s="1" customFormat="1" ht="13.8" x14ac:dyDescent="0.45"/>
    <row r="24650" s="1" customFormat="1" ht="13.8" x14ac:dyDescent="0.45"/>
    <row r="24651" s="1" customFormat="1" ht="13.8" x14ac:dyDescent="0.45"/>
    <row r="24652" s="1" customFormat="1" ht="13.8" x14ac:dyDescent="0.45"/>
    <row r="24653" s="1" customFormat="1" ht="13.8" x14ac:dyDescent="0.45"/>
    <row r="24654" s="1" customFormat="1" ht="13.8" x14ac:dyDescent="0.45"/>
    <row r="24655" s="1" customFormat="1" ht="13.8" x14ac:dyDescent="0.45"/>
    <row r="24656" s="1" customFormat="1" ht="13.8" x14ac:dyDescent="0.45"/>
    <row r="24657" s="1" customFormat="1" ht="13.8" x14ac:dyDescent="0.45"/>
    <row r="24658" s="1" customFormat="1" ht="13.8" x14ac:dyDescent="0.45"/>
    <row r="24659" s="1" customFormat="1" ht="13.8" x14ac:dyDescent="0.45"/>
    <row r="24660" s="1" customFormat="1" ht="13.8" x14ac:dyDescent="0.45"/>
    <row r="24661" s="1" customFormat="1" ht="13.8" x14ac:dyDescent="0.45"/>
    <row r="24662" s="1" customFormat="1" ht="13.8" x14ac:dyDescent="0.45"/>
    <row r="24663" s="1" customFormat="1" ht="13.8" x14ac:dyDescent="0.45"/>
    <row r="24664" s="1" customFormat="1" ht="13.8" x14ac:dyDescent="0.45"/>
    <row r="24665" s="1" customFormat="1" ht="13.8" x14ac:dyDescent="0.45"/>
    <row r="24666" s="1" customFormat="1" ht="13.8" x14ac:dyDescent="0.45"/>
    <row r="24667" s="1" customFormat="1" ht="13.8" x14ac:dyDescent="0.45"/>
    <row r="24668" s="1" customFormat="1" ht="13.8" x14ac:dyDescent="0.45"/>
    <row r="24669" s="1" customFormat="1" ht="13.8" x14ac:dyDescent="0.45"/>
    <row r="24670" s="1" customFormat="1" ht="13.8" x14ac:dyDescent="0.45"/>
    <row r="24671" s="1" customFormat="1" ht="13.8" x14ac:dyDescent="0.45"/>
    <row r="24672" s="1" customFormat="1" ht="13.8" x14ac:dyDescent="0.45"/>
    <row r="24673" s="1" customFormat="1" ht="13.8" x14ac:dyDescent="0.45"/>
    <row r="24674" s="1" customFormat="1" ht="13.8" x14ac:dyDescent="0.45"/>
    <row r="24675" s="1" customFormat="1" ht="13.8" x14ac:dyDescent="0.45"/>
    <row r="24676" s="1" customFormat="1" ht="13.8" x14ac:dyDescent="0.45"/>
    <row r="24677" s="1" customFormat="1" ht="13.8" x14ac:dyDescent="0.45"/>
    <row r="24678" s="1" customFormat="1" ht="13.8" x14ac:dyDescent="0.45"/>
    <row r="24679" s="1" customFormat="1" ht="13.8" x14ac:dyDescent="0.45"/>
    <row r="24680" s="1" customFormat="1" ht="13.8" x14ac:dyDescent="0.45"/>
    <row r="24681" s="1" customFormat="1" ht="13.8" x14ac:dyDescent="0.45"/>
    <row r="24682" s="1" customFormat="1" ht="13.8" x14ac:dyDescent="0.45"/>
    <row r="24683" s="1" customFormat="1" ht="13.8" x14ac:dyDescent="0.45"/>
    <row r="24684" s="1" customFormat="1" ht="13.8" x14ac:dyDescent="0.45"/>
    <row r="24685" s="1" customFormat="1" ht="13.8" x14ac:dyDescent="0.45"/>
    <row r="24686" s="1" customFormat="1" ht="13.8" x14ac:dyDescent="0.45"/>
    <row r="24687" s="1" customFormat="1" ht="13.8" x14ac:dyDescent="0.45"/>
    <row r="24688" s="1" customFormat="1" ht="13.8" x14ac:dyDescent="0.45"/>
    <row r="24689" s="1" customFormat="1" ht="13.8" x14ac:dyDescent="0.45"/>
    <row r="24690" s="1" customFormat="1" ht="13.8" x14ac:dyDescent="0.45"/>
    <row r="24691" s="1" customFormat="1" ht="13.8" x14ac:dyDescent="0.45"/>
    <row r="24692" s="1" customFormat="1" ht="13.8" x14ac:dyDescent="0.45"/>
    <row r="24693" s="1" customFormat="1" ht="13.8" x14ac:dyDescent="0.45"/>
    <row r="24694" s="1" customFormat="1" ht="13.8" x14ac:dyDescent="0.45"/>
    <row r="24695" s="1" customFormat="1" ht="13.8" x14ac:dyDescent="0.45"/>
    <row r="24696" s="1" customFormat="1" ht="13.8" x14ac:dyDescent="0.45"/>
    <row r="24697" s="1" customFormat="1" ht="13.8" x14ac:dyDescent="0.45"/>
    <row r="24698" s="1" customFormat="1" ht="13.8" x14ac:dyDescent="0.45"/>
    <row r="24699" s="1" customFormat="1" ht="13.8" x14ac:dyDescent="0.45"/>
    <row r="24700" s="1" customFormat="1" ht="13.8" x14ac:dyDescent="0.45"/>
    <row r="24701" s="1" customFormat="1" ht="13.8" x14ac:dyDescent="0.45"/>
    <row r="24702" s="1" customFormat="1" ht="13.8" x14ac:dyDescent="0.45"/>
    <row r="24703" s="1" customFormat="1" ht="13.8" x14ac:dyDescent="0.45"/>
    <row r="24704" s="1" customFormat="1" ht="13.8" x14ac:dyDescent="0.45"/>
    <row r="24705" s="1" customFormat="1" ht="13.8" x14ac:dyDescent="0.45"/>
    <row r="24706" s="1" customFormat="1" ht="13.8" x14ac:dyDescent="0.45"/>
    <row r="24707" s="1" customFormat="1" ht="13.8" x14ac:dyDescent="0.45"/>
    <row r="24708" s="1" customFormat="1" ht="13.8" x14ac:dyDescent="0.45"/>
    <row r="24709" s="1" customFormat="1" ht="13.8" x14ac:dyDescent="0.45"/>
    <row r="24710" s="1" customFormat="1" ht="13.8" x14ac:dyDescent="0.45"/>
    <row r="24711" s="1" customFormat="1" ht="13.8" x14ac:dyDescent="0.45"/>
    <row r="24712" s="1" customFormat="1" ht="13.8" x14ac:dyDescent="0.45"/>
    <row r="24713" s="1" customFormat="1" ht="13.8" x14ac:dyDescent="0.45"/>
    <row r="24714" s="1" customFormat="1" ht="13.8" x14ac:dyDescent="0.45"/>
    <row r="24715" s="1" customFormat="1" ht="13.8" x14ac:dyDescent="0.45"/>
    <row r="24716" s="1" customFormat="1" ht="13.8" x14ac:dyDescent="0.45"/>
    <row r="24717" s="1" customFormat="1" ht="13.8" x14ac:dyDescent="0.45"/>
    <row r="24718" s="1" customFormat="1" ht="13.8" x14ac:dyDescent="0.45"/>
    <row r="24719" s="1" customFormat="1" ht="13.8" x14ac:dyDescent="0.45"/>
    <row r="24720" s="1" customFormat="1" ht="13.8" x14ac:dyDescent="0.45"/>
    <row r="24721" s="1" customFormat="1" ht="13.8" x14ac:dyDescent="0.45"/>
    <row r="24722" s="1" customFormat="1" ht="13.8" x14ac:dyDescent="0.45"/>
    <row r="24723" s="1" customFormat="1" ht="13.8" x14ac:dyDescent="0.45"/>
    <row r="24724" s="1" customFormat="1" ht="13.8" x14ac:dyDescent="0.45"/>
    <row r="24725" s="1" customFormat="1" ht="13.8" x14ac:dyDescent="0.45"/>
    <row r="24726" s="1" customFormat="1" ht="13.8" x14ac:dyDescent="0.45"/>
    <row r="24727" s="1" customFormat="1" ht="13.8" x14ac:dyDescent="0.45"/>
    <row r="24728" s="1" customFormat="1" ht="13.8" x14ac:dyDescent="0.45"/>
    <row r="24729" s="1" customFormat="1" ht="13.8" x14ac:dyDescent="0.45"/>
    <row r="24730" s="1" customFormat="1" ht="13.8" x14ac:dyDescent="0.45"/>
    <row r="24731" s="1" customFormat="1" ht="13.8" x14ac:dyDescent="0.45"/>
    <row r="24732" s="1" customFormat="1" ht="13.8" x14ac:dyDescent="0.45"/>
    <row r="24733" s="1" customFormat="1" ht="13.8" x14ac:dyDescent="0.45"/>
    <row r="24734" s="1" customFormat="1" ht="13.8" x14ac:dyDescent="0.45"/>
    <row r="24735" s="1" customFormat="1" ht="13.8" x14ac:dyDescent="0.45"/>
    <row r="24736" s="1" customFormat="1" ht="13.8" x14ac:dyDescent="0.45"/>
    <row r="24737" s="1" customFormat="1" ht="13.8" x14ac:dyDescent="0.45"/>
    <row r="24738" s="1" customFormat="1" ht="13.8" x14ac:dyDescent="0.45"/>
    <row r="24739" s="1" customFormat="1" ht="13.8" x14ac:dyDescent="0.45"/>
    <row r="24740" s="1" customFormat="1" ht="13.8" x14ac:dyDescent="0.45"/>
    <row r="24741" s="1" customFormat="1" ht="13.8" x14ac:dyDescent="0.45"/>
    <row r="24742" s="1" customFormat="1" ht="13.8" x14ac:dyDescent="0.45"/>
    <row r="24743" s="1" customFormat="1" ht="13.8" x14ac:dyDescent="0.45"/>
    <row r="24744" s="1" customFormat="1" ht="13.8" x14ac:dyDescent="0.45"/>
    <row r="24745" s="1" customFormat="1" ht="13.8" x14ac:dyDescent="0.45"/>
    <row r="24746" s="1" customFormat="1" ht="13.8" x14ac:dyDescent="0.45"/>
    <row r="24747" s="1" customFormat="1" ht="13.8" x14ac:dyDescent="0.45"/>
    <row r="24748" s="1" customFormat="1" ht="13.8" x14ac:dyDescent="0.45"/>
    <row r="24749" s="1" customFormat="1" ht="13.8" x14ac:dyDescent="0.45"/>
    <row r="24750" s="1" customFormat="1" ht="13.8" x14ac:dyDescent="0.45"/>
    <row r="24751" s="1" customFormat="1" ht="13.8" x14ac:dyDescent="0.45"/>
    <row r="24752" s="1" customFormat="1" ht="13.8" x14ac:dyDescent="0.45"/>
    <row r="24753" s="1" customFormat="1" ht="13.8" x14ac:dyDescent="0.45"/>
    <row r="24754" s="1" customFormat="1" ht="13.8" x14ac:dyDescent="0.45"/>
    <row r="24755" s="1" customFormat="1" ht="13.8" x14ac:dyDescent="0.45"/>
    <row r="24756" s="1" customFormat="1" ht="13.8" x14ac:dyDescent="0.45"/>
    <row r="24757" s="1" customFormat="1" ht="13.8" x14ac:dyDescent="0.45"/>
    <row r="24758" s="1" customFormat="1" ht="13.8" x14ac:dyDescent="0.45"/>
    <row r="24759" s="1" customFormat="1" ht="13.8" x14ac:dyDescent="0.45"/>
    <row r="24760" s="1" customFormat="1" ht="13.8" x14ac:dyDescent="0.45"/>
    <row r="24761" s="1" customFormat="1" ht="13.8" x14ac:dyDescent="0.45"/>
    <row r="24762" s="1" customFormat="1" ht="13.8" x14ac:dyDescent="0.45"/>
    <row r="24763" s="1" customFormat="1" ht="13.8" x14ac:dyDescent="0.45"/>
    <row r="24764" s="1" customFormat="1" ht="13.8" x14ac:dyDescent="0.45"/>
    <row r="24765" s="1" customFormat="1" ht="13.8" x14ac:dyDescent="0.45"/>
    <row r="24766" s="1" customFormat="1" ht="13.8" x14ac:dyDescent="0.45"/>
    <row r="24767" s="1" customFormat="1" ht="13.8" x14ac:dyDescent="0.45"/>
    <row r="24768" s="1" customFormat="1" ht="13.8" x14ac:dyDescent="0.45"/>
    <row r="24769" s="1" customFormat="1" ht="13.8" x14ac:dyDescent="0.45"/>
    <row r="24770" s="1" customFormat="1" ht="13.8" x14ac:dyDescent="0.45"/>
    <row r="24771" s="1" customFormat="1" ht="13.8" x14ac:dyDescent="0.45"/>
    <row r="24772" s="1" customFormat="1" ht="13.8" x14ac:dyDescent="0.45"/>
    <row r="24773" s="1" customFormat="1" ht="13.8" x14ac:dyDescent="0.45"/>
    <row r="24774" s="1" customFormat="1" ht="13.8" x14ac:dyDescent="0.45"/>
    <row r="24775" s="1" customFormat="1" ht="13.8" x14ac:dyDescent="0.45"/>
    <row r="24776" s="1" customFormat="1" ht="13.8" x14ac:dyDescent="0.45"/>
    <row r="24777" s="1" customFormat="1" ht="13.8" x14ac:dyDescent="0.45"/>
    <row r="24778" s="1" customFormat="1" ht="13.8" x14ac:dyDescent="0.45"/>
    <row r="24779" s="1" customFormat="1" ht="13.8" x14ac:dyDescent="0.45"/>
    <row r="24780" s="1" customFormat="1" ht="13.8" x14ac:dyDescent="0.45"/>
    <row r="24781" s="1" customFormat="1" ht="13.8" x14ac:dyDescent="0.45"/>
    <row r="24782" s="1" customFormat="1" ht="13.8" x14ac:dyDescent="0.45"/>
    <row r="24783" s="1" customFormat="1" ht="13.8" x14ac:dyDescent="0.45"/>
    <row r="24784" s="1" customFormat="1" ht="13.8" x14ac:dyDescent="0.45"/>
    <row r="24785" s="1" customFormat="1" ht="13.8" x14ac:dyDescent="0.45"/>
    <row r="24786" s="1" customFormat="1" ht="13.8" x14ac:dyDescent="0.45"/>
    <row r="24787" s="1" customFormat="1" ht="13.8" x14ac:dyDescent="0.45"/>
    <row r="24788" s="1" customFormat="1" ht="13.8" x14ac:dyDescent="0.45"/>
    <row r="24789" s="1" customFormat="1" ht="13.8" x14ac:dyDescent="0.45"/>
    <row r="24790" s="1" customFormat="1" ht="13.8" x14ac:dyDescent="0.45"/>
    <row r="24791" s="1" customFormat="1" ht="13.8" x14ac:dyDescent="0.45"/>
    <row r="24792" s="1" customFormat="1" ht="13.8" x14ac:dyDescent="0.45"/>
    <row r="24793" s="1" customFormat="1" ht="13.8" x14ac:dyDescent="0.45"/>
    <row r="24794" s="1" customFormat="1" ht="13.8" x14ac:dyDescent="0.45"/>
    <row r="24795" s="1" customFormat="1" ht="13.8" x14ac:dyDescent="0.45"/>
    <row r="24796" s="1" customFormat="1" ht="13.8" x14ac:dyDescent="0.45"/>
    <row r="24797" s="1" customFormat="1" ht="13.8" x14ac:dyDescent="0.45"/>
    <row r="24798" s="1" customFormat="1" ht="13.8" x14ac:dyDescent="0.45"/>
    <row r="24799" s="1" customFormat="1" ht="13.8" x14ac:dyDescent="0.45"/>
    <row r="24800" s="1" customFormat="1" ht="13.8" x14ac:dyDescent="0.45"/>
    <row r="24801" s="1" customFormat="1" ht="13.8" x14ac:dyDescent="0.45"/>
    <row r="24802" s="1" customFormat="1" ht="13.8" x14ac:dyDescent="0.45"/>
    <row r="24803" s="1" customFormat="1" ht="13.8" x14ac:dyDescent="0.45"/>
    <row r="24804" s="1" customFormat="1" ht="13.8" x14ac:dyDescent="0.45"/>
    <row r="24805" s="1" customFormat="1" ht="13.8" x14ac:dyDescent="0.45"/>
    <row r="24806" s="1" customFormat="1" ht="13.8" x14ac:dyDescent="0.45"/>
    <row r="24807" s="1" customFormat="1" ht="13.8" x14ac:dyDescent="0.45"/>
    <row r="24808" s="1" customFormat="1" ht="13.8" x14ac:dyDescent="0.45"/>
    <row r="24809" s="1" customFormat="1" ht="13.8" x14ac:dyDescent="0.45"/>
    <row r="24810" s="1" customFormat="1" ht="13.8" x14ac:dyDescent="0.45"/>
    <row r="24811" s="1" customFormat="1" ht="13.8" x14ac:dyDescent="0.45"/>
    <row r="24812" s="1" customFormat="1" ht="13.8" x14ac:dyDescent="0.45"/>
    <row r="24813" s="1" customFormat="1" ht="13.8" x14ac:dyDescent="0.45"/>
    <row r="24814" s="1" customFormat="1" ht="13.8" x14ac:dyDescent="0.45"/>
    <row r="24815" s="1" customFormat="1" ht="13.8" x14ac:dyDescent="0.45"/>
    <row r="24816" s="1" customFormat="1" ht="13.8" x14ac:dyDescent="0.45"/>
    <row r="24817" s="1" customFormat="1" ht="13.8" x14ac:dyDescent="0.45"/>
    <row r="24818" s="1" customFormat="1" ht="13.8" x14ac:dyDescent="0.45"/>
    <row r="24819" s="1" customFormat="1" ht="13.8" x14ac:dyDescent="0.45"/>
    <row r="24820" s="1" customFormat="1" ht="13.8" x14ac:dyDescent="0.45"/>
    <row r="24821" s="1" customFormat="1" ht="13.8" x14ac:dyDescent="0.45"/>
    <row r="24822" s="1" customFormat="1" ht="13.8" x14ac:dyDescent="0.45"/>
    <row r="24823" s="1" customFormat="1" ht="13.8" x14ac:dyDescent="0.45"/>
    <row r="24824" s="1" customFormat="1" ht="13.8" x14ac:dyDescent="0.45"/>
    <row r="24825" s="1" customFormat="1" ht="13.8" x14ac:dyDescent="0.45"/>
    <row r="24826" s="1" customFormat="1" ht="13.8" x14ac:dyDescent="0.45"/>
    <row r="24827" s="1" customFormat="1" ht="13.8" x14ac:dyDescent="0.45"/>
    <row r="24828" s="1" customFormat="1" ht="13.8" x14ac:dyDescent="0.45"/>
    <row r="24829" s="1" customFormat="1" ht="13.8" x14ac:dyDescent="0.45"/>
    <row r="24830" s="1" customFormat="1" ht="13.8" x14ac:dyDescent="0.45"/>
    <row r="24831" s="1" customFormat="1" ht="13.8" x14ac:dyDescent="0.45"/>
    <row r="24832" s="1" customFormat="1" ht="13.8" x14ac:dyDescent="0.45"/>
    <row r="24833" s="1" customFormat="1" ht="13.8" x14ac:dyDescent="0.45"/>
    <row r="24834" s="1" customFormat="1" ht="13.8" x14ac:dyDescent="0.45"/>
    <row r="24835" s="1" customFormat="1" ht="13.8" x14ac:dyDescent="0.45"/>
    <row r="24836" s="1" customFormat="1" ht="13.8" x14ac:dyDescent="0.45"/>
    <row r="24837" s="1" customFormat="1" ht="13.8" x14ac:dyDescent="0.45"/>
    <row r="24838" s="1" customFormat="1" ht="13.8" x14ac:dyDescent="0.45"/>
    <row r="24839" s="1" customFormat="1" ht="13.8" x14ac:dyDescent="0.45"/>
    <row r="24840" s="1" customFormat="1" ht="13.8" x14ac:dyDescent="0.45"/>
    <row r="24841" s="1" customFormat="1" ht="13.8" x14ac:dyDescent="0.45"/>
    <row r="24842" s="1" customFormat="1" ht="13.8" x14ac:dyDescent="0.45"/>
    <row r="24843" s="1" customFormat="1" ht="13.8" x14ac:dyDescent="0.45"/>
    <row r="24844" s="1" customFormat="1" ht="13.8" x14ac:dyDescent="0.45"/>
    <row r="24845" s="1" customFormat="1" ht="13.8" x14ac:dyDescent="0.45"/>
    <row r="24846" s="1" customFormat="1" ht="13.8" x14ac:dyDescent="0.45"/>
    <row r="24847" s="1" customFormat="1" ht="13.8" x14ac:dyDescent="0.45"/>
    <row r="24848" s="1" customFormat="1" ht="13.8" x14ac:dyDescent="0.45"/>
    <row r="24849" s="1" customFormat="1" ht="13.8" x14ac:dyDescent="0.45"/>
    <row r="24850" s="1" customFormat="1" ht="13.8" x14ac:dyDescent="0.45"/>
    <row r="24851" s="1" customFormat="1" ht="13.8" x14ac:dyDescent="0.45"/>
    <row r="24852" s="1" customFormat="1" ht="13.8" x14ac:dyDescent="0.45"/>
    <row r="24853" s="1" customFormat="1" ht="13.8" x14ac:dyDescent="0.45"/>
    <row r="24854" s="1" customFormat="1" ht="13.8" x14ac:dyDescent="0.45"/>
    <row r="24855" s="1" customFormat="1" ht="13.8" x14ac:dyDescent="0.45"/>
    <row r="24856" s="1" customFormat="1" ht="13.8" x14ac:dyDescent="0.45"/>
    <row r="24857" s="1" customFormat="1" ht="13.8" x14ac:dyDescent="0.45"/>
    <row r="24858" s="1" customFormat="1" ht="13.8" x14ac:dyDescent="0.45"/>
    <row r="24859" s="1" customFormat="1" ht="13.8" x14ac:dyDescent="0.45"/>
    <row r="24860" s="1" customFormat="1" ht="13.8" x14ac:dyDescent="0.45"/>
    <row r="24861" s="1" customFormat="1" ht="13.8" x14ac:dyDescent="0.45"/>
    <row r="24862" s="1" customFormat="1" ht="13.8" x14ac:dyDescent="0.45"/>
    <row r="24863" s="1" customFormat="1" ht="13.8" x14ac:dyDescent="0.45"/>
    <row r="24864" s="1" customFormat="1" ht="13.8" x14ac:dyDescent="0.45"/>
    <row r="24865" s="1" customFormat="1" ht="13.8" x14ac:dyDescent="0.45"/>
    <row r="24866" s="1" customFormat="1" ht="13.8" x14ac:dyDescent="0.45"/>
    <row r="24867" s="1" customFormat="1" ht="13.8" x14ac:dyDescent="0.45"/>
    <row r="24868" s="1" customFormat="1" ht="13.8" x14ac:dyDescent="0.45"/>
    <row r="24869" s="1" customFormat="1" ht="13.8" x14ac:dyDescent="0.45"/>
    <row r="24870" s="1" customFormat="1" ht="13.8" x14ac:dyDescent="0.45"/>
    <row r="24871" s="1" customFormat="1" ht="13.8" x14ac:dyDescent="0.45"/>
    <row r="24872" s="1" customFormat="1" ht="13.8" x14ac:dyDescent="0.45"/>
    <row r="24873" s="1" customFormat="1" ht="13.8" x14ac:dyDescent="0.45"/>
    <row r="24874" s="1" customFormat="1" ht="13.8" x14ac:dyDescent="0.45"/>
    <row r="24875" s="1" customFormat="1" ht="13.8" x14ac:dyDescent="0.45"/>
    <row r="24876" s="1" customFormat="1" ht="13.8" x14ac:dyDescent="0.45"/>
    <row r="24877" s="1" customFormat="1" ht="13.8" x14ac:dyDescent="0.45"/>
    <row r="24878" s="1" customFormat="1" ht="13.8" x14ac:dyDescent="0.45"/>
    <row r="24879" s="1" customFormat="1" ht="13.8" x14ac:dyDescent="0.45"/>
    <row r="24880" s="1" customFormat="1" ht="13.8" x14ac:dyDescent="0.45"/>
    <row r="24881" s="1" customFormat="1" ht="13.8" x14ac:dyDescent="0.45"/>
    <row r="24882" s="1" customFormat="1" ht="13.8" x14ac:dyDescent="0.45"/>
    <row r="24883" s="1" customFormat="1" ht="13.8" x14ac:dyDescent="0.45"/>
    <row r="24884" s="1" customFormat="1" ht="13.8" x14ac:dyDescent="0.45"/>
    <row r="24885" s="1" customFormat="1" ht="13.8" x14ac:dyDescent="0.45"/>
    <row r="24886" s="1" customFormat="1" ht="13.8" x14ac:dyDescent="0.45"/>
    <row r="24887" s="1" customFormat="1" ht="13.8" x14ac:dyDescent="0.45"/>
    <row r="24888" s="1" customFormat="1" ht="13.8" x14ac:dyDescent="0.45"/>
    <row r="24889" s="1" customFormat="1" ht="13.8" x14ac:dyDescent="0.45"/>
    <row r="24890" s="1" customFormat="1" ht="13.8" x14ac:dyDescent="0.45"/>
    <row r="24891" s="1" customFormat="1" ht="13.8" x14ac:dyDescent="0.45"/>
    <row r="24892" s="1" customFormat="1" ht="13.8" x14ac:dyDescent="0.45"/>
    <row r="24893" s="1" customFormat="1" ht="13.8" x14ac:dyDescent="0.45"/>
    <row r="24894" s="1" customFormat="1" ht="13.8" x14ac:dyDescent="0.45"/>
    <row r="24895" s="1" customFormat="1" ht="13.8" x14ac:dyDescent="0.45"/>
    <row r="24896" s="1" customFormat="1" ht="13.8" x14ac:dyDescent="0.45"/>
    <row r="24897" s="1" customFormat="1" ht="13.8" x14ac:dyDescent="0.45"/>
    <row r="24898" s="1" customFormat="1" ht="13.8" x14ac:dyDescent="0.45"/>
    <row r="24899" s="1" customFormat="1" ht="13.8" x14ac:dyDescent="0.45"/>
    <row r="24900" s="1" customFormat="1" ht="13.8" x14ac:dyDescent="0.45"/>
    <row r="24901" s="1" customFormat="1" ht="13.8" x14ac:dyDescent="0.45"/>
    <row r="24902" s="1" customFormat="1" ht="13.8" x14ac:dyDescent="0.45"/>
    <row r="24903" s="1" customFormat="1" ht="13.8" x14ac:dyDescent="0.45"/>
    <row r="24904" s="1" customFormat="1" ht="13.8" x14ac:dyDescent="0.45"/>
    <row r="24905" s="1" customFormat="1" ht="13.8" x14ac:dyDescent="0.45"/>
    <row r="24906" s="1" customFormat="1" ht="13.8" x14ac:dyDescent="0.45"/>
    <row r="24907" s="1" customFormat="1" ht="13.8" x14ac:dyDescent="0.45"/>
    <row r="24908" s="1" customFormat="1" ht="13.8" x14ac:dyDescent="0.45"/>
    <row r="24909" s="1" customFormat="1" ht="13.8" x14ac:dyDescent="0.45"/>
    <row r="24910" s="1" customFormat="1" ht="13.8" x14ac:dyDescent="0.45"/>
    <row r="24911" s="1" customFormat="1" ht="13.8" x14ac:dyDescent="0.45"/>
    <row r="24912" s="1" customFormat="1" ht="13.8" x14ac:dyDescent="0.45"/>
    <row r="24913" s="1" customFormat="1" ht="13.8" x14ac:dyDescent="0.45"/>
    <row r="24914" s="1" customFormat="1" ht="13.8" x14ac:dyDescent="0.45"/>
    <row r="24915" s="1" customFormat="1" ht="13.8" x14ac:dyDescent="0.45"/>
    <row r="24916" s="1" customFormat="1" ht="13.8" x14ac:dyDescent="0.45"/>
    <row r="24917" s="1" customFormat="1" ht="13.8" x14ac:dyDescent="0.45"/>
    <row r="24918" s="1" customFormat="1" ht="13.8" x14ac:dyDescent="0.45"/>
    <row r="24919" s="1" customFormat="1" ht="13.8" x14ac:dyDescent="0.45"/>
    <row r="24920" s="1" customFormat="1" ht="13.8" x14ac:dyDescent="0.45"/>
    <row r="24921" s="1" customFormat="1" ht="13.8" x14ac:dyDescent="0.45"/>
    <row r="24922" s="1" customFormat="1" ht="13.8" x14ac:dyDescent="0.45"/>
    <row r="24923" s="1" customFormat="1" ht="13.8" x14ac:dyDescent="0.45"/>
    <row r="24924" s="1" customFormat="1" ht="13.8" x14ac:dyDescent="0.45"/>
    <row r="24925" s="1" customFormat="1" ht="13.8" x14ac:dyDescent="0.45"/>
    <row r="24926" s="1" customFormat="1" ht="13.8" x14ac:dyDescent="0.45"/>
    <row r="24927" s="1" customFormat="1" ht="13.8" x14ac:dyDescent="0.45"/>
    <row r="24928" s="1" customFormat="1" ht="13.8" x14ac:dyDescent="0.45"/>
    <row r="24929" s="1" customFormat="1" ht="13.8" x14ac:dyDescent="0.45"/>
    <row r="24930" s="1" customFormat="1" ht="13.8" x14ac:dyDescent="0.45"/>
    <row r="24931" s="1" customFormat="1" ht="13.8" x14ac:dyDescent="0.45"/>
    <row r="24932" s="1" customFormat="1" ht="13.8" x14ac:dyDescent="0.45"/>
    <row r="24933" s="1" customFormat="1" ht="13.8" x14ac:dyDescent="0.45"/>
    <row r="24934" s="1" customFormat="1" ht="13.8" x14ac:dyDescent="0.45"/>
    <row r="24935" s="1" customFormat="1" ht="13.8" x14ac:dyDescent="0.45"/>
    <row r="24936" s="1" customFormat="1" ht="13.8" x14ac:dyDescent="0.45"/>
    <row r="24937" s="1" customFormat="1" ht="13.8" x14ac:dyDescent="0.45"/>
    <row r="24938" s="1" customFormat="1" ht="13.8" x14ac:dyDescent="0.45"/>
    <row r="24939" s="1" customFormat="1" ht="13.8" x14ac:dyDescent="0.45"/>
    <row r="24940" s="1" customFormat="1" ht="13.8" x14ac:dyDescent="0.45"/>
    <row r="24941" s="1" customFormat="1" ht="13.8" x14ac:dyDescent="0.45"/>
    <row r="24942" s="1" customFormat="1" ht="13.8" x14ac:dyDescent="0.45"/>
    <row r="24943" s="1" customFormat="1" ht="13.8" x14ac:dyDescent="0.45"/>
    <row r="24944" s="1" customFormat="1" ht="13.8" x14ac:dyDescent="0.45"/>
    <row r="24945" s="1" customFormat="1" ht="13.8" x14ac:dyDescent="0.45"/>
    <row r="24946" s="1" customFormat="1" ht="13.8" x14ac:dyDescent="0.45"/>
    <row r="24947" s="1" customFormat="1" ht="13.8" x14ac:dyDescent="0.45"/>
    <row r="24948" s="1" customFormat="1" ht="13.8" x14ac:dyDescent="0.45"/>
    <row r="24949" s="1" customFormat="1" ht="13.8" x14ac:dyDescent="0.45"/>
    <row r="24950" s="1" customFormat="1" ht="13.8" x14ac:dyDescent="0.45"/>
    <row r="24951" s="1" customFormat="1" ht="13.8" x14ac:dyDescent="0.45"/>
    <row r="24952" s="1" customFormat="1" ht="13.8" x14ac:dyDescent="0.45"/>
    <row r="24953" s="1" customFormat="1" ht="13.8" x14ac:dyDescent="0.45"/>
    <row r="24954" s="1" customFormat="1" ht="13.8" x14ac:dyDescent="0.45"/>
    <row r="24955" s="1" customFormat="1" ht="13.8" x14ac:dyDescent="0.45"/>
    <row r="24956" s="1" customFormat="1" ht="13.8" x14ac:dyDescent="0.45"/>
    <row r="24957" s="1" customFormat="1" ht="13.8" x14ac:dyDescent="0.45"/>
    <row r="24958" s="1" customFormat="1" ht="13.8" x14ac:dyDescent="0.45"/>
    <row r="24959" s="1" customFormat="1" ht="13.8" x14ac:dyDescent="0.45"/>
    <row r="24960" s="1" customFormat="1" ht="13.8" x14ac:dyDescent="0.45"/>
    <row r="24961" s="1" customFormat="1" ht="13.8" x14ac:dyDescent="0.45"/>
    <row r="24962" s="1" customFormat="1" ht="13.8" x14ac:dyDescent="0.45"/>
    <row r="24963" s="1" customFormat="1" ht="13.8" x14ac:dyDescent="0.45"/>
    <row r="24964" s="1" customFormat="1" ht="13.8" x14ac:dyDescent="0.45"/>
    <row r="24965" s="1" customFormat="1" ht="13.8" x14ac:dyDescent="0.45"/>
    <row r="24966" s="1" customFormat="1" ht="13.8" x14ac:dyDescent="0.45"/>
    <row r="24967" s="1" customFormat="1" ht="13.8" x14ac:dyDescent="0.45"/>
    <row r="24968" s="1" customFormat="1" ht="13.8" x14ac:dyDescent="0.45"/>
    <row r="24969" s="1" customFormat="1" ht="13.8" x14ac:dyDescent="0.45"/>
    <row r="24970" s="1" customFormat="1" ht="13.8" x14ac:dyDescent="0.45"/>
    <row r="24971" s="1" customFormat="1" ht="13.8" x14ac:dyDescent="0.45"/>
    <row r="24972" s="1" customFormat="1" ht="13.8" x14ac:dyDescent="0.45"/>
    <row r="24973" s="1" customFormat="1" ht="13.8" x14ac:dyDescent="0.45"/>
    <row r="24974" s="1" customFormat="1" ht="13.8" x14ac:dyDescent="0.45"/>
    <row r="24975" s="1" customFormat="1" ht="13.8" x14ac:dyDescent="0.45"/>
    <row r="24976" s="1" customFormat="1" ht="13.8" x14ac:dyDescent="0.45"/>
    <row r="24977" s="1" customFormat="1" ht="13.8" x14ac:dyDescent="0.45"/>
    <row r="24978" s="1" customFormat="1" ht="13.8" x14ac:dyDescent="0.45"/>
    <row r="24979" s="1" customFormat="1" ht="13.8" x14ac:dyDescent="0.45"/>
    <row r="24980" s="1" customFormat="1" ht="13.8" x14ac:dyDescent="0.45"/>
    <row r="24981" s="1" customFormat="1" ht="13.8" x14ac:dyDescent="0.45"/>
    <row r="24982" s="1" customFormat="1" ht="13.8" x14ac:dyDescent="0.45"/>
    <row r="24983" s="1" customFormat="1" ht="13.8" x14ac:dyDescent="0.45"/>
    <row r="24984" s="1" customFormat="1" ht="13.8" x14ac:dyDescent="0.45"/>
    <row r="24985" s="1" customFormat="1" ht="13.8" x14ac:dyDescent="0.45"/>
    <row r="24986" s="1" customFormat="1" ht="13.8" x14ac:dyDescent="0.45"/>
    <row r="24987" s="1" customFormat="1" ht="13.8" x14ac:dyDescent="0.45"/>
    <row r="24988" s="1" customFormat="1" ht="13.8" x14ac:dyDescent="0.45"/>
    <row r="24989" s="1" customFormat="1" ht="13.8" x14ac:dyDescent="0.45"/>
    <row r="24990" s="1" customFormat="1" ht="13.8" x14ac:dyDescent="0.45"/>
    <row r="24991" s="1" customFormat="1" ht="13.8" x14ac:dyDescent="0.45"/>
    <row r="24992" s="1" customFormat="1" ht="13.8" x14ac:dyDescent="0.45"/>
    <row r="24993" s="1" customFormat="1" ht="13.8" x14ac:dyDescent="0.45"/>
    <row r="24994" s="1" customFormat="1" ht="13.8" x14ac:dyDescent="0.45"/>
    <row r="24995" s="1" customFormat="1" ht="13.8" x14ac:dyDescent="0.45"/>
    <row r="24996" s="1" customFormat="1" ht="13.8" x14ac:dyDescent="0.45"/>
    <row r="24997" s="1" customFormat="1" ht="13.8" x14ac:dyDescent="0.45"/>
    <row r="24998" s="1" customFormat="1" ht="13.8" x14ac:dyDescent="0.45"/>
    <row r="24999" s="1" customFormat="1" ht="13.8" x14ac:dyDescent="0.45"/>
    <row r="25000" s="1" customFormat="1" ht="13.8" x14ac:dyDescent="0.45"/>
    <row r="25001" s="1" customFormat="1" ht="13.8" x14ac:dyDescent="0.45"/>
    <row r="25002" s="1" customFormat="1" ht="13.8" x14ac:dyDescent="0.45"/>
    <row r="25003" s="1" customFormat="1" ht="13.8" x14ac:dyDescent="0.45"/>
    <row r="25004" s="1" customFormat="1" ht="13.8" x14ac:dyDescent="0.45"/>
    <row r="25005" s="1" customFormat="1" ht="13.8" x14ac:dyDescent="0.45"/>
    <row r="25006" s="1" customFormat="1" ht="13.8" x14ac:dyDescent="0.45"/>
    <row r="25007" s="1" customFormat="1" ht="13.8" x14ac:dyDescent="0.45"/>
    <row r="25008" s="1" customFormat="1" ht="13.8" x14ac:dyDescent="0.45"/>
    <row r="25009" s="1" customFormat="1" ht="13.8" x14ac:dyDescent="0.45"/>
    <row r="25010" s="1" customFormat="1" ht="13.8" x14ac:dyDescent="0.45"/>
    <row r="25011" s="1" customFormat="1" ht="13.8" x14ac:dyDescent="0.45"/>
    <row r="25012" s="1" customFormat="1" ht="13.8" x14ac:dyDescent="0.45"/>
    <row r="25013" s="1" customFormat="1" ht="13.8" x14ac:dyDescent="0.45"/>
    <row r="25014" s="1" customFormat="1" ht="13.8" x14ac:dyDescent="0.45"/>
    <row r="25015" s="1" customFormat="1" ht="13.8" x14ac:dyDescent="0.45"/>
    <row r="25016" s="1" customFormat="1" ht="13.8" x14ac:dyDescent="0.45"/>
    <row r="25017" s="1" customFormat="1" ht="13.8" x14ac:dyDescent="0.45"/>
    <row r="25018" s="1" customFormat="1" ht="13.8" x14ac:dyDescent="0.45"/>
    <row r="25019" s="1" customFormat="1" ht="13.8" x14ac:dyDescent="0.45"/>
    <row r="25020" s="1" customFormat="1" ht="13.8" x14ac:dyDescent="0.45"/>
    <row r="25021" s="1" customFormat="1" ht="13.8" x14ac:dyDescent="0.45"/>
    <row r="25022" s="1" customFormat="1" ht="13.8" x14ac:dyDescent="0.45"/>
    <row r="25023" s="1" customFormat="1" ht="13.8" x14ac:dyDescent="0.45"/>
    <row r="25024" s="1" customFormat="1" ht="13.8" x14ac:dyDescent="0.45"/>
    <row r="25025" s="1" customFormat="1" ht="13.8" x14ac:dyDescent="0.45"/>
    <row r="25026" s="1" customFormat="1" ht="13.8" x14ac:dyDescent="0.45"/>
    <row r="25027" s="1" customFormat="1" ht="13.8" x14ac:dyDescent="0.45"/>
    <row r="25028" s="1" customFormat="1" ht="13.8" x14ac:dyDescent="0.45"/>
    <row r="25029" s="1" customFormat="1" ht="13.8" x14ac:dyDescent="0.45"/>
    <row r="25030" s="1" customFormat="1" ht="13.8" x14ac:dyDescent="0.45"/>
    <row r="25031" s="1" customFormat="1" ht="13.8" x14ac:dyDescent="0.45"/>
    <row r="25032" s="1" customFormat="1" ht="13.8" x14ac:dyDescent="0.45"/>
    <row r="25033" s="1" customFormat="1" ht="13.8" x14ac:dyDescent="0.45"/>
    <row r="25034" s="1" customFormat="1" ht="13.8" x14ac:dyDescent="0.45"/>
    <row r="25035" s="1" customFormat="1" ht="13.8" x14ac:dyDescent="0.45"/>
    <row r="25036" s="1" customFormat="1" ht="13.8" x14ac:dyDescent="0.45"/>
    <row r="25037" s="1" customFormat="1" ht="13.8" x14ac:dyDescent="0.45"/>
    <row r="25038" s="1" customFormat="1" ht="13.8" x14ac:dyDescent="0.45"/>
    <row r="25039" s="1" customFormat="1" ht="13.8" x14ac:dyDescent="0.45"/>
    <row r="25040" s="1" customFormat="1" ht="13.8" x14ac:dyDescent="0.45"/>
    <row r="25041" s="1" customFormat="1" ht="13.8" x14ac:dyDescent="0.45"/>
    <row r="25042" s="1" customFormat="1" ht="13.8" x14ac:dyDescent="0.45"/>
    <row r="25043" s="1" customFormat="1" ht="13.8" x14ac:dyDescent="0.45"/>
    <row r="25044" s="1" customFormat="1" ht="13.8" x14ac:dyDescent="0.45"/>
    <row r="25045" s="1" customFormat="1" ht="13.8" x14ac:dyDescent="0.45"/>
    <row r="25046" s="1" customFormat="1" ht="13.8" x14ac:dyDescent="0.45"/>
    <row r="25047" s="1" customFormat="1" ht="13.8" x14ac:dyDescent="0.45"/>
    <row r="25048" s="1" customFormat="1" ht="13.8" x14ac:dyDescent="0.45"/>
    <row r="25049" s="1" customFormat="1" ht="13.8" x14ac:dyDescent="0.45"/>
    <row r="25050" s="1" customFormat="1" ht="13.8" x14ac:dyDescent="0.45"/>
    <row r="25051" s="1" customFormat="1" ht="13.8" x14ac:dyDescent="0.45"/>
    <row r="25052" s="1" customFormat="1" ht="13.8" x14ac:dyDescent="0.45"/>
    <row r="25053" s="1" customFormat="1" ht="13.8" x14ac:dyDescent="0.45"/>
    <row r="25054" s="1" customFormat="1" ht="13.8" x14ac:dyDescent="0.45"/>
    <row r="25055" s="1" customFormat="1" ht="13.8" x14ac:dyDescent="0.45"/>
    <row r="25056" s="1" customFormat="1" ht="13.8" x14ac:dyDescent="0.45"/>
    <row r="25057" s="1" customFormat="1" ht="13.8" x14ac:dyDescent="0.45"/>
    <row r="25058" s="1" customFormat="1" ht="13.8" x14ac:dyDescent="0.45"/>
    <row r="25059" s="1" customFormat="1" ht="13.8" x14ac:dyDescent="0.45"/>
    <row r="25060" s="1" customFormat="1" ht="13.8" x14ac:dyDescent="0.45"/>
    <row r="25061" s="1" customFormat="1" ht="13.8" x14ac:dyDescent="0.45"/>
    <row r="25062" s="1" customFormat="1" ht="13.8" x14ac:dyDescent="0.45"/>
    <row r="25063" s="1" customFormat="1" ht="13.8" x14ac:dyDescent="0.45"/>
    <row r="25064" s="1" customFormat="1" ht="13.8" x14ac:dyDescent="0.45"/>
    <row r="25065" s="1" customFormat="1" ht="13.8" x14ac:dyDescent="0.45"/>
    <row r="25066" s="1" customFormat="1" ht="13.8" x14ac:dyDescent="0.45"/>
    <row r="25067" s="1" customFormat="1" ht="13.8" x14ac:dyDescent="0.45"/>
    <row r="25068" s="1" customFormat="1" ht="13.8" x14ac:dyDescent="0.45"/>
    <row r="25069" s="1" customFormat="1" ht="13.8" x14ac:dyDescent="0.45"/>
    <row r="25070" s="1" customFormat="1" ht="13.8" x14ac:dyDescent="0.45"/>
    <row r="25071" s="1" customFormat="1" ht="13.8" x14ac:dyDescent="0.45"/>
    <row r="25072" s="1" customFormat="1" ht="13.8" x14ac:dyDescent="0.45"/>
    <row r="25073" s="1" customFormat="1" ht="13.8" x14ac:dyDescent="0.45"/>
    <row r="25074" s="1" customFormat="1" ht="13.8" x14ac:dyDescent="0.45"/>
    <row r="25075" s="1" customFormat="1" ht="13.8" x14ac:dyDescent="0.45"/>
    <row r="25076" s="1" customFormat="1" ht="13.8" x14ac:dyDescent="0.45"/>
    <row r="25077" s="1" customFormat="1" ht="13.8" x14ac:dyDescent="0.45"/>
    <row r="25078" s="1" customFormat="1" ht="13.8" x14ac:dyDescent="0.45"/>
    <row r="25079" s="1" customFormat="1" ht="13.8" x14ac:dyDescent="0.45"/>
    <row r="25080" s="1" customFormat="1" ht="13.8" x14ac:dyDescent="0.45"/>
    <row r="25081" s="1" customFormat="1" ht="13.8" x14ac:dyDescent="0.45"/>
    <row r="25082" s="1" customFormat="1" ht="13.8" x14ac:dyDescent="0.45"/>
    <row r="25083" s="1" customFormat="1" ht="13.8" x14ac:dyDescent="0.45"/>
    <row r="25084" s="1" customFormat="1" ht="13.8" x14ac:dyDescent="0.45"/>
    <row r="25085" s="1" customFormat="1" ht="13.8" x14ac:dyDescent="0.45"/>
    <row r="25086" s="1" customFormat="1" ht="13.8" x14ac:dyDescent="0.45"/>
    <row r="25087" s="1" customFormat="1" ht="13.8" x14ac:dyDescent="0.45"/>
    <row r="25088" s="1" customFormat="1" ht="13.8" x14ac:dyDescent="0.45"/>
    <row r="25089" s="1" customFormat="1" ht="13.8" x14ac:dyDescent="0.45"/>
    <row r="25090" s="1" customFormat="1" ht="13.8" x14ac:dyDescent="0.45"/>
    <row r="25091" s="1" customFormat="1" ht="13.8" x14ac:dyDescent="0.45"/>
    <row r="25092" s="1" customFormat="1" ht="13.8" x14ac:dyDescent="0.45"/>
    <row r="25093" s="1" customFormat="1" ht="13.8" x14ac:dyDescent="0.45"/>
    <row r="25094" s="1" customFormat="1" ht="13.8" x14ac:dyDescent="0.45"/>
    <row r="25095" s="1" customFormat="1" ht="13.8" x14ac:dyDescent="0.45"/>
    <row r="25096" s="1" customFormat="1" ht="13.8" x14ac:dyDescent="0.45"/>
    <row r="25097" s="1" customFormat="1" ht="13.8" x14ac:dyDescent="0.45"/>
    <row r="25098" s="1" customFormat="1" ht="13.8" x14ac:dyDescent="0.45"/>
    <row r="25099" s="1" customFormat="1" ht="13.8" x14ac:dyDescent="0.45"/>
    <row r="25100" s="1" customFormat="1" ht="13.8" x14ac:dyDescent="0.45"/>
    <row r="25101" s="1" customFormat="1" ht="13.8" x14ac:dyDescent="0.45"/>
    <row r="25102" s="1" customFormat="1" ht="13.8" x14ac:dyDescent="0.45"/>
    <row r="25103" s="1" customFormat="1" ht="13.8" x14ac:dyDescent="0.45"/>
    <row r="25104" s="1" customFormat="1" ht="13.8" x14ac:dyDescent="0.45"/>
    <row r="25105" s="1" customFormat="1" ht="13.8" x14ac:dyDescent="0.45"/>
    <row r="25106" s="1" customFormat="1" ht="13.8" x14ac:dyDescent="0.45"/>
    <row r="25107" s="1" customFormat="1" ht="13.8" x14ac:dyDescent="0.45"/>
    <row r="25108" s="1" customFormat="1" ht="13.8" x14ac:dyDescent="0.45"/>
    <row r="25109" s="1" customFormat="1" ht="13.8" x14ac:dyDescent="0.45"/>
    <row r="25110" s="1" customFormat="1" ht="13.8" x14ac:dyDescent="0.45"/>
    <row r="25111" s="1" customFormat="1" ht="13.8" x14ac:dyDescent="0.45"/>
    <row r="25112" s="1" customFormat="1" ht="13.8" x14ac:dyDescent="0.45"/>
    <row r="25113" s="1" customFormat="1" ht="13.8" x14ac:dyDescent="0.45"/>
    <row r="25114" s="1" customFormat="1" ht="13.8" x14ac:dyDescent="0.45"/>
    <row r="25115" s="1" customFormat="1" ht="13.8" x14ac:dyDescent="0.45"/>
    <row r="25116" s="1" customFormat="1" ht="13.8" x14ac:dyDescent="0.45"/>
    <row r="25117" s="1" customFormat="1" ht="13.8" x14ac:dyDescent="0.45"/>
    <row r="25118" s="1" customFormat="1" ht="13.8" x14ac:dyDescent="0.45"/>
    <row r="25119" s="1" customFormat="1" ht="13.8" x14ac:dyDescent="0.45"/>
    <row r="25120" s="1" customFormat="1" ht="13.8" x14ac:dyDescent="0.45"/>
    <row r="25121" s="1" customFormat="1" ht="13.8" x14ac:dyDescent="0.45"/>
    <row r="25122" s="1" customFormat="1" ht="13.8" x14ac:dyDescent="0.45"/>
    <row r="25123" s="1" customFormat="1" ht="13.8" x14ac:dyDescent="0.45"/>
    <row r="25124" s="1" customFormat="1" ht="13.8" x14ac:dyDescent="0.45"/>
    <row r="25125" s="1" customFormat="1" ht="13.8" x14ac:dyDescent="0.45"/>
    <row r="25126" s="1" customFormat="1" ht="13.8" x14ac:dyDescent="0.45"/>
    <row r="25127" s="1" customFormat="1" ht="13.8" x14ac:dyDescent="0.45"/>
    <row r="25128" s="1" customFormat="1" ht="13.8" x14ac:dyDescent="0.45"/>
    <row r="25129" s="1" customFormat="1" ht="13.8" x14ac:dyDescent="0.45"/>
    <row r="25130" s="1" customFormat="1" ht="13.8" x14ac:dyDescent="0.45"/>
    <row r="25131" s="1" customFormat="1" ht="13.8" x14ac:dyDescent="0.45"/>
    <row r="25132" s="1" customFormat="1" ht="13.8" x14ac:dyDescent="0.45"/>
    <row r="25133" s="1" customFormat="1" ht="13.8" x14ac:dyDescent="0.45"/>
    <row r="25134" s="1" customFormat="1" ht="13.8" x14ac:dyDescent="0.45"/>
    <row r="25135" s="1" customFormat="1" ht="13.8" x14ac:dyDescent="0.45"/>
    <row r="25136" s="1" customFormat="1" ht="13.8" x14ac:dyDescent="0.45"/>
    <row r="25137" s="1" customFormat="1" ht="13.8" x14ac:dyDescent="0.45"/>
    <row r="25138" s="1" customFormat="1" ht="13.8" x14ac:dyDescent="0.45"/>
    <row r="25139" s="1" customFormat="1" ht="13.8" x14ac:dyDescent="0.45"/>
    <row r="25140" s="1" customFormat="1" ht="13.8" x14ac:dyDescent="0.45"/>
    <row r="25141" s="1" customFormat="1" ht="13.8" x14ac:dyDescent="0.45"/>
    <row r="25142" s="1" customFormat="1" ht="13.8" x14ac:dyDescent="0.45"/>
    <row r="25143" s="1" customFormat="1" ht="13.8" x14ac:dyDescent="0.45"/>
    <row r="25144" s="1" customFormat="1" ht="13.8" x14ac:dyDescent="0.45"/>
    <row r="25145" s="1" customFormat="1" ht="13.8" x14ac:dyDescent="0.45"/>
    <row r="25146" s="1" customFormat="1" ht="13.8" x14ac:dyDescent="0.45"/>
    <row r="25147" s="1" customFormat="1" ht="13.8" x14ac:dyDescent="0.45"/>
    <row r="25148" s="1" customFormat="1" ht="13.8" x14ac:dyDescent="0.45"/>
    <row r="25149" s="1" customFormat="1" ht="13.8" x14ac:dyDescent="0.45"/>
    <row r="25150" s="1" customFormat="1" ht="13.8" x14ac:dyDescent="0.45"/>
    <row r="25151" s="1" customFormat="1" ht="13.8" x14ac:dyDescent="0.45"/>
    <row r="25152" s="1" customFormat="1" ht="13.8" x14ac:dyDescent="0.45"/>
    <row r="25153" s="1" customFormat="1" ht="13.8" x14ac:dyDescent="0.45"/>
    <row r="25154" s="1" customFormat="1" ht="13.8" x14ac:dyDescent="0.45"/>
    <row r="25155" s="1" customFormat="1" ht="13.8" x14ac:dyDescent="0.45"/>
    <row r="25156" s="1" customFormat="1" ht="13.8" x14ac:dyDescent="0.45"/>
    <row r="25157" s="1" customFormat="1" ht="13.8" x14ac:dyDescent="0.45"/>
    <row r="25158" s="1" customFormat="1" ht="13.8" x14ac:dyDescent="0.45"/>
    <row r="25159" s="1" customFormat="1" ht="13.8" x14ac:dyDescent="0.45"/>
    <row r="25160" s="1" customFormat="1" ht="13.8" x14ac:dyDescent="0.45"/>
    <row r="25161" s="1" customFormat="1" ht="13.8" x14ac:dyDescent="0.45"/>
    <row r="25162" s="1" customFormat="1" ht="13.8" x14ac:dyDescent="0.45"/>
    <row r="25163" s="1" customFormat="1" ht="13.8" x14ac:dyDescent="0.45"/>
    <row r="25164" s="1" customFormat="1" ht="13.8" x14ac:dyDescent="0.45"/>
    <row r="25165" s="1" customFormat="1" ht="13.8" x14ac:dyDescent="0.45"/>
    <row r="25166" s="1" customFormat="1" ht="13.8" x14ac:dyDescent="0.45"/>
    <row r="25167" s="1" customFormat="1" ht="13.8" x14ac:dyDescent="0.45"/>
    <row r="25168" s="1" customFormat="1" ht="13.8" x14ac:dyDescent="0.45"/>
    <row r="25169" s="1" customFormat="1" ht="13.8" x14ac:dyDescent="0.45"/>
    <row r="25170" s="1" customFormat="1" ht="13.8" x14ac:dyDescent="0.45"/>
    <row r="25171" s="1" customFormat="1" ht="13.8" x14ac:dyDescent="0.45"/>
    <row r="25172" s="1" customFormat="1" ht="13.8" x14ac:dyDescent="0.45"/>
    <row r="25173" s="1" customFormat="1" ht="13.8" x14ac:dyDescent="0.45"/>
    <row r="25174" s="1" customFormat="1" ht="13.8" x14ac:dyDescent="0.45"/>
    <row r="25175" s="1" customFormat="1" ht="13.8" x14ac:dyDescent="0.45"/>
    <row r="25176" s="1" customFormat="1" ht="13.8" x14ac:dyDescent="0.45"/>
    <row r="25177" s="1" customFormat="1" ht="13.8" x14ac:dyDescent="0.45"/>
    <row r="25178" s="1" customFormat="1" ht="13.8" x14ac:dyDescent="0.45"/>
    <row r="25179" s="1" customFormat="1" ht="13.8" x14ac:dyDescent="0.45"/>
    <row r="25180" s="1" customFormat="1" ht="13.8" x14ac:dyDescent="0.45"/>
    <row r="25181" s="1" customFormat="1" ht="13.8" x14ac:dyDescent="0.45"/>
    <row r="25182" s="1" customFormat="1" ht="13.8" x14ac:dyDescent="0.45"/>
    <row r="25183" s="1" customFormat="1" ht="13.8" x14ac:dyDescent="0.45"/>
    <row r="25184" s="1" customFormat="1" ht="13.8" x14ac:dyDescent="0.45"/>
    <row r="25185" s="1" customFormat="1" ht="13.8" x14ac:dyDescent="0.45"/>
    <row r="25186" s="1" customFormat="1" ht="13.8" x14ac:dyDescent="0.45"/>
    <row r="25187" s="1" customFormat="1" ht="13.8" x14ac:dyDescent="0.45"/>
    <row r="25188" s="1" customFormat="1" ht="13.8" x14ac:dyDescent="0.45"/>
    <row r="25189" s="1" customFormat="1" ht="13.8" x14ac:dyDescent="0.45"/>
    <row r="25190" s="1" customFormat="1" ht="13.8" x14ac:dyDescent="0.45"/>
    <row r="25191" s="1" customFormat="1" ht="13.8" x14ac:dyDescent="0.45"/>
    <row r="25192" s="1" customFormat="1" ht="13.8" x14ac:dyDescent="0.45"/>
    <row r="25193" s="1" customFormat="1" ht="13.8" x14ac:dyDescent="0.45"/>
    <row r="25194" s="1" customFormat="1" ht="13.8" x14ac:dyDescent="0.45"/>
    <row r="25195" s="1" customFormat="1" ht="13.8" x14ac:dyDescent="0.45"/>
    <row r="25196" s="1" customFormat="1" ht="13.8" x14ac:dyDescent="0.45"/>
    <row r="25197" s="1" customFormat="1" ht="13.8" x14ac:dyDescent="0.45"/>
    <row r="25198" s="1" customFormat="1" ht="13.8" x14ac:dyDescent="0.45"/>
    <row r="25199" s="1" customFormat="1" ht="13.8" x14ac:dyDescent="0.45"/>
    <row r="25200" s="1" customFormat="1" ht="13.8" x14ac:dyDescent="0.45"/>
    <row r="25201" s="1" customFormat="1" ht="13.8" x14ac:dyDescent="0.45"/>
    <row r="25202" s="1" customFormat="1" ht="13.8" x14ac:dyDescent="0.45"/>
    <row r="25203" s="1" customFormat="1" ht="13.8" x14ac:dyDescent="0.45"/>
    <row r="25204" s="1" customFormat="1" ht="13.8" x14ac:dyDescent="0.45"/>
    <row r="25205" s="1" customFormat="1" ht="13.8" x14ac:dyDescent="0.45"/>
    <row r="25206" s="1" customFormat="1" ht="13.8" x14ac:dyDescent="0.45"/>
    <row r="25207" s="1" customFormat="1" ht="13.8" x14ac:dyDescent="0.45"/>
    <row r="25208" s="1" customFormat="1" ht="13.8" x14ac:dyDescent="0.45"/>
    <row r="25209" s="1" customFormat="1" ht="13.8" x14ac:dyDescent="0.45"/>
    <row r="25210" s="1" customFormat="1" ht="13.8" x14ac:dyDescent="0.45"/>
    <row r="25211" s="1" customFormat="1" ht="13.8" x14ac:dyDescent="0.45"/>
    <row r="25212" s="1" customFormat="1" ht="13.8" x14ac:dyDescent="0.45"/>
    <row r="25213" s="1" customFormat="1" ht="13.8" x14ac:dyDescent="0.45"/>
    <row r="25214" s="1" customFormat="1" ht="13.8" x14ac:dyDescent="0.45"/>
    <row r="25215" s="1" customFormat="1" ht="13.8" x14ac:dyDescent="0.45"/>
    <row r="25216" s="1" customFormat="1" ht="13.8" x14ac:dyDescent="0.45"/>
    <row r="25217" s="1" customFormat="1" ht="13.8" x14ac:dyDescent="0.45"/>
    <row r="25218" s="1" customFormat="1" ht="13.8" x14ac:dyDescent="0.45"/>
    <row r="25219" s="1" customFormat="1" ht="13.8" x14ac:dyDescent="0.45"/>
    <row r="25220" s="1" customFormat="1" ht="13.8" x14ac:dyDescent="0.45"/>
    <row r="25221" s="1" customFormat="1" ht="13.8" x14ac:dyDescent="0.45"/>
    <row r="25222" s="1" customFormat="1" ht="13.8" x14ac:dyDescent="0.45"/>
    <row r="25223" s="1" customFormat="1" ht="13.8" x14ac:dyDescent="0.45"/>
    <row r="25224" s="1" customFormat="1" ht="13.8" x14ac:dyDescent="0.45"/>
    <row r="25225" s="1" customFormat="1" ht="13.8" x14ac:dyDescent="0.45"/>
    <row r="25226" s="1" customFormat="1" ht="13.8" x14ac:dyDescent="0.45"/>
    <row r="25227" s="1" customFormat="1" ht="13.8" x14ac:dyDescent="0.45"/>
    <row r="25228" s="1" customFormat="1" ht="13.8" x14ac:dyDescent="0.45"/>
    <row r="25229" s="1" customFormat="1" ht="13.8" x14ac:dyDescent="0.45"/>
    <row r="25230" s="1" customFormat="1" ht="13.8" x14ac:dyDescent="0.45"/>
    <row r="25231" s="1" customFormat="1" ht="13.8" x14ac:dyDescent="0.45"/>
    <row r="25232" s="1" customFormat="1" ht="13.8" x14ac:dyDescent="0.45"/>
    <row r="25233" s="1" customFormat="1" ht="13.8" x14ac:dyDescent="0.45"/>
    <row r="25234" s="1" customFormat="1" ht="13.8" x14ac:dyDescent="0.45"/>
    <row r="25235" s="1" customFormat="1" ht="13.8" x14ac:dyDescent="0.45"/>
    <row r="25236" s="1" customFormat="1" ht="13.8" x14ac:dyDescent="0.45"/>
    <row r="25237" s="1" customFormat="1" ht="13.8" x14ac:dyDescent="0.45"/>
    <row r="25238" s="1" customFormat="1" ht="13.8" x14ac:dyDescent="0.45"/>
    <row r="25239" s="1" customFormat="1" ht="13.8" x14ac:dyDescent="0.45"/>
    <row r="25240" s="1" customFormat="1" ht="13.8" x14ac:dyDescent="0.45"/>
    <row r="25241" s="1" customFormat="1" ht="13.8" x14ac:dyDescent="0.45"/>
    <row r="25242" s="1" customFormat="1" ht="13.8" x14ac:dyDescent="0.45"/>
    <row r="25243" s="1" customFormat="1" ht="13.8" x14ac:dyDescent="0.45"/>
    <row r="25244" s="1" customFormat="1" ht="13.8" x14ac:dyDescent="0.45"/>
    <row r="25245" s="1" customFormat="1" ht="13.8" x14ac:dyDescent="0.45"/>
    <row r="25246" s="1" customFormat="1" ht="13.8" x14ac:dyDescent="0.45"/>
    <row r="25247" s="1" customFormat="1" ht="13.8" x14ac:dyDescent="0.45"/>
    <row r="25248" s="1" customFormat="1" ht="13.8" x14ac:dyDescent="0.45"/>
    <row r="25249" s="1" customFormat="1" ht="13.8" x14ac:dyDescent="0.45"/>
    <row r="25250" s="1" customFormat="1" ht="13.8" x14ac:dyDescent="0.45"/>
    <row r="25251" s="1" customFormat="1" ht="13.8" x14ac:dyDescent="0.45"/>
    <row r="25252" s="1" customFormat="1" ht="13.8" x14ac:dyDescent="0.45"/>
    <row r="25253" s="1" customFormat="1" ht="13.8" x14ac:dyDescent="0.45"/>
    <row r="25254" s="1" customFormat="1" ht="13.8" x14ac:dyDescent="0.45"/>
    <row r="25255" s="1" customFormat="1" ht="13.8" x14ac:dyDescent="0.45"/>
    <row r="25256" s="1" customFormat="1" ht="13.8" x14ac:dyDescent="0.45"/>
    <row r="25257" s="1" customFormat="1" ht="13.8" x14ac:dyDescent="0.45"/>
    <row r="25258" s="1" customFormat="1" ht="13.8" x14ac:dyDescent="0.45"/>
    <row r="25259" s="1" customFormat="1" ht="13.8" x14ac:dyDescent="0.45"/>
    <row r="25260" s="1" customFormat="1" ht="13.8" x14ac:dyDescent="0.45"/>
    <row r="25261" s="1" customFormat="1" ht="13.8" x14ac:dyDescent="0.45"/>
    <row r="25262" s="1" customFormat="1" ht="13.8" x14ac:dyDescent="0.45"/>
    <row r="25263" s="1" customFormat="1" ht="13.8" x14ac:dyDescent="0.45"/>
    <row r="25264" s="1" customFormat="1" ht="13.8" x14ac:dyDescent="0.45"/>
    <row r="25265" s="1" customFormat="1" ht="13.8" x14ac:dyDescent="0.45"/>
    <row r="25266" s="1" customFormat="1" ht="13.8" x14ac:dyDescent="0.45"/>
    <row r="25267" s="1" customFormat="1" ht="13.8" x14ac:dyDescent="0.45"/>
    <row r="25268" s="1" customFormat="1" ht="13.8" x14ac:dyDescent="0.45"/>
    <row r="25269" s="1" customFormat="1" ht="13.8" x14ac:dyDescent="0.45"/>
    <row r="25270" s="1" customFormat="1" ht="13.8" x14ac:dyDescent="0.45"/>
    <row r="25271" s="1" customFormat="1" ht="13.8" x14ac:dyDescent="0.45"/>
    <row r="25272" s="1" customFormat="1" ht="13.8" x14ac:dyDescent="0.45"/>
    <row r="25273" s="1" customFormat="1" ht="13.8" x14ac:dyDescent="0.45"/>
    <row r="25274" s="1" customFormat="1" ht="13.8" x14ac:dyDescent="0.45"/>
    <row r="25275" s="1" customFormat="1" ht="13.8" x14ac:dyDescent="0.45"/>
    <row r="25276" s="1" customFormat="1" ht="13.8" x14ac:dyDescent="0.45"/>
    <row r="25277" s="1" customFormat="1" ht="13.8" x14ac:dyDescent="0.45"/>
    <row r="25278" s="1" customFormat="1" ht="13.8" x14ac:dyDescent="0.45"/>
    <row r="25279" s="1" customFormat="1" ht="13.8" x14ac:dyDescent="0.45"/>
    <row r="25280" s="1" customFormat="1" ht="13.8" x14ac:dyDescent="0.45"/>
    <row r="25281" s="1" customFormat="1" ht="13.8" x14ac:dyDescent="0.45"/>
    <row r="25282" s="1" customFormat="1" ht="13.8" x14ac:dyDescent="0.45"/>
    <row r="25283" s="1" customFormat="1" ht="13.8" x14ac:dyDescent="0.45"/>
    <row r="25284" s="1" customFormat="1" ht="13.8" x14ac:dyDescent="0.45"/>
    <row r="25285" s="1" customFormat="1" ht="13.8" x14ac:dyDescent="0.45"/>
    <row r="25286" s="1" customFormat="1" ht="13.8" x14ac:dyDescent="0.45"/>
    <row r="25287" s="1" customFormat="1" ht="13.8" x14ac:dyDescent="0.45"/>
    <row r="25288" s="1" customFormat="1" ht="13.8" x14ac:dyDescent="0.45"/>
    <row r="25289" s="1" customFormat="1" ht="13.8" x14ac:dyDescent="0.45"/>
    <row r="25290" s="1" customFormat="1" ht="13.8" x14ac:dyDescent="0.45"/>
    <row r="25291" s="1" customFormat="1" ht="13.8" x14ac:dyDescent="0.45"/>
    <row r="25292" s="1" customFormat="1" ht="13.8" x14ac:dyDescent="0.45"/>
    <row r="25293" s="1" customFormat="1" ht="13.8" x14ac:dyDescent="0.45"/>
    <row r="25294" s="1" customFormat="1" ht="13.8" x14ac:dyDescent="0.45"/>
    <row r="25295" s="1" customFormat="1" ht="13.8" x14ac:dyDescent="0.45"/>
    <row r="25296" s="1" customFormat="1" ht="13.8" x14ac:dyDescent="0.45"/>
    <row r="25297" s="1" customFormat="1" ht="13.8" x14ac:dyDescent="0.45"/>
    <row r="25298" s="1" customFormat="1" ht="13.8" x14ac:dyDescent="0.45"/>
    <row r="25299" s="1" customFormat="1" ht="13.8" x14ac:dyDescent="0.45"/>
    <row r="25300" s="1" customFormat="1" ht="13.8" x14ac:dyDescent="0.45"/>
    <row r="25301" s="1" customFormat="1" ht="13.8" x14ac:dyDescent="0.45"/>
    <row r="25302" s="1" customFormat="1" ht="13.8" x14ac:dyDescent="0.45"/>
    <row r="25303" s="1" customFormat="1" ht="13.8" x14ac:dyDescent="0.45"/>
    <row r="25304" s="1" customFormat="1" ht="13.8" x14ac:dyDescent="0.45"/>
    <row r="25305" s="1" customFormat="1" ht="13.8" x14ac:dyDescent="0.45"/>
    <row r="25306" s="1" customFormat="1" ht="13.8" x14ac:dyDescent="0.45"/>
    <row r="25307" s="1" customFormat="1" ht="13.8" x14ac:dyDescent="0.45"/>
    <row r="25308" s="1" customFormat="1" ht="13.8" x14ac:dyDescent="0.45"/>
    <row r="25309" s="1" customFormat="1" ht="13.8" x14ac:dyDescent="0.45"/>
    <row r="25310" s="1" customFormat="1" ht="13.8" x14ac:dyDescent="0.45"/>
    <row r="25311" s="1" customFormat="1" ht="13.8" x14ac:dyDescent="0.45"/>
    <row r="25312" s="1" customFormat="1" ht="13.8" x14ac:dyDescent="0.45"/>
    <row r="25313" s="1" customFormat="1" ht="13.8" x14ac:dyDescent="0.45"/>
    <row r="25314" s="1" customFormat="1" ht="13.8" x14ac:dyDescent="0.45"/>
    <row r="25315" s="1" customFormat="1" ht="13.8" x14ac:dyDescent="0.45"/>
    <row r="25316" s="1" customFormat="1" ht="13.8" x14ac:dyDescent="0.45"/>
    <row r="25317" s="1" customFormat="1" ht="13.8" x14ac:dyDescent="0.45"/>
    <row r="25318" s="1" customFormat="1" ht="13.8" x14ac:dyDescent="0.45"/>
    <row r="25319" s="1" customFormat="1" ht="13.8" x14ac:dyDescent="0.45"/>
    <row r="25320" s="1" customFormat="1" ht="13.8" x14ac:dyDescent="0.45"/>
    <row r="25321" s="1" customFormat="1" ht="13.8" x14ac:dyDescent="0.45"/>
    <row r="25322" s="1" customFormat="1" ht="13.8" x14ac:dyDescent="0.45"/>
    <row r="25323" s="1" customFormat="1" ht="13.8" x14ac:dyDescent="0.45"/>
    <row r="25324" s="1" customFormat="1" ht="13.8" x14ac:dyDescent="0.45"/>
    <row r="25325" s="1" customFormat="1" ht="13.8" x14ac:dyDescent="0.45"/>
    <row r="25326" s="1" customFormat="1" ht="13.8" x14ac:dyDescent="0.45"/>
    <row r="25327" s="1" customFormat="1" ht="13.8" x14ac:dyDescent="0.45"/>
    <row r="25328" s="1" customFormat="1" ht="13.8" x14ac:dyDescent="0.45"/>
    <row r="25329" s="1" customFormat="1" ht="13.8" x14ac:dyDescent="0.45"/>
    <row r="25330" s="1" customFormat="1" ht="13.8" x14ac:dyDescent="0.45"/>
    <row r="25331" s="1" customFormat="1" ht="13.8" x14ac:dyDescent="0.45"/>
    <row r="25332" s="1" customFormat="1" ht="13.8" x14ac:dyDescent="0.45"/>
    <row r="25333" s="1" customFormat="1" ht="13.8" x14ac:dyDescent="0.45"/>
    <row r="25334" s="1" customFormat="1" ht="13.8" x14ac:dyDescent="0.45"/>
    <row r="25335" s="1" customFormat="1" ht="13.8" x14ac:dyDescent="0.45"/>
    <row r="25336" s="1" customFormat="1" ht="13.8" x14ac:dyDescent="0.45"/>
    <row r="25337" s="1" customFormat="1" ht="13.8" x14ac:dyDescent="0.45"/>
    <row r="25338" s="1" customFormat="1" ht="13.8" x14ac:dyDescent="0.45"/>
    <row r="25339" s="1" customFormat="1" ht="13.8" x14ac:dyDescent="0.45"/>
    <row r="25340" s="1" customFormat="1" ht="13.8" x14ac:dyDescent="0.45"/>
    <row r="25341" s="1" customFormat="1" ht="13.8" x14ac:dyDescent="0.45"/>
    <row r="25342" s="1" customFormat="1" ht="13.8" x14ac:dyDescent="0.45"/>
    <row r="25343" s="1" customFormat="1" ht="13.8" x14ac:dyDescent="0.45"/>
    <row r="25344" s="1" customFormat="1" ht="13.8" x14ac:dyDescent="0.45"/>
    <row r="25345" s="1" customFormat="1" ht="13.8" x14ac:dyDescent="0.45"/>
    <row r="25346" s="1" customFormat="1" ht="13.8" x14ac:dyDescent="0.45"/>
    <row r="25347" s="1" customFormat="1" ht="13.8" x14ac:dyDescent="0.45"/>
    <row r="25348" s="1" customFormat="1" ht="13.8" x14ac:dyDescent="0.45"/>
    <row r="25349" s="1" customFormat="1" ht="13.8" x14ac:dyDescent="0.45"/>
    <row r="25350" s="1" customFormat="1" ht="13.8" x14ac:dyDescent="0.45"/>
    <row r="25351" s="1" customFormat="1" ht="13.8" x14ac:dyDescent="0.45"/>
    <row r="25352" s="1" customFormat="1" ht="13.8" x14ac:dyDescent="0.45"/>
    <row r="25353" s="1" customFormat="1" ht="13.8" x14ac:dyDescent="0.45"/>
    <row r="25354" s="1" customFormat="1" ht="13.8" x14ac:dyDescent="0.45"/>
    <row r="25355" s="1" customFormat="1" ht="13.8" x14ac:dyDescent="0.45"/>
    <row r="25356" s="1" customFormat="1" ht="13.8" x14ac:dyDescent="0.45"/>
    <row r="25357" s="1" customFormat="1" ht="13.8" x14ac:dyDescent="0.45"/>
    <row r="25358" s="1" customFormat="1" ht="13.8" x14ac:dyDescent="0.45"/>
    <row r="25359" s="1" customFormat="1" ht="13.8" x14ac:dyDescent="0.45"/>
    <row r="25360" s="1" customFormat="1" ht="13.8" x14ac:dyDescent="0.45"/>
    <row r="25361" s="1" customFormat="1" ht="13.8" x14ac:dyDescent="0.45"/>
    <row r="25362" s="1" customFormat="1" ht="13.8" x14ac:dyDescent="0.45"/>
    <row r="25363" s="1" customFormat="1" ht="13.8" x14ac:dyDescent="0.45"/>
    <row r="25364" s="1" customFormat="1" ht="13.8" x14ac:dyDescent="0.45"/>
    <row r="25365" s="1" customFormat="1" ht="13.8" x14ac:dyDescent="0.45"/>
    <row r="25366" s="1" customFormat="1" ht="13.8" x14ac:dyDescent="0.45"/>
    <row r="25367" s="1" customFormat="1" ht="13.8" x14ac:dyDescent="0.45"/>
    <row r="25368" s="1" customFormat="1" ht="13.8" x14ac:dyDescent="0.45"/>
    <row r="25369" s="1" customFormat="1" ht="13.8" x14ac:dyDescent="0.45"/>
    <row r="25370" s="1" customFormat="1" ht="13.8" x14ac:dyDescent="0.45"/>
    <row r="25371" s="1" customFormat="1" ht="13.8" x14ac:dyDescent="0.45"/>
    <row r="25372" s="1" customFormat="1" ht="13.8" x14ac:dyDescent="0.45"/>
    <row r="25373" s="1" customFormat="1" ht="13.8" x14ac:dyDescent="0.45"/>
    <row r="25374" s="1" customFormat="1" ht="13.8" x14ac:dyDescent="0.45"/>
    <row r="25375" s="1" customFormat="1" ht="13.8" x14ac:dyDescent="0.45"/>
    <row r="25376" s="1" customFormat="1" ht="13.8" x14ac:dyDescent="0.45"/>
    <row r="25377" s="1" customFormat="1" ht="13.8" x14ac:dyDescent="0.45"/>
    <row r="25378" s="1" customFormat="1" ht="13.8" x14ac:dyDescent="0.45"/>
    <row r="25379" s="1" customFormat="1" ht="13.8" x14ac:dyDescent="0.45"/>
    <row r="25380" s="1" customFormat="1" ht="13.8" x14ac:dyDescent="0.45"/>
    <row r="25381" s="1" customFormat="1" ht="13.8" x14ac:dyDescent="0.45"/>
    <row r="25382" s="1" customFormat="1" ht="13.8" x14ac:dyDescent="0.45"/>
    <row r="25383" s="1" customFormat="1" ht="13.8" x14ac:dyDescent="0.45"/>
    <row r="25384" s="1" customFormat="1" ht="13.8" x14ac:dyDescent="0.45"/>
    <row r="25385" s="1" customFormat="1" ht="13.8" x14ac:dyDescent="0.45"/>
    <row r="25386" s="1" customFormat="1" ht="13.8" x14ac:dyDescent="0.45"/>
    <row r="25387" s="1" customFormat="1" ht="13.8" x14ac:dyDescent="0.45"/>
    <row r="25388" s="1" customFormat="1" ht="13.8" x14ac:dyDescent="0.45"/>
    <row r="25389" s="1" customFormat="1" ht="13.8" x14ac:dyDescent="0.45"/>
    <row r="25390" s="1" customFormat="1" ht="13.8" x14ac:dyDescent="0.45"/>
    <row r="25391" s="1" customFormat="1" ht="13.8" x14ac:dyDescent="0.45"/>
    <row r="25392" s="1" customFormat="1" ht="13.8" x14ac:dyDescent="0.45"/>
    <row r="25393" s="1" customFormat="1" ht="13.8" x14ac:dyDescent="0.45"/>
    <row r="25394" s="1" customFormat="1" ht="13.8" x14ac:dyDescent="0.45"/>
    <row r="25395" s="1" customFormat="1" ht="13.8" x14ac:dyDescent="0.45"/>
    <row r="25396" s="1" customFormat="1" ht="13.8" x14ac:dyDescent="0.45"/>
    <row r="25397" s="1" customFormat="1" ht="13.8" x14ac:dyDescent="0.45"/>
    <row r="25398" s="1" customFormat="1" ht="13.8" x14ac:dyDescent="0.45"/>
    <row r="25399" s="1" customFormat="1" ht="13.8" x14ac:dyDescent="0.45"/>
    <row r="25400" s="1" customFormat="1" ht="13.8" x14ac:dyDescent="0.45"/>
    <row r="25401" s="1" customFormat="1" ht="13.8" x14ac:dyDescent="0.45"/>
    <row r="25402" s="1" customFormat="1" ht="13.8" x14ac:dyDescent="0.45"/>
    <row r="25403" s="1" customFormat="1" ht="13.8" x14ac:dyDescent="0.45"/>
    <row r="25404" s="1" customFormat="1" ht="13.8" x14ac:dyDescent="0.45"/>
    <row r="25405" s="1" customFormat="1" ht="13.8" x14ac:dyDescent="0.45"/>
    <row r="25406" s="1" customFormat="1" ht="13.8" x14ac:dyDescent="0.45"/>
    <row r="25407" s="1" customFormat="1" ht="13.8" x14ac:dyDescent="0.45"/>
    <row r="25408" s="1" customFormat="1" ht="13.8" x14ac:dyDescent="0.45"/>
    <row r="25409" s="1" customFormat="1" ht="13.8" x14ac:dyDescent="0.45"/>
    <row r="25410" s="1" customFormat="1" ht="13.8" x14ac:dyDescent="0.45"/>
    <row r="25411" s="1" customFormat="1" ht="13.8" x14ac:dyDescent="0.45"/>
    <row r="25412" s="1" customFormat="1" ht="13.8" x14ac:dyDescent="0.45"/>
    <row r="25413" s="1" customFormat="1" ht="13.8" x14ac:dyDescent="0.45"/>
    <row r="25414" s="1" customFormat="1" ht="13.8" x14ac:dyDescent="0.45"/>
    <row r="25415" s="1" customFormat="1" ht="13.8" x14ac:dyDescent="0.45"/>
    <row r="25416" s="1" customFormat="1" ht="13.8" x14ac:dyDescent="0.45"/>
    <row r="25417" s="1" customFormat="1" ht="13.8" x14ac:dyDescent="0.45"/>
    <row r="25418" s="1" customFormat="1" ht="13.8" x14ac:dyDescent="0.45"/>
    <row r="25419" s="1" customFormat="1" ht="13.8" x14ac:dyDescent="0.45"/>
    <row r="25420" s="1" customFormat="1" ht="13.8" x14ac:dyDescent="0.45"/>
    <row r="25421" s="1" customFormat="1" ht="13.8" x14ac:dyDescent="0.45"/>
    <row r="25422" s="1" customFormat="1" ht="13.8" x14ac:dyDescent="0.45"/>
    <row r="25423" s="1" customFormat="1" ht="13.8" x14ac:dyDescent="0.45"/>
    <row r="25424" s="1" customFormat="1" ht="13.8" x14ac:dyDescent="0.45"/>
    <row r="25425" s="1" customFormat="1" ht="13.8" x14ac:dyDescent="0.45"/>
    <row r="25426" s="1" customFormat="1" ht="13.8" x14ac:dyDescent="0.45"/>
    <row r="25427" s="1" customFormat="1" ht="13.8" x14ac:dyDescent="0.45"/>
    <row r="25428" s="1" customFormat="1" ht="13.8" x14ac:dyDescent="0.45"/>
    <row r="25429" s="1" customFormat="1" ht="13.8" x14ac:dyDescent="0.45"/>
    <row r="25430" s="1" customFormat="1" ht="13.8" x14ac:dyDescent="0.45"/>
    <row r="25431" s="1" customFormat="1" ht="13.8" x14ac:dyDescent="0.45"/>
    <row r="25432" s="1" customFormat="1" ht="13.8" x14ac:dyDescent="0.45"/>
    <row r="25433" s="1" customFormat="1" ht="13.8" x14ac:dyDescent="0.45"/>
    <row r="25434" s="1" customFormat="1" ht="13.8" x14ac:dyDescent="0.45"/>
    <row r="25435" s="1" customFormat="1" ht="13.8" x14ac:dyDescent="0.45"/>
    <row r="25436" s="1" customFormat="1" ht="13.8" x14ac:dyDescent="0.45"/>
    <row r="25437" s="1" customFormat="1" ht="13.8" x14ac:dyDescent="0.45"/>
    <row r="25438" s="1" customFormat="1" ht="13.8" x14ac:dyDescent="0.45"/>
    <row r="25439" s="1" customFormat="1" ht="13.8" x14ac:dyDescent="0.45"/>
    <row r="25440" s="1" customFormat="1" ht="13.8" x14ac:dyDescent="0.45"/>
    <row r="25441" s="1" customFormat="1" ht="13.8" x14ac:dyDescent="0.45"/>
    <row r="25442" s="1" customFormat="1" ht="13.8" x14ac:dyDescent="0.45"/>
    <row r="25443" s="1" customFormat="1" ht="13.8" x14ac:dyDescent="0.45"/>
    <row r="25444" s="1" customFormat="1" ht="13.8" x14ac:dyDescent="0.45"/>
    <row r="25445" s="1" customFormat="1" ht="13.8" x14ac:dyDescent="0.45"/>
    <row r="25446" s="1" customFormat="1" ht="13.8" x14ac:dyDescent="0.45"/>
    <row r="25447" s="1" customFormat="1" ht="13.8" x14ac:dyDescent="0.45"/>
    <row r="25448" s="1" customFormat="1" ht="13.8" x14ac:dyDescent="0.45"/>
    <row r="25449" s="1" customFormat="1" ht="13.8" x14ac:dyDescent="0.45"/>
    <row r="25450" s="1" customFormat="1" ht="13.8" x14ac:dyDescent="0.45"/>
    <row r="25451" s="1" customFormat="1" ht="13.8" x14ac:dyDescent="0.45"/>
    <row r="25452" s="1" customFormat="1" ht="13.8" x14ac:dyDescent="0.45"/>
    <row r="25453" s="1" customFormat="1" ht="13.8" x14ac:dyDescent="0.45"/>
    <row r="25454" s="1" customFormat="1" ht="13.8" x14ac:dyDescent="0.45"/>
    <row r="25455" s="1" customFormat="1" ht="13.8" x14ac:dyDescent="0.45"/>
    <row r="25456" s="1" customFormat="1" ht="13.8" x14ac:dyDescent="0.45"/>
    <row r="25457" s="1" customFormat="1" ht="13.8" x14ac:dyDescent="0.45"/>
    <row r="25458" s="1" customFormat="1" ht="13.8" x14ac:dyDescent="0.45"/>
    <row r="25459" s="1" customFormat="1" ht="13.8" x14ac:dyDescent="0.45"/>
    <row r="25460" s="1" customFormat="1" ht="13.8" x14ac:dyDescent="0.45"/>
    <row r="25461" s="1" customFormat="1" ht="13.8" x14ac:dyDescent="0.45"/>
    <row r="25462" s="1" customFormat="1" ht="13.8" x14ac:dyDescent="0.45"/>
    <row r="25463" s="1" customFormat="1" ht="13.8" x14ac:dyDescent="0.45"/>
    <row r="25464" s="1" customFormat="1" ht="13.8" x14ac:dyDescent="0.45"/>
    <row r="25465" s="1" customFormat="1" ht="13.8" x14ac:dyDescent="0.45"/>
    <row r="25466" s="1" customFormat="1" ht="13.8" x14ac:dyDescent="0.45"/>
    <row r="25467" s="1" customFormat="1" ht="13.8" x14ac:dyDescent="0.45"/>
    <row r="25468" s="1" customFormat="1" ht="13.8" x14ac:dyDescent="0.45"/>
    <row r="25469" s="1" customFormat="1" ht="13.8" x14ac:dyDescent="0.45"/>
    <row r="25470" s="1" customFormat="1" ht="13.8" x14ac:dyDescent="0.45"/>
    <row r="25471" s="1" customFormat="1" ht="13.8" x14ac:dyDescent="0.45"/>
    <row r="25472" s="1" customFormat="1" ht="13.8" x14ac:dyDescent="0.45"/>
    <row r="25473" s="1" customFormat="1" ht="13.8" x14ac:dyDescent="0.45"/>
    <row r="25474" s="1" customFormat="1" ht="13.8" x14ac:dyDescent="0.45"/>
    <row r="25475" s="1" customFormat="1" ht="13.8" x14ac:dyDescent="0.45"/>
    <row r="25476" s="1" customFormat="1" ht="13.8" x14ac:dyDescent="0.45"/>
    <row r="25477" s="1" customFormat="1" ht="13.8" x14ac:dyDescent="0.45"/>
    <row r="25478" s="1" customFormat="1" ht="13.8" x14ac:dyDescent="0.45"/>
    <row r="25479" s="1" customFormat="1" ht="13.8" x14ac:dyDescent="0.45"/>
    <row r="25480" s="1" customFormat="1" ht="13.8" x14ac:dyDescent="0.45"/>
    <row r="25481" s="1" customFormat="1" ht="13.8" x14ac:dyDescent="0.45"/>
    <row r="25482" s="1" customFormat="1" ht="13.8" x14ac:dyDescent="0.45"/>
    <row r="25483" s="1" customFormat="1" ht="13.8" x14ac:dyDescent="0.45"/>
    <row r="25484" s="1" customFormat="1" ht="13.8" x14ac:dyDescent="0.45"/>
    <row r="25485" s="1" customFormat="1" ht="13.8" x14ac:dyDescent="0.45"/>
    <row r="25486" s="1" customFormat="1" ht="13.8" x14ac:dyDescent="0.45"/>
    <row r="25487" s="1" customFormat="1" ht="13.8" x14ac:dyDescent="0.45"/>
    <row r="25488" s="1" customFormat="1" ht="13.8" x14ac:dyDescent="0.45"/>
    <row r="25489" s="1" customFormat="1" ht="13.8" x14ac:dyDescent="0.45"/>
    <row r="25490" s="1" customFormat="1" ht="13.8" x14ac:dyDescent="0.45"/>
    <row r="25491" s="1" customFormat="1" ht="13.8" x14ac:dyDescent="0.45"/>
    <row r="25492" s="1" customFormat="1" ht="13.8" x14ac:dyDescent="0.45"/>
    <row r="25493" s="1" customFormat="1" ht="13.8" x14ac:dyDescent="0.45"/>
    <row r="25494" s="1" customFormat="1" ht="13.8" x14ac:dyDescent="0.45"/>
    <row r="25495" s="1" customFormat="1" ht="13.8" x14ac:dyDescent="0.45"/>
    <row r="25496" s="1" customFormat="1" ht="13.8" x14ac:dyDescent="0.45"/>
    <row r="25497" s="1" customFormat="1" ht="13.8" x14ac:dyDescent="0.45"/>
    <row r="25498" s="1" customFormat="1" ht="13.8" x14ac:dyDescent="0.45"/>
    <row r="25499" s="1" customFormat="1" ht="13.8" x14ac:dyDescent="0.45"/>
    <row r="25500" s="1" customFormat="1" ht="13.8" x14ac:dyDescent="0.45"/>
    <row r="25501" s="1" customFormat="1" ht="13.8" x14ac:dyDescent="0.45"/>
    <row r="25502" s="1" customFormat="1" ht="13.8" x14ac:dyDescent="0.45"/>
    <row r="25503" s="1" customFormat="1" ht="13.8" x14ac:dyDescent="0.45"/>
    <row r="25504" s="1" customFormat="1" ht="13.8" x14ac:dyDescent="0.45"/>
    <row r="25505" s="1" customFormat="1" ht="13.8" x14ac:dyDescent="0.45"/>
    <row r="25506" s="1" customFormat="1" ht="13.8" x14ac:dyDescent="0.45"/>
    <row r="25507" s="1" customFormat="1" ht="13.8" x14ac:dyDescent="0.45"/>
    <row r="25508" s="1" customFormat="1" ht="13.8" x14ac:dyDescent="0.45"/>
    <row r="25509" s="1" customFormat="1" ht="13.8" x14ac:dyDescent="0.45"/>
    <row r="25510" s="1" customFormat="1" ht="13.8" x14ac:dyDescent="0.45"/>
    <row r="25511" s="1" customFormat="1" ht="13.8" x14ac:dyDescent="0.45"/>
    <row r="25512" s="1" customFormat="1" ht="13.8" x14ac:dyDescent="0.45"/>
    <row r="25513" s="1" customFormat="1" ht="13.8" x14ac:dyDescent="0.45"/>
    <row r="25514" s="1" customFormat="1" ht="13.8" x14ac:dyDescent="0.45"/>
    <row r="25515" s="1" customFormat="1" ht="13.8" x14ac:dyDescent="0.45"/>
    <row r="25516" s="1" customFormat="1" ht="13.8" x14ac:dyDescent="0.45"/>
    <row r="25517" s="1" customFormat="1" ht="13.8" x14ac:dyDescent="0.45"/>
    <row r="25518" s="1" customFormat="1" ht="13.8" x14ac:dyDescent="0.45"/>
    <row r="25519" s="1" customFormat="1" ht="13.8" x14ac:dyDescent="0.45"/>
    <row r="25520" s="1" customFormat="1" ht="13.8" x14ac:dyDescent="0.45"/>
    <row r="25521" s="1" customFormat="1" ht="13.8" x14ac:dyDescent="0.45"/>
    <row r="25522" s="1" customFormat="1" ht="13.8" x14ac:dyDescent="0.45"/>
    <row r="25523" s="1" customFormat="1" ht="13.8" x14ac:dyDescent="0.45"/>
    <row r="25524" s="1" customFormat="1" ht="13.8" x14ac:dyDescent="0.45"/>
    <row r="25525" s="1" customFormat="1" ht="13.8" x14ac:dyDescent="0.45"/>
    <row r="25526" s="1" customFormat="1" ht="13.8" x14ac:dyDescent="0.45"/>
    <row r="25527" s="1" customFormat="1" ht="13.8" x14ac:dyDescent="0.45"/>
    <row r="25528" s="1" customFormat="1" ht="13.8" x14ac:dyDescent="0.45"/>
    <row r="25529" s="1" customFormat="1" ht="13.8" x14ac:dyDescent="0.45"/>
    <row r="25530" s="1" customFormat="1" ht="13.8" x14ac:dyDescent="0.45"/>
    <row r="25531" s="1" customFormat="1" ht="13.8" x14ac:dyDescent="0.45"/>
    <row r="25532" s="1" customFormat="1" ht="13.8" x14ac:dyDescent="0.45"/>
    <row r="25533" s="1" customFormat="1" ht="13.8" x14ac:dyDescent="0.45"/>
    <row r="25534" s="1" customFormat="1" ht="13.8" x14ac:dyDescent="0.45"/>
    <row r="25535" s="1" customFormat="1" ht="13.8" x14ac:dyDescent="0.45"/>
    <row r="25536" s="1" customFormat="1" ht="13.8" x14ac:dyDescent="0.45"/>
    <row r="25537" s="1" customFormat="1" ht="13.8" x14ac:dyDescent="0.45"/>
    <row r="25538" s="1" customFormat="1" ht="13.8" x14ac:dyDescent="0.45"/>
    <row r="25539" s="1" customFormat="1" ht="13.8" x14ac:dyDescent="0.45"/>
    <row r="25540" s="1" customFormat="1" ht="13.8" x14ac:dyDescent="0.45"/>
    <row r="25541" s="1" customFormat="1" ht="13.8" x14ac:dyDescent="0.45"/>
    <row r="25542" s="1" customFormat="1" ht="13.8" x14ac:dyDescent="0.45"/>
    <row r="25543" s="1" customFormat="1" ht="13.8" x14ac:dyDescent="0.45"/>
    <row r="25544" s="1" customFormat="1" ht="13.8" x14ac:dyDescent="0.45"/>
    <row r="25545" s="1" customFormat="1" ht="13.8" x14ac:dyDescent="0.45"/>
    <row r="25546" s="1" customFormat="1" ht="13.8" x14ac:dyDescent="0.45"/>
    <row r="25547" s="1" customFormat="1" ht="13.8" x14ac:dyDescent="0.45"/>
    <row r="25548" s="1" customFormat="1" ht="13.8" x14ac:dyDescent="0.45"/>
    <row r="25549" s="1" customFormat="1" ht="13.8" x14ac:dyDescent="0.45"/>
    <row r="25550" s="1" customFormat="1" ht="13.8" x14ac:dyDescent="0.45"/>
    <row r="25551" s="1" customFormat="1" ht="13.8" x14ac:dyDescent="0.45"/>
    <row r="25552" s="1" customFormat="1" ht="13.8" x14ac:dyDescent="0.45"/>
    <row r="25553" s="1" customFormat="1" ht="13.8" x14ac:dyDescent="0.45"/>
    <row r="25554" s="1" customFormat="1" ht="13.8" x14ac:dyDescent="0.45"/>
    <row r="25555" s="1" customFormat="1" ht="13.8" x14ac:dyDescent="0.45"/>
    <row r="25556" s="1" customFormat="1" ht="13.8" x14ac:dyDescent="0.45"/>
    <row r="25557" s="1" customFormat="1" ht="13.8" x14ac:dyDescent="0.45"/>
    <row r="25558" s="1" customFormat="1" ht="13.8" x14ac:dyDescent="0.45"/>
    <row r="25559" s="1" customFormat="1" ht="13.8" x14ac:dyDescent="0.45"/>
    <row r="25560" s="1" customFormat="1" ht="13.8" x14ac:dyDescent="0.45"/>
    <row r="25561" s="1" customFormat="1" ht="13.8" x14ac:dyDescent="0.45"/>
    <row r="25562" s="1" customFormat="1" ht="13.8" x14ac:dyDescent="0.45"/>
    <row r="25563" s="1" customFormat="1" ht="13.8" x14ac:dyDescent="0.45"/>
    <row r="25564" s="1" customFormat="1" ht="13.8" x14ac:dyDescent="0.45"/>
    <row r="25565" s="1" customFormat="1" ht="13.8" x14ac:dyDescent="0.45"/>
    <row r="25566" s="1" customFormat="1" ht="13.8" x14ac:dyDescent="0.45"/>
    <row r="25567" s="1" customFormat="1" ht="13.8" x14ac:dyDescent="0.45"/>
    <row r="25568" s="1" customFormat="1" ht="13.8" x14ac:dyDescent="0.45"/>
    <row r="25569" s="1" customFormat="1" ht="13.8" x14ac:dyDescent="0.45"/>
    <row r="25570" s="1" customFormat="1" ht="13.8" x14ac:dyDescent="0.45"/>
    <row r="25571" s="1" customFormat="1" ht="13.8" x14ac:dyDescent="0.45"/>
    <row r="25572" s="1" customFormat="1" ht="13.8" x14ac:dyDescent="0.45"/>
    <row r="25573" s="1" customFormat="1" ht="13.8" x14ac:dyDescent="0.45"/>
    <row r="25574" s="1" customFormat="1" ht="13.8" x14ac:dyDescent="0.45"/>
    <row r="25575" s="1" customFormat="1" ht="13.8" x14ac:dyDescent="0.45"/>
    <row r="25576" s="1" customFormat="1" ht="13.8" x14ac:dyDescent="0.45"/>
    <row r="25577" s="1" customFormat="1" ht="13.8" x14ac:dyDescent="0.45"/>
    <row r="25578" s="1" customFormat="1" ht="13.8" x14ac:dyDescent="0.45"/>
    <row r="25579" s="1" customFormat="1" ht="13.8" x14ac:dyDescent="0.45"/>
    <row r="25580" s="1" customFormat="1" ht="13.8" x14ac:dyDescent="0.45"/>
    <row r="25581" s="1" customFormat="1" ht="13.8" x14ac:dyDescent="0.45"/>
    <row r="25582" s="1" customFormat="1" ht="13.8" x14ac:dyDescent="0.45"/>
    <row r="25583" s="1" customFormat="1" ht="13.8" x14ac:dyDescent="0.45"/>
    <row r="25584" s="1" customFormat="1" ht="13.8" x14ac:dyDescent="0.45"/>
    <row r="25585" s="1" customFormat="1" ht="13.8" x14ac:dyDescent="0.45"/>
    <row r="25586" s="1" customFormat="1" ht="13.8" x14ac:dyDescent="0.45"/>
    <row r="25587" s="1" customFormat="1" ht="13.8" x14ac:dyDescent="0.45"/>
    <row r="25588" s="1" customFormat="1" ht="13.8" x14ac:dyDescent="0.45"/>
    <row r="25589" s="1" customFormat="1" ht="13.8" x14ac:dyDescent="0.45"/>
    <row r="25590" s="1" customFormat="1" ht="13.8" x14ac:dyDescent="0.45"/>
    <row r="25591" s="1" customFormat="1" ht="13.8" x14ac:dyDescent="0.45"/>
    <row r="25592" s="1" customFormat="1" ht="13.8" x14ac:dyDescent="0.45"/>
    <row r="25593" s="1" customFormat="1" ht="13.8" x14ac:dyDescent="0.45"/>
    <row r="25594" s="1" customFormat="1" ht="13.8" x14ac:dyDescent="0.45"/>
    <row r="25595" s="1" customFormat="1" ht="13.8" x14ac:dyDescent="0.45"/>
    <row r="25596" s="1" customFormat="1" ht="13.8" x14ac:dyDescent="0.45"/>
    <row r="25597" s="1" customFormat="1" ht="13.8" x14ac:dyDescent="0.45"/>
    <row r="25598" s="1" customFormat="1" ht="13.8" x14ac:dyDescent="0.45"/>
    <row r="25599" s="1" customFormat="1" ht="13.8" x14ac:dyDescent="0.45"/>
    <row r="25600" s="1" customFormat="1" ht="13.8" x14ac:dyDescent="0.45"/>
    <row r="25601" s="1" customFormat="1" ht="13.8" x14ac:dyDescent="0.45"/>
    <row r="25602" s="1" customFormat="1" ht="13.8" x14ac:dyDescent="0.45"/>
    <row r="25603" s="1" customFormat="1" ht="13.8" x14ac:dyDescent="0.45"/>
    <row r="25604" s="1" customFormat="1" ht="13.8" x14ac:dyDescent="0.45"/>
    <row r="25605" s="1" customFormat="1" ht="13.8" x14ac:dyDescent="0.45"/>
    <row r="25606" s="1" customFormat="1" ht="13.8" x14ac:dyDescent="0.45"/>
    <row r="25607" s="1" customFormat="1" ht="13.8" x14ac:dyDescent="0.45"/>
    <row r="25608" s="1" customFormat="1" ht="13.8" x14ac:dyDescent="0.45"/>
    <row r="25609" s="1" customFormat="1" ht="13.8" x14ac:dyDescent="0.45"/>
    <row r="25610" s="1" customFormat="1" ht="13.8" x14ac:dyDescent="0.45"/>
    <row r="25611" s="1" customFormat="1" ht="13.8" x14ac:dyDescent="0.45"/>
    <row r="25612" s="1" customFormat="1" ht="13.8" x14ac:dyDescent="0.45"/>
    <row r="25613" s="1" customFormat="1" ht="13.8" x14ac:dyDescent="0.45"/>
    <row r="25614" s="1" customFormat="1" ht="13.8" x14ac:dyDescent="0.45"/>
    <row r="25615" s="1" customFormat="1" ht="13.8" x14ac:dyDescent="0.45"/>
    <row r="25616" s="1" customFormat="1" ht="13.8" x14ac:dyDescent="0.45"/>
    <row r="25617" spans="3:17" ht="13.8" x14ac:dyDescent="0.45">
      <c r="C25617" s="1"/>
      <c r="D25617" s="1"/>
      <c r="E25617" s="1"/>
      <c r="F25617" s="1"/>
      <c r="G25617" s="1"/>
      <c r="I25617" s="1"/>
      <c r="K25617" s="1"/>
      <c r="L25617" s="1"/>
      <c r="M25617" s="1"/>
      <c r="N25617" s="1"/>
      <c r="O25617" s="1"/>
      <c r="P25617" s="1"/>
      <c r="Q25617" s="1"/>
    </row>
    <row r="25618" spans="3:17" ht="13.8" x14ac:dyDescent="0.45">
      <c r="C25618" s="1"/>
      <c r="D25618" s="1"/>
      <c r="E25618" s="1"/>
      <c r="F25618" s="1"/>
      <c r="G25618" s="1"/>
      <c r="I25618" s="1"/>
      <c r="K25618" s="1"/>
      <c r="L25618" s="1"/>
      <c r="M25618" s="1"/>
      <c r="N25618" s="1"/>
      <c r="O25618" s="1"/>
      <c r="P25618" s="1"/>
      <c r="Q25618" s="1"/>
    </row>
    <row r="25619" spans="3:17" ht="13.8" x14ac:dyDescent="0.45">
      <c r="C25619" s="1"/>
      <c r="D25619" s="1"/>
      <c r="E25619" s="1"/>
      <c r="F25619" s="1"/>
      <c r="G25619" s="1"/>
      <c r="I25619" s="1"/>
      <c r="K25619" s="1"/>
      <c r="L25619" s="1"/>
      <c r="M25619" s="1"/>
      <c r="N25619" s="1"/>
      <c r="O25619" s="1"/>
      <c r="P25619" s="1"/>
      <c r="Q25619" s="1"/>
    </row>
    <row r="25620" spans="3:17" ht="13.8" x14ac:dyDescent="0.45">
      <c r="C25620" s="1"/>
      <c r="D25620" s="1"/>
      <c r="E25620" s="1"/>
      <c r="F25620" s="1"/>
      <c r="G25620" s="1"/>
      <c r="I25620" s="1"/>
      <c r="K25620" s="1"/>
      <c r="L25620" s="1"/>
      <c r="M25620" s="1"/>
      <c r="N25620" s="1"/>
      <c r="O25620" s="1"/>
      <c r="P25620" s="1"/>
      <c r="Q25620" s="1"/>
    </row>
    <row r="25621" spans="3:17" ht="13.8" x14ac:dyDescent="0.45">
      <c r="C25621" s="1"/>
      <c r="D25621" s="1"/>
      <c r="E25621" s="1"/>
      <c r="F25621" s="1"/>
      <c r="G25621" s="1"/>
      <c r="I25621" s="1"/>
      <c r="K25621" s="1"/>
      <c r="L25621" s="1"/>
      <c r="M25621" s="1"/>
      <c r="N25621" s="1"/>
      <c r="O25621" s="1"/>
      <c r="P25621" s="1"/>
      <c r="Q25621" s="1"/>
    </row>
    <row r="25622" spans="3:17" ht="13.8" x14ac:dyDescent="0.45">
      <c r="C25622" s="1"/>
      <c r="D25622" s="1"/>
      <c r="E25622" s="1"/>
      <c r="F25622" s="1"/>
      <c r="G25622" s="1"/>
      <c r="I25622" s="1"/>
      <c r="K25622" s="1"/>
      <c r="L25622" s="1"/>
      <c r="M25622" s="1"/>
      <c r="N25622" s="1"/>
      <c r="O25622" s="1"/>
      <c r="P25622" s="1"/>
      <c r="Q25622" s="1"/>
    </row>
    <row r="25623" spans="3:17" x14ac:dyDescent="0.5">
      <c r="F25623" s="1"/>
      <c r="G25623" s="1"/>
      <c r="K25623" s="1"/>
      <c r="L25623" s="1"/>
      <c r="M25623" s="1"/>
      <c r="N25623" s="1"/>
      <c r="O25623" s="1"/>
      <c r="P25623" s="1"/>
      <c r="Q25623" s="1"/>
    </row>
    <row r="25624" spans="3:17" x14ac:dyDescent="0.5">
      <c r="F25624" s="1"/>
      <c r="G25624" s="1"/>
      <c r="Q25624" s="1"/>
    </row>
    <row r="25625" spans="3:17" x14ac:dyDescent="0.5">
      <c r="F25625" s="1"/>
      <c r="G25625" s="1"/>
      <c r="Q25625" s="1"/>
    </row>
    <row r="25626" spans="3:17" x14ac:dyDescent="0.5">
      <c r="Q25626" s="1"/>
    </row>
    <row r="25627" spans="3:17" x14ac:dyDescent="0.5">
      <c r="Q25627" s="1"/>
    </row>
    <row r="25628" spans="3:17" x14ac:dyDescent="0.5">
      <c r="Q25628" s="1"/>
    </row>
    <row r="25629" spans="3:17" x14ac:dyDescent="0.5">
      <c r="Q25629" s="1"/>
    </row>
    <row r="25630" spans="3:17" x14ac:dyDescent="0.5">
      <c r="Q25630" s="1"/>
    </row>
    <row r="25631" spans="3:17" x14ac:dyDescent="0.5">
      <c r="Q25631" s="1"/>
    </row>
    <row r="25632" spans="3:17" x14ac:dyDescent="0.5">
      <c r="Q25632" s="1"/>
    </row>
    <row r="25633" spans="17:17" x14ac:dyDescent="0.5">
      <c r="Q25633" s="1"/>
    </row>
    <row r="25634" spans="17:17" x14ac:dyDescent="0.5">
      <c r="Q25634" s="1"/>
    </row>
    <row r="25635" spans="17:17" x14ac:dyDescent="0.5">
      <c r="Q25635" s="1"/>
    </row>
    <row r="25636" spans="17:17" x14ac:dyDescent="0.5">
      <c r="Q25636" s="1"/>
    </row>
    <row r="25637" spans="17:17" x14ac:dyDescent="0.5">
      <c r="Q25637" s="1"/>
    </row>
    <row r="25638" spans="17:17" x14ac:dyDescent="0.5">
      <c r="Q25638" s="1"/>
    </row>
    <row r="25639" spans="17:17" x14ac:dyDescent="0.5">
      <c r="Q25639" s="1"/>
    </row>
    <row r="25640" spans="17:17" x14ac:dyDescent="0.5">
      <c r="Q25640" s="1"/>
    </row>
    <row r="25641" spans="17:17" x14ac:dyDescent="0.5">
      <c r="Q25641" s="1"/>
    </row>
    <row r="25642" spans="17:17" x14ac:dyDescent="0.5">
      <c r="Q25642" s="1"/>
    </row>
    <row r="25643" spans="17:17" x14ac:dyDescent="0.5">
      <c r="Q25643" s="1"/>
    </row>
    <row r="25644" spans="17:17" x14ac:dyDescent="0.5">
      <c r="Q25644" s="1"/>
    </row>
    <row r="25645" spans="17:17" x14ac:dyDescent="0.5">
      <c r="Q25645" s="1"/>
    </row>
    <row r="25646" spans="17:17" x14ac:dyDescent="0.5">
      <c r="Q25646" s="1"/>
    </row>
    <row r="25647" spans="17:17" x14ac:dyDescent="0.5">
      <c r="Q25647" s="1"/>
    </row>
    <row r="25648" spans="17:17" x14ac:dyDescent="0.5">
      <c r="Q25648" s="1"/>
    </row>
    <row r="25649" spans="17:17" x14ac:dyDescent="0.5">
      <c r="Q25649" s="1"/>
    </row>
    <row r="25650" spans="17:17" x14ac:dyDescent="0.5">
      <c r="Q25650" s="1"/>
    </row>
    <row r="25651" spans="17:17" x14ac:dyDescent="0.5">
      <c r="Q25651" s="1"/>
    </row>
    <row r="25652" spans="17:17" x14ac:dyDescent="0.5">
      <c r="Q25652" s="1"/>
    </row>
    <row r="25653" spans="17:17" x14ac:dyDescent="0.5">
      <c r="Q25653" s="1"/>
    </row>
    <row r="25654" spans="17:17" x14ac:dyDescent="0.5">
      <c r="Q25654" s="1"/>
    </row>
    <row r="25655" spans="17:17" x14ac:dyDescent="0.5">
      <c r="Q25655" s="1"/>
    </row>
    <row r="25656" spans="17:17" x14ac:dyDescent="0.5">
      <c r="Q25656" s="1"/>
    </row>
    <row r="25657" spans="17:17" x14ac:dyDescent="0.5">
      <c r="Q25657" s="1"/>
    </row>
    <row r="25658" spans="17:17" x14ac:dyDescent="0.5">
      <c r="Q25658" s="1"/>
    </row>
    <row r="25659" spans="17:17" x14ac:dyDescent="0.5">
      <c r="Q25659" s="1"/>
    </row>
    <row r="25660" spans="17:17" x14ac:dyDescent="0.5">
      <c r="Q25660" s="1"/>
    </row>
    <row r="25661" spans="17:17" x14ac:dyDescent="0.5">
      <c r="Q25661" s="1"/>
    </row>
    <row r="25662" spans="17:17" x14ac:dyDescent="0.5">
      <c r="Q25662" s="1"/>
    </row>
    <row r="25663" spans="17:17" x14ac:dyDescent="0.5">
      <c r="Q25663" s="1"/>
    </row>
    <row r="25664" spans="17:17" x14ac:dyDescent="0.5">
      <c r="Q25664" s="1"/>
    </row>
    <row r="25665" spans="17:17" x14ac:dyDescent="0.5">
      <c r="Q25665" s="1"/>
    </row>
    <row r="25666" spans="17:17" x14ac:dyDescent="0.5">
      <c r="Q25666" s="1"/>
    </row>
    <row r="25667" spans="17:17" x14ac:dyDescent="0.5">
      <c r="Q25667" s="1"/>
    </row>
    <row r="25668" spans="17:17" x14ac:dyDescent="0.5">
      <c r="Q25668" s="1"/>
    </row>
    <row r="25669" spans="17:17" x14ac:dyDescent="0.5">
      <c r="Q25669" s="1"/>
    </row>
    <row r="25670" spans="17:17" x14ac:dyDescent="0.5">
      <c r="Q25670" s="1"/>
    </row>
    <row r="25671" spans="17:17" x14ac:dyDescent="0.5">
      <c r="Q25671" s="1"/>
    </row>
    <row r="25672" spans="17:17" x14ac:dyDescent="0.5">
      <c r="Q25672" s="1"/>
    </row>
    <row r="25673" spans="17:17" x14ac:dyDescent="0.5">
      <c r="Q25673" s="1"/>
    </row>
    <row r="25674" spans="17:17" x14ac:dyDescent="0.5">
      <c r="Q25674" s="1"/>
    </row>
    <row r="25675" spans="17:17" x14ac:dyDescent="0.5">
      <c r="Q25675" s="1"/>
    </row>
    <row r="25676" spans="17:17" x14ac:dyDescent="0.5">
      <c r="Q25676" s="1"/>
    </row>
    <row r="25677" spans="17:17" x14ac:dyDescent="0.5">
      <c r="Q25677" s="1"/>
    </row>
    <row r="25678" spans="17:17" x14ac:dyDescent="0.5">
      <c r="Q25678" s="1"/>
    </row>
    <row r="25679" spans="17:17" x14ac:dyDescent="0.5">
      <c r="Q25679" s="1"/>
    </row>
    <row r="25680" spans="17:17" x14ac:dyDescent="0.5">
      <c r="Q25680" s="1"/>
    </row>
    <row r="25681" spans="17:17" x14ac:dyDescent="0.5">
      <c r="Q25681" s="1"/>
    </row>
    <row r="25682" spans="17:17" x14ac:dyDescent="0.5">
      <c r="Q25682" s="1"/>
    </row>
    <row r="25683" spans="17:17" x14ac:dyDescent="0.5">
      <c r="Q25683" s="1"/>
    </row>
    <row r="25684" spans="17:17" x14ac:dyDescent="0.5">
      <c r="Q25684" s="1"/>
    </row>
    <row r="25685" spans="17:17" x14ac:dyDescent="0.5">
      <c r="Q25685" s="1"/>
    </row>
    <row r="25686" spans="17:17" x14ac:dyDescent="0.5">
      <c r="Q25686" s="1"/>
    </row>
    <row r="25687" spans="17:17" x14ac:dyDescent="0.5">
      <c r="Q25687" s="1"/>
    </row>
    <row r="25688" spans="17:17" x14ac:dyDescent="0.5">
      <c r="Q25688" s="1"/>
    </row>
    <row r="25689" spans="17:17" x14ac:dyDescent="0.5">
      <c r="Q25689" s="1"/>
    </row>
    <row r="25690" spans="17:17" x14ac:dyDescent="0.5">
      <c r="Q25690" s="1"/>
    </row>
    <row r="25691" spans="17:17" x14ac:dyDescent="0.5">
      <c r="Q25691" s="1"/>
    </row>
    <row r="25692" spans="17:17" x14ac:dyDescent="0.5">
      <c r="Q25692" s="1"/>
    </row>
    <row r="25693" spans="17:17" x14ac:dyDescent="0.5">
      <c r="Q25693" s="1"/>
    </row>
    <row r="25694" spans="17:17" x14ac:dyDescent="0.5">
      <c r="Q25694" s="1"/>
    </row>
    <row r="25695" spans="17:17" x14ac:dyDescent="0.5">
      <c r="Q25695" s="1"/>
    </row>
    <row r="25696" spans="17:17" x14ac:dyDescent="0.5">
      <c r="Q25696" s="1"/>
    </row>
    <row r="25697" spans="17:17" x14ac:dyDescent="0.5">
      <c r="Q25697" s="1"/>
    </row>
    <row r="25698" spans="17:17" x14ac:dyDescent="0.5">
      <c r="Q25698" s="1"/>
    </row>
    <row r="25699" spans="17:17" x14ac:dyDescent="0.5">
      <c r="Q25699" s="1"/>
    </row>
    <row r="25700" spans="17:17" x14ac:dyDescent="0.5">
      <c r="Q25700" s="1"/>
    </row>
    <row r="25701" spans="17:17" x14ac:dyDescent="0.5">
      <c r="Q25701" s="1"/>
    </row>
    <row r="25702" spans="17:17" x14ac:dyDescent="0.5">
      <c r="Q25702" s="1"/>
    </row>
    <row r="25703" spans="17:17" x14ac:dyDescent="0.5">
      <c r="Q25703" s="1"/>
    </row>
    <row r="1048495" spans="9:9" x14ac:dyDescent="0.5">
      <c r="I1048495" s="1"/>
    </row>
    <row r="1048496" spans="9:9" x14ac:dyDescent="0.5">
      <c r="I1048496" s="1"/>
    </row>
    <row r="1048497" spans="9:9" x14ac:dyDescent="0.5">
      <c r="I1048497" s="1"/>
    </row>
    <row r="1048498" spans="9:9" x14ac:dyDescent="0.5">
      <c r="I1048498" s="1"/>
    </row>
    <row r="1048499" spans="9:9" x14ac:dyDescent="0.5">
      <c r="I1048499" s="1"/>
    </row>
    <row r="1048500" spans="9:9" x14ac:dyDescent="0.5">
      <c r="I1048500" s="1"/>
    </row>
    <row r="1048501" spans="9:9" x14ac:dyDescent="0.5">
      <c r="I1048501" s="1"/>
    </row>
    <row r="1048502" spans="9:9" x14ac:dyDescent="0.5">
      <c r="I1048502" s="1"/>
    </row>
    <row r="1048503" spans="9:9" x14ac:dyDescent="0.5">
      <c r="I1048503" s="1"/>
    </row>
    <row r="1048504" spans="9:9" x14ac:dyDescent="0.5">
      <c r="I1048504" s="1"/>
    </row>
    <row r="1048505" spans="9:9" x14ac:dyDescent="0.5">
      <c r="I1048505" s="1"/>
    </row>
    <row r="1048506" spans="9:9" x14ac:dyDescent="0.5">
      <c r="I1048506" s="1"/>
    </row>
    <row r="1048507" spans="9:9" x14ac:dyDescent="0.5">
      <c r="I1048507" s="1"/>
    </row>
    <row r="1048508" spans="9:9" x14ac:dyDescent="0.5">
      <c r="I1048508" s="1"/>
    </row>
    <row r="1048509" spans="9:9" x14ac:dyDescent="0.5">
      <c r="I1048509" s="1"/>
    </row>
    <row r="1048510" spans="9:9" x14ac:dyDescent="0.5">
      <c r="I1048510" s="1"/>
    </row>
    <row r="1048511" spans="9:9" x14ac:dyDescent="0.5">
      <c r="I1048511" s="1"/>
    </row>
    <row r="1048512" spans="9:9" x14ac:dyDescent="0.5">
      <c r="I1048512" s="1"/>
    </row>
  </sheetData>
  <mergeCells count="3">
    <mergeCell ref="F3:H3"/>
    <mergeCell ref="J3:M3"/>
    <mergeCell ref="Q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Mykhalo Petrovskyy</dc:creator>
  <cp:lastModifiedBy>Mykhalo Petrovskyy</cp:lastModifiedBy>
  <dcterms:created xsi:type="dcterms:W3CDTF">2022-01-17T19:24:27Z</dcterms:created>
  <dcterms:modified xsi:type="dcterms:W3CDTF">2022-01-23T22:35:03Z</dcterms:modified>
</cp:coreProperties>
</file>