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UQQoxKFW3iOLKPjWE1O7WqE2/xDR/KaUrjECnHBXnaM="/>
    </ext>
  </extLst>
</workbook>
</file>

<file path=xl/sharedStrings.xml><?xml version="1.0" encoding="utf-8"?>
<sst xmlns="http://schemas.openxmlformats.org/spreadsheetml/2006/main" count="6067" uniqueCount="2069">
  <si>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</si>
  <si>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</si>
  <si>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</si>
  <si>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</si>
  <si>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</si>
  <si>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</si>
  <si>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</si>
  <si>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</si>
  <si>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</si>
  <si>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</si>
  <si>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</si>
  <si>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</si>
  <si>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</si>
  <si>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</si>
  <si>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</si>
  <si>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</si>
  <si>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</si>
  <si>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</si>
  <si>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</si>
  <si>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</si>
  <si>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</si>
  <si>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</si>
  <si>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</si>
  <si>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</si>
  <si>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</si>
  <si>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</si>
  <si>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</si>
  <si>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</si>
  <si>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</si>
  <si>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</si>
  <si>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</si>
  <si>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</si>
  <si>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</si>
  <si>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</si>
  <si>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</si>
  <si>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</si>
  <si>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</si>
  <si>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</si>
  <si>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</si>
  <si>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</si>
  <si>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</si>
  <si>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</si>
  <si>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</si>
  <si>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</si>
  <si>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</si>
  <si>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</si>
  <si>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</si>
  <si>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</si>
  <si>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</si>
  <si>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</si>
  <si>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</si>
  <si>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</si>
  <si>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</si>
  <si>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</si>
  <si>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</si>
  <si>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</si>
  <si>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</si>
  <si>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</si>
  <si>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</si>
  <si>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</si>
  <si>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</si>
  <si>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</si>
  <si>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</si>
  <si>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</si>
  <si>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</si>
  <si>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</si>
  <si>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</si>
  <si>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</si>
  <si>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</si>
  <si>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</si>
  <si>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</si>
  <si>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</si>
  <si>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</si>
  <si>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</si>
  <si>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</si>
  <si>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</si>
  <si>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</si>
  <si>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</si>
  <si>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</si>
  <si>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</si>
  <si>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</si>
  <si>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</si>
  <si>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</si>
  <si>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</si>
  <si>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</si>
  <si>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</si>
  <si>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</si>
  <si>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</si>
  <si>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</si>
  <si>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</si>
  <si>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</si>
  <si>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</si>
  <si>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</si>
  <si>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</si>
  <si>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</si>
  <si>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</si>
  <si>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</si>
  <si>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</si>
  <si>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</si>
  <si>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</si>
  <si>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</si>
  <si>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</si>
  <si>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</si>
  <si>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</si>
  <si>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</si>
  <si>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</si>
  <si>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</si>
  <si>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</si>
  <si>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</si>
  <si>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</si>
  <si>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</si>
  <si>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</si>
  <si>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</si>
  <si>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</si>
  <si>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</si>
  <si>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</si>
  <si>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</si>
  <si>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</si>
  <si>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</si>
  <si>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</si>
  <si>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</si>
  <si>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</si>
  <si>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</si>
  <si>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</si>
  <si>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</si>
  <si>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</si>
  <si>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</si>
  <si>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</si>
  <si>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</si>
  <si>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</si>
  <si>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</si>
  <si>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</si>
  <si>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</si>
  <si>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</si>
  <si>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</si>
  <si>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</si>
  <si>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</si>
  <si>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</si>
  <si>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</si>
  <si>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</si>
  <si>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</si>
  <si>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</si>
  <si>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</si>
  <si>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</si>
  <si>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</si>
  <si>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</si>
  <si>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</si>
  <si>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</si>
  <si>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</si>
  <si>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</si>
  <si>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</si>
  <si>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</si>
  <si>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</si>
  <si>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</si>
  <si>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</si>
  <si>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</si>
  <si>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</si>
  <si>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</si>
  <si>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</si>
  <si>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</si>
  <si>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</si>
  <si>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</si>
  <si>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</si>
  <si>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</si>
  <si>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</si>
  <si>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</si>
  <si>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</si>
  <si>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</si>
  <si>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</si>
  <si>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</si>
  <si>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</si>
  <si>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</si>
  <si>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</si>
  <si>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</si>
  <si>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</si>
  <si>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</si>
  <si>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</si>
  <si>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</si>
  <si>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</si>
  <si>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</si>
  <si>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</si>
  <si>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</si>
  <si>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</si>
  <si>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</si>
  <si>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</si>
  <si>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</si>
  <si>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</si>
  <si>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</si>
  <si>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</si>
  <si>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</si>
  <si>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</si>
  <si>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</si>
  <si>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</si>
  <si>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</si>
  <si>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</si>
  <si>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</si>
  <si>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</si>
  <si>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</si>
  <si>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</si>
  <si>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</si>
  <si>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</si>
  <si>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</si>
  <si>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</si>
  <si>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</si>
  <si>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</si>
  <si>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</si>
  <si>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</si>
  <si>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</si>
  <si>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</si>
  <si>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</si>
  <si>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</si>
  <si>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</si>
  <si>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</si>
  <si>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</si>
  <si>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</si>
  <si>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</si>
  <si>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</si>
  <si>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</si>
  <si>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</si>
  <si>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</si>
  <si>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</si>
  <si>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</si>
  <si>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</si>
  <si>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</si>
  <si>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</si>
  <si>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</si>
  <si>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</si>
  <si>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</si>
  <si>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</si>
  <si>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</si>
  <si>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</si>
  <si>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</si>
  <si>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</si>
  <si>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</si>
  <si>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</si>
  <si>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</si>
  <si>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</si>
  <si>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</si>
  <si>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</si>
  <si>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</si>
  <si>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</si>
  <si>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</si>
  <si>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</si>
  <si>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</si>
  <si>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</si>
  <si>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</si>
  <si>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</si>
  <si>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</si>
  <si>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</si>
  <si>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</si>
  <si>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</si>
  <si>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</si>
  <si>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</si>
  <si>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</si>
  <si>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</si>
  <si>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</si>
  <si>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</si>
  <si>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</si>
  <si>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</si>
  <si>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</si>
  <si>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</si>
  <si>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</si>
  <si>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</si>
  <si>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</si>
  <si>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</si>
  <si>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</si>
  <si>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</si>
  <si>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</si>
  <si>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</si>
  <si>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</si>
  <si>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</si>
  <si>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</si>
  <si>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</si>
  <si>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</si>
  <si>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</si>
  <si>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</si>
  <si>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</si>
  <si>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</si>
  <si>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</si>
  <si>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</si>
  <si>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</si>
  <si>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</si>
  <si>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</si>
  <si>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</si>
  <si>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</si>
  <si>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</si>
  <si>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</si>
  <si>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</si>
  <si>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</si>
  <si>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</si>
  <si>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</si>
  <si>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</si>
  <si>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</si>
  <si>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</si>
  <si>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</si>
  <si>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</si>
  <si>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</si>
  <si>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</si>
  <si>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</si>
  <si>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</si>
  <si>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</si>
  <si>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</si>
  <si>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</si>
  <si>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</si>
  <si>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</si>
  <si>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</si>
  <si>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</si>
  <si>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</si>
  <si>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</si>
  <si>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</si>
  <si>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</si>
  <si>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</si>
  <si>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</si>
  <si>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</si>
  <si>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</si>
  <si>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</si>
  <si>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</si>
  <si>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</si>
  <si>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</si>
  <si>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</si>
  <si>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</si>
  <si>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</si>
  <si>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</si>
  <si>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</si>
  <si>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</si>
  <si>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</si>
  <si>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</si>
  <si>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</si>
  <si>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</si>
  <si>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</si>
  <si>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</si>
  <si>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</si>
  <si>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</si>
  <si>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</si>
  <si>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</si>
  <si>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</si>
  <si>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</si>
  <si>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</si>
  <si>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</si>
  <si>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</si>
  <si>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</si>
  <si>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</si>
  <si>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</si>
  <si>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</si>
  <si>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</si>
  <si>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</si>
  <si>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</si>
  <si>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</si>
  <si>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</si>
  <si>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</si>
  <si>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</si>
  <si>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</si>
  <si>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</si>
  <si>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</si>
  <si>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</si>
  <si>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</si>
  <si>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</si>
  <si>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</si>
  <si>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</si>
  <si>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</si>
  <si>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</si>
  <si>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</si>
  <si>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</si>
  <si>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</si>
  <si>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</si>
  <si>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</si>
  <si>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</si>
  <si>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</si>
  <si>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</si>
  <si>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</si>
  <si>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</si>
  <si>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</si>
  <si>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</si>
  <si>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</si>
  <si>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</si>
  <si>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</si>
  <si>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</si>
  <si>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</si>
  <si>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</si>
  <si>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</si>
  <si>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</si>
  <si>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</si>
  <si>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</si>
  <si>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</si>
  <si>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</si>
  <si>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</si>
  <si>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</si>
  <si>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</si>
  <si>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</si>
  <si>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</si>
  <si>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</si>
  <si>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</si>
  <si>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</si>
  <si>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</si>
  <si>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</si>
  <si>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</si>
  <si>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</si>
  <si>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</si>
  <si>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</si>
  <si>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</si>
  <si>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</si>
  <si>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</si>
  <si>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</si>
  <si>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</si>
  <si>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</si>
  <si>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</si>
  <si>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</si>
  <si>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</si>
  <si>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</si>
  <si>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</si>
  <si>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</si>
  <si>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</si>
  <si>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</si>
  <si>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</si>
  <si>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</si>
  <si>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</si>
  <si>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</si>
  <si>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</si>
  <si>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</si>
  <si>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</si>
  <si>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</si>
  <si>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</si>
  <si>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</si>
  <si>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</si>
  <si>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</si>
  <si>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</si>
  <si>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</si>
  <si>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</si>
  <si>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</si>
  <si>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</si>
  <si>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</si>
  <si>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</si>
  <si>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</si>
  <si>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</si>
  <si>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</si>
  <si>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</si>
  <si>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</si>
  <si>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</si>
  <si>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</si>
  <si>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</si>
  <si>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</si>
  <si>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</si>
  <si>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</si>
  <si>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</si>
  <si>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</si>
  <si>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</si>
  <si>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</si>
  <si>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</si>
  <si>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</si>
  <si>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</si>
  <si>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</si>
  <si>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</si>
  <si>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</si>
  <si>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</si>
  <si>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</si>
  <si>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</si>
  <si>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</si>
  <si>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</si>
  <si>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</si>
  <si>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</si>
  <si>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</si>
  <si>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</si>
  <si>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</si>
  <si>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</si>
  <si>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</si>
  <si>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</si>
  <si>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</si>
  <si>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</si>
  <si>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</si>
  <si>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</si>
  <si>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</si>
  <si>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</si>
  <si>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</si>
  <si>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</si>
  <si>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</si>
  <si>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</si>
  <si>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</si>
  <si>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</si>
  <si>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</si>
  <si>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</si>
  <si>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</si>
  <si>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</si>
  <si>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</si>
  <si>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</si>
  <si>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</si>
  <si>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</si>
  <si>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</si>
  <si>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</si>
  <si>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</si>
  <si>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</si>
  <si>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</si>
  <si>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</si>
  <si>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</si>
  <si>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</si>
  <si>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</si>
  <si>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</si>
  <si>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</si>
  <si>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</si>
  <si>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</si>
  <si>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</si>
  <si>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</si>
  <si>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</si>
  <si>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</si>
  <si>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</si>
  <si>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</si>
  <si>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</si>
  <si>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</si>
  <si>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</si>
  <si>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</si>
  <si>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</si>
  <si>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</si>
  <si>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</si>
  <si>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</si>
  <si>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</si>
  <si>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</si>
  <si>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</si>
  <si>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</si>
  <si>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</si>
  <si>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</si>
  <si>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</si>
  <si>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</si>
  <si>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</si>
  <si>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</si>
  <si>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</si>
  <si>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</si>
  <si>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</si>
  <si>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</si>
  <si>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</si>
  <si>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</si>
  <si>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</si>
  <si>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</si>
  <si>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</si>
  <si>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</si>
  <si>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</si>
  <si>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</si>
  <si>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</si>
  <si>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</si>
  <si>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</si>
  <si>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</si>
  <si>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</si>
  <si>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</si>
  <si>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</si>
  <si>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</si>
  <si>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</si>
  <si>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</si>
  <si>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</si>
  <si>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</si>
  <si>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</si>
  <si>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</si>
  <si>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</si>
  <si>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</si>
  <si>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</si>
  <si>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</si>
  <si>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</si>
  <si>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</si>
  <si>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</si>
  <si>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</si>
  <si>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</si>
  <si>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</si>
  <si>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</si>
  <si>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</si>
  <si>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</si>
  <si>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</si>
  <si>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</si>
  <si>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</si>
  <si>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</si>
  <si>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</si>
  <si>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</si>
  <si>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</si>
  <si>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</si>
  <si>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</si>
  <si>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</si>
  <si>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</si>
  <si>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</si>
  <si>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</si>
  <si>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</si>
  <si>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</si>
  <si>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</si>
  <si>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</si>
  <si>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</si>
  <si>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</si>
  <si>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</si>
  <si>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</si>
  <si>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</si>
  <si>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</si>
  <si>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</si>
  <si>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</si>
  <si>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</si>
  <si>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</si>
  <si>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</si>
  <si>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</si>
  <si>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</si>
  <si>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</si>
  <si>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</si>
  <si>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</si>
  <si>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</si>
  <si>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</si>
  <si>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</si>
  <si>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</si>
  <si>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</si>
  <si>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</si>
  <si>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</si>
  <si>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</si>
  <si>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</si>
  <si>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</si>
  <si>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</si>
  <si>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</si>
  <si>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</si>
  <si>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</si>
  <si>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</si>
  <si>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</si>
  <si>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</si>
  <si>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</si>
  <si>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</si>
  <si>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</si>
  <si>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</si>
  <si>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</si>
  <si>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</si>
  <si>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</si>
  <si>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</si>
  <si>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</si>
  <si>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</si>
  <si>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</si>
  <si>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</si>
  <si>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</si>
  <si>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</si>
  <si>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</si>
  <si>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</si>
  <si>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</si>
  <si>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</si>
  <si>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</si>
  <si>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</si>
  <si>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</si>
  <si>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</si>
  <si>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</si>
  <si>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</si>
  <si>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</si>
  <si>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</si>
  <si>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</si>
  <si>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</si>
  <si>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</si>
  <si>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</si>
  <si>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</si>
  <si>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</si>
  <si>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</si>
  <si>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</si>
  <si>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</si>
  <si>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</si>
  <si>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</si>
  <si>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</si>
  <si>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</si>
  <si>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</si>
  <si>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</si>
  <si>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</si>
  <si>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</si>
  <si>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</si>
  <si>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</si>
  <si>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</si>
  <si>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</si>
  <si>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</si>
  <si>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</si>
  <si>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</si>
  <si>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</si>
  <si>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</si>
  <si>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</si>
  <si>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</si>
  <si>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</si>
  <si>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</si>
  <si>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</si>
  <si>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</si>
  <si>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</si>
  <si>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</si>
  <si>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</si>
  <si>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</si>
  <si>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</si>
  <si>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</si>
  <si>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</si>
  <si>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</si>
  <si>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</si>
  <si>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</si>
  <si>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</si>
  <si>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</si>
  <si>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</si>
  <si>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</si>
  <si>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</si>
  <si>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</si>
  <si>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</si>
  <si>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</si>
  <si>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</si>
  <si>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</si>
  <si>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</si>
  <si>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</si>
  <si>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</si>
  <si>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</si>
  <si>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</si>
  <si>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</si>
  <si>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</si>
  <si>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</si>
  <si>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</si>
  <si>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</si>
  <si>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</si>
  <si>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</si>
  <si>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</si>
  <si>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</si>
  <si>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</si>
  <si>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</si>
  <si>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</si>
  <si>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</si>
  <si>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</si>
  <si>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</si>
  <si>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</si>
  <si>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</si>
  <si>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</si>
  <si>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</si>
  <si>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</si>
  <si>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</si>
  <si>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</si>
  <si>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</si>
  <si>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</si>
  <si>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</si>
  <si>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</si>
  <si>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</si>
  <si>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</si>
  <si>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</si>
  <si>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</si>
  <si>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</si>
  <si>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</si>
  <si>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</si>
  <si>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</si>
  <si>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</si>
  <si>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</si>
  <si>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</si>
  <si>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</si>
  <si>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</si>
  <si>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</si>
  <si>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</si>
  <si>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</si>
  <si>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</si>
  <si>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</si>
  <si>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</si>
  <si>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</si>
  <si>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</si>
  <si>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</si>
  <si>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</si>
  <si>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</si>
  <si>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</si>
  <si>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</si>
  <si>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</si>
  <si>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</si>
  <si>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</si>
  <si>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</si>
  <si>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</si>
  <si>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</si>
  <si>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</si>
  <si>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</si>
  <si>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</si>
  <si>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</si>
  <si>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</si>
  <si>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</si>
  <si>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</si>
  <si>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</si>
  <si>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</si>
  <si>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</si>
  <si>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</si>
  <si>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</si>
  <si>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</si>
  <si>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</si>
  <si>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</si>
  <si>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</si>
  <si>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</si>
  <si>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</si>
  <si>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</si>
  <si>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</si>
  <si>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</si>
  <si>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</si>
  <si>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</si>
  <si>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</si>
  <si>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</si>
  <si>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</si>
  <si>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</si>
  <si>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</si>
  <si>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</si>
  <si>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</si>
  <si>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</si>
  <si>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</si>
  <si>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</si>
  <si>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</si>
  <si>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</si>
  <si>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</si>
  <si>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</si>
  <si>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</si>
  <si>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</si>
  <si>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</si>
  <si>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</si>
  <si>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</si>
  <si>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</si>
  <si>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</si>
  <si>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</si>
  <si>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</si>
  <si>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</si>
  <si>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</si>
  <si>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</si>
  <si>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</si>
  <si>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</si>
  <si>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</si>
  <si>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</si>
  <si>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</si>
  <si>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</si>
  <si>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</si>
  <si>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</si>
  <si>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</si>
  <si>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</si>
  <si>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</si>
  <si>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</si>
  <si>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</si>
  <si>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</si>
  <si>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</si>
  <si>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</si>
  <si>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</si>
  <si>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</si>
  <si>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</si>
  <si>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</si>
  <si>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</si>
  <si>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</si>
  <si>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</si>
  <si>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</si>
  <si>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</si>
  <si>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</si>
  <si>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</si>
  <si>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</si>
  <si>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</si>
  <si>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</si>
  <si>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</si>
  <si>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</si>
  <si>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</si>
  <si>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</si>
  <si>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</si>
  <si>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</si>
  <si>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</si>
  <si>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</si>
  <si>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</si>
  <si>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</si>
  <si>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</si>
  <si>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</si>
  <si>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</si>
  <si>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</si>
  <si>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</si>
  <si>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</si>
  <si>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</si>
  <si>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</si>
  <si>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</si>
  <si>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</si>
  <si>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</si>
  <si>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</si>
  <si>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</si>
  <si>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</si>
  <si>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</si>
  <si>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</si>
  <si>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</si>
  <si>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</si>
  <si>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</si>
  <si>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</si>
  <si>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</si>
  <si>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</si>
  <si>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</si>
  <si>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</si>
  <si>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</si>
  <si>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</si>
  <si>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</si>
  <si>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</si>
  <si>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</si>
  <si>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</si>
  <si>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</si>
  <si>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</si>
  <si>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</si>
  <si>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</si>
  <si>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</si>
  <si>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</si>
  <si>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</si>
  <si>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</si>
  <si>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</si>
  <si>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</si>
  <si>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</si>
  <si>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</si>
  <si>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</si>
  <si>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</si>
  <si>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</si>
  <si>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</si>
  <si>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</si>
  <si>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</si>
  <si>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</si>
  <si>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</si>
  <si>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</si>
  <si>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</si>
  <si>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</si>
  <si>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</si>
  <si>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</si>
  <si>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</si>
  <si>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</si>
  <si>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</si>
  <si>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</si>
  <si>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</si>
  <si>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</si>
  <si>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</si>
  <si>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</si>
  <si>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</si>
  <si>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</si>
  <si>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</si>
  <si>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</si>
  <si>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</si>
  <si>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</si>
  <si>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</si>
  <si>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</si>
  <si>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</si>
  <si>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</si>
  <si>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</si>
  <si>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</si>
  <si>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</si>
  <si>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</si>
  <si>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</si>
  <si>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</si>
  <si>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</si>
  <si>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</si>
  <si>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</si>
  <si>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</si>
  <si>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</si>
  <si>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</si>
  <si>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</si>
  <si>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</si>
  <si>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</si>
  <si>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</si>
  <si>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</si>
  <si>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</si>
  <si>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</si>
  <si>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</si>
  <si>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</si>
  <si>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</si>
  <si>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</si>
  <si>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</si>
  <si>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</si>
  <si>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</si>
  <si>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</si>
  <si>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</si>
  <si>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</si>
  <si>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</si>
  <si>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</si>
  <si>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</si>
  <si>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</si>
  <si>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</si>
  <si>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</si>
  <si>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</si>
  <si>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</si>
  <si>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</si>
  <si>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</si>
  <si>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</si>
  <si>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</si>
  <si>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</si>
  <si>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</si>
  <si>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</si>
  <si>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</si>
  <si>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</si>
  <si>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</si>
  <si>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</si>
  <si>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</si>
  <si>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</si>
  <si>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</si>
  <si>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</si>
  <si>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</si>
  <si>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</si>
  <si>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</si>
  <si>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</si>
  <si>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</si>
  <si>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</si>
  <si>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</si>
  <si>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</si>
  <si>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</si>
  <si>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</si>
  <si>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</si>
  <si>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</si>
  <si>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</si>
  <si>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</si>
  <si>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</si>
  <si>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</si>
  <si>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</si>
  <si>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</si>
  <si>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</si>
  <si>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</si>
  <si>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</si>
  <si>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</si>
  <si>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</si>
  <si>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</si>
  <si>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</si>
  <si>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</si>
  <si>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</si>
  <si>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</si>
  <si>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</si>
  <si>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</si>
  <si>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</si>
  <si>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</si>
  <si>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</si>
  <si>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</si>
  <si>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</si>
  <si>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</si>
  <si>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</si>
  <si>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</si>
  <si>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</si>
  <si>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</si>
  <si>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</si>
  <si>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</si>
  <si>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</si>
  <si>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</si>
  <si>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</si>
  <si>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</si>
  <si>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</si>
  <si>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</si>
  <si>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</si>
  <si>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</si>
  <si>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</si>
  <si>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</si>
  <si>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</si>
  <si>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</si>
  <si>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</si>
  <si>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</si>
  <si>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</si>
  <si>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</si>
  <si>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</si>
  <si>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</si>
  <si>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</si>
  <si>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</si>
  <si>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</si>
  <si>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</si>
  <si>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</si>
  <si>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</si>
  <si>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</si>
  <si>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</si>
  <si>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</si>
  <si>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</si>
  <si>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</si>
  <si>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</si>
  <si>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</si>
  <si>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</si>
  <si>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</si>
  <si>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</si>
  <si>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</si>
  <si>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</si>
  <si>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</si>
  <si>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</si>
  <si>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</si>
  <si>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</si>
  <si>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</si>
  <si>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</si>
  <si>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</si>
  <si>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</si>
  <si>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</si>
  <si>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</si>
  <si>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</si>
  <si>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</si>
  <si>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</si>
  <si>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</si>
  <si>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</si>
  <si>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</si>
  <si>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</si>
  <si>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</si>
  <si>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</si>
  <si>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</si>
  <si>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</si>
  <si>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</si>
  <si>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</si>
  <si>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</si>
  <si>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</si>
  <si>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</si>
  <si>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</si>
  <si>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</si>
  <si>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</si>
  <si>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</si>
  <si>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</si>
  <si>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</si>
  <si>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</si>
  <si>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</si>
  <si>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</si>
  <si>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</si>
  <si>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</si>
  <si>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</si>
  <si>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</si>
  <si>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</si>
  <si>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</si>
  <si>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</si>
  <si>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</si>
  <si>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</si>
  <si>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</si>
  <si>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</si>
  <si>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</si>
  <si>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</si>
  <si>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</si>
  <si>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</si>
  <si>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</si>
  <si>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</si>
  <si>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</si>
  <si>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</si>
  <si>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</si>
  <si>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</si>
  <si>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</si>
  <si>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</si>
  <si>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</si>
  <si>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</si>
  <si>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</si>
  <si>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</si>
  <si>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</si>
  <si>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</si>
  <si>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</si>
  <si>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</si>
  <si>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</si>
  <si>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</si>
  <si>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</si>
  <si>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</si>
  <si>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</si>
  <si>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</si>
  <si>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</si>
  <si>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</si>
  <si>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</si>
  <si>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</si>
  <si>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</si>
  <si>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</si>
  <si>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</si>
  <si>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</si>
  <si>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</si>
  <si>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</si>
  <si>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</si>
  <si>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</si>
  <si>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</si>
  <si>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</si>
  <si>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</si>
  <si>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</si>
  <si>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</si>
  <si>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</si>
  <si>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</si>
  <si>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</si>
  <si>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</si>
  <si>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</si>
  <si>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</si>
  <si>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</si>
  <si>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</si>
  <si>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</si>
  <si>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</si>
  <si>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</si>
  <si>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</si>
  <si>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</si>
  <si>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</si>
  <si>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</si>
  <si>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</si>
  <si>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</si>
  <si>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</si>
  <si>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</si>
  <si>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</si>
  <si>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</si>
  <si>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</si>
  <si>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</si>
  <si>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</si>
  <si>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</si>
  <si>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</si>
  <si>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</si>
  <si>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</si>
  <si>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</si>
  <si>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</si>
  <si>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</si>
  <si>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</si>
  <si>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</si>
  <si>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</si>
  <si>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</si>
  <si>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</si>
  <si>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</si>
  <si>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</si>
  <si>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</si>
  <si>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</si>
  <si>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</si>
  <si>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</si>
  <si>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</si>
  <si>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</si>
  <si>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</si>
  <si>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</si>
  <si>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</si>
  <si>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</si>
  <si>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</si>
  <si>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</si>
  <si>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</si>
  <si>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</si>
  <si>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</si>
  <si>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</si>
  <si>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</si>
  <si>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</si>
  <si>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</si>
  <si>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</si>
  <si>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</si>
  <si>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</si>
  <si>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</si>
  <si>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</si>
  <si>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</si>
  <si>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</si>
  <si>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</si>
  <si>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</si>
  <si>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</si>
  <si>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</si>
  <si>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</si>
  <si>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</si>
  <si>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</si>
  <si>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</si>
  <si>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</si>
  <si>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</si>
  <si>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</si>
  <si>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</si>
  <si>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</si>
  <si>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</si>
  <si>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</si>
  <si>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</si>
  <si>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</si>
  <si>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</si>
  <si>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</si>
  <si>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</si>
  <si>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</si>
  <si>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</si>
  <si>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</si>
  <si>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</si>
  <si>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</si>
  <si>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</si>
  <si>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</si>
  <si>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</si>
  <si>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</si>
  <si>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</si>
  <si>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</si>
  <si>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</si>
  <si>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</si>
  <si>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</si>
  <si>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</si>
  <si>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</si>
  <si>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</si>
  <si>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</si>
  <si>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</si>
  <si>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</si>
  <si>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</si>
  <si>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</si>
  <si>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</si>
  <si>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</si>
  <si>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</si>
  <si>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</si>
  <si>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</si>
  <si>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</si>
  <si>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</si>
  <si>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</si>
  <si>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</si>
  <si>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</si>
  <si>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</si>
  <si>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</si>
  <si>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</si>
  <si>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</si>
  <si>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</si>
  <si>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</si>
  <si>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</si>
  <si>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</si>
  <si>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</si>
  <si>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</si>
  <si>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</si>
  <si>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</si>
  <si>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</si>
  <si>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</si>
  <si>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</si>
  <si>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</si>
  <si>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</si>
  <si>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</si>
  <si>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</si>
  <si>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</si>
  <si>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</si>
  <si>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</si>
  <si>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</si>
  <si>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</si>
  <si>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</si>
  <si>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</si>
  <si>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</si>
  <si>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</si>
  <si>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</si>
  <si>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</si>
  <si>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</si>
  <si>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</si>
  <si>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</si>
  <si>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</si>
  <si>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</si>
  <si>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</si>
  <si>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</si>
  <si>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</si>
  <si>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</si>
  <si>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</si>
  <si>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</si>
  <si>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</si>
  <si>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</si>
  <si>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</si>
  <si>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</si>
  <si>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</si>
  <si>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</si>
  <si>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</si>
  <si>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</si>
  <si>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</si>
  <si>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</si>
  <si>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</si>
  <si>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</si>
  <si>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</si>
  <si>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</si>
  <si>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</si>
  <si>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</si>
  <si>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</si>
  <si>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</si>
  <si>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</si>
  <si>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</si>
  <si>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</si>
  <si>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</si>
  <si>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</si>
  <si>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</si>
  <si>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</si>
  <si>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</si>
  <si>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</si>
  <si>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</si>
  <si>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</si>
  <si>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</si>
  <si>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</si>
  <si>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</si>
  <si>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</si>
  <si>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</si>
  <si>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</si>
  <si>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</si>
  <si>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</si>
  <si>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</si>
  <si>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</si>
  <si>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</si>
  <si>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</si>
  <si>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</si>
  <si>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</si>
  <si>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</si>
  <si>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</si>
  <si>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</si>
  <si>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</si>
  <si>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</si>
  <si>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</si>
  <si>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</si>
  <si>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</si>
  <si>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</si>
  <si>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</si>
  <si>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</si>
  <si>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</si>
  <si>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</si>
  <si>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</si>
  <si>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</si>
  <si>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</si>
  <si>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</si>
  <si>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</si>
  <si>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</si>
  <si>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</si>
  <si>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</si>
  <si>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</si>
  <si>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</si>
  <si>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</si>
  <si>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</si>
  <si>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</si>
  <si>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</si>
  <si>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</si>
  <si>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</si>
  <si>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</si>
  <si>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</si>
  <si>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</si>
  <si>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</si>
  <si>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</si>
  <si>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</si>
  <si>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</si>
  <si>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</si>
  <si>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</si>
  <si>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</si>
  <si>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</si>
  <si>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</si>
  <si>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</si>
  <si>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</si>
  <si>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</si>
  <si>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</si>
  <si>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</si>
  <si>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</si>
  <si>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</si>
  <si>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</si>
  <si>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</si>
  <si>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</si>
  <si>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</si>
  <si>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</si>
  <si>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</si>
  <si>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</si>
  <si>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</si>
  <si>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</si>
  <si>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</si>
  <si>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</si>
  <si>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</si>
  <si>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</si>
  <si>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</si>
  <si>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</si>
  <si>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</si>
  <si>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</si>
  <si>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</si>
  <si>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</si>
  <si>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</si>
  <si>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</si>
  <si>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</si>
  <si>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</si>
  <si>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</si>
  <si>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</si>
  <si>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</si>
  <si>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</si>
  <si>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</si>
  <si>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</si>
  <si>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</si>
  <si>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</si>
  <si>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</si>
  <si>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</si>
  <si>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</si>
  <si>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</si>
  <si>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</si>
  <si>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</si>
  <si>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</si>
  <si>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</si>
  <si>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</si>
  <si>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</si>
  <si>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</si>
  <si>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</si>
  <si>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</si>
  <si>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</si>
  <si>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</si>
  <si>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</si>
  <si>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</si>
  <si>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</si>
  <si>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</si>
  <si>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</si>
  <si>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</si>
  <si>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</si>
  <si>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</si>
  <si>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</si>
  <si>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</si>
  <si>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</si>
  <si>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</si>
  <si>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</si>
  <si>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</si>
  <si>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</si>
  <si>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</si>
  <si>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</si>
  <si>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</si>
  <si>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</si>
  <si>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</si>
  <si>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</si>
  <si>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</si>
  <si>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</si>
  <si>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</si>
  <si>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</si>
  <si>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</si>
  <si>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</si>
  <si>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</si>
  <si>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</si>
  <si>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</si>
  <si>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</si>
  <si>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</si>
  <si>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</si>
  <si>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</si>
  <si>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</si>
  <si>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</si>
  <si>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</si>
  <si>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</si>
  <si>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</si>
  <si>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</si>
  <si>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</si>
  <si>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</si>
  <si>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</si>
  <si>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</si>
  <si>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</si>
  <si>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</si>
  <si>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</si>
  <si>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</si>
  <si>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</si>
  <si>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</si>
  <si>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</si>
  <si>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</si>
  <si>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</si>
  <si>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</si>
  <si>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</si>
  <si>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</si>
  <si>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</si>
  <si>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</si>
  <si>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</si>
  <si>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</si>
  <si>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</si>
  <si>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</si>
  <si>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</si>
  <si>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</si>
  <si>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</si>
  <si>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</si>
  <si>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</si>
  <si>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</si>
  <si>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</si>
  <si>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</si>
  <si>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</si>
  <si>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</si>
  <si>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</si>
  <si>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</si>
  <si>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</si>
  <si>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</si>
  <si>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</si>
  <si>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</si>
  <si>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</si>
  <si>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</si>
  <si>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</si>
  <si>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</si>
  <si>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</si>
  <si>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</si>
  <si>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</si>
  <si>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</si>
  <si>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</si>
  <si>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</si>
  <si>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</si>
  <si>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</si>
  <si>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</si>
  <si>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</si>
  <si>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</si>
  <si>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</si>
  <si>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</si>
  <si>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</si>
  <si>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</si>
  <si>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</si>
  <si>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</si>
  <si>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</si>
  <si>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</si>
  <si>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</si>
  <si>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</si>
  <si>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</si>
  <si>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</si>
  <si>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</si>
  <si>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</si>
  <si>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</si>
  <si>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</si>
  <si>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</si>
  <si>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</si>
  <si>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</si>
  <si>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</si>
  <si>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</si>
  <si>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</si>
  <si>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</si>
  <si>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</si>
  <si>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</si>
  <si>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</si>
  <si>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</si>
  <si>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</si>
  <si>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</si>
  <si>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</si>
  <si>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</si>
  <si>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</si>
  <si>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</si>
  <si>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</si>
  <si>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</si>
  <si>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</si>
  <si>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</si>
  <si>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</si>
  <si>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</si>
  <si>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</si>
  <si>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</si>
  <si>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</si>
  <si>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</si>
  <si>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</si>
  <si>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</si>
  <si>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</si>
  <si>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</si>
  <si>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</si>
  <si>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</si>
  <si>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</si>
  <si>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</si>
  <si>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</si>
  <si>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</si>
  <si>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</si>
  <si>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</si>
  <si>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</si>
  <si>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</si>
  <si>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</si>
  <si>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</si>
  <si>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</si>
  <si>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</si>
  <si>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</si>
  <si>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</si>
  <si>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</si>
  <si>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</si>
  <si>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</si>
  <si>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</si>
  <si>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</si>
  <si>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</si>
  <si>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</si>
  <si>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</si>
  <si>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</si>
  <si>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</si>
  <si>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</si>
  <si>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</si>
  <si>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</si>
  <si>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</si>
  <si>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</si>
  <si>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</si>
  <si>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</si>
  <si>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</si>
  <si>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</si>
  <si>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</si>
  <si>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</si>
  <si>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</si>
  <si>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</si>
  <si>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</si>
  <si>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</si>
  <si>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</si>
  <si>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</si>
  <si>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</si>
  <si>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</si>
  <si>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</si>
  <si>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</si>
  <si>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</si>
  <si>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</si>
  <si>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</si>
  <si>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</si>
  <si>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</si>
  <si>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</si>
  <si>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</si>
  <si>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</si>
  <si>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</si>
  <si>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</si>
  <si>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</si>
  <si>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</si>
  <si>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</si>
  <si>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</si>
  <si>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</si>
  <si>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</si>
  <si>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</si>
  <si>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</si>
  <si>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</si>
  <si>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</si>
  <si>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</si>
  <si>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</si>
  <si>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</si>
  <si>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</si>
  <si>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</si>
  <si>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</si>
  <si>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</si>
  <si>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</si>
  <si>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</si>
  <si>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</si>
  <si>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</si>
  <si>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</si>
  <si>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</si>
  <si>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</si>
  <si>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</si>
  <si>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</si>
  <si>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</si>
  <si>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</si>
  <si>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</si>
  <si>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</si>
  <si>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</si>
  <si>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</si>
  <si>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</si>
  <si>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</si>
  <si>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</si>
  <si>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</si>
  <si>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</si>
  <si>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</si>
  <si>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</si>
  <si>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</si>
  <si>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</si>
  <si>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</si>
  <si>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</si>
  <si>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</si>
  <si>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</si>
  <si>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</si>
  <si>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</si>
  <si>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</si>
  <si>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</si>
  <si>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</si>
  <si>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</si>
  <si>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</si>
  <si>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</si>
  <si>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</si>
  <si>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</si>
  <si>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</si>
  <si>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</si>
  <si>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</si>
  <si>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</si>
  <si>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</si>
  <si>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</si>
  <si>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</si>
  <si>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</si>
  <si>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</si>
  <si>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</si>
  <si>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</si>
  <si>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</si>
  <si>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</si>
  <si>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</si>
  <si>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</si>
  <si>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</si>
  <si>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</si>
  <si>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</si>
  <si>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</si>
  <si>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</si>
  <si>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</si>
  <si>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</si>
  <si>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</si>
  <si>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</si>
  <si>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</si>
  <si>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</si>
  <si>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</si>
  <si>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</si>
  <si>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</si>
  <si>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</si>
  <si>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</si>
  <si>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</si>
  <si>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</si>
  <si>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</si>
  <si>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</si>
  <si>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</si>
  <si>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</si>
  <si>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</si>
  <si>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</si>
  <si>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</si>
  <si>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</si>
  <si>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</si>
  <si>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</si>
  <si>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</si>
  <si>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</si>
  <si>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</si>
  <si>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</si>
  <si>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</si>
  <si>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</si>
  <si>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</si>
  <si>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</si>
  <si>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</si>
  <si>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</si>
  <si>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</si>
  <si>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</si>
  <si>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</si>
  <si>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</si>
  <si>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</si>
  <si>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</si>
  <si>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</si>
  <si>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</si>
  <si>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</si>
  <si>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</si>
  <si>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</si>
  <si>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</si>
  <si>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</si>
  <si>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</si>
  <si>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</si>
  <si>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</si>
  <si>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</si>
  <si>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</si>
  <si>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</si>
  <si>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</si>
  <si>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</si>
  <si>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</si>
  <si>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</si>
  <si>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</si>
  <si>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</si>
  <si>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</si>
  <si>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</si>
  <si>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</si>
  <si>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</si>
  <si>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</si>
  <si>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</si>
  <si>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</si>
  <si>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</si>
  <si>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</si>
  <si>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</si>
  <si>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</si>
  <si>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</si>
  <si>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</si>
  <si>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</si>
  <si>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</si>
  <si>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</si>
  <si>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</si>
  <si>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</si>
  <si>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</si>
  <si>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</si>
  <si>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</si>
  <si>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</si>
  <si>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</si>
  <si>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</si>
  <si>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</si>
  <si>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</si>
  <si>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</si>
  <si>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</si>
  <si>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</si>
  <si>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</si>
  <si>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</si>
  <si>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</si>
  <si>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</si>
  <si>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</si>
  <si>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</si>
  <si>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</si>
  <si>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</si>
  <si>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</si>
  <si>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</si>
  <si>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</si>
  <si>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</si>
  <si>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</si>
  <si>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</si>
  <si>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</si>
  <si>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</si>
  <si>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</si>
  <si>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</si>
  <si>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</si>
  <si>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</si>
  <si>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</si>
  <si>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</si>
  <si>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</si>
  <si>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</si>
  <si>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</si>
  <si>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</si>
  <si>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</si>
  <si>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</si>
  <si>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</si>
  <si>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</si>
  <si>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</si>
  <si>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</si>
  <si>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</si>
  <si>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</si>
  <si>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</si>
  <si>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</si>
  <si>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</si>
  <si>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</si>
  <si>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</si>
  <si>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</si>
  <si>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</si>
  <si>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</si>
  <si>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</si>
  <si>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</si>
  <si>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</si>
  <si>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</si>
  <si>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</si>
  <si>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</si>
  <si>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</si>
  <si>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</si>
  <si>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</si>
  <si>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</si>
  <si>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</si>
  <si>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</si>
  <si>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</si>
  <si>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</si>
  <si>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</si>
  <si>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</si>
  <si>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</si>
  <si>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</si>
  <si>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</si>
  <si>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</si>
  <si>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</si>
  <si>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</si>
  <si>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</si>
  <si>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</si>
  <si>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</si>
  <si>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</si>
  <si>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</si>
  <si>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</si>
  <si>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</si>
  <si>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</si>
  <si>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</si>
  <si>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</si>
  <si>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</si>
  <si>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</si>
  <si>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</si>
  <si>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</si>
  <si>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</si>
  <si>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</si>
  <si>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</si>
  <si>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</si>
  <si>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</si>
  <si>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</si>
  <si>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</si>
  <si>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</si>
  <si>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</si>
  <si>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</si>
  <si>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</si>
  <si>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</si>
  <si>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</si>
  <si>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</si>
  <si>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</si>
  <si>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</si>
  <si>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</si>
  <si>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</si>
  <si>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</si>
  <si>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</si>
  <si>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</si>
  <si>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</si>
  <si>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</si>
  <si>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</si>
  <si>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</si>
  <si>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</si>
  <si>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</si>
  <si>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</si>
  <si>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</si>
  <si>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</si>
  <si>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</si>
  <si>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</si>
  <si>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</si>
  <si>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</si>
  <si>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</si>
  <si>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</si>
  <si>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</si>
  <si>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</si>
  <si>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</si>
  <si>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</si>
  <si>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</si>
  <si>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</si>
  <si>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</si>
  <si>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</si>
  <si>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</si>
  <si>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</si>
  <si>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</si>
  <si>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</si>
  <si>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</si>
  <si>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</si>
  <si>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</si>
  <si>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</si>
  <si>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</si>
  <si>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</si>
  <si>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</si>
  <si>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</si>
  <si>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</si>
  <si>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</si>
  <si>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</si>
  <si>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</si>
  <si>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</si>
  <si>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</si>
  <si>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</si>
  <si>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</si>
  <si>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</si>
  <si>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</si>
  <si>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</si>
  <si>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</si>
  <si>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</si>
  <si>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</si>
  <si>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</si>
  <si>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</si>
  <si>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</si>
  <si>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</si>
  <si>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</si>
  <si>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</si>
  <si>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</si>
  <si>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</si>
  <si>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</si>
  <si>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</si>
  <si>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</si>
  <si>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</si>
  <si>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</si>
  <si>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</si>
  <si>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</si>
  <si>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</si>
  <si>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</si>
  <si>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</si>
  <si>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</si>
  <si>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</si>
  <si>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</si>
  <si>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</si>
  <si>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</si>
  <si>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</si>
  <si>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</si>
  <si>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</si>
  <si>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</si>
  <si>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</si>
  <si>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</si>
  <si>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</si>
  <si>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</si>
  <si>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</si>
  <si>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</si>
  <si>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</si>
  <si>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</si>
  <si>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</si>
  <si>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</si>
  <si>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</si>
  <si>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</si>
  <si>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</si>
  <si>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</si>
  <si>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</si>
  <si>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</si>
  <si>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</si>
  <si>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</si>
  <si>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</si>
  <si>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</si>
  <si>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</si>
  <si>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</si>
  <si>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</si>
  <si>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</si>
  <si>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</si>
  <si>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</si>
  <si>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</si>
  <si>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</si>
  <si>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</si>
  <si>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</si>
  <si>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</si>
  <si>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</si>
  <si>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</si>
  <si>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</si>
  <si>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</si>
  <si>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</si>
  <si>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</si>
  <si>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</si>
  <si>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</si>
  <si>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</si>
  <si>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</si>
  <si>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</si>
  <si>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</si>
  <si>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</si>
  <si>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</si>
  <si>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</si>
  <si>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</si>
  <si>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</si>
  <si>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</si>
  <si>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</si>
  <si>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</si>
  <si>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</si>
  <si>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</si>
  <si>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</si>
  <si>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</si>
  <si>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</si>
  <si>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</si>
  <si>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</si>
  <si>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</si>
  <si>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</si>
  <si>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</si>
  <si>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</si>
  <si>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</si>
  <si>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</si>
  <si>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</si>
  <si>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</si>
  <si>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</si>
  <si>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</si>
  <si>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</si>
  <si>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</si>
  <si>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</si>
  <si>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</si>
  <si>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</si>
  <si>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</si>
  <si>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</si>
  <si>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</si>
  <si>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</si>
  <si>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</si>
  <si>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</si>
  <si>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</si>
  <si>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</si>
  <si>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</si>
  <si>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</si>
  <si>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</si>
  <si>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</si>
  <si>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</si>
  <si>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</si>
  <si>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</si>
  <si>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</si>
  <si>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</si>
  <si>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</si>
  <si>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</si>
  <si>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</si>
  <si>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</si>
  <si>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</si>
  <si>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</si>
  <si>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</si>
  <si>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</si>
  <si>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</si>
  <si>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</si>
  <si>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</si>
  <si>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</si>
  <si>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</si>
  <si>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les logs en prod..</t>
  </si>
  <si>
    <t>modpro n'affiche pas son tag</t>
  </si>
  <si>
    <t>modpro premiere activation a bloqué l'app (marche apres refresh) ringcom en corpo 1</t>
  </si>
  <si>
    <t>aligner les coursel dans le menu setting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</si>
</sst>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24</v>
      </c>
      <c r="K5" s="10"/>
      <c r="L5" s="11"/>
      <c r="M5" s="11">
        <f>COUNTIFS(card_list!$F:$F,"*",card_list!$L:$L,$E5,card_list!$A:$A,M$1)/$H5</f>
        <v>0.09375</v>
      </c>
      <c r="N5" s="11">
        <f>COUNTIFS(card_list!$F:$F,"*",card_list!$L:$L,$E5,card_list!$A:$A,N$1)/$H5</f>
        <v>0.65625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0.0625</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21</v>
      </c>
    </row>
    <row r="12">
      <c r="A12" s="8" t="s">
        <v>69</v>
      </c>
      <c r="B12" s="3">
        <f t="shared" ref="B12:C12" si="7">sum(B8:B10)</f>
        <v>291</v>
      </c>
      <c r="C12" s="3">
        <f t="shared" si="7"/>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2" t="s">
        <v>802</v>
      </c>
      <c r="AW103" s="45" t="s">
        <v>805</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807</v>
      </c>
      <c r="AK104" s="46" t="s">
        <v>808</v>
      </c>
      <c r="AL104" s="42"/>
      <c r="AM104" s="43"/>
      <c r="AN104" s="42"/>
      <c r="AO104" s="43"/>
      <c r="AP104" s="42"/>
      <c r="AQ104" s="43"/>
      <c r="AR104" s="42"/>
      <c r="AS104" s="43"/>
      <c r="AT104" s="42"/>
      <c r="AU104" s="43"/>
      <c r="AV104" s="42" t="s">
        <v>806</v>
      </c>
      <c r="AW104" s="45" t="s">
        <v>809</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810</v>
      </c>
      <c r="H105" s="30" t="s">
        <v>810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811</v>
      </c>
      <c r="U105" s="37" t="s">
        <v>812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813</v>
      </c>
      <c r="AK105" s="46" t="s">
        <v>814</v>
      </c>
      <c r="AL105" s="42"/>
      <c r="AM105" s="43"/>
      <c r="AN105" s="44" t="s">
        <v>291</v>
      </c>
      <c r="AO105" s="45" t="s">
        <v>291</v>
      </c>
      <c r="AP105" s="42" t="s">
        <v>811</v>
      </c>
      <c r="AQ105" s="45" t="s">
        <v>815</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810</v>
      </c>
      <c r="H106" s="30" t="s">
        <v>810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816</v>
      </c>
      <c r="U106" s="37" t="s">
        <v>812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817</v>
      </c>
      <c r="AK106" s="46" t="s">
        <v>818</v>
      </c>
      <c r="AL106" s="42"/>
      <c r="AM106" s="43"/>
      <c r="AN106" s="44" t="s">
        <v>377</v>
      </c>
      <c r="AO106" s="45" t="s">
        <v>377</v>
      </c>
      <c r="AP106" s="42" t="s">
        <v>816</v>
      </c>
      <c r="AQ106" s="45" t="s">
        <v>819</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810</v>
      </c>
      <c r="H107" s="30" t="s">
        <v>810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820</v>
      </c>
      <c r="U107" s="37" t="s">
        <v>812</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821</v>
      </c>
      <c r="AK107" s="46" t="s">
        <v>822</v>
      </c>
      <c r="AL107" s="42"/>
      <c r="AM107" s="43"/>
      <c r="AN107" s="44" t="s">
        <v>823</v>
      </c>
      <c r="AO107" s="45" t="s">
        <v>823</v>
      </c>
      <c r="AP107" s="42" t="s">
        <v>820</v>
      </c>
      <c r="AQ107" s="45" t="s">
        <v>824</v>
      </c>
      <c r="AR107" s="42"/>
      <c r="AS107" s="43"/>
      <c r="AT107" s="42"/>
      <c r="AU107" s="43"/>
      <c r="AV107" s="42"/>
      <c r="AW107" s="43"/>
      <c r="AX107" s="42" t="s">
        <v>825</v>
      </c>
      <c r="AY107" s="43" t="s">
        <v>826</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810</v>
      </c>
      <c r="H108" s="30" t="s">
        <v>810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827</v>
      </c>
      <c r="U108" s="37" t="s">
        <v>812</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828</v>
      </c>
      <c r="AK108" s="46" t="s">
        <v>829</v>
      </c>
      <c r="AL108" s="42"/>
      <c r="AM108" s="43"/>
      <c r="AN108" s="44" t="s">
        <v>830</v>
      </c>
      <c r="AO108" s="45" t="s">
        <v>830</v>
      </c>
      <c r="AP108" s="44" t="s">
        <v>831</v>
      </c>
      <c r="AQ108" s="45" t="s">
        <v>832</v>
      </c>
      <c r="AR108" s="42"/>
      <c r="AS108" s="43"/>
      <c r="AT108" s="42"/>
      <c r="AU108" s="43"/>
      <c r="AV108" s="42" t="s">
        <v>833</v>
      </c>
      <c r="AW108" s="45" t="s">
        <v>834</v>
      </c>
      <c r="AX108" s="42" t="s">
        <v>825</v>
      </c>
      <c r="AY108" s="43" t="s">
        <v>826</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810</v>
      </c>
      <c r="H109" s="30" t="s">
        <v>810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835</v>
      </c>
      <c r="U109" s="37" t="s">
        <v>812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836</v>
      </c>
      <c r="AK109" s="46" t="s">
        <v>837</v>
      </c>
      <c r="AL109" s="42"/>
      <c r="AM109" s="43"/>
      <c r="AN109" s="44" t="s">
        <v>838</v>
      </c>
      <c r="AO109" s="45" t="s">
        <v>838</v>
      </c>
      <c r="AP109" s="42" t="s">
        <v>835</v>
      </c>
      <c r="AQ109" s="45" t="s">
        <v>839</v>
      </c>
      <c r="AR109" s="42"/>
      <c r="AS109" s="43"/>
      <c r="AT109" s="42"/>
      <c r="AU109" s="43"/>
      <c r="AV109" s="42"/>
      <c r="AW109" s="43"/>
      <c r="AX109" s="42" t="s">
        <v>423</v>
      </c>
      <c r="AY109" s="43" t="s">
        <v>840</v>
      </c>
      <c r="AZ109" s="42" t="s">
        <v>841</v>
      </c>
      <c r="BA109" s="43" t="s">
        <v>841</v>
      </c>
      <c r="BB109" s="42"/>
      <c r="BC109" s="43"/>
      <c r="BD109" s="42"/>
      <c r="BE109" s="43"/>
    </row>
    <row r="110" ht="42.0" customHeight="1">
      <c r="A110" s="28" t="s">
        <v>53</v>
      </c>
      <c r="B110" s="29" t="s">
        <v>163</v>
      </c>
      <c r="C110" s="29"/>
      <c r="D110" s="28"/>
      <c r="E110" s="30">
        <v>108.0</v>
      </c>
      <c r="F110" s="31" t="str">
        <f t="shared" si="1"/>
        <v>Archaebacteria</v>
      </c>
      <c r="G110" s="30" t="s">
        <v>810</v>
      </c>
      <c r="H110" s="30" t="s">
        <v>810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816</v>
      </c>
      <c r="U110" s="37" t="s">
        <v>812</v>
      </c>
      <c r="V110" s="29"/>
      <c r="W110" s="37"/>
      <c r="X110" s="37"/>
      <c r="Y110" s="37" t="s">
        <v>105</v>
      </c>
      <c r="Z110" s="37" t="s">
        <v>189</v>
      </c>
      <c r="AA110" s="37"/>
      <c r="AB110" s="29"/>
      <c r="AC110" s="31" t="str">
        <f t="array" ref="AC110">IFERROR(INDEX(params!$H:$H,MATCH($AB110,params!$G:$G,0)),"")</f>
        <v/>
      </c>
      <c r="AD110" s="51" t="s">
        <v>842</v>
      </c>
      <c r="AE110" s="32"/>
      <c r="AF110" s="29"/>
      <c r="AG110" s="29"/>
      <c r="AH110" s="29"/>
      <c r="AI110" s="31" t="str">
        <f t="shared" si="3"/>
        <v/>
      </c>
      <c r="AJ110" s="40" t="s">
        <v>843</v>
      </c>
      <c r="AK110" s="46" t="s">
        <v>844</v>
      </c>
      <c r="AL110" s="42"/>
      <c r="AM110" s="43"/>
      <c r="AN110" s="44" t="s">
        <v>377</v>
      </c>
      <c r="AO110" s="45" t="s">
        <v>377</v>
      </c>
      <c r="AP110" s="44" t="s">
        <v>816</v>
      </c>
      <c r="AQ110" s="45" t="s">
        <v>845</v>
      </c>
      <c r="AR110" s="42"/>
      <c r="AS110" s="45"/>
      <c r="AT110" s="42"/>
      <c r="AU110" s="45"/>
      <c r="AV110" s="42"/>
      <c r="AW110" s="45"/>
      <c r="AX110" s="42" t="s">
        <v>846</v>
      </c>
      <c r="AY110" s="45" t="s">
        <v>847</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810</v>
      </c>
      <c r="H111" s="30" t="s">
        <v>810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848</v>
      </c>
      <c r="U111" s="37" t="s">
        <v>812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849</v>
      </c>
      <c r="AK111" s="46" t="s">
        <v>850</v>
      </c>
      <c r="AL111" s="42"/>
      <c r="AM111" s="43"/>
      <c r="AN111" s="44" t="s">
        <v>851</v>
      </c>
      <c r="AO111" s="45" t="s">
        <v>851</v>
      </c>
      <c r="AP111" s="42" t="s">
        <v>848</v>
      </c>
      <c r="AQ111" s="45" t="s">
        <v>852</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853</v>
      </c>
      <c r="U112" s="37" t="s">
        <v>854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855</v>
      </c>
      <c r="AK112" s="46" t="s">
        <v>856</v>
      </c>
      <c r="AL112" s="42"/>
      <c r="AM112" s="43"/>
      <c r="AN112" s="44" t="s">
        <v>857</v>
      </c>
      <c r="AO112" s="45" t="s">
        <v>857</v>
      </c>
      <c r="AP112" s="44" t="s">
        <v>858</v>
      </c>
      <c r="AQ112" s="45" t="s">
        <v>859</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860</v>
      </c>
      <c r="U113" s="37" t="s">
        <v>854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861</v>
      </c>
      <c r="AK113" s="46" t="s">
        <v>862</v>
      </c>
      <c r="AL113" s="42"/>
      <c r="AM113" s="43"/>
      <c r="AN113" s="44" t="s">
        <v>863</v>
      </c>
      <c r="AO113" s="45" t="s">
        <v>863</v>
      </c>
      <c r="AP113" s="44" t="s">
        <v>864</v>
      </c>
      <c r="AQ113" s="45" t="s">
        <v>865</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810</v>
      </c>
      <c r="H114" s="30" t="s">
        <v>810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866</v>
      </c>
      <c r="U114" s="37" t="s">
        <v>812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867</v>
      </c>
      <c r="AK114" s="46" t="s">
        <v>868</v>
      </c>
      <c r="AL114" s="42"/>
      <c r="AM114" s="43"/>
      <c r="AN114" s="44" t="s">
        <v>869</v>
      </c>
      <c r="AO114" s="45" t="s">
        <v>869</v>
      </c>
      <c r="AP114" s="44" t="s">
        <v>870</v>
      </c>
      <c r="AQ114" s="45" t="s">
        <v>871</v>
      </c>
      <c r="AR114" s="42"/>
      <c r="AS114" s="43"/>
      <c r="AT114" s="42"/>
      <c r="AU114" s="43"/>
      <c r="AV114" s="42" t="s">
        <v>872</v>
      </c>
      <c r="AW114" s="45" t="s">
        <v>873</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810</v>
      </c>
      <c r="H115" s="30" t="s">
        <v>810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874</v>
      </c>
      <c r="U115" s="37" t="s">
        <v>812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875</v>
      </c>
      <c r="AK115" s="46" t="s">
        <v>876</v>
      </c>
      <c r="AL115" s="42"/>
      <c r="AM115" s="43"/>
      <c r="AN115" s="44" t="s">
        <v>877</v>
      </c>
      <c r="AO115" s="45" t="s">
        <v>877</v>
      </c>
      <c r="AP115" s="44" t="s">
        <v>878</v>
      </c>
      <c r="AQ115" s="45" t="s">
        <v>879</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810</v>
      </c>
      <c r="H116" s="30" t="s">
        <v>810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880</v>
      </c>
      <c r="U116" s="37" t="s">
        <v>812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881</v>
      </c>
      <c r="AK116" s="46" t="s">
        <v>882</v>
      </c>
      <c r="AL116" s="42"/>
      <c r="AM116" s="43"/>
      <c r="AN116" s="44" t="s">
        <v>291</v>
      </c>
      <c r="AO116" s="45" t="s">
        <v>291</v>
      </c>
      <c r="AP116" s="44" t="s">
        <v>811</v>
      </c>
      <c r="AQ116" s="45" t="s">
        <v>815</v>
      </c>
      <c r="AR116" s="42"/>
      <c r="AS116" s="43"/>
      <c r="AT116" s="42"/>
      <c r="AU116" s="43"/>
      <c r="AV116" s="42" t="s">
        <v>883</v>
      </c>
      <c r="AW116" s="45" t="s">
        <v>884</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810</v>
      </c>
      <c r="H117" s="30" t="s">
        <v>810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885</v>
      </c>
      <c r="U117" s="37" t="s">
        <v>812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886</v>
      </c>
      <c r="AK117" s="46" t="s">
        <v>887</v>
      </c>
      <c r="AL117" s="42"/>
      <c r="AM117" s="43"/>
      <c r="AN117" s="44" t="s">
        <v>888</v>
      </c>
      <c r="AO117" s="45" t="s">
        <v>888</v>
      </c>
      <c r="AP117" s="44" t="s">
        <v>889</v>
      </c>
      <c r="AQ117" s="45" t="s">
        <v>890</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810</v>
      </c>
      <c r="H118" s="30" t="s">
        <v>810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891</v>
      </c>
      <c r="T118" s="36" t="s">
        <v>870</v>
      </c>
      <c r="U118" s="37" t="s">
        <v>812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892</v>
      </c>
      <c r="AK118" s="46" t="s">
        <v>893</v>
      </c>
      <c r="AL118" s="42"/>
      <c r="AM118" s="43"/>
      <c r="AN118" s="44" t="s">
        <v>869</v>
      </c>
      <c r="AO118" s="45" t="s">
        <v>869</v>
      </c>
      <c r="AP118" s="42" t="s">
        <v>870</v>
      </c>
      <c r="AQ118" s="45" t="s">
        <v>871</v>
      </c>
      <c r="AR118" s="42"/>
      <c r="AS118" s="43"/>
      <c r="AT118" s="42"/>
      <c r="AU118" s="43"/>
      <c r="AV118" s="42"/>
      <c r="AW118" s="43"/>
      <c r="AX118" s="42" t="s">
        <v>894</v>
      </c>
      <c r="AY118" s="43" t="s">
        <v>894</v>
      </c>
      <c r="AZ118" s="44" t="s">
        <v>895</v>
      </c>
      <c r="BA118" s="45" t="s">
        <v>895</v>
      </c>
      <c r="BB118" s="42"/>
      <c r="BC118" s="43"/>
      <c r="BD118" s="42"/>
      <c r="BE118" s="43"/>
    </row>
    <row r="119" ht="42.0" customHeight="1">
      <c r="A119" s="28" t="s">
        <v>53</v>
      </c>
      <c r="B119" s="29" t="s">
        <v>163</v>
      </c>
      <c r="C119" s="29"/>
      <c r="D119" s="33"/>
      <c r="E119" s="30">
        <v>117.0</v>
      </c>
      <c r="F119" s="31" t="str">
        <f t="shared" si="1"/>
        <v>Biomass Combustors</v>
      </c>
      <c r="G119" s="30" t="s">
        <v>810</v>
      </c>
      <c r="H119" s="30" t="s">
        <v>810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896</v>
      </c>
      <c r="T119" s="36" t="s">
        <v>897</v>
      </c>
      <c r="U119" s="37" t="s">
        <v>812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898</v>
      </c>
      <c r="AK119" s="46" t="s">
        <v>899</v>
      </c>
      <c r="AL119" s="42"/>
      <c r="AM119" s="43"/>
      <c r="AN119" s="44" t="s">
        <v>900</v>
      </c>
      <c r="AO119" s="45" t="s">
        <v>900</v>
      </c>
      <c r="AP119" s="42" t="s">
        <v>897</v>
      </c>
      <c r="AQ119" s="45" t="s">
        <v>901</v>
      </c>
      <c r="AR119" s="42"/>
      <c r="AS119" s="43"/>
      <c r="AT119" s="42"/>
      <c r="AU119" s="43"/>
      <c r="AV119" s="42"/>
      <c r="AW119" s="43"/>
      <c r="AX119" s="42" t="s">
        <v>902</v>
      </c>
      <c r="AY119" s="45" t="s">
        <v>903</v>
      </c>
      <c r="AZ119" s="42" t="s">
        <v>904</v>
      </c>
      <c r="BA119" s="45" t="s">
        <v>905</v>
      </c>
      <c r="BB119" s="42"/>
      <c r="BC119" s="43"/>
      <c r="BD119" s="42"/>
      <c r="BE119" s="43"/>
    </row>
    <row r="120" ht="42.0" customHeight="1">
      <c r="A120" s="28" t="s">
        <v>53</v>
      </c>
      <c r="B120" s="29" t="s">
        <v>163</v>
      </c>
      <c r="C120" s="29"/>
      <c r="D120" s="33"/>
      <c r="E120" s="30">
        <v>118.0</v>
      </c>
      <c r="F120" s="31" t="str">
        <f t="shared" si="1"/>
        <v>Biothermal Power</v>
      </c>
      <c r="G120" s="30" t="s">
        <v>810</v>
      </c>
      <c r="H120" s="30" t="s">
        <v>810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906</v>
      </c>
      <c r="U120" s="37" t="s">
        <v>812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907</v>
      </c>
      <c r="AK120" s="46" t="s">
        <v>908</v>
      </c>
      <c r="AL120" s="42"/>
      <c r="AM120" s="43"/>
      <c r="AN120" s="44" t="s">
        <v>909</v>
      </c>
      <c r="AO120" s="45" t="s">
        <v>909</v>
      </c>
      <c r="AP120" s="44" t="s">
        <v>910</v>
      </c>
      <c r="AQ120" s="45" t="s">
        <v>911</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810</v>
      </c>
      <c r="H121" s="30" t="s">
        <v>810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912</v>
      </c>
      <c r="U121" s="37" t="s">
        <v>812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913</v>
      </c>
      <c r="AK121" s="46" t="s">
        <v>914</v>
      </c>
      <c r="AL121" s="42"/>
      <c r="AM121" s="43"/>
      <c r="AN121" s="44" t="s">
        <v>915</v>
      </c>
      <c r="AO121" s="45" t="s">
        <v>915</v>
      </c>
      <c r="AP121" s="42" t="s">
        <v>912</v>
      </c>
      <c r="AQ121" s="45" t="s">
        <v>916</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917</v>
      </c>
      <c r="T122" s="36" t="s">
        <v>918</v>
      </c>
      <c r="U122" s="37" t="s">
        <v>854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919</v>
      </c>
      <c r="AK122" s="46" t="s">
        <v>920</v>
      </c>
      <c r="AL122" s="42"/>
      <c r="AM122" s="43"/>
      <c r="AN122" s="44" t="s">
        <v>921</v>
      </c>
      <c r="AO122" s="45" t="s">
        <v>921</v>
      </c>
      <c r="AP122" s="44" t="s">
        <v>922</v>
      </c>
      <c r="AQ122" s="45" t="s">
        <v>923</v>
      </c>
      <c r="AR122" s="42"/>
      <c r="AS122" s="43"/>
      <c r="AT122" s="42"/>
      <c r="AU122" s="43"/>
      <c r="AV122" s="42"/>
      <c r="AW122" s="43"/>
      <c r="AX122" s="42" t="s">
        <v>917</v>
      </c>
      <c r="AY122" s="45" t="s">
        <v>924</v>
      </c>
      <c r="AZ122" s="42" t="s">
        <v>925</v>
      </c>
      <c r="BA122" s="45" t="s">
        <v>925</v>
      </c>
      <c r="BB122" s="42"/>
      <c r="BC122" s="43"/>
      <c r="BD122" s="42"/>
      <c r="BE122" s="43"/>
    </row>
    <row r="123" ht="42.0" customHeight="1">
      <c r="A123" s="28" t="s">
        <v>53</v>
      </c>
      <c r="B123" s="29" t="s">
        <v>163</v>
      </c>
      <c r="C123" s="29"/>
      <c r="D123" s="33"/>
      <c r="E123" s="30">
        <v>121.0</v>
      </c>
      <c r="F123" s="31" t="str">
        <f t="shared" si="1"/>
        <v>Bushes</v>
      </c>
      <c r="G123" s="30" t="s">
        <v>810</v>
      </c>
      <c r="H123" s="30" t="s">
        <v>810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926</v>
      </c>
      <c r="U123" s="37" t="s">
        <v>812</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927</v>
      </c>
      <c r="AK123" s="46" t="s">
        <v>928</v>
      </c>
      <c r="AL123" s="42"/>
      <c r="AM123" s="43"/>
      <c r="AN123" s="44" t="s">
        <v>838</v>
      </c>
      <c r="AO123" s="45" t="s">
        <v>838</v>
      </c>
      <c r="AP123" s="44" t="s">
        <v>835</v>
      </c>
      <c r="AQ123" s="45" t="s">
        <v>839</v>
      </c>
      <c r="AR123" s="42"/>
      <c r="AS123" s="43"/>
      <c r="AT123" s="42"/>
      <c r="AU123" s="43"/>
      <c r="AV123" s="42" t="s">
        <v>929</v>
      </c>
      <c r="AW123" s="45" t="s">
        <v>930</v>
      </c>
      <c r="AX123" s="42" t="s">
        <v>931</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810</v>
      </c>
      <c r="H124" s="30" t="s">
        <v>810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811</v>
      </c>
      <c r="U124" s="37" t="s">
        <v>812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932</v>
      </c>
      <c r="AK124" s="46" t="s">
        <v>933</v>
      </c>
      <c r="AL124" s="42"/>
      <c r="AM124" s="43"/>
      <c r="AN124" s="44" t="s">
        <v>291</v>
      </c>
      <c r="AO124" s="45" t="s">
        <v>291</v>
      </c>
      <c r="AP124" s="42" t="s">
        <v>811</v>
      </c>
      <c r="AQ124" s="45" t="s">
        <v>815</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810</v>
      </c>
      <c r="H125" s="30" t="s">
        <v>810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934</v>
      </c>
      <c r="U125" s="37" t="s">
        <v>812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935</v>
      </c>
      <c r="AK125" s="46" t="s">
        <v>935</v>
      </c>
      <c r="AL125" s="42"/>
      <c r="AM125" s="43"/>
      <c r="AN125" s="44" t="s">
        <v>936</v>
      </c>
      <c r="AO125" s="45" t="s">
        <v>936</v>
      </c>
      <c r="AP125" s="44" t="s">
        <v>937</v>
      </c>
      <c r="AQ125" s="45" t="s">
        <v>938</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810</v>
      </c>
      <c r="H126" s="30" t="s">
        <v>810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939</v>
      </c>
      <c r="U126" s="37" t="s">
        <v>812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940</v>
      </c>
      <c r="AK126" s="46" t="s">
        <v>941</v>
      </c>
      <c r="AL126" s="42"/>
      <c r="AM126" s="43"/>
      <c r="AN126" s="44" t="s">
        <v>942</v>
      </c>
      <c r="AO126" s="45" t="s">
        <v>942</v>
      </c>
      <c r="AP126" s="42" t="s">
        <v>939</v>
      </c>
      <c r="AQ126" s="45" t="s">
        <v>943</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810</v>
      </c>
      <c r="H127" s="30" t="s">
        <v>810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944</v>
      </c>
      <c r="U127" s="37" t="s">
        <v>812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945</v>
      </c>
      <c r="AK127" s="46" t="s">
        <v>946</v>
      </c>
      <c r="AL127" s="42"/>
      <c r="AM127" s="43"/>
      <c r="AN127" s="44" t="s">
        <v>947</v>
      </c>
      <c r="AO127" s="45" t="s">
        <v>947</v>
      </c>
      <c r="AP127" s="42" t="s">
        <v>944</v>
      </c>
      <c r="AQ127" s="45" t="s">
        <v>948</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810</v>
      </c>
      <c r="H128" s="30" t="s">
        <v>810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949</v>
      </c>
      <c r="U128" s="37" t="s">
        <v>812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950</v>
      </c>
      <c r="AK128" s="46" t="s">
        <v>951</v>
      </c>
      <c r="AL128" s="42"/>
      <c r="AM128" s="43"/>
      <c r="AN128" s="44" t="s">
        <v>909</v>
      </c>
      <c r="AO128" s="45" t="s">
        <v>909</v>
      </c>
      <c r="AP128" s="44" t="s">
        <v>910</v>
      </c>
      <c r="AQ128" s="45" t="s">
        <v>952</v>
      </c>
      <c r="AR128" s="42"/>
      <c r="AS128" s="43"/>
      <c r="AT128" s="42"/>
      <c r="AU128" s="43"/>
      <c r="AV128" s="42" t="s">
        <v>953</v>
      </c>
      <c r="AW128" s="45" t="s">
        <v>954</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810</v>
      </c>
      <c r="H129" s="30" t="s">
        <v>810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955</v>
      </c>
      <c r="T129" s="36" t="s">
        <v>835</v>
      </c>
      <c r="U129" s="37" t="s">
        <v>812</v>
      </c>
      <c r="V129" s="29"/>
      <c r="W129" s="29"/>
      <c r="X129" s="37"/>
      <c r="Y129" s="37" t="s">
        <v>105</v>
      </c>
      <c r="Z129" s="37" t="s">
        <v>956</v>
      </c>
      <c r="AA129" s="37"/>
      <c r="AB129" s="29"/>
      <c r="AC129" s="31" t="str">
        <f t="array" ref="AC129">IFERROR(INDEX(params!$H:$H,MATCH($AB129,params!$G:$G,0)),"")</f>
        <v/>
      </c>
      <c r="AD129" s="51" t="s">
        <v>553</v>
      </c>
      <c r="AE129" s="32"/>
      <c r="AF129" s="29"/>
      <c r="AG129" s="4"/>
      <c r="AH129" s="4"/>
      <c r="AI129" s="31" t="str">
        <f t="shared" si="3"/>
        <v/>
      </c>
      <c r="AJ129" s="40" t="s">
        <v>957</v>
      </c>
      <c r="AK129" s="46" t="s">
        <v>958</v>
      </c>
      <c r="AL129" s="42"/>
      <c r="AM129" s="43"/>
      <c r="AN129" s="44" t="s">
        <v>838</v>
      </c>
      <c r="AO129" s="45" t="s">
        <v>838</v>
      </c>
      <c r="AP129" s="42" t="s">
        <v>835</v>
      </c>
      <c r="AQ129" s="45" t="s">
        <v>839</v>
      </c>
      <c r="AR129" s="42"/>
      <c r="AS129" s="43"/>
      <c r="AT129" s="42"/>
      <c r="AU129" s="43"/>
      <c r="AV129" s="42"/>
      <c r="AW129" s="43"/>
      <c r="AX129" s="42" t="s">
        <v>959</v>
      </c>
      <c r="AY129" s="45" t="s">
        <v>960</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810</v>
      </c>
      <c r="H130" s="30" t="s">
        <v>810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961</v>
      </c>
      <c r="U130" s="37" t="s">
        <v>812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962</v>
      </c>
      <c r="AK130" s="46" t="s">
        <v>963</v>
      </c>
      <c r="AL130" s="42"/>
      <c r="AM130" s="43"/>
      <c r="AN130" s="44" t="s">
        <v>377</v>
      </c>
      <c r="AO130" s="45" t="s">
        <v>377</v>
      </c>
      <c r="AP130" s="44" t="s">
        <v>816</v>
      </c>
      <c r="AQ130" s="45" t="s">
        <v>819</v>
      </c>
      <c r="AR130" s="42"/>
      <c r="AS130" s="43"/>
      <c r="AT130" s="42"/>
      <c r="AU130" s="43"/>
      <c r="AV130" s="42" t="s">
        <v>964</v>
      </c>
      <c r="AW130" s="45" t="s">
        <v>965</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966</v>
      </c>
      <c r="T131" s="36" t="s">
        <v>967</v>
      </c>
      <c r="U131" s="37" t="s">
        <v>854</v>
      </c>
      <c r="V131" s="29"/>
      <c r="W131" s="37"/>
      <c r="X131" s="37"/>
      <c r="Y131" s="37" t="s">
        <v>88</v>
      </c>
      <c r="Z131" s="37" t="s">
        <v>956</v>
      </c>
      <c r="AA131" s="37"/>
      <c r="AB131" s="29"/>
      <c r="AC131" s="31" t="str">
        <f t="array" ref="AC131">IFERROR(INDEX(params!$H:$H,MATCH($AB131,params!$G:$G,0)),"")</f>
        <v/>
      </c>
      <c r="AD131" s="51"/>
      <c r="AE131" s="48">
        <v>3.0</v>
      </c>
      <c r="AF131" s="29"/>
      <c r="AG131" s="29"/>
      <c r="AH131" s="29"/>
      <c r="AI131" s="31" t="str">
        <f t="shared" si="3"/>
        <v/>
      </c>
      <c r="AJ131" s="40" t="s">
        <v>968</v>
      </c>
      <c r="AK131" s="46" t="s">
        <v>969</v>
      </c>
      <c r="AL131" s="42"/>
      <c r="AM131" s="43"/>
      <c r="AN131" s="44" t="s">
        <v>970</v>
      </c>
      <c r="AO131" s="45" t="s">
        <v>970</v>
      </c>
      <c r="AP131" s="44" t="s">
        <v>971</v>
      </c>
      <c r="AQ131" s="45" t="s">
        <v>972</v>
      </c>
      <c r="AR131" s="42"/>
      <c r="AS131" s="45"/>
      <c r="AT131" s="42"/>
      <c r="AU131" s="45"/>
      <c r="AV131" s="42"/>
      <c r="AW131" s="45"/>
      <c r="AX131" s="42" t="s">
        <v>973</v>
      </c>
      <c r="AY131" s="45" t="s">
        <v>974</v>
      </c>
      <c r="AZ131" s="42" t="s">
        <v>975</v>
      </c>
      <c r="BA131" s="45" t="s">
        <v>975</v>
      </c>
      <c r="BB131" s="42"/>
      <c r="BC131" s="45"/>
      <c r="BD131" s="42"/>
      <c r="BE131" s="45"/>
    </row>
    <row r="132" ht="42.0" customHeight="1">
      <c r="A132" s="28" t="s">
        <v>53</v>
      </c>
      <c r="B132" s="29" t="s">
        <v>163</v>
      </c>
      <c r="C132" s="29"/>
      <c r="D132" s="33"/>
      <c r="E132" s="30">
        <v>130.0</v>
      </c>
      <c r="F132" s="31" t="str">
        <f t="shared" si="1"/>
        <v>Economic Growth</v>
      </c>
      <c r="G132" s="30" t="s">
        <v>810</v>
      </c>
      <c r="H132" s="30" t="s">
        <v>810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976</v>
      </c>
      <c r="U132" s="37" t="s">
        <v>812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977</v>
      </c>
      <c r="AK132" s="46" t="s">
        <v>978</v>
      </c>
      <c r="AL132" s="42"/>
      <c r="AM132" s="43"/>
      <c r="AN132" s="44" t="s">
        <v>888</v>
      </c>
      <c r="AO132" s="45" t="s">
        <v>888</v>
      </c>
      <c r="AP132" s="42" t="s">
        <v>976</v>
      </c>
      <c r="AQ132" s="45" t="s">
        <v>890</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810</v>
      </c>
      <c r="H133" s="30" t="s">
        <v>810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979</v>
      </c>
      <c r="T133" s="36" t="s">
        <v>980</v>
      </c>
      <c r="U133" s="37" t="s">
        <v>812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981</v>
      </c>
      <c r="AK133" s="46" t="s">
        <v>982</v>
      </c>
      <c r="AL133" s="42"/>
      <c r="AM133" s="43"/>
      <c r="AN133" s="44" t="s">
        <v>197</v>
      </c>
      <c r="AO133" s="45" t="s">
        <v>197</v>
      </c>
      <c r="AP133" s="42" t="s">
        <v>980</v>
      </c>
      <c r="AQ133" s="45" t="s">
        <v>983</v>
      </c>
      <c r="AR133" s="42"/>
      <c r="AS133" s="43"/>
      <c r="AT133" s="42"/>
      <c r="AU133" s="43"/>
      <c r="AV133" s="42"/>
      <c r="AW133" s="43"/>
      <c r="AX133" s="42" t="s">
        <v>984</v>
      </c>
      <c r="AY133" s="45" t="s">
        <v>985</v>
      </c>
      <c r="AZ133" s="42" t="s">
        <v>986</v>
      </c>
      <c r="BA133" s="45" t="s">
        <v>986</v>
      </c>
      <c r="BB133" s="42"/>
      <c r="BC133" s="43"/>
      <c r="BD133" s="42"/>
      <c r="BE133" s="43"/>
    </row>
    <row r="134" ht="42.0" customHeight="1">
      <c r="A134" s="28" t="s">
        <v>53</v>
      </c>
      <c r="B134" s="29" t="s">
        <v>163</v>
      </c>
      <c r="C134" s="29"/>
      <c r="D134" s="33"/>
      <c r="E134" s="30">
        <v>132.0</v>
      </c>
      <c r="F134" s="31" t="str">
        <f t="shared" si="1"/>
        <v>Eos Chasma National Park</v>
      </c>
      <c r="G134" s="30" t="s">
        <v>810</v>
      </c>
      <c r="H134" s="30" t="s">
        <v>810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987</v>
      </c>
      <c r="U134" s="37" t="s">
        <v>812</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988</v>
      </c>
      <c r="AK134" s="46" t="s">
        <v>989</v>
      </c>
      <c r="AL134" s="42"/>
      <c r="AM134" s="43"/>
      <c r="AN134" s="44" t="s">
        <v>990</v>
      </c>
      <c r="AO134" s="45" t="s">
        <v>990</v>
      </c>
      <c r="AP134" s="44" t="s">
        <v>991</v>
      </c>
      <c r="AQ134" s="45" t="s">
        <v>992</v>
      </c>
      <c r="AR134" s="42"/>
      <c r="AS134" s="43"/>
      <c r="AT134" s="42"/>
      <c r="AU134" s="43"/>
      <c r="AV134" s="42" t="s">
        <v>993</v>
      </c>
      <c r="AW134" s="45" t="s">
        <v>994</v>
      </c>
      <c r="AX134" s="42" t="s">
        <v>931</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810</v>
      </c>
      <c r="H135" s="30" t="s">
        <v>810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995</v>
      </c>
      <c r="U135" s="37" t="s">
        <v>812</v>
      </c>
      <c r="V135" s="29"/>
      <c r="W135" s="29"/>
      <c r="X135" s="37"/>
      <c r="Y135" s="37" t="s">
        <v>105</v>
      </c>
      <c r="Z135" s="37" t="s">
        <v>189</v>
      </c>
      <c r="AA135" s="37"/>
      <c r="AB135" s="29"/>
      <c r="AC135" s="31" t="str">
        <f t="array" ref="AC135">IFERROR(INDEX(params!$H:$H,MATCH($AB135,params!$G:$G,0)),"")</f>
        <v/>
      </c>
      <c r="AD135" s="51" t="s">
        <v>996</v>
      </c>
      <c r="AE135" s="32"/>
      <c r="AF135" s="29"/>
      <c r="AG135" s="4"/>
      <c r="AH135" s="4"/>
      <c r="AI135" s="31" t="str">
        <f t="shared" si="3"/>
        <v/>
      </c>
      <c r="AJ135" s="40" t="s">
        <v>997</v>
      </c>
      <c r="AK135" s="46" t="s">
        <v>998</v>
      </c>
      <c r="AL135" s="42"/>
      <c r="AM135" s="43"/>
      <c r="AN135" s="44" t="s">
        <v>999</v>
      </c>
      <c r="AO135" s="45" t="s">
        <v>999</v>
      </c>
      <c r="AP135" s="44" t="s">
        <v>1000</v>
      </c>
      <c r="AQ135" s="45" t="s">
        <v>1001</v>
      </c>
      <c r="AR135" s="42"/>
      <c r="AS135" s="43"/>
      <c r="AT135" s="42"/>
      <c r="AU135" s="45"/>
      <c r="AV135" s="42" t="s">
        <v>929</v>
      </c>
      <c r="AW135" s="45" t="s">
        <v>1002</v>
      </c>
      <c r="AX135" s="42" t="s">
        <v>1003</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810</v>
      </c>
      <c r="H136" s="30" t="s">
        <v>810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896</v>
      </c>
      <c r="T136" s="36" t="s">
        <v>944</v>
      </c>
      <c r="U136" s="37" t="s">
        <v>812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1004</v>
      </c>
      <c r="AK136" s="46" t="s">
        <v>1005</v>
      </c>
      <c r="AL136" s="42"/>
      <c r="AM136" s="43"/>
      <c r="AN136" s="44" t="s">
        <v>947</v>
      </c>
      <c r="AO136" s="45" t="s">
        <v>947</v>
      </c>
      <c r="AP136" s="42" t="s">
        <v>944</v>
      </c>
      <c r="AQ136" s="45" t="s">
        <v>1006</v>
      </c>
      <c r="AR136" s="42"/>
      <c r="AS136" s="43"/>
      <c r="AT136" s="42"/>
      <c r="AU136" s="43"/>
      <c r="AV136" s="42"/>
      <c r="AW136" s="43"/>
      <c r="AX136" s="42" t="s">
        <v>902</v>
      </c>
      <c r="AY136" s="45" t="s">
        <v>903</v>
      </c>
      <c r="AZ136" s="42" t="s">
        <v>904</v>
      </c>
      <c r="BA136" s="45" t="s">
        <v>904</v>
      </c>
      <c r="BB136" s="42"/>
      <c r="BC136" s="43"/>
      <c r="BD136" s="42"/>
      <c r="BE136" s="43"/>
    </row>
    <row r="137" ht="42.0" customHeight="1">
      <c r="A137" s="28" t="s">
        <v>53</v>
      </c>
      <c r="B137" s="29" t="s">
        <v>163</v>
      </c>
      <c r="C137" s="29"/>
      <c r="D137" s="33"/>
      <c r="E137" s="30">
        <v>135.0</v>
      </c>
      <c r="F137" s="31" t="str">
        <f t="shared" si="1"/>
        <v>Fuel Factory</v>
      </c>
      <c r="G137" s="30" t="s">
        <v>810</v>
      </c>
      <c r="H137" s="30" t="s">
        <v>810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1007</v>
      </c>
      <c r="U137" s="37" t="s">
        <v>1008</v>
      </c>
      <c r="V137" s="29"/>
      <c r="W137" s="29"/>
      <c r="X137" s="29"/>
      <c r="Y137" s="29"/>
      <c r="Z137" s="37" t="s">
        <v>1009</v>
      </c>
      <c r="AA137" s="37" t="s">
        <v>82</v>
      </c>
      <c r="AB137" s="29"/>
      <c r="AC137" s="31" t="str">
        <f t="array" ref="AC137">IFERROR(INDEX(params!$H:$H,MATCH($AB137,params!$G:$G,0)),"")</f>
        <v/>
      </c>
      <c r="AD137" s="51"/>
      <c r="AE137" s="48">
        <v>3.0</v>
      </c>
      <c r="AF137" s="29"/>
      <c r="AG137" s="29"/>
      <c r="AH137" s="29"/>
      <c r="AI137" s="31" t="str">
        <f t="shared" si="3"/>
        <v/>
      </c>
      <c r="AJ137" s="40" t="s">
        <v>1010</v>
      </c>
      <c r="AK137" s="46" t="s">
        <v>1011</v>
      </c>
      <c r="AL137" s="42"/>
      <c r="AM137" s="43"/>
      <c r="AN137" s="44" t="s">
        <v>1012</v>
      </c>
      <c r="AO137" s="45" t="s">
        <v>1012</v>
      </c>
      <c r="AP137" s="44" t="s">
        <v>1013</v>
      </c>
      <c r="AQ137" s="45" t="s">
        <v>1014</v>
      </c>
      <c r="AR137" s="42"/>
      <c r="AS137" s="45"/>
      <c r="AT137" s="42"/>
      <c r="AU137" s="45"/>
      <c r="AV137" s="42"/>
      <c r="AW137" s="45"/>
      <c r="AX137" s="42" t="s">
        <v>1015</v>
      </c>
      <c r="AY137" s="45" t="s">
        <v>1016</v>
      </c>
      <c r="AZ137" s="42" t="s">
        <v>1017</v>
      </c>
      <c r="BA137" s="45" t="s">
        <v>1017</v>
      </c>
      <c r="BB137" s="42"/>
      <c r="BC137" s="45"/>
      <c r="BD137" s="42"/>
      <c r="BE137" s="45"/>
    </row>
    <row r="138" ht="42.0" customHeight="1">
      <c r="A138" s="28" t="s">
        <v>53</v>
      </c>
      <c r="B138" s="29" t="s">
        <v>163</v>
      </c>
      <c r="C138" s="29"/>
      <c r="D138" s="33"/>
      <c r="E138" s="30">
        <v>136.0</v>
      </c>
      <c r="F138" s="31" t="str">
        <f t="shared" si="1"/>
        <v>Fueled Generators</v>
      </c>
      <c r="G138" s="30" t="s">
        <v>810</v>
      </c>
      <c r="H138" s="30" t="s">
        <v>810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831</v>
      </c>
      <c r="U138" s="37" t="s">
        <v>812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1018</v>
      </c>
      <c r="AK138" s="46" t="s">
        <v>1019</v>
      </c>
      <c r="AL138" s="42"/>
      <c r="AM138" s="43"/>
      <c r="AN138" s="44" t="s">
        <v>1020</v>
      </c>
      <c r="AO138" s="45" t="s">
        <v>1020</v>
      </c>
      <c r="AP138" s="42" t="s">
        <v>831</v>
      </c>
      <c r="AQ138" s="45" t="s">
        <v>832</v>
      </c>
      <c r="AR138" s="42"/>
      <c r="AS138" s="43"/>
      <c r="AT138" s="42"/>
      <c r="AU138" s="43"/>
      <c r="AV138" s="42"/>
      <c r="AW138" s="43"/>
      <c r="AX138" s="42" t="s">
        <v>1021</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810</v>
      </c>
      <c r="H139" s="30" t="s">
        <v>810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1022</v>
      </c>
      <c r="T139" s="36" t="s">
        <v>811</v>
      </c>
      <c r="U139" s="37" t="s">
        <v>812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1023</v>
      </c>
      <c r="AK139" s="46" t="s">
        <v>1024</v>
      </c>
      <c r="AL139" s="42"/>
      <c r="AM139" s="43"/>
      <c r="AN139" s="44" t="s">
        <v>291</v>
      </c>
      <c r="AO139" s="45" t="s">
        <v>291</v>
      </c>
      <c r="AP139" s="42" t="s">
        <v>811</v>
      </c>
      <c r="AQ139" s="45" t="s">
        <v>815</v>
      </c>
      <c r="AR139" s="42"/>
      <c r="AS139" s="43"/>
      <c r="AT139" s="42"/>
      <c r="AU139" s="43"/>
      <c r="AV139" s="42"/>
      <c r="AW139" s="43"/>
      <c r="AX139" s="42" t="s">
        <v>1025</v>
      </c>
      <c r="AY139" s="45" t="s">
        <v>1026</v>
      </c>
      <c r="AZ139" s="42" t="s">
        <v>1027</v>
      </c>
      <c r="BA139" s="45" t="s">
        <v>1027</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853</v>
      </c>
      <c r="U140" s="37" t="s">
        <v>854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1028</v>
      </c>
      <c r="AK140" s="46" t="s">
        <v>1029</v>
      </c>
      <c r="AL140" s="42"/>
      <c r="AM140" s="43"/>
      <c r="AN140" s="44" t="s">
        <v>857</v>
      </c>
      <c r="AO140" s="45" t="s">
        <v>857</v>
      </c>
      <c r="AP140" s="44" t="s">
        <v>858</v>
      </c>
      <c r="AQ140" s="45" t="s">
        <v>1030</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810</v>
      </c>
      <c r="H141" s="30" t="s">
        <v>810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1031</v>
      </c>
      <c r="T141" s="36" t="s">
        <v>991</v>
      </c>
      <c r="U141" s="37" t="s">
        <v>812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1032</v>
      </c>
      <c r="AK141" s="46" t="s">
        <v>1033</v>
      </c>
      <c r="AL141" s="42"/>
      <c r="AM141" s="43"/>
      <c r="AN141" s="44" t="s">
        <v>990</v>
      </c>
      <c r="AO141" s="45" t="s">
        <v>990</v>
      </c>
      <c r="AP141" s="42" t="s">
        <v>991</v>
      </c>
      <c r="AQ141" s="45" t="s">
        <v>1034</v>
      </c>
      <c r="AR141" s="42"/>
      <c r="AS141" s="43"/>
      <c r="AT141" s="42"/>
      <c r="AU141" s="43"/>
      <c r="AV141" s="42"/>
      <c r="AW141" s="43"/>
      <c r="AX141" s="42" t="s">
        <v>1035</v>
      </c>
      <c r="AY141" s="45" t="s">
        <v>1036</v>
      </c>
      <c r="AZ141" s="42" t="s">
        <v>1037</v>
      </c>
      <c r="BA141" s="45" t="s">
        <v>1037</v>
      </c>
      <c r="BB141" s="42"/>
      <c r="BC141" s="43"/>
      <c r="BD141" s="42"/>
      <c r="BE141" s="43"/>
    </row>
    <row r="142" ht="42.0" customHeight="1">
      <c r="A142" s="28" t="s">
        <v>53</v>
      </c>
      <c r="B142" s="29" t="s">
        <v>163</v>
      </c>
      <c r="C142" s="29"/>
      <c r="D142" s="33"/>
      <c r="E142" s="30">
        <v>140.0</v>
      </c>
      <c r="F142" s="31" t="str">
        <f t="shared" si="1"/>
        <v>Geothermal Power</v>
      </c>
      <c r="G142" s="30" t="s">
        <v>810</v>
      </c>
      <c r="H142" s="30" t="s">
        <v>810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831</v>
      </c>
      <c r="U142" s="37" t="s">
        <v>812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1038</v>
      </c>
      <c r="AK142" s="46" t="s">
        <v>1039</v>
      </c>
      <c r="AL142" s="42"/>
      <c r="AM142" s="43"/>
      <c r="AN142" s="44" t="s">
        <v>1020</v>
      </c>
      <c r="AO142" s="45" t="s">
        <v>1020</v>
      </c>
      <c r="AP142" s="42" t="s">
        <v>831</v>
      </c>
      <c r="AQ142" s="45" t="s">
        <v>832</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810</v>
      </c>
      <c r="H143" s="30" t="s">
        <v>810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939</v>
      </c>
      <c r="U143" s="37" t="s">
        <v>812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1040</v>
      </c>
      <c r="AK143" s="46" t="s">
        <v>1041</v>
      </c>
      <c r="AL143" s="42"/>
      <c r="AM143" s="43"/>
      <c r="AN143" s="44" t="s">
        <v>942</v>
      </c>
      <c r="AO143" s="45" t="s">
        <v>942</v>
      </c>
      <c r="AP143" s="44" t="s">
        <v>1042</v>
      </c>
      <c r="AQ143" s="45" t="s">
        <v>1043</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810</v>
      </c>
      <c r="H144" s="30" t="s">
        <v>810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1044</v>
      </c>
      <c r="U144" s="37" t="s">
        <v>812</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1045</v>
      </c>
      <c r="AK144" s="46" t="s">
        <v>1046</v>
      </c>
      <c r="AL144" s="42"/>
      <c r="AM144" s="43"/>
      <c r="AN144" s="44" t="s">
        <v>377</v>
      </c>
      <c r="AO144" s="45" t="s">
        <v>377</v>
      </c>
      <c r="AP144" s="44" t="s">
        <v>816</v>
      </c>
      <c r="AQ144" s="45" t="s">
        <v>819</v>
      </c>
      <c r="AR144" s="42"/>
      <c r="AS144" s="43"/>
      <c r="AT144" s="42"/>
      <c r="AU144" s="43"/>
      <c r="AV144" s="42" t="s">
        <v>391</v>
      </c>
      <c r="AW144" s="45" t="s">
        <v>1047</v>
      </c>
      <c r="AX144" s="42" t="s">
        <v>931</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810</v>
      </c>
      <c r="H145" s="30" t="s">
        <v>810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1048</v>
      </c>
      <c r="T145" s="36" t="s">
        <v>831</v>
      </c>
      <c r="U145" s="37" t="s">
        <v>812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1049</v>
      </c>
      <c r="AK145" s="46" t="s">
        <v>1050</v>
      </c>
      <c r="AL145" s="42"/>
      <c r="AM145" s="43"/>
      <c r="AN145" s="44" t="s">
        <v>1020</v>
      </c>
      <c r="AO145" s="45" t="s">
        <v>1020</v>
      </c>
      <c r="AP145" s="42" t="s">
        <v>831</v>
      </c>
      <c r="AQ145" s="45" t="s">
        <v>832</v>
      </c>
      <c r="AR145" s="42"/>
      <c r="AS145" s="43"/>
      <c r="AT145" s="42"/>
      <c r="AU145" s="43"/>
      <c r="AV145" s="42"/>
      <c r="AW145" s="43"/>
      <c r="AX145" s="42" t="s">
        <v>1051</v>
      </c>
      <c r="AY145" s="43" t="s">
        <v>1052</v>
      </c>
      <c r="AZ145" s="42" t="s">
        <v>1053</v>
      </c>
      <c r="BA145" s="43" t="s">
        <v>1053</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967</v>
      </c>
      <c r="U146" s="37" t="s">
        <v>854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1054</v>
      </c>
      <c r="AK146" s="46" t="s">
        <v>1055</v>
      </c>
      <c r="AL146" s="42"/>
      <c r="AM146" s="43"/>
      <c r="AN146" s="44" t="s">
        <v>970</v>
      </c>
      <c r="AO146" s="45" t="s">
        <v>970</v>
      </c>
      <c r="AP146" s="44" t="s">
        <v>971</v>
      </c>
      <c r="AQ146" s="45" t="s">
        <v>972</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810</v>
      </c>
      <c r="H147" s="30" t="s">
        <v>810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1056</v>
      </c>
      <c r="U147" s="37" t="s">
        <v>812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1057</v>
      </c>
      <c r="AK147" s="46" t="s">
        <v>1058</v>
      </c>
      <c r="AL147" s="42"/>
      <c r="AM147" s="43"/>
      <c r="AN147" s="44" t="s">
        <v>377</v>
      </c>
      <c r="AO147" s="45" t="s">
        <v>377</v>
      </c>
      <c r="AP147" s="44" t="s">
        <v>1059</v>
      </c>
      <c r="AQ147" s="45" t="s">
        <v>845</v>
      </c>
      <c r="AR147" s="44"/>
      <c r="AS147" s="45"/>
      <c r="AT147" s="44"/>
      <c r="AU147" s="45"/>
      <c r="AV147" s="44" t="s">
        <v>1060</v>
      </c>
      <c r="AW147" s="45" t="s">
        <v>1061</v>
      </c>
      <c r="AX147" s="44"/>
      <c r="AY147" s="45"/>
      <c r="AZ147" s="44"/>
      <c r="BA147" s="45"/>
      <c r="BB147" s="44"/>
      <c r="BC147" s="45"/>
      <c r="BD147" s="44"/>
      <c r="BE147" s="45"/>
    </row>
    <row r="148" ht="42.0" customHeight="1">
      <c r="A148" s="28" t="s">
        <v>53</v>
      </c>
      <c r="B148" s="29" t="s">
        <v>163</v>
      </c>
      <c r="C148" s="29"/>
      <c r="D148" s="28" t="s">
        <v>1062</v>
      </c>
      <c r="E148" s="30">
        <v>146.0</v>
      </c>
      <c r="F148" s="31" t="str">
        <f t="shared" si="1"/>
        <v>Immigration Shuttles</v>
      </c>
      <c r="G148" s="30" t="s">
        <v>810</v>
      </c>
      <c r="H148" s="30" t="s">
        <v>810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1063</v>
      </c>
      <c r="U148" s="37" t="s">
        <v>812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1064</v>
      </c>
      <c r="AK148" s="46" t="s">
        <v>1065</v>
      </c>
      <c r="AL148" s="44" t="s">
        <v>1066</v>
      </c>
      <c r="AM148" s="45" t="s">
        <v>1066</v>
      </c>
      <c r="AN148" s="44" t="s">
        <v>888</v>
      </c>
      <c r="AO148" s="45" t="s">
        <v>888</v>
      </c>
      <c r="AP148" s="44" t="s">
        <v>976</v>
      </c>
      <c r="AQ148" s="45" t="s">
        <v>890</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810</v>
      </c>
      <c r="H149" s="30" t="s">
        <v>810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831</v>
      </c>
      <c r="U149" s="37" t="s">
        <v>812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1067</v>
      </c>
      <c r="AK149" s="46" t="s">
        <v>1068</v>
      </c>
      <c r="AL149" s="42"/>
      <c r="AM149" s="43"/>
      <c r="AN149" s="44" t="s">
        <v>1020</v>
      </c>
      <c r="AO149" s="45" t="s">
        <v>1020</v>
      </c>
      <c r="AP149" s="42" t="s">
        <v>831</v>
      </c>
      <c r="AQ149" s="45" t="s">
        <v>1069</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810</v>
      </c>
      <c r="H150" s="30" t="s">
        <v>810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1070</v>
      </c>
      <c r="U150" s="37" t="s">
        <v>812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1071</v>
      </c>
      <c r="AK150" s="46" t="s">
        <v>1072</v>
      </c>
      <c r="AL150" s="42"/>
      <c r="AM150" s="43"/>
      <c r="AN150" s="44" t="s">
        <v>909</v>
      </c>
      <c r="AO150" s="45" t="s">
        <v>909</v>
      </c>
      <c r="AP150" s="44" t="s">
        <v>910</v>
      </c>
      <c r="AQ150" s="45" t="s">
        <v>952</v>
      </c>
      <c r="AR150" s="42"/>
      <c r="AS150" s="43"/>
      <c r="AT150" s="42"/>
      <c r="AU150" s="43"/>
      <c r="AV150" s="42" t="s">
        <v>1073</v>
      </c>
      <c r="AW150" s="45" t="s">
        <v>1074</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810</v>
      </c>
      <c r="H151" s="30" t="s">
        <v>810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1075</v>
      </c>
      <c r="U151" s="37" t="s">
        <v>1008</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1076</v>
      </c>
      <c r="AK151" s="46" t="s">
        <v>1077</v>
      </c>
      <c r="AL151" s="42"/>
      <c r="AM151" s="43"/>
      <c r="AN151" s="44" t="s">
        <v>1078</v>
      </c>
      <c r="AO151" s="45" t="s">
        <v>1078</v>
      </c>
      <c r="AP151" s="42" t="s">
        <v>1075</v>
      </c>
      <c r="AQ151" s="45" t="s">
        <v>1079</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810</v>
      </c>
      <c r="H152" s="30" t="s">
        <v>810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1080</v>
      </c>
      <c r="U152" s="37" t="s">
        <v>812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1081</v>
      </c>
      <c r="AK152" s="46" t="s">
        <v>1082</v>
      </c>
      <c r="AL152" s="42"/>
      <c r="AM152" s="43"/>
      <c r="AN152" s="44" t="s">
        <v>1083</v>
      </c>
      <c r="AO152" s="45" t="s">
        <v>1083</v>
      </c>
      <c r="AP152" s="42" t="s">
        <v>1080</v>
      </c>
      <c r="AQ152" s="45" t="s">
        <v>1084</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1085</v>
      </c>
      <c r="H153" s="30" t="s">
        <v>1085</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1086</v>
      </c>
      <c r="U153" s="37" t="s">
        <v>1008</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1087</v>
      </c>
      <c r="AK153" s="46" t="s">
        <v>1088</v>
      </c>
      <c r="AL153" s="42"/>
      <c r="AM153" s="43"/>
      <c r="AN153" s="44" t="s">
        <v>1089</v>
      </c>
      <c r="AO153" s="45" t="s">
        <v>1089</v>
      </c>
      <c r="AP153" s="42" t="s">
        <v>1086</v>
      </c>
      <c r="AQ153" s="45" t="s">
        <v>1090</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810</v>
      </c>
      <c r="H154" s="30" t="s">
        <v>810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1091</v>
      </c>
      <c r="U154" s="37" t="s">
        <v>812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1092</v>
      </c>
      <c r="AK154" s="46" t="s">
        <v>1093</v>
      </c>
      <c r="AL154" s="42"/>
      <c r="AM154" s="43"/>
      <c r="AN154" s="44" t="s">
        <v>1094</v>
      </c>
      <c r="AO154" s="45" t="s">
        <v>1094</v>
      </c>
      <c r="AP154" s="44" t="s">
        <v>1095</v>
      </c>
      <c r="AQ154" s="45" t="s">
        <v>1096</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1085</v>
      </c>
      <c r="H155" s="30" t="s">
        <v>1085</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1097</v>
      </c>
      <c r="U155" s="37" t="s">
        <v>1008</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1098</v>
      </c>
      <c r="AK155" s="46" t="s">
        <v>1099</v>
      </c>
      <c r="AL155" s="44" t="s">
        <v>615</v>
      </c>
      <c r="AM155" s="45" t="s">
        <v>615</v>
      </c>
      <c r="AN155" s="44" t="s">
        <v>1100</v>
      </c>
      <c r="AO155" s="45" t="s">
        <v>1100</v>
      </c>
      <c r="AP155" s="44" t="s">
        <v>1101</v>
      </c>
      <c r="AQ155" s="45" t="s">
        <v>1102</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810</v>
      </c>
      <c r="H156" s="30" t="s">
        <v>810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1103</v>
      </c>
      <c r="T156" s="36" t="s">
        <v>1104</v>
      </c>
      <c r="U156" s="37" t="s">
        <v>812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1105</v>
      </c>
      <c r="AK156" s="46" t="s">
        <v>1106</v>
      </c>
      <c r="AL156" s="42"/>
      <c r="AM156" s="43"/>
      <c r="AN156" s="44" t="s">
        <v>1107</v>
      </c>
      <c r="AO156" s="45" t="s">
        <v>1107</v>
      </c>
      <c r="AP156" s="44" t="s">
        <v>1108</v>
      </c>
      <c r="AQ156" s="45" t="s">
        <v>1109</v>
      </c>
      <c r="AR156" s="42"/>
      <c r="AS156" s="43"/>
      <c r="AT156" s="42"/>
      <c r="AU156" s="43"/>
      <c r="AV156" s="42" t="s">
        <v>929</v>
      </c>
      <c r="AW156" s="45" t="s">
        <v>930</v>
      </c>
      <c r="AX156" s="42" t="s">
        <v>1110</v>
      </c>
      <c r="AY156" s="43" t="s">
        <v>1111</v>
      </c>
      <c r="AZ156" s="42" t="s">
        <v>1112</v>
      </c>
      <c r="BA156" s="43" t="s">
        <v>1112</v>
      </c>
      <c r="BB156" s="42"/>
      <c r="BC156" s="43"/>
      <c r="BD156" s="42"/>
      <c r="BE156" s="43"/>
    </row>
    <row r="157" ht="42.0" customHeight="1">
      <c r="A157" s="28" t="s">
        <v>53</v>
      </c>
      <c r="B157" s="29" t="s">
        <v>163</v>
      </c>
      <c r="C157" s="29"/>
      <c r="D157" s="33"/>
      <c r="E157" s="30">
        <v>155.0</v>
      </c>
      <c r="F157" s="31" t="str">
        <f t="shared" si="1"/>
        <v>Lichen</v>
      </c>
      <c r="G157" s="30" t="s">
        <v>810</v>
      </c>
      <c r="H157" s="30" t="s">
        <v>810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816</v>
      </c>
      <c r="U157" s="37" t="s">
        <v>812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1113</v>
      </c>
      <c r="AK157" s="46" t="s">
        <v>1113</v>
      </c>
      <c r="AL157" s="42"/>
      <c r="AM157" s="43"/>
      <c r="AN157" s="44" t="s">
        <v>377</v>
      </c>
      <c r="AO157" s="45" t="s">
        <v>377</v>
      </c>
      <c r="AP157" s="44" t="s">
        <v>1059</v>
      </c>
      <c r="AQ157" s="45" t="s">
        <v>845</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810</v>
      </c>
      <c r="H158" s="30" t="s">
        <v>810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1114</v>
      </c>
      <c r="U158" s="37" t="s">
        <v>812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1115</v>
      </c>
      <c r="AK158" s="46" t="s">
        <v>1116</v>
      </c>
      <c r="AL158" s="42"/>
      <c r="AM158" s="43"/>
      <c r="AN158" s="44" t="s">
        <v>1117</v>
      </c>
      <c r="AO158" s="45" t="s">
        <v>1117</v>
      </c>
      <c r="AP158" s="44" t="s">
        <v>1118</v>
      </c>
      <c r="AQ158" s="45" t="s">
        <v>1119</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810</v>
      </c>
      <c r="H159" s="30" t="s">
        <v>810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1120</v>
      </c>
      <c r="U159" s="37" t="s">
        <v>812</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1121</v>
      </c>
      <c r="AK159" s="46" t="s">
        <v>1122</v>
      </c>
      <c r="AL159" s="42"/>
      <c r="AM159" s="43"/>
      <c r="AN159" s="44" t="s">
        <v>1123</v>
      </c>
      <c r="AO159" s="45" t="s">
        <v>1123</v>
      </c>
      <c r="AP159" s="42" t="s">
        <v>1120</v>
      </c>
      <c r="AQ159" s="45" t="s">
        <v>1124</v>
      </c>
      <c r="AR159" s="42"/>
      <c r="AS159" s="43"/>
      <c r="AT159" s="42"/>
      <c r="AU159" s="43"/>
      <c r="AV159" s="42"/>
      <c r="AW159" s="43"/>
      <c r="AX159" s="42" t="s">
        <v>825</v>
      </c>
      <c r="AY159" s="43" t="s">
        <v>826</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810</v>
      </c>
      <c r="H160" s="30" t="s">
        <v>810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1125</v>
      </c>
      <c r="U160" s="37" t="s">
        <v>812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1126</v>
      </c>
      <c r="AK160" s="46" t="s">
        <v>1127</v>
      </c>
      <c r="AL160" s="42"/>
      <c r="AM160" s="43"/>
      <c r="AN160" s="44" t="s">
        <v>1128</v>
      </c>
      <c r="AO160" s="45" t="s">
        <v>1128</v>
      </c>
      <c r="AP160" s="42" t="s">
        <v>1125</v>
      </c>
      <c r="AQ160" s="45" t="s">
        <v>1129</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1085</v>
      </c>
      <c r="H161" s="30" t="s">
        <v>1085</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1130</v>
      </c>
      <c r="U161" s="37" t="s">
        <v>1008</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1131</v>
      </c>
      <c r="AK161" s="46" t="s">
        <v>1132</v>
      </c>
      <c r="AL161" s="42"/>
      <c r="AM161" s="43"/>
      <c r="AN161" s="44" t="s">
        <v>1133</v>
      </c>
      <c r="AO161" s="45" t="s">
        <v>1133</v>
      </c>
      <c r="AP161" s="44" t="s">
        <v>1134</v>
      </c>
      <c r="AQ161" s="45" t="s">
        <v>1135</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810</v>
      </c>
      <c r="H162" s="30" t="s">
        <v>810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1136</v>
      </c>
      <c r="U162" s="37" t="s">
        <v>812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1137</v>
      </c>
      <c r="AK162" s="46" t="s">
        <v>1138</v>
      </c>
      <c r="AL162" s="42"/>
      <c r="AM162" s="43"/>
      <c r="AN162" s="44" t="s">
        <v>1139</v>
      </c>
      <c r="AO162" s="45" t="s">
        <v>1139</v>
      </c>
      <c r="AP162" s="44" t="s">
        <v>1140</v>
      </c>
      <c r="AQ162" s="45" t="s">
        <v>1141</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810</v>
      </c>
      <c r="H163" s="30" t="s">
        <v>810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1142</v>
      </c>
      <c r="U163" s="37" t="s">
        <v>812</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1143</v>
      </c>
      <c r="AK163" s="46" t="s">
        <v>1144</v>
      </c>
      <c r="AL163" s="42"/>
      <c r="AM163" s="43"/>
      <c r="AN163" s="44" t="s">
        <v>1145</v>
      </c>
      <c r="AO163" s="45" t="s">
        <v>1145</v>
      </c>
      <c r="AP163" s="44" t="s">
        <v>1146</v>
      </c>
      <c r="AQ163" s="45" t="s">
        <v>1147</v>
      </c>
      <c r="AR163" s="42"/>
      <c r="AS163" s="45"/>
      <c r="AT163" s="42"/>
      <c r="AU163" s="45"/>
      <c r="AV163" s="42"/>
      <c r="AW163" s="45"/>
      <c r="AX163" s="42" t="s">
        <v>825</v>
      </c>
      <c r="AY163" s="45" t="s">
        <v>826</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1085</v>
      </c>
      <c r="H164" s="30" t="s">
        <v>1085</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1148</v>
      </c>
      <c r="U164" s="37" t="s">
        <v>1008</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1149</v>
      </c>
      <c r="AK164" s="46" t="s">
        <v>1150</v>
      </c>
      <c r="AL164" s="42"/>
      <c r="AM164" s="43"/>
      <c r="AN164" s="44" t="s">
        <v>1089</v>
      </c>
      <c r="AO164" s="45" t="s">
        <v>1089</v>
      </c>
      <c r="AP164" s="44" t="s">
        <v>1151</v>
      </c>
      <c r="AQ164" s="45" t="s">
        <v>1090</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810</v>
      </c>
      <c r="H165" s="30" t="s">
        <v>810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1152</v>
      </c>
      <c r="U165" s="37" t="s">
        <v>812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1153</v>
      </c>
      <c r="AK165" s="46" t="s">
        <v>1154</v>
      </c>
      <c r="AL165" s="42"/>
      <c r="AM165" s="43"/>
      <c r="AN165" s="44" t="s">
        <v>942</v>
      </c>
      <c r="AO165" s="45" t="s">
        <v>942</v>
      </c>
      <c r="AP165" s="44" t="s">
        <v>1042</v>
      </c>
      <c r="AQ165" s="45" t="s">
        <v>1043</v>
      </c>
      <c r="AR165" s="44"/>
      <c r="AS165" s="45"/>
      <c r="AT165" s="44"/>
      <c r="AU165" s="45"/>
      <c r="AV165" s="44" t="s">
        <v>1155</v>
      </c>
      <c r="AW165" s="45" t="s">
        <v>1156</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918</v>
      </c>
      <c r="U166" s="37" t="s">
        <v>854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1157</v>
      </c>
      <c r="AK166" s="46" t="s">
        <v>1158</v>
      </c>
      <c r="AL166" s="42"/>
      <c r="AM166" s="43"/>
      <c r="AN166" s="44" t="s">
        <v>921</v>
      </c>
      <c r="AO166" s="45" t="s">
        <v>921</v>
      </c>
      <c r="AP166" s="44" t="s">
        <v>922</v>
      </c>
      <c r="AQ166" s="45" t="s">
        <v>1159</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810</v>
      </c>
      <c r="H167" s="30" t="s">
        <v>810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934</v>
      </c>
      <c r="U167" s="37" t="s">
        <v>812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1160</v>
      </c>
      <c r="AK167" s="46" t="s">
        <v>1161</v>
      </c>
      <c r="AL167" s="42"/>
      <c r="AM167" s="43"/>
      <c r="AN167" s="44" t="s">
        <v>1162</v>
      </c>
      <c r="AO167" s="45" t="s">
        <v>1162</v>
      </c>
      <c r="AP167" s="44" t="s">
        <v>937</v>
      </c>
      <c r="AQ167" s="45" t="s">
        <v>938</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810</v>
      </c>
      <c r="H168" s="30" t="s">
        <v>810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1125</v>
      </c>
      <c r="U168" s="37" t="s">
        <v>812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1163</v>
      </c>
      <c r="AK168" s="46" t="s">
        <v>1164</v>
      </c>
      <c r="AL168" s="42"/>
      <c r="AM168" s="43"/>
      <c r="AN168" s="44" t="s">
        <v>1128</v>
      </c>
      <c r="AO168" s="45" t="s">
        <v>1128</v>
      </c>
      <c r="AP168" s="42" t="s">
        <v>1125</v>
      </c>
      <c r="AQ168" s="45" t="s">
        <v>1129</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810</v>
      </c>
      <c r="H169" s="30" t="s">
        <v>810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835</v>
      </c>
      <c r="U169" s="37" t="s">
        <v>812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1165</v>
      </c>
      <c r="AK169" s="46" t="s">
        <v>1166</v>
      </c>
      <c r="AL169" s="42"/>
      <c r="AM169" s="43"/>
      <c r="AN169" s="44" t="s">
        <v>838</v>
      </c>
      <c r="AO169" s="45" t="s">
        <v>838</v>
      </c>
      <c r="AP169" s="42" t="s">
        <v>835</v>
      </c>
      <c r="AQ169" s="45" t="s">
        <v>839</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810</v>
      </c>
      <c r="H170" s="30" t="s">
        <v>810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1167</v>
      </c>
      <c r="T170" s="36" t="s">
        <v>816</v>
      </c>
      <c r="U170" s="37" t="s">
        <v>812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1168</v>
      </c>
      <c r="AK170" s="46" t="s">
        <v>1169</v>
      </c>
      <c r="AL170" s="42"/>
      <c r="AM170" s="43"/>
      <c r="AN170" s="44" t="s">
        <v>377</v>
      </c>
      <c r="AO170" s="45" t="s">
        <v>377</v>
      </c>
      <c r="AP170" s="42" t="s">
        <v>816</v>
      </c>
      <c r="AQ170" s="45" t="s">
        <v>819</v>
      </c>
      <c r="AR170" s="42"/>
      <c r="AS170" s="43"/>
      <c r="AT170" s="42"/>
      <c r="AU170" s="43"/>
      <c r="AV170" s="42"/>
      <c r="AW170" s="43"/>
      <c r="AX170" s="42" t="s">
        <v>1167</v>
      </c>
      <c r="AY170" s="45" t="s">
        <v>1170</v>
      </c>
      <c r="AZ170" s="42" t="s">
        <v>1171</v>
      </c>
      <c r="BA170" s="45" t="s">
        <v>1171</v>
      </c>
      <c r="BB170" s="42"/>
      <c r="BC170" s="43"/>
      <c r="BD170" s="42"/>
      <c r="BE170" s="43"/>
    </row>
    <row r="171" ht="42.0" customHeight="1">
      <c r="A171" s="28" t="s">
        <v>53</v>
      </c>
      <c r="B171" s="29" t="s">
        <v>163</v>
      </c>
      <c r="C171" s="29"/>
      <c r="D171" s="33"/>
      <c r="E171" s="30">
        <v>169.0</v>
      </c>
      <c r="F171" s="31" t="str">
        <f t="shared" si="1"/>
        <v>Natural Preserve</v>
      </c>
      <c r="G171" s="30" t="s">
        <v>810</v>
      </c>
      <c r="H171" s="30" t="s">
        <v>810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991</v>
      </c>
      <c r="U171" s="37" t="s">
        <v>812</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1172</v>
      </c>
      <c r="AK171" s="46" t="s">
        <v>1173</v>
      </c>
      <c r="AL171" s="42"/>
      <c r="AM171" s="43"/>
      <c r="AN171" s="44" t="s">
        <v>990</v>
      </c>
      <c r="AO171" s="45" t="s">
        <v>990</v>
      </c>
      <c r="AP171" s="42" t="s">
        <v>991</v>
      </c>
      <c r="AQ171" s="45" t="s">
        <v>992</v>
      </c>
      <c r="AR171" s="42"/>
      <c r="AS171" s="43"/>
      <c r="AT171" s="42"/>
      <c r="AU171" s="43"/>
      <c r="AV171" s="42"/>
      <c r="AW171" s="43"/>
      <c r="AX171" s="42" t="s">
        <v>825</v>
      </c>
      <c r="AY171" s="43" t="s">
        <v>826</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810</v>
      </c>
      <c r="H172" s="30" t="s">
        <v>810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1174</v>
      </c>
      <c r="U172" s="37" t="s">
        <v>812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1175</v>
      </c>
      <c r="AK172" s="46" t="s">
        <v>1176</v>
      </c>
      <c r="AL172" s="42"/>
      <c r="AM172" s="43"/>
      <c r="AN172" s="44" t="s">
        <v>1177</v>
      </c>
      <c r="AO172" s="45" t="s">
        <v>1177</v>
      </c>
      <c r="AP172" s="42" t="s">
        <v>1174</v>
      </c>
      <c r="AQ172" s="45" t="s">
        <v>1178</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810</v>
      </c>
      <c r="H173" s="30" t="s">
        <v>810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835</v>
      </c>
      <c r="U173" s="37" t="s">
        <v>812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1179</v>
      </c>
      <c r="AK173" s="46" t="s">
        <v>1180</v>
      </c>
      <c r="AL173" s="42"/>
      <c r="AM173" s="43"/>
      <c r="AN173" s="44" t="s">
        <v>838</v>
      </c>
      <c r="AO173" s="45" t="s">
        <v>838</v>
      </c>
      <c r="AP173" s="44" t="s">
        <v>1181</v>
      </c>
      <c r="AQ173" s="45" t="s">
        <v>1182</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810</v>
      </c>
      <c r="H174" s="30" t="s">
        <v>810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1183</v>
      </c>
      <c r="U174" s="37" t="s">
        <v>812</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1184</v>
      </c>
      <c r="AK174" s="46" t="s">
        <v>1185</v>
      </c>
      <c r="AL174" s="42"/>
      <c r="AM174" s="43"/>
      <c r="AN174" s="44" t="s">
        <v>377</v>
      </c>
      <c r="AO174" s="45" t="s">
        <v>377</v>
      </c>
      <c r="AP174" s="44" t="s">
        <v>816</v>
      </c>
      <c r="AQ174" s="45" t="s">
        <v>819</v>
      </c>
      <c r="AR174" s="42"/>
      <c r="AS174" s="43"/>
      <c r="AT174" s="42"/>
      <c r="AU174" s="43"/>
      <c r="AV174" s="42" t="s">
        <v>929</v>
      </c>
      <c r="AW174" s="45" t="s">
        <v>930</v>
      </c>
      <c r="AX174" s="42" t="s">
        <v>931</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810</v>
      </c>
      <c r="H175" s="30" t="s">
        <v>810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1186</v>
      </c>
      <c r="U175" s="37" t="s">
        <v>812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1187</v>
      </c>
      <c r="AK175" s="46" t="s">
        <v>1188</v>
      </c>
      <c r="AL175" s="42"/>
      <c r="AM175" s="43"/>
      <c r="AN175" s="44" t="s">
        <v>1189</v>
      </c>
      <c r="AO175" s="45" t="s">
        <v>1189</v>
      </c>
      <c r="AP175" s="42" t="s">
        <v>1186</v>
      </c>
      <c r="AQ175" s="45" t="s">
        <v>1190</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810</v>
      </c>
      <c r="H176" s="30" t="s">
        <v>810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1191</v>
      </c>
      <c r="U176" s="37" t="s">
        <v>812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1192</v>
      </c>
      <c r="AK176" s="46" t="s">
        <v>1193</v>
      </c>
      <c r="AL176" s="42"/>
      <c r="AM176" s="43"/>
      <c r="AN176" s="44" t="s">
        <v>1194</v>
      </c>
      <c r="AO176" s="45" t="s">
        <v>1194</v>
      </c>
      <c r="AP176" s="44" t="s">
        <v>1195</v>
      </c>
      <c r="AQ176" s="45" t="s">
        <v>1196</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810</v>
      </c>
      <c r="H177" s="30" t="s">
        <v>810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910</v>
      </c>
      <c r="U177" s="37" t="s">
        <v>812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1197</v>
      </c>
      <c r="AK177" s="46" t="s">
        <v>1198</v>
      </c>
      <c r="AL177" s="42"/>
      <c r="AM177" s="43"/>
      <c r="AN177" s="44" t="s">
        <v>909</v>
      </c>
      <c r="AO177" s="45" t="s">
        <v>909</v>
      </c>
      <c r="AP177" s="44" t="s">
        <v>910</v>
      </c>
      <c r="AQ177" s="45" t="s">
        <v>1199</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810</v>
      </c>
      <c r="H178" s="30" t="s">
        <v>810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1200</v>
      </c>
      <c r="U178" s="37" t="s">
        <v>812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1201</v>
      </c>
      <c r="AK178" s="46" t="s">
        <v>1202</v>
      </c>
      <c r="AL178" s="42"/>
      <c r="AM178" s="43"/>
      <c r="AN178" s="44" t="s">
        <v>1203</v>
      </c>
      <c r="AO178" s="45" t="s">
        <v>1203</v>
      </c>
      <c r="AP178" s="42" t="s">
        <v>1200</v>
      </c>
      <c r="AQ178" s="45" t="s">
        <v>1204</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810</v>
      </c>
      <c r="H179" s="30" t="s">
        <v>810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1205</v>
      </c>
      <c r="U179" s="37" t="s">
        <v>812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1206</v>
      </c>
      <c r="AK179" s="46" t="s">
        <v>1207</v>
      </c>
      <c r="AL179" s="42"/>
      <c r="AM179" s="43"/>
      <c r="AN179" s="44" t="s">
        <v>990</v>
      </c>
      <c r="AO179" s="45" t="s">
        <v>990</v>
      </c>
      <c r="AP179" s="44" t="s">
        <v>991</v>
      </c>
      <c r="AQ179" s="45" t="s">
        <v>1208</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1031</v>
      </c>
      <c r="T180" s="36" t="s">
        <v>939</v>
      </c>
      <c r="U180" s="37" t="s">
        <v>812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1209</v>
      </c>
      <c r="AK180" s="46" t="s">
        <v>1210</v>
      </c>
      <c r="AL180" s="42"/>
      <c r="AM180" s="43"/>
      <c r="AN180" s="44" t="s">
        <v>942</v>
      </c>
      <c r="AO180" s="45" t="s">
        <v>942</v>
      </c>
      <c r="AP180" s="42" t="s">
        <v>939</v>
      </c>
      <c r="AQ180" s="45" t="s">
        <v>943</v>
      </c>
      <c r="AR180" s="42"/>
      <c r="AS180" s="43"/>
      <c r="AT180" s="42"/>
      <c r="AU180" s="43"/>
      <c r="AV180" s="42"/>
      <c r="AW180" s="43"/>
      <c r="AX180" s="42" t="s">
        <v>1035</v>
      </c>
      <c r="AY180" s="45" t="s">
        <v>1036</v>
      </c>
      <c r="AZ180" s="42" t="s">
        <v>1211</v>
      </c>
      <c r="BA180" s="45" t="s">
        <v>1211</v>
      </c>
      <c r="BB180" s="42"/>
      <c r="BC180" s="43"/>
      <c r="BD180" s="42"/>
      <c r="BE180" s="43"/>
    </row>
    <row r="181" ht="42.0" customHeight="1">
      <c r="A181" s="28" t="s">
        <v>53</v>
      </c>
      <c r="B181" s="29" t="s">
        <v>163</v>
      </c>
      <c r="C181" s="29"/>
      <c r="D181" s="33"/>
      <c r="E181" s="30">
        <v>179.0</v>
      </c>
      <c r="F181" s="31" t="str">
        <f t="shared" si="1"/>
        <v>Rad Suits</v>
      </c>
      <c r="G181" s="30" t="s">
        <v>810</v>
      </c>
      <c r="H181" s="30" t="s">
        <v>810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1048</v>
      </c>
      <c r="T181" s="36" t="s">
        <v>991</v>
      </c>
      <c r="U181" s="37" t="s">
        <v>812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1212</v>
      </c>
      <c r="AK181" s="46" t="s">
        <v>1213</v>
      </c>
      <c r="AL181" s="42"/>
      <c r="AM181" s="43"/>
      <c r="AN181" s="44" t="s">
        <v>990</v>
      </c>
      <c r="AO181" s="45" t="s">
        <v>990</v>
      </c>
      <c r="AP181" s="42" t="s">
        <v>991</v>
      </c>
      <c r="AQ181" s="45" t="s">
        <v>992</v>
      </c>
      <c r="AR181" s="42"/>
      <c r="AS181" s="43"/>
      <c r="AT181" s="42"/>
      <c r="AU181" s="43"/>
      <c r="AV181" s="42"/>
      <c r="AW181" s="43"/>
      <c r="AX181" s="42" t="s">
        <v>1051</v>
      </c>
      <c r="AY181" s="43" t="s">
        <v>1052</v>
      </c>
      <c r="AZ181" s="42" t="s">
        <v>1053</v>
      </c>
      <c r="BA181" s="43" t="s">
        <v>1053</v>
      </c>
      <c r="BB181" s="42"/>
      <c r="BC181" s="43"/>
      <c r="BD181" s="42"/>
      <c r="BE181" s="43"/>
    </row>
    <row r="182" ht="42.0" customHeight="1">
      <c r="A182" s="28" t="s">
        <v>53</v>
      </c>
      <c r="B182" s="29" t="s">
        <v>163</v>
      </c>
      <c r="C182" s="29"/>
      <c r="D182" s="33"/>
      <c r="E182" s="30">
        <v>180.0</v>
      </c>
      <c r="F182" s="31" t="str">
        <f t="shared" si="1"/>
        <v>Satellite Farms</v>
      </c>
      <c r="G182" s="30" t="s">
        <v>810</v>
      </c>
      <c r="H182" s="30" t="s">
        <v>810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1214</v>
      </c>
      <c r="U182" s="37" t="s">
        <v>812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1215</v>
      </c>
      <c r="AK182" s="46" t="s">
        <v>1216</v>
      </c>
      <c r="AL182" s="42"/>
      <c r="AM182" s="43"/>
      <c r="AN182" s="44" t="s">
        <v>1217</v>
      </c>
      <c r="AO182" s="45" t="s">
        <v>1217</v>
      </c>
      <c r="AP182" s="44" t="s">
        <v>1218</v>
      </c>
      <c r="AQ182" s="45" t="s">
        <v>1219</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810</v>
      </c>
      <c r="H183" s="30" t="s">
        <v>810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1220</v>
      </c>
      <c r="U183" s="37" t="s">
        <v>812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1221</v>
      </c>
      <c r="AK183" s="46" t="s">
        <v>1221</v>
      </c>
      <c r="AL183" s="42"/>
      <c r="AM183" s="43"/>
      <c r="AN183" s="44" t="s">
        <v>1222</v>
      </c>
      <c r="AO183" s="45" t="s">
        <v>1222</v>
      </c>
      <c r="AP183" s="44" t="s">
        <v>1223</v>
      </c>
      <c r="AQ183" s="45" t="s">
        <v>1224</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810</v>
      </c>
      <c r="H184" s="30" t="s">
        <v>810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835</v>
      </c>
      <c r="U184" s="37" t="s">
        <v>812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1225</v>
      </c>
      <c r="AK184" s="46" t="s">
        <v>1226</v>
      </c>
      <c r="AL184" s="42"/>
      <c r="AM184" s="43"/>
      <c r="AN184" s="44" t="s">
        <v>838</v>
      </c>
      <c r="AO184" s="45" t="s">
        <v>838</v>
      </c>
      <c r="AP184" s="44" t="s">
        <v>1181</v>
      </c>
      <c r="AQ184" s="45" t="s">
        <v>1182</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810</v>
      </c>
      <c r="H185" s="30" t="s">
        <v>810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1227</v>
      </c>
      <c r="U185" s="37" t="s">
        <v>812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1228</v>
      </c>
      <c r="AK185" s="46" t="s">
        <v>1229</v>
      </c>
      <c r="AL185" s="42"/>
      <c r="AM185" s="43"/>
      <c r="AN185" s="44" t="s">
        <v>900</v>
      </c>
      <c r="AO185" s="45" t="s">
        <v>900</v>
      </c>
      <c r="AP185" s="44" t="s">
        <v>1230</v>
      </c>
      <c r="AQ185" s="45" t="s">
        <v>1231</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810</v>
      </c>
      <c r="H186" s="30" t="s">
        <v>810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1232</v>
      </c>
      <c r="U186" s="37" t="s">
        <v>812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1233</v>
      </c>
      <c r="AK186" s="46" t="s">
        <v>1234</v>
      </c>
      <c r="AL186" s="42"/>
      <c r="AM186" s="43"/>
      <c r="AN186" s="44" t="s">
        <v>838</v>
      </c>
      <c r="AO186" s="45" t="s">
        <v>838</v>
      </c>
      <c r="AP186" s="44" t="s">
        <v>1181</v>
      </c>
      <c r="AQ186" s="45" t="s">
        <v>1182</v>
      </c>
      <c r="AR186" s="44"/>
      <c r="AS186" s="45"/>
      <c r="AT186" s="44"/>
      <c r="AU186" s="45"/>
      <c r="AV186" s="44" t="s">
        <v>953</v>
      </c>
      <c r="AW186" s="45" t="s">
        <v>1235</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810</v>
      </c>
      <c r="H187" s="30" t="s">
        <v>810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910</v>
      </c>
      <c r="U187" s="37" t="s">
        <v>812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1236</v>
      </c>
      <c r="AK187" s="46" t="s">
        <v>1237</v>
      </c>
      <c r="AL187" s="42"/>
      <c r="AM187" s="43"/>
      <c r="AN187" s="44" t="s">
        <v>909</v>
      </c>
      <c r="AO187" s="45" t="s">
        <v>909</v>
      </c>
      <c r="AP187" s="42" t="s">
        <v>910</v>
      </c>
      <c r="AQ187" s="45" t="s">
        <v>952</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810</v>
      </c>
      <c r="H188" s="30" t="s">
        <v>810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1238</v>
      </c>
      <c r="U188" s="37" t="s">
        <v>812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1239</v>
      </c>
      <c r="AK188" s="46" t="s">
        <v>1240</v>
      </c>
      <c r="AL188" s="42"/>
      <c r="AM188" s="43"/>
      <c r="AN188" s="44" t="s">
        <v>909</v>
      </c>
      <c r="AO188" s="45" t="s">
        <v>909</v>
      </c>
      <c r="AP188" s="44" t="s">
        <v>910</v>
      </c>
      <c r="AQ188" s="45" t="s">
        <v>952</v>
      </c>
      <c r="AR188" s="42"/>
      <c r="AS188" s="43"/>
      <c r="AT188" s="42"/>
      <c r="AU188" s="43"/>
      <c r="AV188" s="42" t="s">
        <v>1241</v>
      </c>
      <c r="AW188" s="45" t="s">
        <v>1242</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810</v>
      </c>
      <c r="H189" s="30" t="s">
        <v>810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897</v>
      </c>
      <c r="U189" s="37" t="s">
        <v>812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1243</v>
      </c>
      <c r="AK189" s="46" t="s">
        <v>1244</v>
      </c>
      <c r="AL189" s="42"/>
      <c r="AM189" s="43"/>
      <c r="AN189" s="44" t="s">
        <v>900</v>
      </c>
      <c r="AO189" s="45" t="s">
        <v>900</v>
      </c>
      <c r="AP189" s="42" t="s">
        <v>897</v>
      </c>
      <c r="AQ189" s="45" t="s">
        <v>901</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810</v>
      </c>
      <c r="H190" s="30" t="s">
        <v>810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1245</v>
      </c>
      <c r="U190" s="37" t="s">
        <v>812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1246</v>
      </c>
      <c r="AK190" s="46" t="s">
        <v>1247</v>
      </c>
      <c r="AL190" s="42"/>
      <c r="AM190" s="43"/>
      <c r="AN190" s="44" t="s">
        <v>1020</v>
      </c>
      <c r="AO190" s="45" t="s">
        <v>1020</v>
      </c>
      <c r="AP190" s="42" t="s">
        <v>1245</v>
      </c>
      <c r="AQ190" s="45" t="s">
        <v>832</v>
      </c>
      <c r="AR190" s="42"/>
      <c r="AS190" s="43"/>
      <c r="AT190" s="42"/>
      <c r="AU190" s="43"/>
      <c r="AV190" s="44" t="s">
        <v>1248</v>
      </c>
      <c r="AW190" s="45" t="s">
        <v>1249</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1250</v>
      </c>
      <c r="U191" s="37" t="s">
        <v>854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1251</v>
      </c>
      <c r="AK191" s="46" t="s">
        <v>1252</v>
      </c>
      <c r="AL191" s="42"/>
      <c r="AM191" s="43"/>
      <c r="AN191" s="44" t="s">
        <v>863</v>
      </c>
      <c r="AO191" s="45" t="s">
        <v>863</v>
      </c>
      <c r="AP191" s="44" t="s">
        <v>1253</v>
      </c>
      <c r="AQ191" s="45" t="s">
        <v>1254</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810</v>
      </c>
      <c r="H192" s="30" t="s">
        <v>810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991</v>
      </c>
      <c r="U192" s="37" t="s">
        <v>812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1255</v>
      </c>
      <c r="AK192" s="46" t="s">
        <v>1255</v>
      </c>
      <c r="AL192" s="42"/>
      <c r="AM192" s="43"/>
      <c r="AN192" s="44" t="s">
        <v>990</v>
      </c>
      <c r="AO192" s="45" t="s">
        <v>990</v>
      </c>
      <c r="AP192" s="44" t="s">
        <v>991</v>
      </c>
      <c r="AQ192" s="45" t="s">
        <v>1256</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1257</v>
      </c>
      <c r="U193" s="37" t="s">
        <v>854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1258</v>
      </c>
      <c r="AK193" s="46" t="s">
        <v>1259</v>
      </c>
      <c r="AL193" s="42"/>
      <c r="AM193" s="43"/>
      <c r="AN193" s="44" t="s">
        <v>1260</v>
      </c>
      <c r="AO193" s="45" t="s">
        <v>1260</v>
      </c>
      <c r="AP193" s="44" t="s">
        <v>1261</v>
      </c>
      <c r="AQ193" s="45" t="s">
        <v>1262</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1263</v>
      </c>
      <c r="U194" s="37" t="s">
        <v>854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1264</v>
      </c>
      <c r="AK194" s="46" t="s">
        <v>1265</v>
      </c>
      <c r="AL194" s="42"/>
      <c r="AM194" s="43"/>
      <c r="AN194" s="44" t="s">
        <v>1266</v>
      </c>
      <c r="AO194" s="45" t="s">
        <v>1266</v>
      </c>
      <c r="AP194" s="44" t="s">
        <v>1267</v>
      </c>
      <c r="AQ194" s="45" t="s">
        <v>1268</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810</v>
      </c>
      <c r="H195" s="30" t="s">
        <v>810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939</v>
      </c>
      <c r="U195" s="37" t="s">
        <v>812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1269</v>
      </c>
      <c r="AK195" s="46" t="s">
        <v>1270</v>
      </c>
      <c r="AL195" s="42"/>
      <c r="AM195" s="43"/>
      <c r="AN195" s="44" t="s">
        <v>942</v>
      </c>
      <c r="AO195" s="45" t="s">
        <v>942</v>
      </c>
      <c r="AP195" s="42" t="s">
        <v>939</v>
      </c>
      <c r="AQ195" s="45" t="s">
        <v>943</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1250</v>
      </c>
      <c r="U196" s="37" t="s">
        <v>854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1271</v>
      </c>
      <c r="AK196" s="46" t="s">
        <v>1272</v>
      </c>
      <c r="AL196" s="42"/>
      <c r="AM196" s="43"/>
      <c r="AN196" s="44" t="s">
        <v>863</v>
      </c>
      <c r="AO196" s="45" t="s">
        <v>863</v>
      </c>
      <c r="AP196" s="44" t="s">
        <v>1253</v>
      </c>
      <c r="AQ196" s="45" t="s">
        <v>865</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810</v>
      </c>
      <c r="H197" s="30" t="s">
        <v>810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1273</v>
      </c>
      <c r="U197" s="37" t="s">
        <v>812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1274</v>
      </c>
      <c r="AK197" s="46" t="s">
        <v>1275</v>
      </c>
      <c r="AL197" s="42"/>
      <c r="AM197" s="43"/>
      <c r="AN197" s="44" t="s">
        <v>888</v>
      </c>
      <c r="AO197" s="45" t="s">
        <v>888</v>
      </c>
      <c r="AP197" s="44" t="s">
        <v>976</v>
      </c>
      <c r="AQ197" s="45" t="s">
        <v>890</v>
      </c>
      <c r="AR197" s="42"/>
      <c r="AS197" s="43"/>
      <c r="AT197" s="42"/>
      <c r="AU197" s="43"/>
      <c r="AV197" s="42" t="s">
        <v>1276</v>
      </c>
      <c r="AW197" s="45" t="s">
        <v>884</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810</v>
      </c>
      <c r="H198" s="30" t="s">
        <v>810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1277</v>
      </c>
      <c r="U198" s="37" t="s">
        <v>812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1278</v>
      </c>
      <c r="AK198" s="46" t="s">
        <v>1279</v>
      </c>
      <c r="AL198" s="42"/>
      <c r="AM198" s="43"/>
      <c r="AN198" s="44" t="s">
        <v>990</v>
      </c>
      <c r="AO198" s="45" t="s">
        <v>990</v>
      </c>
      <c r="AP198" s="44" t="s">
        <v>991</v>
      </c>
      <c r="AQ198" s="45" t="s">
        <v>1280</v>
      </c>
      <c r="AR198" s="42"/>
      <c r="AS198" s="43"/>
      <c r="AT198" s="42"/>
      <c r="AU198" s="43"/>
      <c r="AV198" s="44" t="s">
        <v>391</v>
      </c>
      <c r="AW198" s="45" t="s">
        <v>1047</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810</v>
      </c>
      <c r="H199" s="30" t="s">
        <v>810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1281</v>
      </c>
      <c r="U199" s="37" t="s">
        <v>812</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1282</v>
      </c>
      <c r="AK199" s="46" t="s">
        <v>1283</v>
      </c>
      <c r="AL199" s="42"/>
      <c r="AM199" s="43"/>
      <c r="AN199" s="44" t="s">
        <v>1020</v>
      </c>
      <c r="AO199" s="45" t="s">
        <v>1020</v>
      </c>
      <c r="AP199" s="44" t="s">
        <v>1284</v>
      </c>
      <c r="AQ199" s="45" t="s">
        <v>1285</v>
      </c>
      <c r="AR199" s="44"/>
      <c r="AS199" s="45"/>
      <c r="AT199" s="44"/>
      <c r="AU199" s="45"/>
      <c r="AV199" s="44" t="s">
        <v>635</v>
      </c>
      <c r="AW199" s="45" t="s">
        <v>768</v>
      </c>
      <c r="AX199" s="44" t="s">
        <v>1286</v>
      </c>
      <c r="AY199" s="45" t="s">
        <v>1287</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810</v>
      </c>
      <c r="H200" s="30" t="s">
        <v>810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1288</v>
      </c>
      <c r="U200" s="37" t="s">
        <v>812</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1289</v>
      </c>
      <c r="AK200" s="46" t="s">
        <v>1290</v>
      </c>
      <c r="AL200" s="42"/>
      <c r="AM200" s="43"/>
      <c r="AN200" s="44" t="s">
        <v>1291</v>
      </c>
      <c r="AO200" s="45" t="s">
        <v>1291</v>
      </c>
      <c r="AP200" s="44" t="s">
        <v>1292</v>
      </c>
      <c r="AQ200" s="45" t="s">
        <v>1293</v>
      </c>
      <c r="AR200" s="44"/>
      <c r="AS200" s="45"/>
      <c r="AT200" s="44"/>
      <c r="AU200" s="45"/>
      <c r="AV200" s="44" t="s">
        <v>1060</v>
      </c>
      <c r="AW200" s="45" t="s">
        <v>1061</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810</v>
      </c>
      <c r="H201" s="30" t="s">
        <v>810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1294</v>
      </c>
      <c r="T201" s="36" t="s">
        <v>944</v>
      </c>
      <c r="U201" s="37" t="s">
        <v>812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1295</v>
      </c>
      <c r="AK201" s="46" t="s">
        <v>1296</v>
      </c>
      <c r="AL201" s="42"/>
      <c r="AM201" s="43"/>
      <c r="AN201" s="44" t="s">
        <v>947</v>
      </c>
      <c r="AO201" s="45" t="s">
        <v>947</v>
      </c>
      <c r="AP201" s="42" t="s">
        <v>944</v>
      </c>
      <c r="AQ201" s="45" t="s">
        <v>1297</v>
      </c>
      <c r="AR201" s="42"/>
      <c r="AS201" s="43"/>
      <c r="AT201" s="42"/>
      <c r="AU201" s="43"/>
      <c r="AV201" s="42"/>
      <c r="AW201" s="43"/>
      <c r="AX201" s="42" t="s">
        <v>1298</v>
      </c>
      <c r="AY201" s="43" t="s">
        <v>1299</v>
      </c>
      <c r="AZ201" s="42" t="s">
        <v>1300</v>
      </c>
      <c r="BA201" s="45" t="s">
        <v>1300</v>
      </c>
      <c r="BB201" s="42"/>
      <c r="BC201" s="43"/>
      <c r="BD201" s="42"/>
      <c r="BE201" s="43"/>
    </row>
    <row r="202" ht="42.0" customHeight="1">
      <c r="A202" s="28" t="s">
        <v>53</v>
      </c>
      <c r="B202" s="29" t="s">
        <v>163</v>
      </c>
      <c r="C202" s="29"/>
      <c r="D202" s="33"/>
      <c r="E202" s="30">
        <v>200.0</v>
      </c>
      <c r="F202" s="31" t="str">
        <f t="shared" si="1"/>
        <v>Tundra Farming</v>
      </c>
      <c r="G202" s="30" t="s">
        <v>810</v>
      </c>
      <c r="H202" s="30" t="s">
        <v>810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1301</v>
      </c>
      <c r="U202" s="37" t="s">
        <v>812</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1302</v>
      </c>
      <c r="AK202" s="46" t="s">
        <v>1303</v>
      </c>
      <c r="AL202" s="42"/>
      <c r="AM202" s="43"/>
      <c r="AN202" s="44" t="s">
        <v>1304</v>
      </c>
      <c r="AO202" s="45" t="s">
        <v>1304</v>
      </c>
      <c r="AP202" s="44" t="s">
        <v>1305</v>
      </c>
      <c r="AQ202" s="45" t="s">
        <v>1306</v>
      </c>
      <c r="AR202" s="42"/>
      <c r="AS202" s="43"/>
      <c r="AT202" s="42"/>
      <c r="AU202" s="43"/>
      <c r="AV202" s="42" t="s">
        <v>1060</v>
      </c>
      <c r="AW202" s="45" t="s">
        <v>1307</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810</v>
      </c>
      <c r="H203" s="30" t="s">
        <v>810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1308</v>
      </c>
      <c r="U203" s="37" t="s">
        <v>1008</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1309</v>
      </c>
      <c r="AK203" s="46" t="s">
        <v>1310</v>
      </c>
      <c r="AL203" s="42"/>
      <c r="AM203" s="43"/>
      <c r="AN203" s="44" t="s">
        <v>1311</v>
      </c>
      <c r="AO203" s="45" t="s">
        <v>1311</v>
      </c>
      <c r="AP203" s="44" t="s">
        <v>1312</v>
      </c>
      <c r="AQ203" s="45" t="s">
        <v>1313</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810</v>
      </c>
      <c r="H204" s="30" t="s">
        <v>810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1125</v>
      </c>
      <c r="U204" s="37" t="s">
        <v>812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1314</v>
      </c>
      <c r="AK204" s="46" t="s">
        <v>1315</v>
      </c>
      <c r="AL204" s="42"/>
      <c r="AM204" s="43"/>
      <c r="AN204" s="44" t="s">
        <v>1316</v>
      </c>
      <c r="AO204" s="45" t="s">
        <v>1316</v>
      </c>
      <c r="AP204" s="44" t="s">
        <v>1125</v>
      </c>
      <c r="AQ204" s="45" t="s">
        <v>1317</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810</v>
      </c>
      <c r="H205" s="30" t="s">
        <v>810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1318</v>
      </c>
      <c r="U205" s="37" t="s">
        <v>812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1319</v>
      </c>
      <c r="AK205" s="46" t="s">
        <v>1320</v>
      </c>
      <c r="AL205" s="42"/>
      <c r="AM205" s="43"/>
      <c r="AN205" s="44" t="s">
        <v>1321</v>
      </c>
      <c r="AO205" s="45" t="s">
        <v>1321</v>
      </c>
      <c r="AP205" s="44" t="s">
        <v>1322</v>
      </c>
      <c r="AQ205" s="45" t="s">
        <v>1323</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860</v>
      </c>
      <c r="U206" s="37" t="s">
        <v>854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1324</v>
      </c>
      <c r="AK206" s="46" t="s">
        <v>1325</v>
      </c>
      <c r="AL206" s="42"/>
      <c r="AM206" s="43"/>
      <c r="AN206" s="44" t="s">
        <v>863</v>
      </c>
      <c r="AO206" s="45" t="s">
        <v>863</v>
      </c>
      <c r="AP206" s="44" t="s">
        <v>864</v>
      </c>
      <c r="AQ206" s="45" t="s">
        <v>1326</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810</v>
      </c>
      <c r="H207" s="30" t="s">
        <v>810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1327</v>
      </c>
      <c r="T207" s="36" t="s">
        <v>939</v>
      </c>
      <c r="U207" s="37" t="s">
        <v>812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1328</v>
      </c>
      <c r="AK207" s="46" t="s">
        <v>1329</v>
      </c>
      <c r="AL207" s="42"/>
      <c r="AM207" s="43"/>
      <c r="AN207" s="44" t="s">
        <v>942</v>
      </c>
      <c r="AO207" s="45" t="s">
        <v>942</v>
      </c>
      <c r="AP207" s="42" t="s">
        <v>939</v>
      </c>
      <c r="AQ207" s="45" t="s">
        <v>943</v>
      </c>
      <c r="AR207" s="42"/>
      <c r="AS207" s="43"/>
      <c r="AT207" s="42"/>
      <c r="AU207" s="43"/>
      <c r="AV207" s="42"/>
      <c r="AW207" s="43"/>
      <c r="AX207" s="42" t="s">
        <v>1330</v>
      </c>
      <c r="AY207" s="43" t="s">
        <v>1331</v>
      </c>
      <c r="AZ207" s="42" t="s">
        <v>1332</v>
      </c>
      <c r="BA207" s="43" t="s">
        <v>1332</v>
      </c>
      <c r="BB207" s="42"/>
      <c r="BC207" s="43"/>
      <c r="BD207" s="42"/>
      <c r="BE207" s="43"/>
    </row>
    <row r="208" ht="42.0" customHeight="1">
      <c r="A208" s="28" t="s">
        <v>53</v>
      </c>
      <c r="B208" s="29" t="s">
        <v>163</v>
      </c>
      <c r="C208" s="29"/>
      <c r="D208" s="33"/>
      <c r="E208" s="30">
        <v>206.0</v>
      </c>
      <c r="F208" s="31" t="str">
        <f t="shared" si="1"/>
        <v>Windmills</v>
      </c>
      <c r="G208" s="30" t="s">
        <v>810</v>
      </c>
      <c r="H208" s="30" t="s">
        <v>810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1333</v>
      </c>
      <c r="U208" s="37" t="s">
        <v>812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1334</v>
      </c>
      <c r="AK208" s="46" t="s">
        <v>1335</v>
      </c>
      <c r="AL208" s="42"/>
      <c r="AM208" s="43"/>
      <c r="AN208" s="44" t="s">
        <v>1336</v>
      </c>
      <c r="AO208" s="45" t="s">
        <v>1336</v>
      </c>
      <c r="AP208" s="42" t="s">
        <v>1333</v>
      </c>
      <c r="AQ208" s="45" t="s">
        <v>1337</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810</v>
      </c>
      <c r="H209" s="30" t="s">
        <v>810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1338</v>
      </c>
      <c r="U209" s="37" t="s">
        <v>812</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1339</v>
      </c>
      <c r="AK209" s="46" t="s">
        <v>1340</v>
      </c>
      <c r="AL209" s="42"/>
      <c r="AM209" s="43"/>
      <c r="AN209" s="44" t="s">
        <v>1341</v>
      </c>
      <c r="AO209" s="45" t="s">
        <v>1341</v>
      </c>
      <c r="AP209" s="44" t="s">
        <v>1342</v>
      </c>
      <c r="AQ209" s="45" t="s">
        <v>1343</v>
      </c>
      <c r="AR209" s="42"/>
      <c r="AS209" s="43"/>
      <c r="AT209" s="42"/>
      <c r="AU209" s="43"/>
      <c r="AV209" s="42"/>
      <c r="AW209" s="43"/>
      <c r="AX209" s="42" t="s">
        <v>825</v>
      </c>
      <c r="AY209" s="43" t="s">
        <v>826</v>
      </c>
      <c r="AZ209" s="42" t="s">
        <v>270</v>
      </c>
      <c r="BA209" s="43" t="s">
        <v>270</v>
      </c>
      <c r="BB209" s="42"/>
      <c r="BC209" s="43"/>
      <c r="BD209" s="42"/>
      <c r="BE209" s="43"/>
    </row>
    <row r="210" ht="42.0" customHeight="1">
      <c r="A210" s="28" t="s">
        <v>56</v>
      </c>
      <c r="B210" s="29" t="s">
        <v>163</v>
      </c>
      <c r="C210" s="29"/>
      <c r="D210" s="28" t="s">
        <v>1344</v>
      </c>
      <c r="E210" s="30">
        <v>208.0</v>
      </c>
      <c r="F210" s="31" t="str">
        <f t="shared" si="1"/>
        <v>Zeppelins</v>
      </c>
      <c r="G210" s="30" t="s">
        <v>810</v>
      </c>
      <c r="H210" s="30" t="s">
        <v>810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1345</v>
      </c>
      <c r="U210" s="37" t="s">
        <v>812</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1346</v>
      </c>
      <c r="AK210" s="46" t="s">
        <v>1346</v>
      </c>
      <c r="AL210" s="42"/>
      <c r="AM210" s="43"/>
      <c r="AN210" s="44" t="s">
        <v>1347</v>
      </c>
      <c r="AO210" s="45" t="s">
        <v>1347</v>
      </c>
      <c r="AP210" s="42" t="s">
        <v>1345</v>
      </c>
      <c r="AQ210" s="45" t="s">
        <v>1348</v>
      </c>
      <c r="AR210" s="42"/>
      <c r="AS210" s="43"/>
      <c r="AT210" s="42"/>
      <c r="AU210" s="43"/>
      <c r="AV210" s="42"/>
      <c r="AW210" s="43"/>
      <c r="AX210" s="42" t="s">
        <v>825</v>
      </c>
      <c r="AY210" s="43" t="s">
        <v>826</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1349</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1350</v>
      </c>
      <c r="AK211" s="46" t="s">
        <v>1350</v>
      </c>
      <c r="AL211" s="42"/>
      <c r="AM211" s="43"/>
      <c r="AN211" s="44" t="s">
        <v>1351</v>
      </c>
      <c r="AO211" s="45" t="s">
        <v>1351</v>
      </c>
      <c r="AP211" s="42" t="s">
        <v>1349</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1352</v>
      </c>
      <c r="U212" s="37" t="s">
        <v>812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1353</v>
      </c>
      <c r="AK212" s="41" t="s">
        <v>1353</v>
      </c>
      <c r="AL212" s="42"/>
      <c r="AM212" s="43"/>
      <c r="AN212" s="44" t="s">
        <v>377</v>
      </c>
      <c r="AO212" s="45" t="s">
        <v>377</v>
      </c>
      <c r="AP212" s="44" t="s">
        <v>1354</v>
      </c>
      <c r="AQ212" s="43"/>
      <c r="AR212" s="44" t="s">
        <v>1355</v>
      </c>
      <c r="AS212" s="45" t="s">
        <v>1355</v>
      </c>
      <c r="AT212" s="44" t="s">
        <v>1352</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1356</v>
      </c>
      <c r="U213" s="37" t="s">
        <v>812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1357</v>
      </c>
      <c r="AK213" s="41" t="s">
        <v>1357</v>
      </c>
      <c r="AL213" s="42"/>
      <c r="AM213" s="43"/>
      <c r="AN213" s="44" t="s">
        <v>942</v>
      </c>
      <c r="AO213" s="45" t="s">
        <v>942</v>
      </c>
      <c r="AP213" s="44" t="s">
        <v>1358</v>
      </c>
      <c r="AQ213" s="43"/>
      <c r="AR213" s="44" t="s">
        <v>1359</v>
      </c>
      <c r="AS213" s="45" t="s">
        <v>1359</v>
      </c>
      <c r="AT213" s="44" t="s">
        <v>1356</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1360</v>
      </c>
      <c r="U214" s="37" t="s">
        <v>854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1361</v>
      </c>
      <c r="AK214" s="41" t="s">
        <v>1361</v>
      </c>
      <c r="AL214" s="42"/>
      <c r="AM214" s="43"/>
      <c r="AN214" s="44" t="s">
        <v>970</v>
      </c>
      <c r="AO214" s="45" t="s">
        <v>970</v>
      </c>
      <c r="AP214" s="44" t="s">
        <v>971</v>
      </c>
      <c r="AQ214" s="43"/>
      <c r="AR214" s="44" t="s">
        <v>1362</v>
      </c>
      <c r="AS214" s="45" t="s">
        <v>1362</v>
      </c>
      <c r="AT214" s="44" t="s">
        <v>1360</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1363</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1364</v>
      </c>
      <c r="AK215" s="41" t="s">
        <v>1364</v>
      </c>
      <c r="AL215" s="42"/>
      <c r="AM215" s="43"/>
      <c r="AN215" s="44" t="s">
        <v>169</v>
      </c>
      <c r="AO215" s="45" t="s">
        <v>169</v>
      </c>
      <c r="AP215" s="44" t="s">
        <v>170</v>
      </c>
      <c r="AQ215" s="43"/>
      <c r="AR215" s="42"/>
      <c r="AS215" s="43"/>
      <c r="AT215" s="42"/>
      <c r="AU215" s="43"/>
      <c r="AV215" s="44" t="s">
        <v>1365</v>
      </c>
      <c r="AW215" s="45" t="s">
        <v>1366</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1367</v>
      </c>
      <c r="U216" s="37" t="s">
        <v>854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1368</v>
      </c>
      <c r="AK216" s="41" t="s">
        <v>1368</v>
      </c>
      <c r="AL216" s="42"/>
      <c r="AM216" s="43"/>
      <c r="AN216" s="44" t="s">
        <v>970</v>
      </c>
      <c r="AO216" s="45" t="s">
        <v>970</v>
      </c>
      <c r="AP216" s="44" t="s">
        <v>1369</v>
      </c>
      <c r="AQ216" s="43"/>
      <c r="AR216" s="44" t="s">
        <v>1370</v>
      </c>
      <c r="AS216" s="45" t="s">
        <v>1370</v>
      </c>
      <c r="AT216" s="44" t="s">
        <v>1371</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1372</v>
      </c>
      <c r="U217" s="37" t="s">
        <v>854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1373</v>
      </c>
      <c r="AK217" s="41" t="s">
        <v>1373</v>
      </c>
      <c r="AL217" s="42"/>
      <c r="AM217" s="43"/>
      <c r="AN217" s="44" t="s">
        <v>863</v>
      </c>
      <c r="AO217" s="45" t="s">
        <v>863</v>
      </c>
      <c r="AP217" s="44" t="s">
        <v>864</v>
      </c>
      <c r="AQ217" s="43"/>
      <c r="AR217" s="44" t="s">
        <v>1374</v>
      </c>
      <c r="AS217" s="45" t="s">
        <v>1374</v>
      </c>
      <c r="AT217" s="44" t="s">
        <v>1372</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1375</v>
      </c>
      <c r="U218" s="29" t="s">
        <v>854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1376</v>
      </c>
      <c r="AK218" s="41" t="s">
        <v>1376</v>
      </c>
      <c r="AL218" s="42"/>
      <c r="AM218" s="43"/>
      <c r="AN218" s="42" t="s">
        <v>863</v>
      </c>
      <c r="AO218" s="43" t="s">
        <v>863</v>
      </c>
      <c r="AP218" s="42" t="s">
        <v>864</v>
      </c>
      <c r="AQ218" s="43" t="s">
        <v>1326</v>
      </c>
      <c r="AR218" s="44" t="s">
        <v>1377</v>
      </c>
      <c r="AS218" s="45" t="s">
        <v>1377</v>
      </c>
      <c r="AT218" s="42" t="s">
        <v>1378</v>
      </c>
      <c r="AU218" s="43" t="s">
        <v>1379</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1380</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1381</v>
      </c>
      <c r="AK219" s="41" t="s">
        <v>1381</v>
      </c>
      <c r="AL219" s="42"/>
      <c r="AM219" s="43"/>
      <c r="AN219" s="44" t="s">
        <v>1382</v>
      </c>
      <c r="AO219" s="45" t="s">
        <v>1382</v>
      </c>
      <c r="AP219" s="44" t="s">
        <v>1383</v>
      </c>
      <c r="AQ219" s="45" t="s">
        <v>1384</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1385</v>
      </c>
      <c r="AK220" s="41" t="s">
        <v>1385</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1386</v>
      </c>
      <c r="U221" s="29" t="s">
        <v>812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1387</v>
      </c>
      <c r="AK221" s="41" t="s">
        <v>1387</v>
      </c>
      <c r="AL221" s="42"/>
      <c r="AM221" s="43"/>
      <c r="AN221" s="42" t="s">
        <v>909</v>
      </c>
      <c r="AO221" s="43" t="s">
        <v>909</v>
      </c>
      <c r="AP221" s="44" t="s">
        <v>1388</v>
      </c>
      <c r="AQ221" s="43" t="s">
        <v>1389</v>
      </c>
      <c r="AR221" s="42" t="s">
        <v>1390</v>
      </c>
      <c r="AS221" s="43" t="s">
        <v>1390</v>
      </c>
      <c r="AT221" s="42" t="s">
        <v>1391</v>
      </c>
      <c r="AU221" s="43" t="s">
        <v>1392</v>
      </c>
      <c r="AV221" s="42"/>
      <c r="AW221" s="43"/>
      <c r="AX221" s="42"/>
      <c r="AY221" s="43"/>
      <c r="AZ221" s="42"/>
      <c r="BA221" s="43"/>
      <c r="BB221" s="42"/>
      <c r="BC221" s="43"/>
      <c r="BD221" s="42"/>
      <c r="BE221" s="43"/>
    </row>
    <row r="222" ht="42.0" customHeight="1">
      <c r="A222" s="28" t="s">
        <v>56</v>
      </c>
      <c r="B222" s="29" t="s">
        <v>1393</v>
      </c>
      <c r="C222" s="29"/>
      <c r="D222" s="28" t="s">
        <v>1394</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1395</v>
      </c>
      <c r="U222" s="37" t="s">
        <v>167</v>
      </c>
      <c r="V222" s="29"/>
      <c r="W222" s="29"/>
      <c r="X222" s="29"/>
      <c r="Y222" s="29"/>
      <c r="Z222" s="29"/>
      <c r="AA222" s="37"/>
      <c r="AB222" s="29"/>
      <c r="AC222" s="31"/>
      <c r="AD222" s="51"/>
      <c r="AE222" s="32"/>
      <c r="AF222" s="29"/>
      <c r="AG222" s="4"/>
      <c r="AH222" s="4"/>
      <c r="AI222" s="31" t="str">
        <f t="shared" si="4"/>
        <v/>
      </c>
      <c r="AJ222" s="40" t="s">
        <v>1396</v>
      </c>
      <c r="AK222" s="41" t="s">
        <v>1396</v>
      </c>
      <c r="AL222" s="42"/>
      <c r="AM222" s="43"/>
      <c r="AN222" s="44" t="s">
        <v>1397</v>
      </c>
      <c r="AO222" s="45" t="s">
        <v>1397</v>
      </c>
      <c r="AP222" s="42" t="s">
        <v>1395</v>
      </c>
      <c r="AQ222" s="43"/>
      <c r="AR222" s="42"/>
      <c r="AS222" s="43"/>
      <c r="AT222" s="42"/>
      <c r="AU222" s="43"/>
      <c r="AV222" s="42"/>
      <c r="AW222" s="43"/>
      <c r="AX222" s="42"/>
      <c r="AY222" s="43"/>
      <c r="AZ222" s="42"/>
      <c r="BA222" s="43"/>
      <c r="BB222" s="42"/>
      <c r="BC222" s="43"/>
      <c r="BD222" s="42"/>
      <c r="BE222" s="43"/>
    </row>
    <row r="223" ht="42.0" customHeight="1">
      <c r="A223" s="28" t="s">
        <v>53</v>
      </c>
      <c r="B223" s="29" t="s">
        <v>1398</v>
      </c>
      <c r="C223" s="29"/>
      <c r="D223" s="33"/>
      <c r="E223" s="34" t="s">
        <v>1399</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1400</v>
      </c>
      <c r="AK223" s="41"/>
      <c r="AL223" s="42"/>
      <c r="AM223" s="43"/>
      <c r="AN223" s="44" t="s">
        <v>497</v>
      </c>
      <c r="AO223" s="45" t="s">
        <v>497</v>
      </c>
      <c r="AP223" s="44" t="s">
        <v>1401</v>
      </c>
      <c r="AQ223" s="43"/>
      <c r="AR223" s="42"/>
      <c r="AS223" s="43"/>
      <c r="AT223" s="42"/>
      <c r="AU223" s="43"/>
      <c r="AV223" s="44" t="s">
        <v>1402</v>
      </c>
      <c r="AW223" s="43"/>
      <c r="AX223" s="42"/>
      <c r="AY223" s="43"/>
      <c r="AZ223" s="42"/>
      <c r="BA223" s="43"/>
      <c r="BB223" s="42"/>
      <c r="BC223" s="43"/>
      <c r="BD223" s="42"/>
      <c r="BE223" s="43"/>
    </row>
    <row r="224" ht="42.0" customHeight="1">
      <c r="A224" s="28" t="s">
        <v>53</v>
      </c>
      <c r="B224" s="29" t="s">
        <v>1398</v>
      </c>
      <c r="C224" s="37" t="s">
        <v>239</v>
      </c>
      <c r="D224" s="33"/>
      <c r="E224" s="34" t="s">
        <v>1403</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1404</v>
      </c>
      <c r="AK224" s="46" t="s">
        <v>1404</v>
      </c>
      <c r="AL224" s="42"/>
      <c r="AM224" s="43"/>
      <c r="AN224" s="44" t="s">
        <v>1405</v>
      </c>
      <c r="AO224" s="45" t="s">
        <v>1405</v>
      </c>
      <c r="AP224" s="44" t="s">
        <v>1406</v>
      </c>
      <c r="AQ224" s="43"/>
      <c r="AR224" s="42"/>
      <c r="AS224" s="43"/>
      <c r="AT224" s="42"/>
      <c r="AU224" s="43"/>
      <c r="AV224" s="44" t="s">
        <v>1407</v>
      </c>
      <c r="AW224" s="43"/>
      <c r="AX224" s="42"/>
      <c r="AY224" s="43"/>
      <c r="AZ224" s="42"/>
      <c r="BA224" s="43"/>
      <c r="BB224" s="42"/>
      <c r="BC224" s="43"/>
      <c r="BD224" s="42"/>
      <c r="BE224" s="43"/>
    </row>
    <row r="225" ht="42.0" customHeight="1">
      <c r="A225" s="28" t="s">
        <v>53</v>
      </c>
      <c r="B225" s="29" t="s">
        <v>1398</v>
      </c>
      <c r="C225" s="37" t="s">
        <v>250</v>
      </c>
      <c r="D225" s="33"/>
      <c r="E225" s="34" t="s">
        <v>1408</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1409</v>
      </c>
      <c r="AK225" s="46" t="s">
        <v>1409</v>
      </c>
      <c r="AL225" s="42"/>
      <c r="AM225" s="43"/>
      <c r="AN225" s="44" t="s">
        <v>545</v>
      </c>
      <c r="AO225" s="45" t="s">
        <v>545</v>
      </c>
      <c r="AP225" s="44" t="s">
        <v>542</v>
      </c>
      <c r="AQ225" s="45" t="s">
        <v>1410</v>
      </c>
      <c r="AR225" s="42"/>
      <c r="AS225" s="43"/>
      <c r="AT225" s="42"/>
      <c r="AU225" s="43"/>
      <c r="AV225" s="44" t="s">
        <v>1407</v>
      </c>
      <c r="AW225" s="43"/>
      <c r="AX225" s="42"/>
      <c r="AY225" s="43"/>
      <c r="AZ225" s="42"/>
      <c r="BA225" s="43"/>
      <c r="BB225" s="42"/>
      <c r="BC225" s="43"/>
      <c r="BD225" s="42"/>
      <c r="BE225" s="43"/>
    </row>
    <row r="226" ht="42.0" customHeight="1">
      <c r="A226" s="28" t="s">
        <v>53</v>
      </c>
      <c r="B226" s="29" t="s">
        <v>1398</v>
      </c>
      <c r="C226" s="37" t="s">
        <v>239</v>
      </c>
      <c r="D226" s="33"/>
      <c r="E226" s="34" t="s">
        <v>1411</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1412</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1413</v>
      </c>
      <c r="AK226" s="46" t="s">
        <v>1413</v>
      </c>
      <c r="AL226" s="42"/>
      <c r="AM226" s="43"/>
      <c r="AN226" s="44" t="s">
        <v>1414</v>
      </c>
      <c r="AO226" s="45" t="s">
        <v>1414</v>
      </c>
      <c r="AP226" s="44" t="s">
        <v>1415</v>
      </c>
      <c r="AQ226" s="43"/>
      <c r="AR226" s="42"/>
      <c r="AS226" s="43"/>
      <c r="AT226" s="42"/>
      <c r="AU226" s="43"/>
      <c r="AV226" s="44" t="s">
        <v>1416</v>
      </c>
      <c r="AW226" s="43"/>
      <c r="AX226" s="42"/>
      <c r="AY226" s="43"/>
      <c r="AZ226" s="42"/>
      <c r="BA226" s="43"/>
      <c r="BB226" s="42"/>
      <c r="BC226" s="43"/>
      <c r="BD226" s="42"/>
      <c r="BE226" s="43"/>
    </row>
    <row r="227" ht="42.0" customHeight="1">
      <c r="A227" s="28" t="s">
        <v>55</v>
      </c>
      <c r="B227" s="29" t="s">
        <v>1398</v>
      </c>
      <c r="C227" s="37" t="s">
        <v>250</v>
      </c>
      <c r="D227" s="33"/>
      <c r="E227" s="34" t="s">
        <v>1417</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1418</v>
      </c>
      <c r="AK227" s="46" t="s">
        <v>1418</v>
      </c>
      <c r="AL227" s="42"/>
      <c r="AM227" s="43"/>
      <c r="AN227" s="44" t="s">
        <v>237</v>
      </c>
      <c r="AO227" s="45" t="s">
        <v>237</v>
      </c>
      <c r="AP227" s="44" t="s">
        <v>234</v>
      </c>
      <c r="AQ227" s="43"/>
      <c r="AR227" s="44" t="s">
        <v>1419</v>
      </c>
      <c r="AS227" s="45" t="s">
        <v>1419</v>
      </c>
      <c r="AT227" s="44" t="s">
        <v>1420</v>
      </c>
      <c r="AU227" s="43"/>
      <c r="AV227" s="44" t="s">
        <v>1416</v>
      </c>
      <c r="AW227" s="43"/>
      <c r="AX227" s="42"/>
      <c r="AY227" s="43"/>
      <c r="AZ227" s="42"/>
      <c r="BA227" s="43"/>
      <c r="BB227" s="44" t="s">
        <v>1421</v>
      </c>
      <c r="BC227" s="45" t="s">
        <v>1421</v>
      </c>
      <c r="BD227" s="42"/>
      <c r="BE227" s="43"/>
    </row>
    <row r="228" ht="42.0" customHeight="1">
      <c r="A228" s="28" t="s">
        <v>53</v>
      </c>
      <c r="B228" s="29" t="s">
        <v>1398</v>
      </c>
      <c r="C228" s="29"/>
      <c r="D228" s="33"/>
      <c r="E228" s="34" t="s">
        <v>1422</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1423</v>
      </c>
      <c r="AK228" s="41"/>
      <c r="AL228" s="42"/>
      <c r="AM228" s="43"/>
      <c r="AN228" s="44" t="s">
        <v>1424</v>
      </c>
      <c r="AO228" s="45" t="s">
        <v>1424</v>
      </c>
      <c r="AP228" s="44" t="s">
        <v>1425</v>
      </c>
      <c r="AQ228" s="43"/>
      <c r="AR228" s="42"/>
      <c r="AS228" s="43"/>
      <c r="AT228" s="42"/>
      <c r="AU228" s="43"/>
      <c r="AV228" s="44" t="s">
        <v>1426</v>
      </c>
      <c r="AW228" s="43"/>
      <c r="AX228" s="42"/>
      <c r="AY228" s="43"/>
      <c r="AZ228" s="42"/>
      <c r="BA228" s="43"/>
      <c r="BB228" s="42"/>
      <c r="BC228" s="43"/>
      <c r="BD228" s="42"/>
      <c r="BE228" s="43"/>
    </row>
    <row r="229" ht="42.0" customHeight="1">
      <c r="A229" s="28" t="s">
        <v>53</v>
      </c>
      <c r="B229" s="29" t="s">
        <v>1398</v>
      </c>
      <c r="C229" s="29"/>
      <c r="D229" s="28"/>
      <c r="E229" s="30" t="s">
        <v>1427</v>
      </c>
      <c r="F229" s="31" t="str">
        <f t="shared" si="1"/>
        <v>Communications Streamlining</v>
      </c>
      <c r="G229" s="30" t="s">
        <v>1428</v>
      </c>
      <c r="H229" s="30" t="s">
        <v>1428</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1429</v>
      </c>
      <c r="AK229" s="46" t="s">
        <v>1430</v>
      </c>
      <c r="AL229" s="42"/>
      <c r="AM229" s="43"/>
      <c r="AN229" s="44" t="s">
        <v>1431</v>
      </c>
      <c r="AO229" s="45" t="s">
        <v>1431</v>
      </c>
      <c r="AP229" s="44" t="s">
        <v>1432</v>
      </c>
      <c r="AQ229" s="45" t="s">
        <v>1433</v>
      </c>
      <c r="AR229" s="42"/>
      <c r="AS229" s="43"/>
      <c r="AT229" s="42"/>
      <c r="AU229" s="43"/>
      <c r="AV229" s="44" t="s">
        <v>1434</v>
      </c>
      <c r="AW229" s="45" t="s">
        <v>1435</v>
      </c>
      <c r="AX229" s="42"/>
      <c r="AY229" s="43"/>
      <c r="AZ229" s="42"/>
      <c r="BA229" s="43"/>
      <c r="BB229" s="42"/>
      <c r="BC229" s="43"/>
      <c r="BD229" s="42"/>
      <c r="BE229" s="43"/>
    </row>
    <row r="230" ht="42.0" customHeight="1">
      <c r="A230" s="28" t="s">
        <v>53</v>
      </c>
      <c r="B230" s="29" t="s">
        <v>1398</v>
      </c>
      <c r="C230" s="29"/>
      <c r="D230" s="28"/>
      <c r="E230" s="30" t="s">
        <v>1436</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1437</v>
      </c>
      <c r="AK230" s="46" t="s">
        <v>1438</v>
      </c>
      <c r="AL230" s="42"/>
      <c r="AM230" s="43"/>
      <c r="AN230" s="44" t="s">
        <v>1439</v>
      </c>
      <c r="AO230" s="45" t="s">
        <v>1439</v>
      </c>
      <c r="AP230" s="44" t="s">
        <v>1440</v>
      </c>
      <c r="AQ230" s="45" t="s">
        <v>1441</v>
      </c>
      <c r="AR230" s="42"/>
      <c r="AS230" s="43"/>
      <c r="AT230" s="42"/>
      <c r="AU230" s="43"/>
      <c r="AV230" s="42"/>
      <c r="AW230" s="43"/>
      <c r="AX230" s="42"/>
      <c r="AY230" s="43"/>
      <c r="AZ230" s="42"/>
      <c r="BA230" s="43"/>
      <c r="BB230" s="44" t="s">
        <v>1442</v>
      </c>
      <c r="BC230" s="43"/>
      <c r="BD230" s="42"/>
      <c r="BE230" s="43"/>
    </row>
    <row r="231" ht="42.0" customHeight="1">
      <c r="A231" s="28" t="s">
        <v>53</v>
      </c>
      <c r="B231" s="29" t="s">
        <v>1398</v>
      </c>
      <c r="C231" s="29"/>
      <c r="D231" s="33"/>
      <c r="E231" s="30" t="s">
        <v>1443</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1444</v>
      </c>
      <c r="AK231" s="46" t="s">
        <v>1445</v>
      </c>
      <c r="AL231" s="42"/>
      <c r="AM231" s="43"/>
      <c r="AN231" s="44" t="s">
        <v>1446</v>
      </c>
      <c r="AO231" s="45" t="s">
        <v>1446</v>
      </c>
      <c r="AP231" s="44" t="s">
        <v>1447</v>
      </c>
      <c r="AQ231" s="45" t="s">
        <v>1448</v>
      </c>
      <c r="AR231" s="42"/>
      <c r="AS231" s="43"/>
      <c r="AT231" s="42"/>
      <c r="AU231" s="43"/>
      <c r="AV231" s="42"/>
      <c r="AW231" s="43"/>
      <c r="AX231" s="42"/>
      <c r="AY231" s="43"/>
      <c r="AZ231" s="42"/>
      <c r="BA231" s="43"/>
      <c r="BB231" s="44" t="s">
        <v>1449</v>
      </c>
      <c r="BC231" s="45" t="s">
        <v>1449</v>
      </c>
      <c r="BD231" s="42"/>
      <c r="BE231" s="43"/>
    </row>
    <row r="232" ht="42.0" customHeight="1">
      <c r="A232" s="28" t="s">
        <v>53</v>
      </c>
      <c r="B232" s="29" t="s">
        <v>1398</v>
      </c>
      <c r="C232" s="29"/>
      <c r="D232" s="33"/>
      <c r="E232" s="30" t="s">
        <v>1450</v>
      </c>
      <c r="F232" s="31" t="str">
        <f t="shared" si="1"/>
        <v>Impact Analysis</v>
      </c>
      <c r="G232" s="30" t="s">
        <v>1451</v>
      </c>
      <c r="H232" s="30" t="s">
        <v>1451</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1452</v>
      </c>
      <c r="AK232" s="46" t="s">
        <v>1453</v>
      </c>
      <c r="AL232" s="42"/>
      <c r="AM232" s="43"/>
      <c r="AN232" s="44" t="s">
        <v>1454</v>
      </c>
      <c r="AO232" s="45" t="s">
        <v>1454</v>
      </c>
      <c r="AP232" s="44" t="s">
        <v>1455</v>
      </c>
      <c r="AQ232" s="45" t="s">
        <v>1456</v>
      </c>
      <c r="AR232" s="42"/>
      <c r="AS232" s="43"/>
      <c r="AT232" s="42"/>
      <c r="AU232" s="43"/>
      <c r="AV232" s="42"/>
      <c r="AW232" s="43"/>
      <c r="AX232" s="42"/>
      <c r="AY232" s="43"/>
      <c r="AZ232" s="42"/>
      <c r="BA232" s="43"/>
      <c r="BB232" s="42"/>
      <c r="BC232" s="43"/>
      <c r="BD232" s="42"/>
      <c r="BE232" s="43"/>
    </row>
    <row r="233" ht="42.0" customHeight="1">
      <c r="A233" s="28" t="s">
        <v>53</v>
      </c>
      <c r="B233" s="29" t="s">
        <v>1398</v>
      </c>
      <c r="C233" s="29"/>
      <c r="D233" s="33"/>
      <c r="E233" s="30" t="s">
        <v>1457</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1458</v>
      </c>
      <c r="AK233" s="46" t="s">
        <v>1459</v>
      </c>
      <c r="AL233" s="42"/>
      <c r="AM233" s="43"/>
      <c r="AN233" s="44" t="s">
        <v>545</v>
      </c>
      <c r="AO233" s="45" t="s">
        <v>545</v>
      </c>
      <c r="AP233" s="44" t="s">
        <v>1460</v>
      </c>
      <c r="AQ233" s="45" t="s">
        <v>546</v>
      </c>
      <c r="AR233" s="42"/>
      <c r="AS233" s="43"/>
      <c r="AT233" s="42"/>
      <c r="AU233" s="43"/>
      <c r="AV233" s="44" t="s">
        <v>1461</v>
      </c>
      <c r="AW233" s="45" t="s">
        <v>1462</v>
      </c>
      <c r="AX233" s="42"/>
      <c r="AY233" s="43"/>
      <c r="AZ233" s="42"/>
      <c r="BA233" s="43"/>
      <c r="BB233" s="42"/>
      <c r="BC233" s="43"/>
      <c r="BD233" s="42"/>
      <c r="BE233" s="43"/>
    </row>
    <row r="234" ht="42.0" customHeight="1">
      <c r="A234" s="28" t="s">
        <v>53</v>
      </c>
      <c r="B234" s="29" t="s">
        <v>1398</v>
      </c>
      <c r="C234" s="29"/>
      <c r="D234" s="33"/>
      <c r="E234" s="30" t="s">
        <v>1463</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1464</v>
      </c>
      <c r="AK234" s="46" t="s">
        <v>1465</v>
      </c>
      <c r="AL234" s="42"/>
      <c r="AM234" s="43"/>
      <c r="AN234" s="44" t="s">
        <v>1466</v>
      </c>
      <c r="AO234" s="45" t="s">
        <v>1467</v>
      </c>
      <c r="AP234" s="44" t="s">
        <v>1468</v>
      </c>
      <c r="AQ234" s="45" t="s">
        <v>1469</v>
      </c>
      <c r="AR234" s="42"/>
      <c r="AS234" s="43"/>
      <c r="AT234" s="42"/>
      <c r="AU234" s="43"/>
      <c r="AV234" s="44" t="s">
        <v>1470</v>
      </c>
      <c r="AW234" s="45" t="s">
        <v>1471</v>
      </c>
      <c r="AX234" s="42"/>
      <c r="AY234" s="43"/>
      <c r="AZ234" s="42"/>
      <c r="BA234" s="43"/>
      <c r="BB234" s="44" t="s">
        <v>1472</v>
      </c>
      <c r="BC234" s="45" t="s">
        <v>1472</v>
      </c>
      <c r="BD234" s="44" t="s">
        <v>1473</v>
      </c>
      <c r="BE234" s="45" t="s">
        <v>1473</v>
      </c>
    </row>
    <row r="235" ht="42.0" customHeight="1">
      <c r="A235" s="28" t="s">
        <v>53</v>
      </c>
      <c r="B235" s="29" t="s">
        <v>1398</v>
      </c>
      <c r="C235" s="29"/>
      <c r="D235" s="33"/>
      <c r="E235" s="30" t="s">
        <v>1474</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1475</v>
      </c>
      <c r="AK235" s="46" t="s">
        <v>1476</v>
      </c>
      <c r="AL235" s="42"/>
      <c r="AM235" s="43"/>
      <c r="AN235" s="44" t="s">
        <v>1477</v>
      </c>
      <c r="AO235" s="45" t="s">
        <v>1477</v>
      </c>
      <c r="AP235" s="44" t="s">
        <v>1478</v>
      </c>
      <c r="AQ235" s="45" t="s">
        <v>1479</v>
      </c>
      <c r="AR235" s="42"/>
      <c r="AS235" s="43"/>
      <c r="AT235" s="42"/>
      <c r="AU235" s="43"/>
      <c r="AV235" s="44" t="s">
        <v>1461</v>
      </c>
      <c r="AW235" s="45" t="s">
        <v>1462</v>
      </c>
      <c r="AX235" s="42"/>
      <c r="AY235" s="43"/>
      <c r="AZ235" s="42"/>
      <c r="BA235" s="43"/>
      <c r="BB235" s="44" t="s">
        <v>1480</v>
      </c>
      <c r="BC235" s="45" t="s">
        <v>1480</v>
      </c>
      <c r="BD235" s="42"/>
      <c r="BE235" s="43"/>
    </row>
    <row r="236" ht="42.0" customHeight="1">
      <c r="A236" s="28" t="s">
        <v>53</v>
      </c>
      <c r="B236" s="29" t="s">
        <v>1398</v>
      </c>
      <c r="C236" s="29"/>
      <c r="D236" s="33"/>
      <c r="E236" s="30" t="s">
        <v>1481</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1482</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1483</v>
      </c>
      <c r="AK236" s="46" t="s">
        <v>1484</v>
      </c>
      <c r="AL236" s="42"/>
      <c r="AM236" s="43"/>
      <c r="AN236" s="44" t="s">
        <v>1485</v>
      </c>
      <c r="AO236" s="45" t="s">
        <v>1485</v>
      </c>
      <c r="AP236" s="44" t="s">
        <v>1486</v>
      </c>
      <c r="AQ236" s="45" t="s">
        <v>1487</v>
      </c>
      <c r="AR236" s="42"/>
      <c r="AS236" s="43"/>
      <c r="AT236" s="42"/>
      <c r="AU236" s="43"/>
      <c r="AV236" s="42"/>
      <c r="AW236" s="43"/>
      <c r="AX236" s="42" t="s">
        <v>1035</v>
      </c>
      <c r="AY236" s="43" t="s">
        <v>1036</v>
      </c>
      <c r="AZ236" s="42" t="s">
        <v>1037</v>
      </c>
      <c r="BA236" s="43"/>
      <c r="BB236" s="44" t="s">
        <v>1488</v>
      </c>
      <c r="BC236" s="45" t="s">
        <v>1488</v>
      </c>
      <c r="BD236" s="42"/>
      <c r="BE236" s="43"/>
    </row>
    <row r="237" ht="42.0" customHeight="1">
      <c r="A237" s="28" t="s">
        <v>53</v>
      </c>
      <c r="B237" s="29" t="s">
        <v>1398</v>
      </c>
      <c r="C237" s="29"/>
      <c r="D237" s="33"/>
      <c r="E237" s="30" t="s">
        <v>1489</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1490</v>
      </c>
      <c r="AK237" s="46" t="s">
        <v>1491</v>
      </c>
      <c r="AL237" s="42"/>
      <c r="AM237" s="43"/>
      <c r="AN237" s="44" t="s">
        <v>1492</v>
      </c>
      <c r="AO237" s="45" t="s">
        <v>1492</v>
      </c>
      <c r="AP237" s="44" t="s">
        <v>1493</v>
      </c>
      <c r="AQ237" s="45" t="s">
        <v>1494</v>
      </c>
      <c r="AR237" s="42"/>
      <c r="AS237" s="43"/>
      <c r="AT237" s="42"/>
      <c r="AU237" s="43"/>
      <c r="AV237" s="42"/>
      <c r="AW237" s="43"/>
      <c r="AX237" s="42"/>
      <c r="AY237" s="43"/>
      <c r="AZ237" s="42"/>
      <c r="BA237" s="43"/>
      <c r="BB237" s="42"/>
      <c r="BC237" s="43"/>
      <c r="BD237" s="42"/>
      <c r="BE237" s="43"/>
    </row>
    <row r="238" ht="42.0" customHeight="1">
      <c r="A238" s="28" t="s">
        <v>53</v>
      </c>
      <c r="B238" s="29" t="s">
        <v>1398</v>
      </c>
      <c r="C238" s="29"/>
      <c r="D238" s="28"/>
      <c r="E238" s="30" t="s">
        <v>1495</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1496</v>
      </c>
      <c r="AK238" s="46" t="s">
        <v>1497</v>
      </c>
      <c r="AL238" s="42"/>
      <c r="AM238" s="43"/>
      <c r="AN238" s="42"/>
      <c r="AO238" s="43"/>
      <c r="AP238" s="42"/>
      <c r="AQ238" s="43"/>
      <c r="AR238" s="42"/>
      <c r="AS238" s="43"/>
      <c r="AT238" s="42"/>
      <c r="AU238" s="43"/>
      <c r="AV238" s="44" t="s">
        <v>1498</v>
      </c>
      <c r="AW238" s="45" t="s">
        <v>1499</v>
      </c>
      <c r="AX238" s="42"/>
      <c r="AY238" s="43"/>
      <c r="AZ238" s="42"/>
      <c r="BA238" s="43"/>
      <c r="BB238" s="42"/>
      <c r="BC238" s="43"/>
      <c r="BD238" s="42"/>
      <c r="BE238" s="43"/>
    </row>
    <row r="239" ht="42.0" customHeight="1">
      <c r="A239" s="28" t="s">
        <v>53</v>
      </c>
      <c r="B239" s="29" t="s">
        <v>1398</v>
      </c>
      <c r="C239" s="29"/>
      <c r="D239" s="28"/>
      <c r="E239" s="30" t="s">
        <v>1500</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1501</v>
      </c>
      <c r="AK239" s="46" t="s">
        <v>1502</v>
      </c>
      <c r="AL239" s="42"/>
      <c r="AM239" s="43"/>
      <c r="AN239" s="42"/>
      <c r="AO239" s="43"/>
      <c r="AP239" s="42"/>
      <c r="AQ239" s="43"/>
      <c r="AR239" s="42"/>
      <c r="AS239" s="43"/>
      <c r="AT239" s="42"/>
      <c r="AU239" s="43"/>
      <c r="AV239" s="44" t="s">
        <v>1503</v>
      </c>
      <c r="AW239" s="45" t="s">
        <v>1504</v>
      </c>
      <c r="AX239" s="42"/>
      <c r="AY239" s="43"/>
      <c r="AZ239" s="42"/>
      <c r="BA239" s="43"/>
      <c r="BB239" s="42"/>
      <c r="BC239" s="43"/>
      <c r="BD239" s="42"/>
      <c r="BE239" s="43"/>
    </row>
    <row r="240" ht="42.0" customHeight="1">
      <c r="A240" s="28" t="s">
        <v>53</v>
      </c>
      <c r="B240" s="29" t="s">
        <v>1398</v>
      </c>
      <c r="C240" s="29"/>
      <c r="D240" s="33"/>
      <c r="E240" s="30" t="s">
        <v>1505</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1506</v>
      </c>
      <c r="AK240" s="46" t="s">
        <v>1507</v>
      </c>
      <c r="AL240" s="42"/>
      <c r="AM240" s="43"/>
      <c r="AN240" s="42"/>
      <c r="AO240" s="43"/>
      <c r="AP240" s="42"/>
      <c r="AQ240" s="43"/>
      <c r="AR240" s="42"/>
      <c r="AS240" s="43"/>
      <c r="AT240" s="42"/>
      <c r="AU240" s="43"/>
      <c r="AV240" s="44" t="s">
        <v>1508</v>
      </c>
      <c r="AW240" s="45" t="s">
        <v>1509</v>
      </c>
      <c r="AX240" s="42"/>
      <c r="AY240" s="43"/>
      <c r="AZ240" s="42"/>
      <c r="BA240" s="43"/>
      <c r="BB240" s="42"/>
      <c r="BC240" s="43"/>
      <c r="BD240" s="42"/>
      <c r="BE240" s="43"/>
    </row>
    <row r="241" ht="42.0" customHeight="1">
      <c r="A241" s="28" t="s">
        <v>53</v>
      </c>
      <c r="B241" s="29" t="s">
        <v>1398</v>
      </c>
      <c r="C241" s="29"/>
      <c r="D241" s="33"/>
      <c r="E241" s="30" t="s">
        <v>1510</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1511</v>
      </c>
      <c r="AK241" s="46" t="s">
        <v>1512</v>
      </c>
      <c r="AL241" s="42"/>
      <c r="AM241" s="43"/>
      <c r="AN241" s="42"/>
      <c r="AO241" s="43"/>
      <c r="AP241" s="42"/>
      <c r="AQ241" s="43"/>
      <c r="AR241" s="42"/>
      <c r="AS241" s="43"/>
      <c r="AT241" s="42"/>
      <c r="AU241" s="43"/>
      <c r="AV241" s="44" t="s">
        <v>1513</v>
      </c>
      <c r="AW241" s="45" t="s">
        <v>1514</v>
      </c>
      <c r="AX241" s="44" t="s">
        <v>640</v>
      </c>
      <c r="AY241" s="45" t="s">
        <v>415</v>
      </c>
      <c r="AZ241" s="44" t="s">
        <v>227</v>
      </c>
      <c r="BA241" s="43"/>
      <c r="BB241" s="42"/>
      <c r="BC241" s="43"/>
      <c r="BD241" s="42"/>
      <c r="BE241" s="43"/>
    </row>
    <row r="242" ht="42.0" customHeight="1">
      <c r="A242" s="28" t="s">
        <v>53</v>
      </c>
      <c r="B242" s="29" t="s">
        <v>1398</v>
      </c>
      <c r="C242" s="29"/>
      <c r="D242" s="33"/>
      <c r="E242" s="30" t="s">
        <v>1515</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1516</v>
      </c>
      <c r="AK242" s="46" t="s">
        <v>1517</v>
      </c>
      <c r="AL242" s="42"/>
      <c r="AM242" s="43"/>
      <c r="AN242" s="42"/>
      <c r="AO242" s="43"/>
      <c r="AP242" s="42"/>
      <c r="AQ242" s="43"/>
      <c r="AR242" s="42"/>
      <c r="AS242" s="43"/>
      <c r="AT242" s="42"/>
      <c r="AU242" s="43"/>
      <c r="AV242" s="44" t="s">
        <v>1518</v>
      </c>
      <c r="AW242" s="45" t="s">
        <v>1519</v>
      </c>
      <c r="AX242" s="42"/>
      <c r="AY242" s="43"/>
      <c r="AZ242" s="42"/>
      <c r="BA242" s="43"/>
      <c r="BB242" s="42"/>
      <c r="BC242" s="43"/>
      <c r="BD242" s="42"/>
      <c r="BE242" s="43"/>
    </row>
    <row r="243" ht="42.0" customHeight="1">
      <c r="A243" s="28" t="s">
        <v>56</v>
      </c>
      <c r="B243" s="29" t="s">
        <v>1398</v>
      </c>
      <c r="C243" s="29"/>
      <c r="D243" s="28" t="s">
        <v>1520</v>
      </c>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1398</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1398</v>
      </c>
      <c r="C245" s="29"/>
      <c r="D245" s="33"/>
      <c r="E245" s="30" t="s">
        <v>1534</v>
      </c>
      <c r="F245" s="31" t="str">
        <f t="shared" si="1"/>
        <v>3D Printing</v>
      </c>
      <c r="G245" s="30" t="s">
        <v>810</v>
      </c>
      <c r="H245" s="30" t="s">
        <v>810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947</v>
      </c>
      <c r="AO245" s="45" t="s">
        <v>947</v>
      </c>
      <c r="AP245" s="44" t="s">
        <v>1537</v>
      </c>
      <c r="AQ245" s="45" t="s">
        <v>1297</v>
      </c>
      <c r="AR245" s="42"/>
      <c r="AS245" s="43"/>
      <c r="AT245" s="42"/>
      <c r="AU245" s="43"/>
      <c r="AV245" s="44"/>
      <c r="AW245" s="43"/>
      <c r="AX245" s="42"/>
      <c r="AY245" s="43"/>
      <c r="AZ245" s="42"/>
      <c r="BA245" s="43"/>
      <c r="BB245" s="42"/>
      <c r="BC245" s="43"/>
      <c r="BD245" s="42"/>
      <c r="BE245" s="43"/>
    </row>
    <row r="246" ht="42.0" customHeight="1">
      <c r="A246" s="28" t="s">
        <v>53</v>
      </c>
      <c r="B246" s="29" t="s">
        <v>1398</v>
      </c>
      <c r="C246" s="29"/>
      <c r="D246" s="28"/>
      <c r="E246" s="30" t="s">
        <v>1538</v>
      </c>
      <c r="F246" s="31" t="str">
        <f t="shared" si="1"/>
        <v>Biofoundries</v>
      </c>
      <c r="G246" s="30" t="s">
        <v>810</v>
      </c>
      <c r="H246" s="30" t="s">
        <v>810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1541</v>
      </c>
      <c r="AO246" s="45" t="s">
        <v>1541</v>
      </c>
      <c r="AP246" s="44" t="s">
        <v>835</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1398</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1546</v>
      </c>
      <c r="AK247" s="46" t="s">
        <v>1547</v>
      </c>
      <c r="AL247" s="42"/>
      <c r="AM247" s="43"/>
      <c r="AN247" s="44" t="s">
        <v>970</v>
      </c>
      <c r="AO247" s="45" t="s">
        <v>970</v>
      </c>
      <c r="AP247" s="44" t="s">
        <v>971</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1398</v>
      </c>
      <c r="C248" s="29"/>
      <c r="D248" s="33"/>
      <c r="E248" s="30" t="s">
        <v>1549</v>
      </c>
      <c r="F248" s="31" t="str">
        <f t="shared" si="1"/>
        <v>Dandelions</v>
      </c>
      <c r="G248" s="30" t="s">
        <v>810</v>
      </c>
      <c r="H248" s="30" t="s">
        <v>810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1550</v>
      </c>
      <c r="AK248" s="46" t="s">
        <v>1551</v>
      </c>
      <c r="AL248" s="42"/>
      <c r="AM248" s="43"/>
      <c r="AN248" s="44" t="s">
        <v>1552</v>
      </c>
      <c r="AO248" s="45" t="s">
        <v>1552</v>
      </c>
      <c r="AP248" s="44" t="s">
        <v>1553</v>
      </c>
      <c r="AQ248" s="45" t="s">
        <v>1554</v>
      </c>
      <c r="AR248" s="42"/>
      <c r="AS248" s="43"/>
      <c r="AT248" s="42"/>
      <c r="AU248" s="43"/>
      <c r="AV248" s="42"/>
      <c r="AW248" s="43"/>
      <c r="AX248" s="44" t="s">
        <v>1286</v>
      </c>
      <c r="AY248" s="45" t="s">
        <v>226</v>
      </c>
      <c r="AZ248" s="44" t="s">
        <v>227</v>
      </c>
      <c r="BA248" s="45" t="s">
        <v>227</v>
      </c>
      <c r="BB248" s="42"/>
      <c r="BC248" s="43"/>
      <c r="BD248" s="42"/>
      <c r="BE248" s="43"/>
    </row>
    <row r="249" ht="42.0" customHeight="1">
      <c r="A249" s="28" t="s">
        <v>53</v>
      </c>
      <c r="B249" s="29" t="s">
        <v>1398</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1556</v>
      </c>
      <c r="AK249" s="46" t="s">
        <v>1557</v>
      </c>
      <c r="AL249" s="42"/>
      <c r="AM249" s="43"/>
      <c r="AN249" s="44" t="s">
        <v>921</v>
      </c>
      <c r="AO249" s="45" t="s">
        <v>921</v>
      </c>
      <c r="AP249" s="44" t="s">
        <v>922</v>
      </c>
      <c r="AQ249" s="45" t="s">
        <v>923</v>
      </c>
      <c r="AR249" s="42"/>
      <c r="AS249" s="43"/>
      <c r="AT249" s="42"/>
      <c r="AU249" s="43"/>
      <c r="AV249" s="42"/>
      <c r="AW249" s="43"/>
      <c r="AX249" s="42"/>
      <c r="AY249" s="43"/>
      <c r="AZ249" s="42"/>
      <c r="BA249" s="43"/>
      <c r="BB249" s="42"/>
      <c r="BC249" s="43"/>
      <c r="BD249" s="42"/>
      <c r="BE249" s="43"/>
    </row>
    <row r="250" ht="42.0" customHeight="1">
      <c r="A250" s="28" t="s">
        <v>53</v>
      </c>
      <c r="B250" s="29" t="s">
        <v>1398</v>
      </c>
      <c r="C250" s="29"/>
      <c r="D250" s="28"/>
      <c r="E250" s="30" t="s">
        <v>1558</v>
      </c>
      <c r="F250" s="31" t="str">
        <f t="shared" si="1"/>
        <v>Local Market</v>
      </c>
      <c r="G250" s="30" t="s">
        <v>810</v>
      </c>
      <c r="H250" s="30" t="s">
        <v>810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1560</v>
      </c>
      <c r="AK250" s="46" t="s">
        <v>1561</v>
      </c>
      <c r="AL250" s="42"/>
      <c r="AM250" s="43"/>
      <c r="AN250" s="44" t="s">
        <v>990</v>
      </c>
      <c r="AO250" s="45" t="s">
        <v>990</v>
      </c>
      <c r="AP250" s="44" t="s">
        <v>1562</v>
      </c>
      <c r="AQ250" s="45" t="s">
        <v>992</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1398</v>
      </c>
      <c r="C251" s="29"/>
      <c r="D251" s="33"/>
      <c r="E251" s="30" t="s">
        <v>1565</v>
      </c>
      <c r="F251" s="31" t="str">
        <f t="shared" si="1"/>
        <v>Manufacturing Hub</v>
      </c>
      <c r="G251" s="30" t="s">
        <v>810</v>
      </c>
      <c r="H251" s="30" t="s">
        <v>810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1566</v>
      </c>
      <c r="AK251" s="46" t="s">
        <v>1567</v>
      </c>
      <c r="AL251" s="42"/>
      <c r="AM251" s="43"/>
      <c r="AN251" s="44" t="s">
        <v>1568</v>
      </c>
      <c r="AO251" s="45" t="s">
        <v>1568</v>
      </c>
      <c r="AP251" s="44" t="s">
        <v>1569</v>
      </c>
      <c r="AQ251" s="45" t="s">
        <v>1570</v>
      </c>
      <c r="AR251" s="42"/>
      <c r="AS251" s="43"/>
      <c r="AT251" s="42"/>
      <c r="AU251" s="43"/>
      <c r="AV251" s="44" t="s">
        <v>1543</v>
      </c>
      <c r="AW251" s="45" t="s">
        <v>1462</v>
      </c>
      <c r="AX251" s="42"/>
      <c r="AY251" s="43"/>
      <c r="AZ251" s="42"/>
      <c r="BA251" s="43"/>
      <c r="BB251" s="42"/>
      <c r="BC251" s="43"/>
      <c r="BD251" s="42"/>
      <c r="BE251" s="43"/>
    </row>
    <row r="252" ht="42.0" customHeight="1">
      <c r="A252" s="28" t="s">
        <v>53</v>
      </c>
      <c r="B252" s="29" t="s">
        <v>1398</v>
      </c>
      <c r="C252" s="29"/>
      <c r="D252" s="33"/>
      <c r="E252" s="30" t="s">
        <v>1571</v>
      </c>
      <c r="F252" s="31" t="str">
        <f t="shared" si="1"/>
        <v>Heat Reflective Glass</v>
      </c>
      <c r="G252" s="30" t="s">
        <v>810</v>
      </c>
      <c r="H252" s="30" t="s">
        <v>810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1572</v>
      </c>
      <c r="AK252" s="46" t="s">
        <v>1573</v>
      </c>
      <c r="AL252" s="42"/>
      <c r="AM252" s="43"/>
      <c r="AN252" s="44" t="s">
        <v>909</v>
      </c>
      <c r="AO252" s="45" t="s">
        <v>909</v>
      </c>
      <c r="AP252" s="44" t="s">
        <v>910</v>
      </c>
      <c r="AQ252" s="45" t="s">
        <v>952</v>
      </c>
      <c r="AR252" s="42"/>
      <c r="AS252" s="43"/>
      <c r="AT252" s="42"/>
      <c r="AU252" s="43"/>
      <c r="AV252" s="44" t="s">
        <v>1543</v>
      </c>
      <c r="AW252" s="45" t="s">
        <v>1462</v>
      </c>
      <c r="AX252" s="42"/>
      <c r="AY252" s="43"/>
      <c r="AZ252" s="42"/>
      <c r="BA252" s="43"/>
      <c r="BB252" s="42"/>
      <c r="BC252" s="43"/>
      <c r="BD252" s="42"/>
      <c r="BE252" s="43"/>
    </row>
    <row r="253" ht="42.0" customHeight="1">
      <c r="A253" s="28" t="s">
        <v>53</v>
      </c>
      <c r="B253" s="29" t="s">
        <v>1398</v>
      </c>
      <c r="C253" s="37" t="s">
        <v>239</v>
      </c>
      <c r="D253" s="28"/>
      <c r="E253" s="30" t="s">
        <v>1574</v>
      </c>
      <c r="F253" s="31" t="str">
        <f t="shared" si="1"/>
        <v>Hematite Mining</v>
      </c>
      <c r="G253" s="30" t="s">
        <v>810</v>
      </c>
      <c r="H253" s="30" t="s">
        <v>810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1008</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1398</v>
      </c>
      <c r="C254" s="37" t="s">
        <v>250</v>
      </c>
      <c r="D254" s="28"/>
      <c r="E254" s="34" t="s">
        <v>1580</v>
      </c>
      <c r="F254" s="31" t="str">
        <f t="shared" si="1"/>
        <v>Hematite Mining V2</v>
      </c>
      <c r="G254" s="30" t="s">
        <v>810</v>
      </c>
      <c r="H254" s="30" t="s">
        <v>810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1008</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1398</v>
      </c>
      <c r="C255" s="29"/>
      <c r="D255" s="33"/>
      <c r="E255" s="30" t="s">
        <v>1584</v>
      </c>
      <c r="F255" s="31" t="str">
        <f t="shared" si="1"/>
        <v>Hydroponic Gardens</v>
      </c>
      <c r="G255" s="30" t="s">
        <v>810</v>
      </c>
      <c r="H255" s="30" t="s">
        <v>810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1585</v>
      </c>
      <c r="AK255" s="46" t="s">
        <v>1586</v>
      </c>
      <c r="AL255" s="42"/>
      <c r="AM255" s="43"/>
      <c r="AN255" s="44" t="s">
        <v>1587</v>
      </c>
      <c r="AO255" s="45" t="s">
        <v>1587</v>
      </c>
      <c r="AP255" s="44" t="s">
        <v>1588</v>
      </c>
      <c r="AQ255" s="45" t="s">
        <v>1589</v>
      </c>
      <c r="AR255" s="42"/>
      <c r="AS255" s="43"/>
      <c r="AT255" s="42"/>
      <c r="AU255" s="43"/>
      <c r="AV255" s="44" t="s">
        <v>1543</v>
      </c>
      <c r="AW255" s="45" t="s">
        <v>1462</v>
      </c>
      <c r="AX255" s="42"/>
      <c r="AY255" s="43"/>
      <c r="AZ255" s="42"/>
      <c r="BA255" s="43"/>
      <c r="BB255" s="42"/>
      <c r="BC255" s="43"/>
      <c r="BD255" s="42"/>
      <c r="BE255" s="43"/>
    </row>
    <row r="256" ht="42.0" customHeight="1">
      <c r="A256" s="28" t="s">
        <v>53</v>
      </c>
      <c r="B256" s="29" t="s">
        <v>1398</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1591</v>
      </c>
      <c r="AK256" s="46" t="s">
        <v>1592</v>
      </c>
      <c r="AL256" s="42"/>
      <c r="AM256" s="43"/>
      <c r="AN256" s="44" t="s">
        <v>857</v>
      </c>
      <c r="AO256" s="45" t="s">
        <v>857</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1398</v>
      </c>
      <c r="C257" s="29"/>
      <c r="D257" s="33"/>
      <c r="E257" s="30" t="s">
        <v>1595</v>
      </c>
      <c r="F257" s="31" t="str">
        <f t="shared" si="1"/>
        <v>Industrial Complex</v>
      </c>
      <c r="G257" s="30" t="s">
        <v>810</v>
      </c>
      <c r="H257" s="30" t="s">
        <v>810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1596</v>
      </c>
      <c r="AK257" s="46" t="s">
        <v>1597</v>
      </c>
      <c r="AL257" s="42"/>
      <c r="AM257" s="43"/>
      <c r="AN257" s="44" t="s">
        <v>1128</v>
      </c>
      <c r="AO257" s="45" t="s">
        <v>1128</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1398</v>
      </c>
      <c r="C258" s="29"/>
      <c r="D258" s="33"/>
      <c r="E258" s="30" t="s">
        <v>1600</v>
      </c>
      <c r="F258" s="31" t="str">
        <f t="shared" si="1"/>
        <v>Martian Museum</v>
      </c>
      <c r="G258" s="30" t="s">
        <v>810</v>
      </c>
      <c r="H258" s="30" t="s">
        <v>810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1601</v>
      </c>
      <c r="AK258" s="46" t="s">
        <v>1602</v>
      </c>
      <c r="AL258" s="42"/>
      <c r="AM258" s="43"/>
      <c r="AN258" s="44" t="s">
        <v>1421</v>
      </c>
      <c r="AO258" s="45" t="s">
        <v>1421</v>
      </c>
      <c r="AP258" s="44" t="s">
        <v>1603</v>
      </c>
      <c r="AQ258" s="45" t="s">
        <v>1604</v>
      </c>
      <c r="AR258" s="42"/>
      <c r="AS258" s="43"/>
      <c r="AT258" s="42"/>
      <c r="AU258" s="43"/>
      <c r="AV258" s="44" t="s">
        <v>1543</v>
      </c>
      <c r="AW258" s="45" t="s">
        <v>1462</v>
      </c>
      <c r="AX258" s="42"/>
      <c r="AY258" s="43"/>
      <c r="AZ258" s="42"/>
      <c r="BA258" s="43"/>
      <c r="BB258" s="42"/>
      <c r="BC258" s="43"/>
      <c r="BD258" s="42"/>
      <c r="BE258" s="43"/>
    </row>
    <row r="259" ht="42.0" customHeight="1">
      <c r="A259" s="28" t="s">
        <v>53</v>
      </c>
      <c r="B259" s="29" t="s">
        <v>1398</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1606</v>
      </c>
      <c r="AK259" s="46" t="s">
        <v>1607</v>
      </c>
      <c r="AL259" s="42"/>
      <c r="AM259" s="43"/>
      <c r="AN259" s="44" t="s">
        <v>863</v>
      </c>
      <c r="AO259" s="45" t="s">
        <v>863</v>
      </c>
      <c r="AP259" s="44" t="s">
        <v>1608</v>
      </c>
      <c r="AQ259" s="45" t="s">
        <v>865</v>
      </c>
      <c r="AR259" s="42"/>
      <c r="AS259" s="43"/>
      <c r="AT259" s="42"/>
      <c r="AU259" s="43"/>
      <c r="AV259" s="44" t="s">
        <v>1543</v>
      </c>
      <c r="AW259" s="45" t="s">
        <v>1462</v>
      </c>
      <c r="AX259" s="42"/>
      <c r="AY259" s="43"/>
      <c r="AZ259" s="42"/>
      <c r="BA259" s="43"/>
      <c r="BB259" s="42"/>
      <c r="BC259" s="43"/>
      <c r="BD259" s="42"/>
      <c r="BE259" s="43"/>
    </row>
    <row r="260" ht="42.0" customHeight="1">
      <c r="A260" s="28" t="s">
        <v>56</v>
      </c>
      <c r="B260" s="29" t="s">
        <v>1398</v>
      </c>
      <c r="C260" s="29"/>
      <c r="D260" s="28" t="s">
        <v>1520</v>
      </c>
      <c r="E260" s="30" t="s">
        <v>1609</v>
      </c>
      <c r="F260" s="31" t="str">
        <f t="shared" si="1"/>
        <v>Award Winning Reflector Material</v>
      </c>
      <c r="G260" s="30" t="s">
        <v>810</v>
      </c>
      <c r="H260" s="30" t="s">
        <v>810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1610</v>
      </c>
      <c r="AK260" s="46" t="s">
        <v>1611</v>
      </c>
      <c r="AL260" s="42"/>
      <c r="AM260" s="43"/>
      <c r="AN260" s="44" t="s">
        <v>942</v>
      </c>
      <c r="AO260" s="45" t="s">
        <v>942</v>
      </c>
      <c r="AP260" s="44" t="s">
        <v>1042</v>
      </c>
      <c r="AQ260" s="45" t="s">
        <v>1043</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1398</v>
      </c>
      <c r="C261" s="29"/>
      <c r="D261" s="33"/>
      <c r="E261" s="30" t="s">
        <v>1614</v>
      </c>
      <c r="F261" s="31" t="str">
        <f t="shared" si="1"/>
        <v>Oxidation Byproducts</v>
      </c>
      <c r="G261" s="30" t="s">
        <v>810</v>
      </c>
      <c r="H261" s="30" t="s">
        <v>810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1615</v>
      </c>
      <c r="AK261" s="46" t="s">
        <v>1616</v>
      </c>
      <c r="AL261" s="42"/>
      <c r="AM261" s="43"/>
      <c r="AN261" s="44" t="s">
        <v>1020</v>
      </c>
      <c r="AO261" s="45" t="s">
        <v>1020</v>
      </c>
      <c r="AP261" s="44" t="s">
        <v>1284</v>
      </c>
      <c r="AQ261" s="45" t="s">
        <v>1617</v>
      </c>
      <c r="AR261" s="42"/>
      <c r="AS261" s="43"/>
      <c r="AT261" s="42"/>
      <c r="AU261" s="43"/>
      <c r="AV261" s="44" t="s">
        <v>1543</v>
      </c>
      <c r="AW261" s="45" t="s">
        <v>1462</v>
      </c>
      <c r="AX261" s="42"/>
      <c r="AY261" s="43"/>
      <c r="AZ261" s="42"/>
      <c r="BA261" s="43"/>
      <c r="BB261" s="42"/>
      <c r="BC261" s="43"/>
      <c r="BD261" s="42"/>
      <c r="BE261" s="43"/>
    </row>
    <row r="262" ht="42.0" customHeight="1">
      <c r="A262" s="28" t="s">
        <v>53</v>
      </c>
      <c r="B262" s="29" t="s">
        <v>1398</v>
      </c>
      <c r="C262" s="29"/>
      <c r="D262" s="33"/>
      <c r="E262" s="30" t="s">
        <v>1618</v>
      </c>
      <c r="F262" s="31" t="str">
        <f t="shared" si="1"/>
        <v>Perfluorocarbon Production</v>
      </c>
      <c r="G262" s="30" t="s">
        <v>810</v>
      </c>
      <c r="H262" s="30" t="s">
        <v>810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1619</v>
      </c>
      <c r="AK262" s="46" t="s">
        <v>1620</v>
      </c>
      <c r="AL262" s="42"/>
      <c r="AM262" s="43"/>
      <c r="AN262" s="44" t="s">
        <v>909</v>
      </c>
      <c r="AO262" s="45" t="s">
        <v>909</v>
      </c>
      <c r="AP262" s="44" t="s">
        <v>1621</v>
      </c>
      <c r="AQ262" s="45" t="s">
        <v>1622</v>
      </c>
      <c r="AR262" s="44"/>
      <c r="AS262" s="45"/>
      <c r="AT262" s="44"/>
      <c r="AU262" s="45"/>
      <c r="AV262" s="44" t="s">
        <v>1426</v>
      </c>
      <c r="AW262" s="45" t="s">
        <v>1623</v>
      </c>
      <c r="AX262" s="44"/>
      <c r="AY262" s="45"/>
      <c r="AZ262" s="44"/>
      <c r="BA262" s="45"/>
      <c r="BB262" s="44"/>
      <c r="BC262" s="45"/>
      <c r="BD262" s="44"/>
      <c r="BE262" s="45"/>
    </row>
    <row r="263" ht="42.0" customHeight="1">
      <c r="A263" s="28" t="s">
        <v>53</v>
      </c>
      <c r="B263" s="29" t="s">
        <v>1398</v>
      </c>
      <c r="C263" s="29"/>
      <c r="D263" s="33"/>
      <c r="E263" s="30" t="s">
        <v>1624</v>
      </c>
      <c r="F263" s="31" t="str">
        <f t="shared" si="1"/>
        <v>Magnetic Field Generator</v>
      </c>
      <c r="G263" s="30" t="s">
        <v>810</v>
      </c>
      <c r="H263" s="30" t="s">
        <v>810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1625</v>
      </c>
      <c r="AK263" s="46" t="s">
        <v>1626</v>
      </c>
      <c r="AL263" s="42"/>
      <c r="AM263" s="43"/>
      <c r="AN263" s="44" t="s">
        <v>377</v>
      </c>
      <c r="AO263" s="45" t="s">
        <v>377</v>
      </c>
      <c r="AP263" s="44" t="s">
        <v>816</v>
      </c>
      <c r="AQ263" s="45" t="s">
        <v>819</v>
      </c>
      <c r="AR263" s="42"/>
      <c r="AS263" s="43"/>
      <c r="AT263" s="42"/>
      <c r="AU263" s="43"/>
      <c r="AV263" s="44" t="s">
        <v>1543</v>
      </c>
      <c r="AW263" s="45" t="s">
        <v>1462</v>
      </c>
      <c r="AX263" s="42"/>
      <c r="AY263" s="43"/>
      <c r="AZ263" s="42"/>
      <c r="BA263" s="43"/>
      <c r="BB263" s="42"/>
      <c r="BC263" s="43"/>
      <c r="BD263" s="42"/>
      <c r="BE263" s="43"/>
    </row>
    <row r="264" ht="42.0" customHeight="1">
      <c r="A264" s="28" t="s">
        <v>53</v>
      </c>
      <c r="B264" s="29" t="s">
        <v>1398</v>
      </c>
      <c r="C264" s="29"/>
      <c r="D264" s="28"/>
      <c r="E264" s="30" t="s">
        <v>1627</v>
      </c>
      <c r="F264" s="31" t="str">
        <f t="shared" si="1"/>
        <v>Political Influence</v>
      </c>
      <c r="G264" s="30" t="s">
        <v>810</v>
      </c>
      <c r="H264" s="30" t="s">
        <v>810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1629</v>
      </c>
      <c r="AK264" s="46" t="s">
        <v>1630</v>
      </c>
      <c r="AL264" s="42"/>
      <c r="AM264" s="43"/>
      <c r="AN264" s="44" t="s">
        <v>888</v>
      </c>
      <c r="AO264" s="45" t="s">
        <v>888</v>
      </c>
      <c r="AP264" s="44" t="s">
        <v>889</v>
      </c>
      <c r="AQ264" s="45" t="s">
        <v>890</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1398</v>
      </c>
      <c r="C265" s="29"/>
      <c r="D265" s="33"/>
      <c r="E265" s="30" t="s">
        <v>1632</v>
      </c>
      <c r="F265" s="31" t="str">
        <f t="shared" si="1"/>
        <v>Biological Factories</v>
      </c>
      <c r="G265" s="30" t="s">
        <v>810</v>
      </c>
      <c r="H265" s="30" t="s">
        <v>810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1633</v>
      </c>
      <c r="AK265" s="46" t="s">
        <v>1634</v>
      </c>
      <c r="AL265" s="42"/>
      <c r="AM265" s="43"/>
      <c r="AN265" s="44" t="s">
        <v>377</v>
      </c>
      <c r="AO265" s="45" t="s">
        <v>377</v>
      </c>
      <c r="AP265" s="44" t="s">
        <v>1059</v>
      </c>
      <c r="AQ265" s="45" t="s">
        <v>845</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1398</v>
      </c>
      <c r="C266" s="29"/>
      <c r="D266" s="33"/>
      <c r="E266" s="30" t="s">
        <v>1637</v>
      </c>
      <c r="F266" s="31" t="str">
        <f t="shared" si="1"/>
        <v>Nuclear Detonation Site</v>
      </c>
      <c r="G266" s="30" t="s">
        <v>810</v>
      </c>
      <c r="H266" s="30" t="s">
        <v>810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1638</v>
      </c>
      <c r="AK266" s="46" t="s">
        <v>1639</v>
      </c>
      <c r="AL266" s="42"/>
      <c r="AM266" s="43"/>
      <c r="AN266" s="44" t="s">
        <v>942</v>
      </c>
      <c r="AO266" s="45" t="s">
        <v>942</v>
      </c>
      <c r="AP266" s="44" t="s">
        <v>1042</v>
      </c>
      <c r="AQ266" s="45" t="s">
        <v>943</v>
      </c>
      <c r="AR266" s="42"/>
      <c r="AS266" s="43"/>
      <c r="AT266" s="42"/>
      <c r="AU266" s="43"/>
      <c r="AV266" s="42"/>
      <c r="AW266" s="43"/>
      <c r="AX266" s="42"/>
      <c r="AY266" s="43"/>
      <c r="AZ266" s="42"/>
      <c r="BA266" s="43"/>
      <c r="BB266" s="42"/>
      <c r="BC266" s="43"/>
      <c r="BD266" s="42"/>
      <c r="BE266" s="43"/>
    </row>
    <row r="267" ht="42.0" customHeight="1">
      <c r="A267" s="28" t="s">
        <v>53</v>
      </c>
      <c r="B267" s="29" t="s">
        <v>1398</v>
      </c>
      <c r="C267" s="29"/>
      <c r="D267" s="33"/>
      <c r="E267" s="30" t="s">
        <v>1640</v>
      </c>
      <c r="F267" s="31" t="str">
        <f t="shared" si="1"/>
        <v>Warehouses</v>
      </c>
      <c r="G267" s="30" t="s">
        <v>810</v>
      </c>
      <c r="H267" s="30" t="s">
        <v>810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1641</v>
      </c>
      <c r="AK267" s="46" t="s">
        <v>1642</v>
      </c>
      <c r="AL267" s="42"/>
      <c r="AM267" s="43"/>
      <c r="AN267" s="44" t="s">
        <v>990</v>
      </c>
      <c r="AO267" s="45" t="s">
        <v>990</v>
      </c>
      <c r="AP267" s="44" t="s">
        <v>1562</v>
      </c>
      <c r="AQ267" s="45" t="s">
        <v>992</v>
      </c>
      <c r="AR267" s="42"/>
      <c r="AS267" s="43"/>
      <c r="AT267" s="42"/>
      <c r="AU267" s="43"/>
      <c r="AV267" s="44" t="s">
        <v>1543</v>
      </c>
      <c r="AW267" s="45" t="s">
        <v>1462</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810</v>
      </c>
      <c r="H287" s="30" t="s">
        <v>810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1747</v>
      </c>
      <c r="AK287" s="46" t="s">
        <v>1748</v>
      </c>
      <c r="AL287" s="42"/>
      <c r="AM287" s="43"/>
      <c r="AN287" s="44" t="s">
        <v>990</v>
      </c>
      <c r="AO287" s="45" t="s">
        <v>990</v>
      </c>
      <c r="AP287" s="44" t="s">
        <v>1562</v>
      </c>
      <c r="AQ287" s="45" t="s">
        <v>992</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810</v>
      </c>
      <c r="H288" s="30" t="s">
        <v>810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810</v>
      </c>
      <c r="H289" s="30" t="s">
        <v>810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1759</v>
      </c>
      <c r="AK289" s="46" t="s">
        <v>1760</v>
      </c>
      <c r="AL289" s="42"/>
      <c r="AM289" s="43"/>
      <c r="AN289" s="44" t="s">
        <v>291</v>
      </c>
      <c r="AO289" s="45" t="s">
        <v>291</v>
      </c>
      <c r="AP289" s="44" t="s">
        <v>1761</v>
      </c>
      <c r="AQ289" s="45" t="s">
        <v>815</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1393</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1393</v>
      </c>
      <c r="C291" s="29"/>
      <c r="D291" s="33"/>
      <c r="E291" s="30" t="s">
        <v>1767</v>
      </c>
      <c r="F291" s="31" t="str">
        <f t="shared" si="1"/>
        <v>Commercial Imports</v>
      </c>
      <c r="G291" s="30" t="s">
        <v>810</v>
      </c>
      <c r="H291" s="30" t="s">
        <v>810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1393</v>
      </c>
      <c r="C292" s="29"/>
      <c r="D292" s="33"/>
      <c r="E292" s="30" t="s">
        <v>1773</v>
      </c>
      <c r="F292" s="31" t="str">
        <f t="shared" si="1"/>
        <v>Diverse Habitats</v>
      </c>
      <c r="G292" s="30" t="s">
        <v>810</v>
      </c>
      <c r="H292" s="30" t="s">
        <v>810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1393</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1048</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1051</v>
      </c>
      <c r="AY293" s="45" t="s">
        <v>1787</v>
      </c>
      <c r="AZ293" s="42" t="s">
        <v>1788</v>
      </c>
      <c r="BA293" s="45" t="s">
        <v>1788</v>
      </c>
      <c r="BB293" s="42"/>
      <c r="BC293" s="43"/>
      <c r="BD293" s="42"/>
      <c r="BE293" s="43"/>
    </row>
    <row r="294" ht="42.0" customHeight="1">
      <c r="A294" s="28" t="s">
        <v>53</v>
      </c>
      <c r="B294" s="29" t="s">
        <v>1393</v>
      </c>
      <c r="C294" s="29"/>
      <c r="D294" s="33"/>
      <c r="E294" s="30" t="s">
        <v>1789</v>
      </c>
      <c r="F294" s="31" t="str">
        <f t="shared" si="1"/>
        <v>Laboratories</v>
      </c>
      <c r="G294" s="30" t="s">
        <v>810</v>
      </c>
      <c r="H294" s="30" t="s">
        <v>810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1393</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1393</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1806</v>
      </c>
      <c r="AK296" s="46" t="s">
        <v>1807</v>
      </c>
      <c r="AL296" s="42"/>
      <c r="AM296" s="43"/>
      <c r="AN296" s="44" t="s">
        <v>857</v>
      </c>
      <c r="AO296" s="45" t="s">
        <v>857</v>
      </c>
      <c r="AP296" s="44" t="s">
        <v>858</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1393</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1814</v>
      </c>
      <c r="AK297" s="46" t="s">
        <v>1815</v>
      </c>
      <c r="AL297" s="42"/>
      <c r="AM297" s="43"/>
      <c r="AN297" s="44" t="s">
        <v>921</v>
      </c>
      <c r="AO297" s="45" t="s">
        <v>921</v>
      </c>
      <c r="AP297" s="44" t="s">
        <v>922</v>
      </c>
      <c r="AQ297" s="45" t="s">
        <v>923</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1393</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1393</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1393</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1393</v>
      </c>
      <c r="C301" s="29"/>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1843</v>
      </c>
      <c r="AK301" s="41" t="s">
        <v>1843</v>
      </c>
      <c r="AL301" s="44" t="s">
        <v>354</v>
      </c>
      <c r="AM301" s="45" t="s">
        <v>354</v>
      </c>
      <c r="AN301" s="44" t="s">
        <v>1844</v>
      </c>
      <c r="AO301" s="45" t="s">
        <v>1844</v>
      </c>
      <c r="AP301" s="42" t="s">
        <v>1842</v>
      </c>
      <c r="AQ301" s="43"/>
      <c r="AR301" s="42"/>
      <c r="AS301" s="43"/>
      <c r="AT301" s="42"/>
      <c r="AU301" s="43"/>
      <c r="AV301" s="42"/>
      <c r="AW301" s="43"/>
      <c r="AX301" s="42"/>
      <c r="AY301" s="43"/>
      <c r="AZ301" s="42"/>
      <c r="BA301" s="43"/>
      <c r="BB301" s="42"/>
      <c r="BC301" s="43"/>
      <c r="BD301" s="42"/>
      <c r="BE301" s="43"/>
    </row>
    <row r="302" ht="33.75" customHeight="1">
      <c r="A302" s="28" t="s">
        <v>53</v>
      </c>
      <c r="B302" s="29" t="s">
        <v>1393</v>
      </c>
      <c r="C302" s="29"/>
      <c r="D302" s="28"/>
      <c r="E302" s="34" t="s">
        <v>1845</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1846</v>
      </c>
      <c r="U302" s="37" t="s">
        <v>179</v>
      </c>
      <c r="V302" s="29"/>
      <c r="W302" s="29"/>
      <c r="X302" s="29"/>
      <c r="Y302" s="29"/>
      <c r="Z302" s="29"/>
      <c r="AA302" s="37"/>
      <c r="AB302" s="29"/>
      <c r="AC302" s="31"/>
      <c r="AD302" s="51"/>
      <c r="AE302" s="32"/>
      <c r="AF302" s="29"/>
      <c r="AG302" s="4"/>
      <c r="AH302" s="4"/>
      <c r="AI302" s="31" t="str">
        <f t="shared" si="7"/>
        <v/>
      </c>
      <c r="AJ302" s="40" t="s">
        <v>1847</v>
      </c>
      <c r="AK302" s="41" t="s">
        <v>1847</v>
      </c>
      <c r="AL302" s="42"/>
      <c r="AM302" s="43"/>
      <c r="AN302" s="44" t="s">
        <v>1848</v>
      </c>
      <c r="AO302" s="45" t="s">
        <v>1848</v>
      </c>
      <c r="AP302" s="42" t="s">
        <v>1846</v>
      </c>
      <c r="AQ302" s="43"/>
      <c r="AR302" s="42"/>
      <c r="AS302" s="43"/>
      <c r="AT302" s="42"/>
      <c r="AU302" s="43"/>
      <c r="AV302" s="42"/>
      <c r="AW302" s="43"/>
      <c r="AX302" s="42"/>
      <c r="AY302" s="43"/>
      <c r="AZ302" s="42"/>
      <c r="BA302" s="43"/>
      <c r="BB302" s="42" t="s">
        <v>1849</v>
      </c>
      <c r="BC302" s="43"/>
      <c r="BD302" s="42"/>
      <c r="BE302" s="43"/>
    </row>
    <row r="303" ht="33.75" customHeight="1">
      <c r="A303" s="28" t="s">
        <v>53</v>
      </c>
      <c r="B303" s="29" t="s">
        <v>1393</v>
      </c>
      <c r="C303" s="29"/>
      <c r="D303" s="28"/>
      <c r="E303" s="34" t="s">
        <v>1850</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1851</v>
      </c>
      <c r="U303" s="37" t="s">
        <v>167</v>
      </c>
      <c r="V303" s="29"/>
      <c r="W303" s="29"/>
      <c r="X303" s="29"/>
      <c r="Y303" s="29"/>
      <c r="Z303" s="29"/>
      <c r="AA303" s="37"/>
      <c r="AB303" s="29"/>
      <c r="AC303" s="31"/>
      <c r="AD303" s="51"/>
      <c r="AE303" s="32"/>
      <c r="AF303" s="29"/>
      <c r="AG303" s="4"/>
      <c r="AH303" s="4"/>
      <c r="AI303" s="31" t="str">
        <f t="shared" si="7"/>
        <v/>
      </c>
      <c r="AJ303" s="40" t="s">
        <v>1852</v>
      </c>
      <c r="AK303" s="41" t="s">
        <v>1852</v>
      </c>
      <c r="AL303" s="42"/>
      <c r="AM303" s="43"/>
      <c r="AN303" s="44" t="s">
        <v>1853</v>
      </c>
      <c r="AO303" s="45" t="s">
        <v>1853</v>
      </c>
      <c r="AP303" s="42" t="s">
        <v>1851</v>
      </c>
      <c r="AQ303" s="43"/>
      <c r="AR303" s="42"/>
      <c r="AS303" s="43"/>
      <c r="AT303" s="42"/>
      <c r="AU303" s="43"/>
      <c r="AV303" s="44" t="s">
        <v>1854</v>
      </c>
      <c r="AW303" s="43"/>
      <c r="AX303" s="42"/>
      <c r="AY303" s="43"/>
      <c r="AZ303" s="42"/>
      <c r="BA303" s="43"/>
      <c r="BB303" s="42"/>
      <c r="BC303" s="43"/>
      <c r="BD303" s="42"/>
      <c r="BE303" s="43"/>
    </row>
    <row r="304" ht="33.75" customHeight="1">
      <c r="A304" s="28" t="s">
        <v>56</v>
      </c>
      <c r="B304" s="29" t="s">
        <v>1393</v>
      </c>
      <c r="C304" s="29"/>
      <c r="D304" s="28" t="s">
        <v>1855</v>
      </c>
      <c r="E304" s="34" t="s">
        <v>1856</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1857</v>
      </c>
      <c r="U304" s="37" t="s">
        <v>167</v>
      </c>
      <c r="V304" s="29"/>
      <c r="W304" s="29"/>
      <c r="X304" s="29"/>
      <c r="Y304" s="29"/>
      <c r="Z304" s="29"/>
      <c r="AA304" s="37"/>
      <c r="AB304" s="29"/>
      <c r="AC304" s="31"/>
      <c r="AD304" s="51"/>
      <c r="AE304" s="32"/>
      <c r="AF304" s="29"/>
      <c r="AG304" s="4"/>
      <c r="AH304" s="4"/>
      <c r="AI304" s="31" t="str">
        <f t="shared" si="7"/>
        <v/>
      </c>
      <c r="AJ304" s="40" t="s">
        <v>1858</v>
      </c>
      <c r="AK304" s="41" t="s">
        <v>1858</v>
      </c>
      <c r="AL304" s="42"/>
      <c r="AM304" s="43"/>
      <c r="AN304" s="44" t="s">
        <v>1859</v>
      </c>
      <c r="AO304" s="45" t="s">
        <v>1859</v>
      </c>
      <c r="AP304" s="42" t="s">
        <v>1857</v>
      </c>
      <c r="AQ304" s="43"/>
      <c r="AR304" s="42"/>
      <c r="AS304" s="43"/>
      <c r="AT304" s="42"/>
      <c r="AU304" s="43"/>
      <c r="AV304" s="44" t="s">
        <v>1860</v>
      </c>
      <c r="AW304" s="43"/>
      <c r="AX304" s="42"/>
      <c r="AY304" s="43"/>
      <c r="AZ304" s="42"/>
      <c r="BA304" s="43"/>
      <c r="BB304" s="42"/>
      <c r="BC304" s="43"/>
      <c r="BD304" s="42"/>
      <c r="BE304" s="43"/>
    </row>
    <row r="305" ht="33.75" customHeight="1">
      <c r="A305" s="28" t="s">
        <v>53</v>
      </c>
      <c r="B305" s="29" t="s">
        <v>1393</v>
      </c>
      <c r="C305" s="29"/>
      <c r="D305" s="28"/>
      <c r="E305" s="34" t="s">
        <v>1861</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7"/>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42.0" customHeight="1">
      <c r="A306" s="28" t="s">
        <v>53</v>
      </c>
      <c r="B306" s="29" t="s">
        <v>1393</v>
      </c>
      <c r="C306" s="29"/>
      <c r="D306" s="33"/>
      <c r="E306" s="34" t="s">
        <v>1866</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7"/>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33.75" customHeight="1">
      <c r="A307" s="28" t="s">
        <v>58</v>
      </c>
      <c r="B307" s="29" t="s">
        <v>1393</v>
      </c>
      <c r="C307" s="29"/>
      <c r="D307" s="28" t="s">
        <v>1644</v>
      </c>
      <c r="E307" s="30" t="s">
        <v>1871</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1872</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1873</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9" t="s">
        <v>1393</v>
      </c>
      <c r="C308" s="29"/>
      <c r="D308" s="28" t="s">
        <v>1520</v>
      </c>
      <c r="E308" s="30" t="s">
        <v>1874</v>
      </c>
      <c r="F308" s="31" t="str">
        <f t="shared" si="1"/>
        <v>Bacterial Aggregates</v>
      </c>
      <c r="G308" s="30" t="s">
        <v>1875</v>
      </c>
      <c r="H308" s="30" t="s">
        <v>1875</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1876</v>
      </c>
      <c r="AK308" s="46" t="s">
        <v>1877</v>
      </c>
      <c r="AL308" s="42"/>
      <c r="AM308" s="43"/>
      <c r="AN308" s="44" t="s">
        <v>1878</v>
      </c>
      <c r="AO308" s="45" t="s">
        <v>1878</v>
      </c>
      <c r="AP308" s="44" t="s">
        <v>1879</v>
      </c>
      <c r="AQ308" s="45" t="s">
        <v>1880</v>
      </c>
      <c r="AR308" s="44"/>
      <c r="AS308" s="45"/>
      <c r="AT308" s="44"/>
      <c r="AU308" s="45"/>
      <c r="AV308" s="44"/>
      <c r="AW308" s="45"/>
      <c r="AX308" s="44"/>
      <c r="AY308" s="45"/>
      <c r="AZ308" s="44"/>
      <c r="BA308" s="45"/>
      <c r="BB308" s="44"/>
      <c r="BC308" s="45"/>
      <c r="BD308" s="44"/>
      <c r="BE308" s="45"/>
    </row>
    <row r="309" ht="33.75" customHeight="1">
      <c r="A309" s="28" t="s">
        <v>56</v>
      </c>
      <c r="B309" s="29" t="s">
        <v>1393</v>
      </c>
      <c r="C309" s="29"/>
      <c r="D309" s="28" t="s">
        <v>1520</v>
      </c>
      <c r="E309" s="30" t="s">
        <v>1881</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1882</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1883</v>
      </c>
      <c r="AK309" s="46" t="s">
        <v>1884</v>
      </c>
      <c r="AL309" s="42"/>
      <c r="AM309" s="43"/>
      <c r="AN309" s="44" t="s">
        <v>1885</v>
      </c>
      <c r="AO309" s="45" t="s">
        <v>1885</v>
      </c>
      <c r="AP309" s="44" t="s">
        <v>1886</v>
      </c>
      <c r="AQ309" s="45" t="s">
        <v>1887</v>
      </c>
      <c r="AR309" s="44"/>
      <c r="AS309" s="45"/>
      <c r="AT309" s="44"/>
      <c r="AU309" s="45"/>
      <c r="AV309" s="44"/>
      <c r="AW309" s="45"/>
      <c r="AX309" s="44"/>
      <c r="AY309" s="45"/>
      <c r="AZ309" s="44"/>
      <c r="BA309" s="45"/>
      <c r="BB309" s="44" t="s">
        <v>1888</v>
      </c>
      <c r="BC309" s="45"/>
      <c r="BD309" s="44"/>
      <c r="BE309" s="45"/>
    </row>
    <row r="310" ht="33.75" customHeight="1">
      <c r="A310" s="28" t="s">
        <v>53</v>
      </c>
      <c r="B310" s="29" t="s">
        <v>1393</v>
      </c>
      <c r="C310" s="29"/>
      <c r="D310" s="28"/>
      <c r="E310" s="30" t="s">
        <v>1889</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1890</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1891</v>
      </c>
      <c r="AK310" s="46" t="s">
        <v>1892</v>
      </c>
      <c r="AL310" s="42"/>
      <c r="AM310" s="43"/>
      <c r="AN310" s="44" t="s">
        <v>1893</v>
      </c>
      <c r="AO310" s="45" t="s">
        <v>1893</v>
      </c>
      <c r="AP310" s="44" t="s">
        <v>1894</v>
      </c>
      <c r="AQ310" s="45" t="s">
        <v>1895</v>
      </c>
      <c r="AR310" s="44"/>
      <c r="AS310" s="45"/>
      <c r="AT310" s="44"/>
      <c r="AU310" s="45"/>
      <c r="AV310" s="44"/>
      <c r="AW310" s="45"/>
      <c r="AX310" s="44"/>
      <c r="AY310" s="45"/>
      <c r="AZ310" s="44"/>
      <c r="BA310" s="45"/>
      <c r="BB310" s="44" t="s">
        <v>1896</v>
      </c>
      <c r="BC310" s="45"/>
      <c r="BD310" s="44"/>
      <c r="BE310" s="45"/>
    </row>
    <row r="311" ht="33.75" customHeight="1">
      <c r="A311" s="28" t="s">
        <v>53</v>
      </c>
      <c r="B311" s="29" t="s">
        <v>1393</v>
      </c>
      <c r="C311" s="29"/>
      <c r="D311" s="33"/>
      <c r="E311" s="30" t="s">
        <v>1897</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1898</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1873</v>
      </c>
      <c r="AK311" s="46" t="s">
        <v>1899</v>
      </c>
      <c r="AL311" s="42"/>
      <c r="AM311" s="43"/>
      <c r="AN311" s="44" t="s">
        <v>1900</v>
      </c>
      <c r="AO311" s="45" t="s">
        <v>1900</v>
      </c>
      <c r="AP311" s="44" t="s">
        <v>1898</v>
      </c>
      <c r="AQ311" s="45" t="s">
        <v>1901</v>
      </c>
      <c r="AR311" s="42"/>
      <c r="AS311" s="43"/>
      <c r="AT311" s="42"/>
      <c r="AU311" s="43"/>
      <c r="AV311" s="42"/>
      <c r="AW311" s="43"/>
      <c r="AX311" s="42"/>
      <c r="AY311" s="43"/>
      <c r="AZ311" s="42"/>
      <c r="BA311" s="43"/>
      <c r="BB311" s="42"/>
      <c r="BC311" s="43"/>
      <c r="BD311" s="42"/>
      <c r="BE311" s="43"/>
    </row>
    <row r="312" ht="33.75" customHeight="1">
      <c r="A312" s="28" t="s">
        <v>53</v>
      </c>
      <c r="B312" s="29" t="s">
        <v>1393</v>
      </c>
      <c r="C312" s="29"/>
      <c r="D312" s="33"/>
      <c r="E312" s="30" t="s">
        <v>1902</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1903</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1904</v>
      </c>
      <c r="AK312" s="46" t="s">
        <v>1905</v>
      </c>
      <c r="AL312" s="44"/>
      <c r="AM312" s="43"/>
      <c r="AN312" s="44" t="s">
        <v>1906</v>
      </c>
      <c r="AO312" s="45" t="s">
        <v>1906</v>
      </c>
      <c r="AP312" s="44" t="s">
        <v>1903</v>
      </c>
      <c r="AQ312" s="45" t="s">
        <v>1907</v>
      </c>
      <c r="AR312" s="42"/>
      <c r="AS312" s="43"/>
      <c r="AT312" s="42"/>
      <c r="AU312" s="43"/>
      <c r="AV312" s="42"/>
      <c r="AW312" s="43"/>
      <c r="AX312" s="42"/>
      <c r="AY312" s="43"/>
      <c r="AZ312" s="42"/>
      <c r="BA312" s="43"/>
      <c r="BB312" s="44" t="s">
        <v>1906</v>
      </c>
      <c r="BC312" s="43"/>
      <c r="BD312" s="42"/>
      <c r="BE312" s="43"/>
    </row>
    <row r="313" ht="33.75" customHeight="1">
      <c r="A313" s="28" t="s">
        <v>53</v>
      </c>
      <c r="B313" s="29" t="s">
        <v>1393</v>
      </c>
      <c r="C313" s="29"/>
      <c r="D313" s="28"/>
      <c r="E313" s="30" t="s">
        <v>1908</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1909</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1910</v>
      </c>
      <c r="AK313" s="46" t="s">
        <v>1911</v>
      </c>
      <c r="AL313" s="42"/>
      <c r="AM313" s="43"/>
      <c r="AN313" s="44" t="s">
        <v>1912</v>
      </c>
      <c r="AO313" s="45" t="s">
        <v>1912</v>
      </c>
      <c r="AP313" s="44" t="s">
        <v>1913</v>
      </c>
      <c r="AQ313" s="45" t="s">
        <v>1914</v>
      </c>
      <c r="AR313" s="42"/>
      <c r="AS313" s="43"/>
      <c r="AT313" s="42"/>
      <c r="AU313" s="43"/>
      <c r="AV313" s="44" t="s">
        <v>1915</v>
      </c>
      <c r="AW313" s="45" t="s">
        <v>248</v>
      </c>
      <c r="AX313" s="42"/>
      <c r="AY313" s="43"/>
      <c r="AZ313" s="42"/>
      <c r="BA313" s="43"/>
      <c r="BB313" s="42"/>
      <c r="BC313" s="43"/>
      <c r="BD313" s="42"/>
      <c r="BE313" s="43"/>
    </row>
    <row r="314" ht="33.75" customHeight="1">
      <c r="A314" s="28" t="s">
        <v>56</v>
      </c>
      <c r="B314" s="29" t="s">
        <v>1393</v>
      </c>
      <c r="C314" s="29"/>
      <c r="D314" s="28" t="s">
        <v>1520</v>
      </c>
      <c r="E314" s="30" t="s">
        <v>1916</v>
      </c>
      <c r="F314" s="31" t="str">
        <f t="shared" si="1"/>
        <v>Zoos</v>
      </c>
      <c r="G314" s="30" t="s">
        <v>1917</v>
      </c>
      <c r="H314" s="30" t="s">
        <v>1917</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1918</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1919</v>
      </c>
      <c r="AK314" s="46" t="s">
        <v>1919</v>
      </c>
      <c r="AL314" s="44" t="s">
        <v>264</v>
      </c>
      <c r="AM314" s="45" t="s">
        <v>264</v>
      </c>
      <c r="AN314" s="44" t="s">
        <v>1920</v>
      </c>
      <c r="AO314" s="45" t="s">
        <v>1920</v>
      </c>
      <c r="AP314" s="44" t="s">
        <v>1921</v>
      </c>
      <c r="AQ314" s="45" t="s">
        <v>1922</v>
      </c>
      <c r="AR314" s="42"/>
      <c r="AS314" s="43"/>
      <c r="AT314" s="42"/>
      <c r="AU314" s="43"/>
      <c r="AV314" s="42"/>
      <c r="AW314" s="43"/>
      <c r="AX314" s="42"/>
      <c r="AY314" s="43"/>
      <c r="AZ314" s="42"/>
      <c r="BA314" s="43"/>
      <c r="BB314" s="42"/>
      <c r="BC314" s="43"/>
      <c r="BD314" s="42"/>
      <c r="BE314" s="43"/>
    </row>
    <row r="315" ht="36.75" customHeight="1">
      <c r="A315" s="28" t="s">
        <v>53</v>
      </c>
      <c r="B315" s="29" t="s">
        <v>1393</v>
      </c>
      <c r="C315" s="29"/>
      <c r="D315" s="28" t="s">
        <v>1923</v>
      </c>
      <c r="E315" s="30" t="s">
        <v>1924</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1925</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1926</v>
      </c>
      <c r="AK315" s="46" t="s">
        <v>1927</v>
      </c>
      <c r="AL315" s="42"/>
      <c r="AM315" s="43"/>
      <c r="AN315" s="42"/>
      <c r="AO315" s="43"/>
      <c r="AP315" s="42"/>
      <c r="AQ315" s="43"/>
      <c r="AR315" s="44"/>
      <c r="AS315" s="43"/>
      <c r="AT315" s="44"/>
      <c r="AU315" s="43"/>
      <c r="AV315" s="44" t="s">
        <v>1928</v>
      </c>
      <c r="AW315" s="43" t="s">
        <v>1929</v>
      </c>
      <c r="AX315" s="44"/>
      <c r="AY315" s="43"/>
      <c r="AZ315" s="44"/>
      <c r="BA315" s="43"/>
      <c r="BB315" s="44"/>
      <c r="BC315" s="43"/>
      <c r="BD315" s="44"/>
      <c r="BE315" s="43"/>
    </row>
    <row r="316" ht="36.75" customHeight="1">
      <c r="A316" s="28" t="s">
        <v>56</v>
      </c>
      <c r="B316" s="29" t="s">
        <v>1393</v>
      </c>
      <c r="C316" s="29"/>
      <c r="D316" s="28" t="s">
        <v>1930</v>
      </c>
      <c r="E316" s="30" t="s">
        <v>1931</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53</v>
      </c>
      <c r="B317" s="29" t="s">
        <v>1393</v>
      </c>
      <c r="C317" s="29"/>
      <c r="D317" s="33"/>
      <c r="E317" s="30" t="s">
        <v>1937</v>
      </c>
      <c r="F317" s="31" t="str">
        <f t="shared" si="1"/>
        <v>Genetically Modified Vegetables</v>
      </c>
      <c r="G317" s="30" t="s">
        <v>810</v>
      </c>
      <c r="H317" s="30" t="s">
        <v>810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1938</v>
      </c>
      <c r="U317" s="37" t="s">
        <v>812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1939</v>
      </c>
      <c r="AK317" s="46" t="s">
        <v>1940</v>
      </c>
      <c r="AL317" s="42"/>
      <c r="AM317" s="43"/>
      <c r="AN317" s="44" t="s">
        <v>1291</v>
      </c>
      <c r="AO317" s="45" t="s">
        <v>1291</v>
      </c>
      <c r="AP317" s="44" t="s">
        <v>1941</v>
      </c>
      <c r="AQ317" s="45" t="s">
        <v>1942</v>
      </c>
      <c r="AR317" s="42"/>
      <c r="AS317" s="43"/>
      <c r="AT317" s="42"/>
      <c r="AU317" s="43"/>
      <c r="AV317" s="42"/>
      <c r="AW317" s="43"/>
      <c r="AX317" s="42"/>
      <c r="AY317" s="43"/>
      <c r="AZ317" s="42"/>
      <c r="BA317" s="43"/>
      <c r="BB317" s="42"/>
      <c r="BC317" s="43"/>
      <c r="BD317" s="42"/>
      <c r="BE317" s="43"/>
    </row>
    <row r="318" ht="36.75" customHeight="1">
      <c r="A318" s="28" t="s">
        <v>53</v>
      </c>
      <c r="B318" s="29" t="s">
        <v>1393</v>
      </c>
      <c r="C318" s="29"/>
      <c r="D318" s="33"/>
      <c r="E318" s="30" t="s">
        <v>1943</v>
      </c>
      <c r="F318" s="31" t="str">
        <f t="shared" si="1"/>
        <v>Glacial Evaporation</v>
      </c>
      <c r="G318" s="30" t="s">
        <v>810</v>
      </c>
      <c r="H318" s="30" t="s">
        <v>810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812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1944</v>
      </c>
      <c r="AK318" s="46" t="s">
        <v>1945</v>
      </c>
      <c r="AL318" s="42"/>
      <c r="AM318" s="43"/>
      <c r="AN318" s="44" t="s">
        <v>1128</v>
      </c>
      <c r="AO318" s="45" t="s">
        <v>1128</v>
      </c>
      <c r="AP318" s="44" t="s">
        <v>1598</v>
      </c>
      <c r="AQ318" s="45" t="s">
        <v>1599</v>
      </c>
      <c r="AR318" s="42"/>
      <c r="AS318" s="45"/>
      <c r="AT318" s="42"/>
      <c r="AU318" s="45"/>
      <c r="AV318" s="42"/>
      <c r="AW318" s="45"/>
      <c r="AX318" s="42"/>
      <c r="AY318" s="45"/>
      <c r="AZ318" s="42"/>
      <c r="BA318" s="45"/>
      <c r="BB318" s="42"/>
      <c r="BC318" s="45"/>
      <c r="BD318" s="42"/>
      <c r="BE318" s="45"/>
    </row>
    <row r="319" ht="36.75" customHeight="1">
      <c r="A319" s="28" t="s">
        <v>56</v>
      </c>
      <c r="B319" s="29" t="s">
        <v>1393</v>
      </c>
      <c r="C319" s="29"/>
      <c r="D319" s="28" t="s">
        <v>1520</v>
      </c>
      <c r="E319" s="30" t="s">
        <v>1946</v>
      </c>
      <c r="F319" s="31" t="str">
        <f t="shared" si="1"/>
        <v>Tourism</v>
      </c>
      <c r="G319" s="30" t="s">
        <v>810</v>
      </c>
      <c r="H319" s="30" t="s">
        <v>810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812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1947</v>
      </c>
      <c r="AK319" s="46" t="s">
        <v>1948</v>
      </c>
      <c r="AL319" s="42"/>
      <c r="AM319" s="43"/>
      <c r="AN319" s="44" t="s">
        <v>990</v>
      </c>
      <c r="AO319" s="45" t="s">
        <v>990</v>
      </c>
      <c r="AP319" s="44" t="s">
        <v>1949</v>
      </c>
      <c r="AQ319" s="45" t="s">
        <v>1256</v>
      </c>
      <c r="AR319" s="44"/>
      <c r="AS319" s="45"/>
      <c r="AT319" s="44"/>
      <c r="AU319" s="45"/>
      <c r="AV319" s="44" t="s">
        <v>1950</v>
      </c>
      <c r="AW319" s="45" t="s">
        <v>1951</v>
      </c>
      <c r="AX319" s="44"/>
      <c r="AY319" s="45"/>
      <c r="AZ319" s="44"/>
      <c r="BA319" s="45"/>
      <c r="BB319" s="44"/>
      <c r="BC319" s="45"/>
      <c r="BD319" s="44"/>
      <c r="BE319" s="45"/>
    </row>
    <row r="320" ht="36.75" customHeight="1">
      <c r="A320" s="28" t="s">
        <v>55</v>
      </c>
      <c r="B320" s="29" t="s">
        <v>1393</v>
      </c>
      <c r="C320" s="29"/>
      <c r="D320" s="28"/>
      <c r="E320" s="34" t="s">
        <v>1952</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1953</v>
      </c>
      <c r="AK320" s="41"/>
      <c r="AL320" s="42"/>
      <c r="AM320" s="43"/>
      <c r="AN320" s="44" t="s">
        <v>1954</v>
      </c>
      <c r="AO320" s="45" t="s">
        <v>1954</v>
      </c>
      <c r="AP320" s="44" t="s">
        <v>1955</v>
      </c>
      <c r="AQ320" s="43"/>
      <c r="AR320" s="42"/>
      <c r="AS320" s="43"/>
      <c r="AT320" s="42"/>
      <c r="AU320" s="43"/>
      <c r="AV320" s="44" t="s">
        <v>1543</v>
      </c>
      <c r="AW320" s="43"/>
      <c r="AX320" s="42"/>
      <c r="AY320" s="43"/>
      <c r="AZ320" s="42"/>
      <c r="BA320" s="43"/>
      <c r="BB320" s="42"/>
      <c r="BC320" s="43"/>
      <c r="BD320" s="42"/>
      <c r="BE320" s="43"/>
    </row>
    <row r="321" ht="36.75" customHeight="1">
      <c r="A321" s="28" t="s">
        <v>67</v>
      </c>
      <c r="B321" s="29" t="s">
        <v>1393</v>
      </c>
      <c r="C321" s="29"/>
      <c r="D321" s="28" t="s">
        <v>1956</v>
      </c>
      <c r="E321" s="34" t="s">
        <v>1957</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1958</v>
      </c>
      <c r="AK321" s="46" t="s">
        <v>1958</v>
      </c>
      <c r="AL321" s="42"/>
      <c r="AM321" s="43"/>
      <c r="AN321" s="44" t="s">
        <v>1959</v>
      </c>
      <c r="AO321" s="45" t="s">
        <v>1959</v>
      </c>
      <c r="AP321" s="44" t="s">
        <v>1960</v>
      </c>
      <c r="AQ321" s="43"/>
      <c r="AR321" s="42"/>
      <c r="AS321" s="43"/>
      <c r="AT321" s="42"/>
      <c r="AU321" s="43"/>
      <c r="AV321" s="44" t="s">
        <v>1961</v>
      </c>
      <c r="AW321" s="43"/>
      <c r="AX321" s="42"/>
      <c r="AY321" s="43"/>
      <c r="AZ321" s="42"/>
      <c r="BA321" s="43"/>
      <c r="BB321" s="42"/>
      <c r="BC321" s="43"/>
      <c r="BD321" s="42"/>
      <c r="BE321" s="43"/>
    </row>
    <row r="322" ht="36.75" customHeight="1">
      <c r="A322" s="28" t="s">
        <v>56</v>
      </c>
      <c r="B322" s="29" t="s">
        <v>1393</v>
      </c>
      <c r="C322" s="29"/>
      <c r="D322" s="28" t="s">
        <v>1962</v>
      </c>
      <c r="E322" s="34" t="s">
        <v>1963</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1964</v>
      </c>
      <c r="AK322" s="41"/>
      <c r="AL322" s="42"/>
      <c r="AM322" s="43"/>
      <c r="AN322" s="44" t="s">
        <v>1965</v>
      </c>
      <c r="AO322" s="45" t="s">
        <v>1965</v>
      </c>
      <c r="AP322" s="44" t="s">
        <v>1966</v>
      </c>
      <c r="AQ322" s="43"/>
      <c r="AR322" s="42"/>
      <c r="AS322" s="43"/>
      <c r="AT322" s="42"/>
      <c r="AU322" s="43"/>
      <c r="AV322" s="44" t="s">
        <v>1967</v>
      </c>
      <c r="AW322" s="43"/>
      <c r="AX322" s="42"/>
      <c r="AY322" s="43"/>
      <c r="AZ322" s="42"/>
      <c r="BA322" s="43"/>
      <c r="BB322" s="42"/>
      <c r="BC322" s="43"/>
      <c r="BD322" s="42"/>
      <c r="BE322" s="43"/>
    </row>
    <row r="323" ht="36.75" customHeight="1">
      <c r="A323" s="28" t="s">
        <v>58</v>
      </c>
      <c r="B323" s="29" t="s">
        <v>1393</v>
      </c>
      <c r="C323" s="29"/>
      <c r="D323" s="28" t="s">
        <v>1644</v>
      </c>
      <c r="E323" s="30" t="s">
        <v>1968</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1522</v>
      </c>
      <c r="T323" s="47" t="s">
        <v>1969</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1523</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9" t="s">
        <v>1393</v>
      </c>
      <c r="C324" s="29"/>
      <c r="D324" s="28" t="s">
        <v>1644</v>
      </c>
      <c r="E324" s="30" t="s">
        <v>1970</v>
      </c>
      <c r="F324" s="31" t="str">
        <f t="shared" si="1"/>
        <v>Tourism (Game Boy Geek)</v>
      </c>
      <c r="G324" s="30" t="s">
        <v>810</v>
      </c>
      <c r="H324" s="30" t="s">
        <v>810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1971</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9" t="s">
        <v>1393</v>
      </c>
      <c r="C325" s="29"/>
      <c r="D325" s="28"/>
      <c r="E325" s="34" t="s">
        <v>1972</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1973</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29" t="s">
        <v>1393</v>
      </c>
      <c r="C326" s="29"/>
      <c r="D326" s="33"/>
      <c r="E326" s="34" t="s">
        <v>1972</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1974</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7" t="s">
        <v>1975</v>
      </c>
      <c r="C327" s="37"/>
      <c r="D327" s="33"/>
      <c r="E327" s="30" t="s">
        <v>1976</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854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1977</v>
      </c>
      <c r="AK327" s="41" t="s">
        <v>1977</v>
      </c>
      <c r="AL327" s="42"/>
      <c r="AM327" s="43"/>
      <c r="AN327" s="42" t="s">
        <v>863</v>
      </c>
      <c r="AO327" s="43" t="s">
        <v>863</v>
      </c>
      <c r="AP327" s="44" t="s">
        <v>1978</v>
      </c>
      <c r="AQ327" s="43" t="s">
        <v>1326</v>
      </c>
      <c r="AR327" s="44" t="s">
        <v>1979</v>
      </c>
      <c r="AS327" s="45" t="s">
        <v>1979</v>
      </c>
      <c r="AT327" s="44" t="s">
        <v>1980</v>
      </c>
      <c r="AU327" s="43" t="s">
        <v>1981</v>
      </c>
      <c r="AV327" s="42"/>
      <c r="AW327" s="43"/>
      <c r="AX327" s="42"/>
      <c r="AY327" s="43"/>
      <c r="AZ327" s="42"/>
      <c r="BA327" s="43"/>
      <c r="BB327" s="42"/>
      <c r="BC327" s="43"/>
      <c r="BD327" s="42"/>
      <c r="BE327" s="43"/>
    </row>
    <row r="328" ht="42.0" customHeight="1">
      <c r="A328" s="28" t="s">
        <v>68</v>
      </c>
      <c r="B328" s="37" t="s">
        <v>1975</v>
      </c>
      <c r="C328" s="37"/>
      <c r="D328" s="33"/>
      <c r="E328" s="34" t="s">
        <v>1982</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854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1983</v>
      </c>
      <c r="AK328" s="41"/>
      <c r="AL328" s="42"/>
      <c r="AM328" s="43"/>
      <c r="AN328" s="44" t="s">
        <v>970</v>
      </c>
      <c r="AO328" s="45" t="s">
        <v>970</v>
      </c>
      <c r="AP328" s="44" t="s">
        <v>1984</v>
      </c>
      <c r="AQ328" s="43"/>
      <c r="AR328" s="44" t="s">
        <v>1985</v>
      </c>
      <c r="AS328" s="43"/>
      <c r="AT328" s="44" t="s">
        <v>1986</v>
      </c>
      <c r="AU328" s="43"/>
      <c r="AV328" s="44"/>
      <c r="AW328" s="43"/>
      <c r="AX328" s="42"/>
      <c r="AY328" s="43"/>
      <c r="AZ328" s="42"/>
      <c r="BA328" s="43"/>
      <c r="BB328" s="42"/>
      <c r="BC328" s="43"/>
      <c r="BD328" s="42"/>
      <c r="BE328" s="43"/>
    </row>
    <row r="329" ht="42.0" customHeight="1">
      <c r="A329" s="28" t="s">
        <v>68</v>
      </c>
      <c r="B329" s="37" t="s">
        <v>1975</v>
      </c>
      <c r="C329" s="37"/>
      <c r="D329" s="33"/>
      <c r="E329" s="34" t="s">
        <v>1987</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1988</v>
      </c>
      <c r="AK329" s="41"/>
      <c r="AL329" s="42"/>
      <c r="AM329" s="43"/>
      <c r="AN329" s="44" t="s">
        <v>1989</v>
      </c>
      <c r="AO329" s="45" t="s">
        <v>1989</v>
      </c>
      <c r="AP329" s="44" t="s">
        <v>1990</v>
      </c>
      <c r="AQ329" s="43"/>
      <c r="AR329" s="44" t="s">
        <v>1991</v>
      </c>
      <c r="AS329" s="43"/>
      <c r="AT329" s="44" t="s">
        <v>1992</v>
      </c>
      <c r="AU329" s="43"/>
      <c r="AV329" s="44" t="s">
        <v>1993</v>
      </c>
      <c r="AW329" s="43"/>
      <c r="AX329" s="42"/>
      <c r="AY329" s="43"/>
      <c r="AZ329" s="42"/>
      <c r="BA329" s="43"/>
      <c r="BB329" s="42"/>
      <c r="BC329" s="43"/>
      <c r="BD329" s="42"/>
      <c r="BE329" s="43"/>
    </row>
    <row r="330" ht="42.0" customHeight="1">
      <c r="A330" s="28" t="s">
        <v>55</v>
      </c>
      <c r="B330" s="37" t="s">
        <v>1975</v>
      </c>
      <c r="C330" s="37"/>
      <c r="D330" s="33"/>
      <c r="E330" s="34" t="s">
        <v>1994</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1008</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1995</v>
      </c>
      <c r="AK330" s="41"/>
      <c r="AL330" s="42"/>
      <c r="AM330" s="43"/>
      <c r="AN330" s="44" t="s">
        <v>1996</v>
      </c>
      <c r="AO330" s="45" t="s">
        <v>1996</v>
      </c>
      <c r="AP330" s="44" t="s">
        <v>1997</v>
      </c>
      <c r="AQ330" s="43"/>
      <c r="AR330" s="44"/>
      <c r="AS330" s="43"/>
      <c r="AT330" s="44"/>
      <c r="AU330" s="43"/>
      <c r="AV330" s="44" t="s">
        <v>1998</v>
      </c>
      <c r="AW330" s="43"/>
      <c r="AX330" s="42"/>
      <c r="AY330" s="43"/>
      <c r="AZ330" s="42"/>
      <c r="BA330" s="43"/>
      <c r="BB330" s="42"/>
      <c r="BC330" s="43"/>
      <c r="BD330" s="42"/>
      <c r="BE330" s="43"/>
    </row>
    <row r="331" ht="15.75" customHeight="1">
      <c r="A331" s="28" t="s">
        <v>55</v>
      </c>
      <c r="B331" s="37" t="s">
        <v>1975</v>
      </c>
      <c r="C331" s="37"/>
      <c r="D331" s="28"/>
      <c r="E331" s="34" t="s">
        <v>1999</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2000</v>
      </c>
      <c r="AK331" s="41"/>
      <c r="AL331" s="42"/>
      <c r="AM331" s="43"/>
      <c r="AN331" s="44" t="s">
        <v>2001</v>
      </c>
      <c r="AO331" s="45" t="s">
        <v>2001</v>
      </c>
      <c r="AP331" s="44" t="s">
        <v>2002</v>
      </c>
      <c r="AQ331" s="43"/>
      <c r="AR331" s="44" t="s">
        <v>863</v>
      </c>
      <c r="AS331" s="43"/>
      <c r="AT331" s="44" t="s">
        <v>864</v>
      </c>
      <c r="AU331" s="43"/>
      <c r="AV331" s="44"/>
      <c r="AW331" s="43"/>
      <c r="AX331" s="44"/>
      <c r="AY331" s="43"/>
      <c r="AZ331" s="44"/>
      <c r="BA331" s="43"/>
      <c r="BB331" s="42"/>
      <c r="BC331" s="43"/>
      <c r="BD331" s="42"/>
      <c r="BE331" s="43"/>
    </row>
    <row r="332" ht="15.75" customHeight="1">
      <c r="A332" s="28" t="s">
        <v>55</v>
      </c>
      <c r="B332" s="37" t="s">
        <v>1975</v>
      </c>
      <c r="C332" s="37"/>
      <c r="D332" s="28"/>
      <c r="E332" s="34" t="s">
        <v>2003</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2004</v>
      </c>
      <c r="AK332" s="41"/>
      <c r="AL332" s="42"/>
      <c r="AM332" s="43"/>
      <c r="AN332" s="44" t="s">
        <v>2005</v>
      </c>
      <c r="AO332" s="45" t="s">
        <v>2005</v>
      </c>
      <c r="AP332" s="44" t="s">
        <v>2006</v>
      </c>
      <c r="AQ332" s="43"/>
      <c r="AR332" s="42"/>
      <c r="AS332" s="43"/>
      <c r="AT332" s="42"/>
      <c r="AU332" s="43"/>
      <c r="AV332" s="44" t="s">
        <v>391</v>
      </c>
      <c r="AW332" s="43"/>
      <c r="AX332" s="44"/>
      <c r="AY332" s="43"/>
      <c r="AZ332" s="44"/>
      <c r="BA332" s="43"/>
      <c r="BB332" s="42"/>
      <c r="BC332" s="43"/>
      <c r="BD332" s="42"/>
      <c r="BE332" s="43"/>
    </row>
    <row r="333" ht="15.75" customHeight="1">
      <c r="A333" s="28" t="s">
        <v>55</v>
      </c>
      <c r="B333" s="37" t="s">
        <v>1975</v>
      </c>
      <c r="C333" s="37"/>
      <c r="D333" s="28"/>
      <c r="E333" s="34" t="s">
        <v>2007</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812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2008</v>
      </c>
      <c r="AK333" s="41"/>
      <c r="AL333" s="42"/>
      <c r="AM333" s="43"/>
      <c r="AN333" s="44" t="s">
        <v>2009</v>
      </c>
      <c r="AO333" s="45" t="s">
        <v>2009</v>
      </c>
      <c r="AP333" s="44" t="s">
        <v>2010</v>
      </c>
      <c r="AQ333" s="43"/>
      <c r="AR333" s="42"/>
      <c r="AS333" s="43"/>
      <c r="AT333" s="42"/>
      <c r="AU333" s="43"/>
      <c r="AV333" s="44"/>
      <c r="AW333" s="43"/>
      <c r="AX333" s="44"/>
      <c r="AY333" s="43"/>
      <c r="AZ333" s="44"/>
      <c r="BA333" s="43"/>
      <c r="BB333" s="42"/>
      <c r="BC333" s="43"/>
      <c r="BD333" s="42"/>
      <c r="BE333" s="43"/>
    </row>
    <row r="334" ht="15.75" customHeight="1">
      <c r="A334" s="28" t="s">
        <v>55</v>
      </c>
      <c r="B334" s="37" t="s">
        <v>1975</v>
      </c>
      <c r="C334" s="37"/>
      <c r="D334" s="28"/>
      <c r="E334" s="34" t="s">
        <v>2011</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2012</v>
      </c>
      <c r="AK334" s="41"/>
      <c r="AL334" s="42"/>
      <c r="AM334" s="43"/>
      <c r="AN334" s="44" t="s">
        <v>2013</v>
      </c>
      <c r="AO334" s="45" t="s">
        <v>2013</v>
      </c>
      <c r="AP334" s="44" t="s">
        <v>2014</v>
      </c>
      <c r="AQ334" s="43"/>
      <c r="AR334" s="42"/>
      <c r="AS334" s="43"/>
      <c r="AT334" s="42"/>
      <c r="AU334" s="43"/>
      <c r="AV334" s="44"/>
      <c r="AW334" s="43"/>
      <c r="AX334" s="44"/>
      <c r="AY334" s="43"/>
      <c r="AZ334" s="44"/>
      <c r="BA334" s="43"/>
      <c r="BB334" s="42"/>
      <c r="BC334" s="43"/>
      <c r="BD334" s="42"/>
      <c r="BE334" s="43"/>
    </row>
    <row r="335" ht="15.75" customHeight="1">
      <c r="A335" s="28" t="s">
        <v>55</v>
      </c>
      <c r="B335" s="37" t="s">
        <v>1975</v>
      </c>
      <c r="C335" s="37"/>
      <c r="D335" s="28"/>
      <c r="E335" s="34" t="s">
        <v>2015</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2016</v>
      </c>
      <c r="AK335" s="41"/>
      <c r="AL335" s="42"/>
      <c r="AM335" s="43"/>
      <c r="AN335" s="44" t="s">
        <v>2017</v>
      </c>
      <c r="AO335" s="45" t="s">
        <v>2017</v>
      </c>
      <c r="AP335" s="44" t="s">
        <v>2018</v>
      </c>
      <c r="AQ335" s="43"/>
      <c r="AR335" s="42"/>
      <c r="AS335" s="43"/>
      <c r="AT335" s="42"/>
      <c r="AU335" s="43"/>
      <c r="AV335" s="44"/>
      <c r="AW335" s="43"/>
      <c r="AX335" s="44" t="s">
        <v>647</v>
      </c>
      <c r="AY335" s="43"/>
      <c r="AZ335" s="44" t="s">
        <v>2019</v>
      </c>
      <c r="BA335" s="43"/>
      <c r="BB335" s="42"/>
      <c r="BC335" s="43"/>
      <c r="BD335" s="42"/>
      <c r="BE335" s="43"/>
    </row>
    <row r="336" ht="42.0" customHeight="1">
      <c r="A336" s="28" t="s">
        <v>55</v>
      </c>
      <c r="B336" s="37" t="s">
        <v>1975</v>
      </c>
      <c r="C336" s="37"/>
      <c r="D336" s="28"/>
      <c r="E336" s="34" t="s">
        <v>2020</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2021</v>
      </c>
      <c r="AK336" s="41"/>
      <c r="AL336" s="42"/>
      <c r="AM336" s="43"/>
      <c r="AN336" s="44"/>
      <c r="AO336" s="43"/>
      <c r="AP336" s="44"/>
      <c r="AQ336" s="43"/>
      <c r="AR336" s="42"/>
      <c r="AS336" s="43"/>
      <c r="AT336" s="42"/>
      <c r="AU336" s="43"/>
      <c r="AV336" s="44" t="s">
        <v>2022</v>
      </c>
      <c r="AW336" s="43"/>
      <c r="AX336" s="44"/>
      <c r="AY336" s="43"/>
      <c r="AZ336" s="44"/>
      <c r="BA336" s="43"/>
      <c r="BB336" s="42"/>
      <c r="BC336" s="43"/>
      <c r="BD336" s="42"/>
      <c r="BE336" s="43"/>
    </row>
    <row r="337" ht="42.0" customHeight="1">
      <c r="A337" s="28" t="s">
        <v>55</v>
      </c>
      <c r="B337" s="37" t="s">
        <v>1975</v>
      </c>
      <c r="C337" s="37"/>
      <c r="D337" s="28"/>
      <c r="E337" s="34" t="s">
        <v>2023</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2024</v>
      </c>
      <c r="AK337" s="41"/>
      <c r="AL337" s="42"/>
      <c r="AM337" s="43"/>
      <c r="AN337" s="44"/>
      <c r="AO337" s="43"/>
      <c r="AP337" s="44"/>
      <c r="AQ337" s="43"/>
      <c r="AR337" s="42"/>
      <c r="AS337" s="43"/>
      <c r="AT337" s="42"/>
      <c r="AU337" s="43"/>
      <c r="AV337" s="44" t="s">
        <v>2025</v>
      </c>
      <c r="AW337" s="43"/>
      <c r="AX337" s="44"/>
      <c r="AY337" s="43"/>
      <c r="AZ337" s="44"/>
      <c r="BA337" s="43"/>
      <c r="BB337" s="42"/>
      <c r="BC337" s="43"/>
      <c r="BD337" s="42"/>
      <c r="BE337" s="43"/>
    </row>
    <row r="338" ht="42.0" customHeight="1">
      <c r="A338" s="28" t="s">
        <v>55</v>
      </c>
      <c r="B338" s="37" t="s">
        <v>1975</v>
      </c>
      <c r="C338" s="37"/>
      <c r="D338" s="28"/>
      <c r="E338" s="34" t="s">
        <v>2026</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2027</v>
      </c>
      <c r="AK338" s="41"/>
      <c r="AL338" s="42"/>
      <c r="AM338" s="43"/>
      <c r="AN338" s="44"/>
      <c r="AO338" s="43"/>
      <c r="AP338" s="44"/>
      <c r="AQ338" s="43"/>
      <c r="AR338" s="42"/>
      <c r="AS338" s="43"/>
      <c r="AT338" s="42"/>
      <c r="AU338" s="43"/>
      <c r="AV338" s="44" t="s">
        <v>2028</v>
      </c>
      <c r="AW338" s="43"/>
      <c r="AX338" s="44"/>
      <c r="AY338" s="43"/>
      <c r="AZ338" s="44"/>
      <c r="BA338" s="43"/>
      <c r="BB338" s="42"/>
      <c r="BC338" s="43"/>
      <c r="BD338" s="42"/>
      <c r="BE338" s="43"/>
    </row>
    <row r="339" ht="42.0" customHeight="1">
      <c r="A339" s="28" t="s">
        <v>55</v>
      </c>
      <c r="B339" s="37" t="s">
        <v>1975</v>
      </c>
      <c r="C339" s="37"/>
      <c r="D339" s="28"/>
      <c r="E339" s="34" t="s">
        <v>2029</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854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2030</v>
      </c>
      <c r="AK339" s="41"/>
      <c r="AL339" s="42"/>
      <c r="AM339" s="43"/>
      <c r="AN339" s="44" t="s">
        <v>2031</v>
      </c>
      <c r="AO339" s="45" t="s">
        <v>2031</v>
      </c>
      <c r="AP339" s="44" t="s">
        <v>2032</v>
      </c>
      <c r="AQ339" s="43"/>
      <c r="AR339" s="42"/>
      <c r="AS339" s="43"/>
      <c r="AT339" s="42"/>
      <c r="AU339" s="43"/>
      <c r="AV339" s="44" t="s">
        <v>2033</v>
      </c>
      <c r="AW339" s="43"/>
      <c r="AX339" s="44"/>
      <c r="AY339" s="43"/>
      <c r="AZ339" s="44"/>
      <c r="BA339" s="43"/>
      <c r="BB339" s="42"/>
      <c r="BC339" s="43"/>
      <c r="BD339" s="42"/>
      <c r="BE339" s="43"/>
    </row>
    <row r="340" ht="42.0" customHeight="1">
      <c r="A340" s="28" t="s">
        <v>68</v>
      </c>
      <c r="B340" s="37" t="s">
        <v>1975</v>
      </c>
      <c r="C340" s="37"/>
      <c r="D340" s="28"/>
      <c r="E340" s="34" t="s">
        <v>2029</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2034</v>
      </c>
      <c r="AK340" s="41"/>
      <c r="AL340" s="42"/>
      <c r="AM340" s="43"/>
      <c r="AN340" s="44"/>
      <c r="AO340" s="43"/>
      <c r="AP340" s="44"/>
      <c r="AQ340" s="43"/>
      <c r="AR340" s="42"/>
      <c r="AS340" s="43"/>
      <c r="AT340" s="42"/>
      <c r="AU340" s="43"/>
      <c r="AV340" s="44" t="s">
        <v>2035</v>
      </c>
      <c r="AW340" s="43"/>
      <c r="AX340" s="44"/>
      <c r="AY340" s="43"/>
      <c r="AZ340" s="44"/>
      <c r="BA340" s="43"/>
      <c r="BB340" s="42"/>
      <c r="BC340" s="43"/>
      <c r="BD340" s="42"/>
      <c r="BE340" s="43"/>
    </row>
    <row r="341" ht="15.75" customHeight="1">
      <c r="A341" s="28" t="s">
        <v>68</v>
      </c>
      <c r="B341" s="37" t="s">
        <v>1975</v>
      </c>
      <c r="C341" s="37"/>
      <c r="D341" s="28"/>
      <c r="E341" s="34" t="s">
        <v>2036</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2037</v>
      </c>
      <c r="AK341" s="41"/>
      <c r="AL341" s="44" t="s">
        <v>2038</v>
      </c>
      <c r="AM341" s="45" t="s">
        <v>2038</v>
      </c>
      <c r="AN341" s="44" t="s">
        <v>2039</v>
      </c>
      <c r="AO341" s="45" t="s">
        <v>2039</v>
      </c>
      <c r="AP341" s="44" t="s">
        <v>2040</v>
      </c>
      <c r="AQ341" s="43"/>
      <c r="AR341" s="44" t="s">
        <v>863</v>
      </c>
      <c r="AS341" s="43"/>
      <c r="AT341" s="44"/>
      <c r="AU341" s="43"/>
      <c r="AV341" s="44"/>
      <c r="AW341" s="43"/>
      <c r="AX341" s="44" t="s">
        <v>2041</v>
      </c>
      <c r="AY341" s="43"/>
      <c r="AZ341" s="44" t="s">
        <v>721</v>
      </c>
      <c r="BA341" s="43"/>
      <c r="BB341" s="42"/>
      <c r="BC341" s="43"/>
      <c r="BD341" s="42"/>
      <c r="BE341" s="43"/>
    </row>
    <row r="342" ht="15.75" customHeight="1">
      <c r="A342" s="28" t="s">
        <v>55</v>
      </c>
      <c r="B342" s="37" t="s">
        <v>1975</v>
      </c>
      <c r="C342" s="37"/>
      <c r="D342" s="33"/>
      <c r="E342" s="34" t="s">
        <v>2042</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812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2043</v>
      </c>
      <c r="AK342" s="41"/>
      <c r="AL342" s="44" t="s">
        <v>615</v>
      </c>
      <c r="AM342" s="45" t="s">
        <v>615</v>
      </c>
      <c r="AN342" s="44" t="s">
        <v>990</v>
      </c>
      <c r="AO342" s="45" t="s">
        <v>990</v>
      </c>
      <c r="AP342" s="44" t="s">
        <v>991</v>
      </c>
      <c r="AQ342" s="43"/>
      <c r="AR342" s="42"/>
      <c r="AS342" s="43"/>
      <c r="AT342" s="42"/>
      <c r="AU342" s="43"/>
      <c r="AV342" s="44" t="s">
        <v>1736</v>
      </c>
      <c r="AW342" s="43"/>
      <c r="AX342" s="42"/>
      <c r="AY342" s="43"/>
      <c r="AZ342" s="42"/>
      <c r="BA342" s="43"/>
      <c r="BB342" s="42"/>
      <c r="BC342" s="43"/>
      <c r="BD342" s="42"/>
      <c r="BE342" s="43"/>
    </row>
    <row r="343" ht="15.75" customHeight="1">
      <c r="A343" s="28" t="s">
        <v>55</v>
      </c>
      <c r="B343" s="37" t="s">
        <v>1975</v>
      </c>
      <c r="C343" s="37"/>
      <c r="D343" s="28"/>
      <c r="E343" s="34" t="s">
        <v>2044</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2045</v>
      </c>
      <c r="AK343" s="41"/>
      <c r="AL343" s="42"/>
      <c r="AM343" s="43"/>
      <c r="AN343" s="44" t="s">
        <v>2046</v>
      </c>
      <c r="AO343" s="45" t="s">
        <v>2046</v>
      </c>
      <c r="AP343" s="44" t="s">
        <v>2047</v>
      </c>
      <c r="AQ343" s="43"/>
      <c r="AR343" s="42"/>
      <c r="AS343" s="43"/>
      <c r="AT343" s="42"/>
      <c r="AU343" s="43"/>
      <c r="AV343" s="44"/>
      <c r="AW343" s="43"/>
      <c r="AX343" s="44"/>
      <c r="AY343" s="43"/>
      <c r="AZ343" s="44"/>
      <c r="BA343" s="43"/>
      <c r="BB343" s="42"/>
      <c r="BC343" s="43"/>
      <c r="BD343" s="42"/>
      <c r="BE343" s="43"/>
    </row>
    <row r="344" ht="15.75"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2048</v>
      </c>
      <c r="C1" s="3" t="s">
        <v>24</v>
      </c>
      <c r="E1" s="8" t="s">
        <v>2049</v>
      </c>
      <c r="G1" s="3" t="s">
        <v>2050</v>
      </c>
      <c r="H1" s="3" t="s">
        <v>19</v>
      </c>
      <c r="J1" s="3" t="s">
        <v>26</v>
      </c>
      <c r="L1" s="3" t="s">
        <v>25</v>
      </c>
      <c r="N1" s="3" t="s">
        <v>11</v>
      </c>
      <c r="P1" s="3" t="s">
        <v>140</v>
      </c>
      <c r="R1" s="8" t="s">
        <v>139</v>
      </c>
      <c r="T1" s="3" t="s">
        <v>142</v>
      </c>
      <c r="V1" s="8" t="s">
        <v>2051</v>
      </c>
      <c r="X1" s="8" t="s">
        <v>122</v>
      </c>
    </row>
    <row r="2">
      <c r="A2" s="3" t="s">
        <v>64</v>
      </c>
      <c r="H2" s="8">
        <v>-1.0</v>
      </c>
      <c r="J2" s="3" t="s">
        <v>189</v>
      </c>
      <c r="L2" s="3" t="s">
        <v>188</v>
      </c>
      <c r="N2" s="3" t="s">
        <v>163</v>
      </c>
      <c r="P2" s="8" t="s">
        <v>842</v>
      </c>
      <c r="R2" s="8" t="s">
        <v>82</v>
      </c>
    </row>
    <row r="3">
      <c r="A3" s="3" t="s">
        <v>65</v>
      </c>
      <c r="C3" s="3" t="s">
        <v>167</v>
      </c>
      <c r="E3" s="8" t="s">
        <v>212</v>
      </c>
      <c r="G3" s="3" t="s">
        <v>78</v>
      </c>
      <c r="H3" s="3">
        <f t="shared" ref="H3:H5" si="1">H2+1</f>
        <v>0</v>
      </c>
      <c r="J3" s="3" t="s">
        <v>956</v>
      </c>
      <c r="L3" s="3" t="s">
        <v>94</v>
      </c>
      <c r="N3" s="3" t="s">
        <v>1398</v>
      </c>
      <c r="P3" s="8" t="s">
        <v>553</v>
      </c>
      <c r="R3" s="8" t="s">
        <v>102</v>
      </c>
      <c r="T3" s="3" t="s">
        <v>87</v>
      </c>
      <c r="V3" s="8" t="s">
        <v>67</v>
      </c>
      <c r="X3" s="8" t="s">
        <v>239</v>
      </c>
    </row>
    <row r="4">
      <c r="A4" s="3" t="s">
        <v>62</v>
      </c>
      <c r="C4" s="3" t="s">
        <v>179</v>
      </c>
      <c r="G4" s="3" t="s">
        <v>83</v>
      </c>
      <c r="H4" s="3">
        <f t="shared" si="1"/>
        <v>1</v>
      </c>
      <c r="J4" s="8" t="s">
        <v>1009</v>
      </c>
      <c r="L4" s="3" t="s">
        <v>99</v>
      </c>
      <c r="N4" s="3" t="s">
        <v>1643</v>
      </c>
      <c r="P4" s="8" t="s">
        <v>636</v>
      </c>
      <c r="R4" s="8" t="s">
        <v>100</v>
      </c>
      <c r="T4" s="3" t="s">
        <v>76</v>
      </c>
      <c r="V4" s="8" t="s">
        <v>56</v>
      </c>
      <c r="X4" s="8" t="s">
        <v>250</v>
      </c>
    </row>
    <row r="5">
      <c r="A5" s="8" t="s">
        <v>66</v>
      </c>
      <c r="C5" s="3" t="s">
        <v>812</v>
      </c>
      <c r="G5" s="3" t="s">
        <v>87</v>
      </c>
      <c r="H5" s="3">
        <f t="shared" si="1"/>
        <v>2</v>
      </c>
      <c r="L5" s="3" t="s">
        <v>88</v>
      </c>
      <c r="N5" s="3" t="s">
        <v>1393</v>
      </c>
      <c r="P5" s="8" t="s">
        <v>996</v>
      </c>
      <c r="T5" s="3" t="s">
        <v>97</v>
      </c>
      <c r="V5" s="8" t="s">
        <v>58</v>
      </c>
    </row>
    <row r="6">
      <c r="N6" s="8" t="s">
        <v>1975</v>
      </c>
      <c r="V6" s="8" t="s">
        <v>59</v>
      </c>
    </row>
    <row r="7">
      <c r="C7" s="3" t="s">
        <v>854</v>
      </c>
      <c r="G7" s="3" t="s">
        <v>93</v>
      </c>
      <c r="H7" s="3">
        <f>H5+1</f>
        <v>3</v>
      </c>
      <c r="L7" s="8" t="s">
        <v>105</v>
      </c>
      <c r="V7" s="8" t="s">
        <v>68</v>
      </c>
    </row>
    <row r="8">
      <c r="C8" s="8" t="s">
        <v>1008</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2052</v>
      </c>
    </row>
    <row r="2">
      <c r="A2" s="8" t="s">
        <v>2053</v>
      </c>
    </row>
    <row r="3">
      <c r="A3" s="8" t="s">
        <v>2054</v>
      </c>
    </row>
    <row r="4">
      <c r="A4" s="8" t="s">
        <v>2055</v>
      </c>
    </row>
    <row r="5">
      <c r="A5" s="8" t="s">
        <v>2056</v>
      </c>
    </row>
    <row r="6">
      <c r="A6" s="8" t="s">
        <v>2057</v>
      </c>
    </row>
    <row r="7">
      <c r="A7" s="8" t="s">
        <v>2058</v>
      </c>
    </row>
    <row r="8">
      <c r="A8" s="8" t="s">
        <v>2059</v>
      </c>
    </row>
    <row r="9">
      <c r="A9" s="8" t="s">
        <v>2060</v>
      </c>
    </row>
    <row r="10">
      <c r="A10" s="8" t="s">
        <v>2061</v>
      </c>
    </row>
    <row r="11">
      <c r="A11" s="8" t="s">
        <v>2062</v>
      </c>
    </row>
    <row r="12">
      <c r="A12" s="8" t="s">
        <v>2063</v>
      </c>
    </row>
    <row r="13">
      <c r="A13" s="8" t="s">
        <v>2064</v>
      </c>
    </row>
    <row r="16">
      <c r="A16" s="8" t="s">
        <v>2065</v>
      </c>
    </row>
    <row r="17">
      <c r="A17" s="8" t="s">
        <v>2066</v>
      </c>
    </row>
    <row r="18">
      <c r="A18" s="8" t="s">
        <v>2067</v>
      </c>
    </row>
    <row r="19">
      <c r="A19" s="8" t="s">
        <v>2068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