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9ad2d88610378acf/Documentos/Excel/"/>
    </mc:Choice>
  </mc:AlternateContent>
  <xr:revisionPtr revIDLastSave="2" documentId="8_{398DCB63-92A1-48C6-BCCC-3AF560D3B3B0}" xr6:coauthVersionLast="47" xr6:coauthVersionMax="47" xr10:uidLastSave="{13B9C054-EB33-41F7-945A-A6816E3CD7F6}"/>
  <bookViews>
    <workbookView xWindow="-120" yWindow="-120" windowWidth="20730" windowHeight="110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3" l="1"/>
  <c r="E22" i="3"/>
</calcChain>
</file>

<file path=xl/sharedStrings.xml><?xml version="1.0" encoding="utf-8"?>
<sst xmlns="http://schemas.openxmlformats.org/spreadsheetml/2006/main" count="2020" uniqueCount="322">
  <si>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</si>
  <si>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</si>
  <si>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</si>
  <si>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</si>
  <si>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</si>
  <si>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</si>
  <si>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</si>
  <si>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</si>
  <si>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</si>
  <si>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</si>
  <si>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</si>
  <si>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</si>
  <si>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</si>
  <si>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</si>
  <si>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</si>
  <si>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</si>
  <si>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</si>
  <si>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</si>
  <si>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</si>
  <si>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</si>
  <si>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</si>
  <si>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</si>
  <si>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</si>
  <si>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</si>
  <si>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</si>
  <si>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</si>
  <si>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</si>
  <si>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</si>
  <si>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</si>
  <si>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</si>
  <si>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</si>
  <si>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</si>
  <si>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</si>
  <si>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</si>
  <si>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</si>
  <si>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</si>
  <si>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</si>
  <si>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</si>
  <si>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</si>
  <si>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</si>
  <si>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</si>
  <si>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</si>
  <si>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</si>
  <si>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</si>
  <si>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</si>
  <si>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</si>
  <si>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</si>
  <si>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</si>
  <si>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</si>
  <si>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</si>
  <si>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</si>
  <si>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</si>
  <si>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</si>
  <si>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</si>
  <si>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</si>
  <si>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</si>
  <si>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</si>
  <si>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</si>
  <si>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</si>
  <si>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</si>
  <si>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</si>
  <si>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</si>
  <si>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</si>
  <si>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</si>
  <si>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</si>
  <si>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</si>
  <si>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</si>
  <si>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</si>
  <si>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</si>
  <si>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</si>
  <si>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</si>
  <si>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</si>
  <si>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</si>
  <si>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</si>
  <si>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</si>
  <si>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</si>
  <si>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</si>
  <si>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</si>
  <si>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</si>
  <si>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</si>
  <si>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</si>
  <si>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</si>
  <si>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</si>
  <si>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</si>
  <si>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</si>
  <si>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</si>
  <si>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</si>
  <si>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</si>
  <si>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</si>
  <si>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</si>
  <si>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</si>
  <si>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</si>
  <si>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</si>
  <si>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</si>
  <si>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</si>
  <si>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</si>
  <si>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</si>
  <si>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</si>
  <si>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</si>
  <si>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</si>
  <si>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</si>
  <si>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</si>
  <si>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</si>
  <si>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</si>
  <si>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</si>
  <si>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</si>
  <si>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</si>
  <si>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</si>
  <si>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</si>
  <si>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</si>
  <si>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</si>
  <si>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</si>
  <si>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</si>
  <si>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</si>
  <si>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</si>
  <si>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</si>
  <si>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</si>
  <si>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</si>
  <si>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</si>
  <si>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</si>
  <si>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</si>
  <si>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</si>
  <si>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</si>
  <si>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</si>
  <si>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</si>
  <si>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</si>
  <si>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</si>
  <si>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</si>
  <si>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</si>
  <si>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</si>
  <si>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</si>
  <si>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</si>
  <si>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</si>
  <si>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</si>
  <si>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</si>
  <si>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</si>
  <si>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</si>
  <si>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</si>
  <si>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</si>
  <si>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</si>
  <si>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</si>
  <si>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</si>
  <si>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</si>
  <si>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</si>
  <si>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</si>
  <si>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</si>
  <si>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</si>
  <si>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</si>
  <si>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</si>
  <si>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</si>
  <si>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</si>
  <si>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</si>
  <si>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</si>
  <si>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</si>
  <si>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</si>
  <si>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</si>
  <si>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</si>
  <si>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</si>
  <si>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</si>
  <si>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</si>
  <si>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</si>
  <si>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</si>
  <si>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</si>
  <si>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</si>
  <si>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</si>
  <si>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</si>
  <si>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</si>
  <si>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</si>
  <si>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</si>
  <si>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</si>
  <si>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</si>
  <si>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</si>
  <si>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</si>
  <si>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</si>
  <si>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</si>
  <si>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</si>
  <si>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</si>
  <si>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</si>
  <si>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</si>
  <si>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</si>
  <si>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</si>
  <si>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</si>
  <si>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</si>
  <si>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</si>
  <si>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</si>
  <si>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</si>
  <si>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</si>
  <si>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</si>
  <si>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</si>
  <si>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</si>
  <si>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</si>
  <si>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</si>
  <si>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</si>
  <si>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</si>
  <si>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</si>
  <si>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</si>
  <si>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</si>
  <si>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</si>
  <si>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</si>
  <si>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</si>
  <si>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</si>
  <si>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</si>
  <si>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</si>
  <si>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</si>
  <si>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</si>
  <si>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</si>
  <si>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</si>
  <si>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</si>
  <si>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</si>
  <si>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</si>
  <si>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</si>
  <si>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</si>
  <si>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</si>
  <si>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</si>
  <si>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</si>
  <si>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</si>
  <si>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</si>
  <si>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</si>
  <si>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</si>
  <si>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</si>
  <si>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</si>
  <si>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</si>
  <si>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</si>
  <si>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</si>
  <si>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</si>
  <si>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</si>
  <si>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</si>
  <si>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</si>
  <si>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</si>
  <si>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</si>
  <si>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</si>
  <si>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</si>
  <si>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</si>
  <si>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</si>
  <si>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</si>
  <si>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</si>
  <si>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</si>
  <si>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</si>
  <si>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</si>
  <si>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</si>
  <si>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</si>
  <si>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</si>
  <si>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</si>
  <si>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</si>
  <si>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</si>
  <si>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</si>
  <si>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</si>
  <si>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</si>
  <si>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</si>
  <si>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</si>
  <si>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</si>
  <si>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</si>
  <si>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</si>
  <si>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</si>
  <si>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</si>
  <si>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</si>
  <si>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</si>
  <si>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</si>
  <si>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</si>
  <si>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</si>
  <si>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</si>
  <si>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</si>
  <si>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</si>
  <si>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</si>
  <si>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</si>
  <si>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</si>
  <si>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</si>
  <si>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</si>
  <si>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</si>
  <si>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</si>
  <si>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</si>
  <si>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</si>
  <si>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</si>
  <si>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</si>
  <si>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</si>
  <si>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</si>
  <si>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</si>
  <si>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</si>
  <si>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</si>
  <si>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</si>
  <si>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</si>
  <si>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</si>
  <si>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</si>
  <si>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</si>
  <si>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</si>
  <si>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</si>
  <si>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</si>
  <si>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</si>
  <si>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</si>
  <si>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</si>
  <si>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</si>
  <si>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</si>
  <si>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</si>
  <si>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</si>
  <si>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</si>
  <si>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</si>
  <si>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</si>
  <si>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</si>
  <si>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</si>
  <si>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</si>
  <si>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</si>
  <si>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</si>
  <si>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</si>
  <si>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</si>
  <si>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</si>
  <si>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</si>
  <si>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</si>
  <si>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</si>
  <si>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</si>
  <si>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</si>
  <si>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</si>
  <si>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</si>
  <si>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</si>
  <si>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</si>
  <si>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</si>
  <si>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</si>
  <si>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1. Qual o faturamento TOTAL DE VENDAS de planos anuais (contendo todas as assinaturas agregadas)</t>
  </si>
  <si>
    <t>2. Qual o faturamento TOTAL DE VENDAS de planos anuais, separado por auto renovação e não é por auto renovação</t>
  </si>
  <si>
    <t>XBOX GAME PASS SUBSCRIPTIONS SALES</t>
  </si>
  <si>
    <t>Soma de EA Play Season Pass</t>
  </si>
  <si>
    <t>Soma de Minecraft Season Pass Price</t>
  </si>
  <si>
    <t>Calculation period: 01/01/2024 - 31/12/2024 | Update: 30/12/2024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</si>
</sst>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5"/>
      <color theme="3"/>
      <name val="Segoe UI Light"/>
      <family val="2"/>
    </font>
    <font>
      <b/>
      <sz val="20"/>
      <color rgb="FF22C55E"/>
      <name val="Segoe UI Light"/>
      <family val="2"/>
    </font>
    <font>
      <sz val="14"/>
      <color theme="1"/>
      <name val="Segoe U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165" fontId="0" fillId="0" borderId="0" xfId="0" applyNumberFormat="1"/>
    <xf numFmtId="0" fontId="6" fillId="0" borderId="2" xfId="1" applyFont="1" applyBorder="1" applyAlignment="1">
      <alignment horizontal="left" vertical="center"/>
    </xf>
    <xf numFmtId="0" fontId="5" fillId="0" borderId="2" xfId="1" applyFont="1" applyBorder="1"/>
    <xf numFmtId="0" fontId="0" fillId="0" borderId="2" xfId="0" applyBorder="1"/>
    <xf numFmtId="0" fontId="4" fillId="5" borderId="0" xfId="0" applyFont="1" applyFill="1"/>
    <xf numFmtId="0" fontId="7" fillId="7" borderId="0" xfId="0" applyFont="1" applyFill="1" applyAlignment="1">
      <alignment horizontal="left" vertical="center"/>
    </xf>
  </cellXfs>
  <cellStyles count="3">
    <cellStyle name="Moeda" xfId="2" builtinId="4"/>
    <cellStyle name="Normal" xfId="0" builtinId="0"/>
    <cellStyle name="Título 1" xfId="1" builtinId="16"/>
  </cellStyles>
  <dxfs count="20">
    <dxf>
      <numFmt numFmtId="165" formatCode="&quot;R$&quot;\ #,##0.00"/>
    </dxf>
    <dxf>
      <numFmt numFmtId="34" formatCode="_-&quot;R$&quot;\ * #,##0.00_-;\-&quot;R$&quot;\ * #,##0.00_-;_-&quot;R$&quot;\ * &quot;-&quot;??_-;_-@_-"/>
    </dxf>
    <dxf>
      <numFmt numFmtId="165" formatCode="&quot;R$&quot;\ #,##0.00"/>
    </dxf>
    <dxf>
      <numFmt numFmtId="34" formatCode="_-&quot;R$&quot;\ * #,##0.00_-;\-&quot;R$&quot;\ * #,##0.00_-;_-&quot;R$&quot;\ * &quot;-&quot;??_-;_-@_-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50BA3190-02F2-41FB-9FE7-A41D80FEFBBF}">
      <tableStyleElement type="wholeTable" dxfId="5"/>
      <tableStyleElement type="headerRow" dxfId="4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[Xbox_pass.xlsx]C̳álculos!tbl_annual_total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AE6B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D6-4A1C-95CD-C7F1D7EE0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0783056"/>
        <c:axId val="270780560"/>
      </c:barChart>
      <c:catAx>
        <c:axId val="27078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0780560"/>
        <c:crosses val="autoZero"/>
        <c:auto val="1"/>
        <c:lblAlgn val="ctr"/>
        <c:lblOffset val="100"/>
        <c:noMultiLvlLbl val="0"/>
      </c:catAx>
      <c:valAx>
        <c:axId val="2707805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7078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933700"/>
          <a:ext cx="3267075" cy="974598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1056614</xdr:colOff>
      <xdr:row>0</xdr:row>
      <xdr:rowOff>304764</xdr:rowOff>
    </xdr:from>
    <xdr:to>
      <xdr:col>0</xdr:col>
      <xdr:colOff>1830521</xdr:colOff>
      <xdr:row>2</xdr:row>
      <xdr:rowOff>230681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6556469-C723-47E9-A3A9-D3D0A62C3E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18" t="25261" r="72303" b="26024"/>
        <a:stretch/>
      </xdr:blipFill>
      <xdr:spPr>
        <a:xfrm>
          <a:off x="1056614" y="304764"/>
          <a:ext cx="773907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219870</xdr:rowOff>
    </xdr:from>
    <xdr:to>
      <xdr:col>0</xdr:col>
      <xdr:colOff>1828800</xdr:colOff>
      <xdr:row>9</xdr:row>
      <xdr:rowOff>162720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 1">
              <a:extLst>
                <a:ext uri="{FF2B5EF4-FFF2-40B4-BE49-F238E27FC236}">
                  <a16:creationId xmlns:a16="http://schemas.microsoft.com/office/drawing/2014/main" id="{CB8C6123-192B-4E41-91C5-9DDA2D9B94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49703"/>
              <a:ext cx="1828800" cy="12975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111124</xdr:colOff>
      <xdr:row>4</xdr:row>
      <xdr:rowOff>188535</xdr:rowOff>
    </xdr:from>
    <xdr:to>
      <xdr:col>5</xdr:col>
      <xdr:colOff>275430</xdr:colOff>
      <xdr:row>8</xdr:row>
      <xdr:rowOff>241943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DB63AA12-E2B7-4150-908D-C57840E4094F}"/>
            </a:ext>
          </a:extLst>
        </xdr:cNvPr>
        <xdr:cNvGrpSpPr/>
      </xdr:nvGrpSpPr>
      <xdr:grpSpPr>
        <a:xfrm>
          <a:off x="1942041" y="1479702"/>
          <a:ext cx="4662222" cy="1408074"/>
          <a:chOff x="1971674" y="1020537"/>
          <a:chExt cx="4498181" cy="1386907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1C1944A4-0E74-4AF9-A9F3-E4D08236D1EC}"/>
              </a:ext>
            </a:extLst>
          </xdr:cNvPr>
          <xdr:cNvSpPr/>
        </xdr:nvSpPr>
        <xdr:spPr>
          <a:xfrm>
            <a:off x="1974056" y="1207294"/>
            <a:ext cx="4495799" cy="12001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500">
              <a:solidFill>
                <a:srgbClr val="22C55E"/>
              </a:solidFill>
            </a:endParaRPr>
          </a:p>
        </xdr:txBody>
      </xdr:sp>
      <xdr:sp macro="" textlink="C̳álculos!E22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B173781D-81C5-4074-83C2-972D0A12238D}"/>
              </a:ext>
            </a:extLst>
          </xdr:cNvPr>
          <xdr:cNvSpPr/>
        </xdr:nvSpPr>
        <xdr:spPr>
          <a:xfrm>
            <a:off x="4127775" y="1494944"/>
            <a:ext cx="2102367" cy="6248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5FC5706-F562-4F99-B9A2-D1952D557F90}" type="TxLink">
              <a:rPr lang="en-US" sz="2800" b="0" i="0" u="none" strike="noStrike">
                <a:solidFill>
                  <a:srgbClr val="22C55E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pPr algn="ctr"/>
              <a:t>R$ 1.350,00</a:t>
            </a:fld>
            <a:endParaRPr lang="pt-BR" sz="2800">
              <a:solidFill>
                <a:srgbClr val="22C55E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8E5B5D99-2858-4AFB-8C6D-13FFE71C60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95526" y="1231107"/>
            <a:ext cx="1371600" cy="1152525"/>
          </a:xfrm>
          <a:prstGeom prst="rect">
            <a:avLst/>
          </a:prstGeom>
        </xdr:spPr>
      </xdr:pic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70324B00-BD7D-422D-BC1C-299744AE0E5A}"/>
              </a:ext>
            </a:extLst>
          </xdr:cNvPr>
          <xdr:cNvSpPr/>
        </xdr:nvSpPr>
        <xdr:spPr>
          <a:xfrm>
            <a:off x="1971674" y="1020537"/>
            <a:ext cx="4495801" cy="374197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50" b="1"/>
              <a:t>TOTAL</a:t>
            </a:r>
            <a:r>
              <a:rPr lang="pt-BR" sz="1050" b="1" baseline="0"/>
              <a:t> SUBSCRIPTIONS EA PLAY SEASON PASS</a:t>
            </a:r>
            <a:endParaRPr lang="pt-BR" sz="1050" b="1"/>
          </a:p>
        </xdr:txBody>
      </xdr:sp>
    </xdr:grpSp>
    <xdr:clientData/>
  </xdr:twoCellAnchor>
  <xdr:twoCellAnchor>
    <xdr:from>
      <xdr:col>7</xdr:col>
      <xdr:colOff>115358</xdr:colOff>
      <xdr:row>4</xdr:row>
      <xdr:rowOff>188535</xdr:rowOff>
    </xdr:from>
    <xdr:to>
      <xdr:col>13</xdr:col>
      <xdr:colOff>679714</xdr:colOff>
      <xdr:row>8</xdr:row>
      <xdr:rowOff>241943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1366E964-8D09-4EFA-99DE-946DD28E3964}"/>
            </a:ext>
          </a:extLst>
        </xdr:cNvPr>
        <xdr:cNvGrpSpPr/>
      </xdr:nvGrpSpPr>
      <xdr:grpSpPr>
        <a:xfrm>
          <a:off x="7820025" y="1479702"/>
          <a:ext cx="4511939" cy="1408074"/>
          <a:chOff x="6858000" y="1015094"/>
          <a:chExt cx="4498181" cy="1386907"/>
        </a:xfrm>
      </xdr:grpSpPr>
      <xdr:grpSp>
        <xdr:nvGrpSpPr>
          <xdr:cNvPr id="33" name="Agrupar 32">
            <a:extLst>
              <a:ext uri="{FF2B5EF4-FFF2-40B4-BE49-F238E27FC236}">
                <a16:creationId xmlns:a16="http://schemas.microsoft.com/office/drawing/2014/main" id="{E6FD490A-DAFB-4DB7-A9D8-628DE9331DE2}"/>
              </a:ext>
            </a:extLst>
          </xdr:cNvPr>
          <xdr:cNvGrpSpPr/>
        </xdr:nvGrpSpPr>
        <xdr:grpSpPr>
          <a:xfrm>
            <a:off x="6860382" y="1201851"/>
            <a:ext cx="4495799" cy="1200150"/>
            <a:chOff x="6860382" y="1201851"/>
            <a:chExt cx="4495799" cy="1200150"/>
          </a:xfrm>
        </xdr:grpSpPr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8A9BF9DB-AE83-4CCD-B977-AD6D969C32F3}"/>
                </a:ext>
              </a:extLst>
            </xdr:cNvPr>
            <xdr:cNvSpPr/>
          </xdr:nvSpPr>
          <xdr:spPr>
            <a:xfrm>
              <a:off x="6860382" y="1201851"/>
              <a:ext cx="4495799" cy="12001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500">
                <a:solidFill>
                  <a:srgbClr val="22C55E"/>
                </a:solidFill>
              </a:endParaRPr>
            </a:p>
          </xdr:txBody>
        </xdr:sp>
        <xdr:sp macro="" textlink="C̳álculos!E31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6DA3280C-A39D-4B13-B94B-CAFB55BF6060}"/>
                </a:ext>
              </a:extLst>
            </xdr:cNvPr>
            <xdr:cNvSpPr/>
          </xdr:nvSpPr>
          <xdr:spPr>
            <a:xfrm>
              <a:off x="9014101" y="1467035"/>
              <a:ext cx="2102367" cy="6248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C4473EB4-C7F4-4026-9734-724CAA402C49}" type="TxLink">
                <a:rPr lang="en-US" sz="2800" b="0" i="0" u="none" strike="noStrike">
                  <a:solidFill>
                    <a:srgbClr val="22C55E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R$ 1.800,00</a:t>
              </a:fld>
              <a:endParaRPr lang="pt-BR" sz="6000">
                <a:solidFill>
                  <a:srgbClr val="22C55E"/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grpSp>
          <xdr:nvGrpSpPr>
            <xdr:cNvPr id="30" name="Agrupar 29">
              <a:extLst>
                <a:ext uri="{FF2B5EF4-FFF2-40B4-BE49-F238E27FC236}">
                  <a16:creationId xmlns:a16="http://schemas.microsoft.com/office/drawing/2014/main" id="{15BD6519-F020-4153-B519-6ECD2FDC537B}"/>
                </a:ext>
              </a:extLst>
            </xdr:cNvPr>
            <xdr:cNvGrpSpPr/>
          </xdr:nvGrpSpPr>
          <xdr:grpSpPr>
            <a:xfrm>
              <a:off x="7067550" y="1515482"/>
              <a:ext cx="1314078" cy="527956"/>
              <a:chOff x="7067550" y="1444569"/>
              <a:chExt cx="1314078" cy="527956"/>
            </a:xfrm>
          </xdr:grpSpPr>
          <xdr:pic>
            <xdr:nvPicPr>
              <xdr:cNvPr id="21" name="Imagem 20">
                <a:extLst>
                  <a:ext uri="{FF2B5EF4-FFF2-40B4-BE49-F238E27FC236}">
                    <a16:creationId xmlns:a16="http://schemas.microsoft.com/office/drawing/2014/main" id="{93C59339-0DE2-4D5B-9BA9-8E86E1439161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7494077" y="1444569"/>
                <a:ext cx="471105" cy="427710"/>
              </a:xfrm>
              <a:prstGeom prst="rect">
                <a:avLst/>
              </a:prstGeom>
            </xdr:spPr>
          </xdr:pic>
          <xdr:pic>
            <xdr:nvPicPr>
              <xdr:cNvPr id="22" name="Gráfico 21">
                <a:extLst>
                  <a:ext uri="{FF2B5EF4-FFF2-40B4-BE49-F238E27FC236}">
                    <a16:creationId xmlns:a16="http://schemas.microsoft.com/office/drawing/2014/main" id="{2543BB25-FF90-4DA9-B41D-B09A24730851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>
                <a:extLst>
                  <a:ext uri="{96DAC541-7B7A-43D3-8B79-37D633B846F1}">
                    <asvg:svgBlip xmlns:asvg="http://schemas.microsoft.com/office/drawing/2016/SVG/main" r:embed="rId5"/>
                  </a:ext>
                </a:extLst>
              </a:blip>
              <a:stretch>
                <a:fillRect/>
              </a:stretch>
            </xdr:blipFill>
            <xdr:spPr>
              <a:xfrm>
                <a:off x="7067550" y="1792058"/>
                <a:ext cx="1314078" cy="180467"/>
              </a:xfrm>
              <a:prstGeom prst="rect">
                <a:avLst/>
              </a:prstGeom>
            </xdr:spPr>
          </xdr:pic>
        </xdr:grpSp>
      </xdr:grpSp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8654D827-781A-43D7-892A-C1B368C69B54}"/>
              </a:ext>
            </a:extLst>
          </xdr:cNvPr>
          <xdr:cNvSpPr/>
        </xdr:nvSpPr>
        <xdr:spPr>
          <a:xfrm>
            <a:off x="6858000" y="1015094"/>
            <a:ext cx="4495801" cy="374197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50" b="1"/>
              <a:t>TOTAL</a:t>
            </a:r>
            <a:r>
              <a:rPr lang="pt-BR" sz="1050" b="1" baseline="0"/>
              <a:t> SUBSCRIPTIONS EA PLAY SEASON PASS</a:t>
            </a:r>
            <a:endParaRPr lang="pt-BR" sz="1050" b="1"/>
          </a:p>
        </xdr:txBody>
      </xdr:sp>
    </xdr:grpSp>
    <xdr:clientData/>
  </xdr:twoCellAnchor>
  <xdr:twoCellAnchor>
    <xdr:from>
      <xdr:col>1</xdr:col>
      <xdr:colOff>113506</xdr:colOff>
      <xdr:row>8</xdr:row>
      <xdr:rowOff>337365</xdr:rowOff>
    </xdr:from>
    <xdr:to>
      <xdr:col>13</xdr:col>
      <xdr:colOff>677333</xdr:colOff>
      <xdr:row>20</xdr:row>
      <xdr:rowOff>70664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7C5F007B-6C6B-4366-8783-32EABD4F679B}"/>
            </a:ext>
          </a:extLst>
        </xdr:cNvPr>
        <xdr:cNvGrpSpPr/>
      </xdr:nvGrpSpPr>
      <xdr:grpSpPr>
        <a:xfrm>
          <a:off x="1944423" y="2983198"/>
          <a:ext cx="10385160" cy="3797299"/>
          <a:chOff x="1976987" y="2605454"/>
          <a:chExt cx="9545332" cy="3777760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CE795B51-412A-4BEA-9A5E-21D012D03C86}"/>
              </a:ext>
            </a:extLst>
          </xdr:cNvPr>
          <xdr:cNvGrpSpPr/>
        </xdr:nvGrpSpPr>
        <xdr:grpSpPr>
          <a:xfrm>
            <a:off x="1976987" y="2612597"/>
            <a:ext cx="9545332" cy="3770617"/>
            <a:chOff x="2357437" y="1131094"/>
            <a:chExt cx="5893594" cy="3726656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536C4DB2-5F23-43D6-9CED-AA7A0944CF37}"/>
                </a:ext>
              </a:extLst>
            </xdr:cNvPr>
            <xdr:cNvSpPr/>
          </xdr:nvSpPr>
          <xdr:spPr>
            <a:xfrm>
              <a:off x="2357437" y="1131094"/>
              <a:ext cx="5893594" cy="3726656"/>
            </a:xfrm>
            <a:prstGeom prst="roundRect">
              <a:avLst>
                <a:gd name="adj" fmla="val 1187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51545F78-BD32-4E27-A822-A0BF1F0C7852}"/>
                </a:ext>
              </a:extLst>
            </xdr:cNvPr>
            <xdr:cNvGraphicFramePr>
              <a:graphicFrameLocks/>
            </xdr:cNvGraphicFramePr>
          </xdr:nvGraphicFramePr>
          <xdr:xfrm>
            <a:off x="2918221" y="1740694"/>
            <a:ext cx="4819650" cy="305990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6" name="Retângulo: Cantos Superiores Arredondados 35">
            <a:extLst>
              <a:ext uri="{FF2B5EF4-FFF2-40B4-BE49-F238E27FC236}">
                <a16:creationId xmlns:a16="http://schemas.microsoft.com/office/drawing/2014/main" id="{8D8F0C48-3E8B-446A-9BF8-EBD469E2B3D2}"/>
              </a:ext>
            </a:extLst>
          </xdr:cNvPr>
          <xdr:cNvSpPr/>
        </xdr:nvSpPr>
        <xdr:spPr>
          <a:xfrm>
            <a:off x="1978269" y="2605454"/>
            <a:ext cx="9544050" cy="502627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TOTAL SUBSCRIPTIONS -</a:t>
            </a:r>
            <a:r>
              <a:rPr lang="pt-BR" sz="1100" baseline="0"/>
              <a:t> XBOX GAME PASS</a:t>
            </a:r>
            <a:endParaRPr lang="pt-BR" sz="1100"/>
          </a:p>
        </xdr:txBody>
      </xdr:sp>
    </xdr:grpSp>
    <xdr:clientData/>
  </xdr:twoCellAnchor>
  <xdr:twoCellAnchor editAs="absolute">
    <xdr:from>
      <xdr:col>0</xdr:col>
      <xdr:colOff>84668</xdr:colOff>
      <xdr:row>0</xdr:row>
      <xdr:rowOff>261902</xdr:rowOff>
    </xdr:from>
    <xdr:to>
      <xdr:col>0</xdr:col>
      <xdr:colOff>856193</xdr:colOff>
      <xdr:row>2</xdr:row>
      <xdr:rowOff>273544</xdr:rowOff>
    </xdr:to>
    <xdr:sp macro="" textlink="">
      <xdr:nvSpPr>
        <xdr:cNvPr id="38" name="Elipse 37">
          <a:extLst>
            <a:ext uri="{FF2B5EF4-FFF2-40B4-BE49-F238E27FC236}">
              <a16:creationId xmlns:a16="http://schemas.microsoft.com/office/drawing/2014/main" id="{42994701-7D33-4517-B65F-656C893B646B}"/>
            </a:ext>
          </a:extLst>
        </xdr:cNvPr>
        <xdr:cNvSpPr/>
      </xdr:nvSpPr>
      <xdr:spPr>
        <a:xfrm>
          <a:off x="84668" y="261902"/>
          <a:ext cx="771525" cy="6572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74083</xdr:colOff>
      <xdr:row>4</xdr:row>
      <xdr:rowOff>31750</xdr:rowOff>
    </xdr:from>
    <xdr:to>
      <xdr:col>0</xdr:col>
      <xdr:colOff>1735667</xdr:colOff>
      <xdr:row>5</xdr:row>
      <xdr:rowOff>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A83F6A54-8830-4955-AE04-F58265024AC6}"/>
            </a:ext>
          </a:extLst>
        </xdr:cNvPr>
        <xdr:cNvSpPr/>
      </xdr:nvSpPr>
      <xdr:spPr>
        <a:xfrm>
          <a:off x="74083" y="1322917"/>
          <a:ext cx="1661584" cy="3069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&gt; Bem</a:t>
          </a:r>
          <a:r>
            <a:rPr lang="pt-BR" sz="1200" b="1" baseline="0">
              <a:latin typeface="Segoe UI Light" panose="020B0502040204020203" pitchFamily="34" charset="0"/>
              <a:cs typeface="Segoe UI Light" panose="020B0502040204020203" pitchFamily="34" charset="0"/>
            </a:rPr>
            <a:t> Vinda, Vitória</a:t>
          </a:r>
          <a:endParaRPr lang="pt-BR" sz="12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ylle Bertelli" refreshedDate="45837.937235185185" createdVersion="7" refreshedVersion="7" minRefreshableVersion="3" recordCount="295" xr:uid="{BCB37108-B34A-4C93-9E8F-3E26632A4EE4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9347464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68E4D-CC60-4A7A-BAF6-52F70BA14386}" name="Tabela dinâmica3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 rowHeaderCaption="Standard">
  <location ref="B27:C3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165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77C12B-E261-4CCB-85C7-77D9A233430F}" name="tbl_easeasonpass_total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 rowHeaderCaption="Standard">
  <location ref="B18:C2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86C1DC-46E1-4F06-9E4B-2E329D2D5545}" name="tbl_annual_total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formats count="1">
    <format dxfId="3">
      <pivotArea outline="0" collapsedLevelsAreSubtotals="1" fieldPosition="0"/>
    </format>
  </format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C8235FA-40D2-44E3-812C-8089308336A3}" sourceName="Subscription Type">
  <pivotTables>
    <pivotTable tabId="3" name="tbl_annual_total"/>
    <pivotTable tabId="3" name="tbl_easeasonpass_total"/>
    <pivotTable tabId="3" name="Tabela dinâmica3"/>
  </pivotTables>
  <data>
    <tabular pivotCacheId="1934746475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ECE51078-C4E8-4B77-A792-489D1891E541}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9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8"/>
    <tableColumn id="2" xr3:uid="{53DD39D0-2220-4121-9E9D-4EAA7E151C0F}" name="Name" dataDxfId="17"/>
    <tableColumn id="3" xr3:uid="{4F5FF271-4C57-4BE0-8F2C-F82C8551625C}" name="Plan" dataDxfId="16"/>
    <tableColumn id="4" xr3:uid="{8C17EB93-79B9-4E55-B8F7-BEB82F8253E9}" name="Start Date" dataDxfId="15"/>
    <tableColumn id="5" xr3:uid="{48CEDF9B-1689-482A-A828-5CCE7713264A}" name="Auto Renewal" dataDxfId="14"/>
    <tableColumn id="6" xr3:uid="{78B82374-9AA7-4E38-AE4F-78CDE6C83720}" name="Subscription Price" dataDxfId="13" dataCellStyle="Moeda"/>
    <tableColumn id="7" xr3:uid="{F2433F68-AF33-49D0-B1FB-19A396074EDE}" name="Subscription Type" dataDxfId="12"/>
    <tableColumn id="8" xr3:uid="{FD4D9C95-F6E5-4933-9068-A71FF7DF9343}" name="EA Play Season Pass" dataDxfId="11"/>
    <tableColumn id="13" xr3:uid="{978DD0D2-834E-4CE4-A39B-30976086932F}" name="EA Play Season Pass_x000a_Price" dataDxfId="10" dataCellStyle="Moeda"/>
    <tableColumn id="9" xr3:uid="{6E29F111-C395-4580-9DAD-3407D9E8B1A4}" name="Minecraft Season Pass" dataDxfId="9"/>
    <tableColumn id="10" xr3:uid="{EF544EAA-7F25-4FD5-A10E-8E62804DB9E3}" name="Minecraft Season Pass Price" dataDxfId="8" dataCellStyle="Moeda"/>
    <tableColumn id="11" xr3:uid="{7F6EB64A-1F07-4E48-9F0F-AC7D9DCD26F8}" name="Coupon Value" dataDxfId="7" dataCellStyle="Moeda"/>
    <tableColumn id="12" xr3:uid="{2B04ABC8-DE6F-426E-ADC0-D8AFC68CA58E}" name="Total Value" dataDxfId="6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7" zoomScaleNormal="100" workbookViewId="0">
      <selection activeCell="E31" sqref="E31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E31" sqref="E31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5:E31"/>
  <sheetViews>
    <sheetView showGridLines="0" topLeftCell="A13" workbookViewId="0">
      <selection activeCell="E31" sqref="E31"/>
    </sheetView>
  </sheetViews>
  <sheetFormatPr defaultRowHeight="14.25"/>
  <cols>
    <col min="2" max="2" width="15.625" bestFit="1" customWidth="1"/>
    <col min="3" max="3" width="35.125" bestFit="1" customWidth="1"/>
    <col min="4" max="4" width="19.125" bestFit="1" customWidth="1"/>
    <col min="5" max="5" width="10.7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5" spans="2:3">
      <c r="B5" t="s">
        <v>316</v>
      </c>
    </row>
    <row r="6" spans="2:3">
      <c r="B6" t="s">
        <v>317</v>
      </c>
    </row>
    <row r="8" spans="2:3">
      <c r="B8" s="12" t="s">
        <v>16</v>
      </c>
      <c r="C8" t="s">
        <v>20</v>
      </c>
    </row>
    <row r="10" spans="2:3">
      <c r="B10" s="12" t="s">
        <v>313</v>
      </c>
      <c r="C10" t="s">
        <v>315</v>
      </c>
    </row>
    <row r="11" spans="2:3">
      <c r="B11" s="13" t="s">
        <v>23</v>
      </c>
      <c r="C11" s="15">
        <v>2824</v>
      </c>
    </row>
    <row r="12" spans="2:3">
      <c r="B12" s="13" t="s">
        <v>19</v>
      </c>
      <c r="C12" s="15">
        <v>747</v>
      </c>
    </row>
    <row r="13" spans="2:3">
      <c r="B13" s="13" t="s">
        <v>314</v>
      </c>
      <c r="C13" s="15">
        <v>3571</v>
      </c>
    </row>
    <row r="16" spans="2:3">
      <c r="B16" s="12" t="s">
        <v>16</v>
      </c>
      <c r="C16" t="s">
        <v>20</v>
      </c>
    </row>
    <row r="18" spans="2:5">
      <c r="B18" s="12" t="s">
        <v>26</v>
      </c>
      <c r="C18" t="s">
        <v>319</v>
      </c>
    </row>
    <row r="19" spans="2:5">
      <c r="B19" s="13" t="s">
        <v>22</v>
      </c>
      <c r="C19" s="14">
        <v>0</v>
      </c>
    </row>
    <row r="20" spans="2:5">
      <c r="B20" s="13" t="s">
        <v>26</v>
      </c>
      <c r="C20" s="14">
        <v>0</v>
      </c>
    </row>
    <row r="21" spans="2:5">
      <c r="B21" s="13" t="s">
        <v>18</v>
      </c>
      <c r="C21" s="14">
        <v>1350</v>
      </c>
    </row>
    <row r="22" spans="2:5">
      <c r="B22" s="13" t="s">
        <v>314</v>
      </c>
      <c r="C22" s="14">
        <v>1350</v>
      </c>
      <c r="E22" s="16">
        <f>GETPIVOTDATA("EA Play Season Pass
Price",$B$18)</f>
        <v>1350</v>
      </c>
    </row>
    <row r="25" spans="2:5">
      <c r="B25" s="12" t="s">
        <v>16</v>
      </c>
      <c r="C25" t="s">
        <v>20</v>
      </c>
    </row>
    <row r="27" spans="2:5">
      <c r="B27" s="12" t="s">
        <v>26</v>
      </c>
      <c r="C27" t="s">
        <v>320</v>
      </c>
    </row>
    <row r="28" spans="2:5">
      <c r="B28" s="13" t="s">
        <v>22</v>
      </c>
      <c r="C28" s="16">
        <v>0</v>
      </c>
    </row>
    <row r="29" spans="2:5">
      <c r="B29" s="13" t="s">
        <v>26</v>
      </c>
      <c r="C29" s="16">
        <v>900</v>
      </c>
    </row>
    <row r="30" spans="2:5">
      <c r="B30" s="13" t="s">
        <v>18</v>
      </c>
      <c r="C30" s="16">
        <v>900</v>
      </c>
    </row>
    <row r="31" spans="2:5">
      <c r="B31" s="13" t="s">
        <v>314</v>
      </c>
      <c r="C31" s="16">
        <v>1800</v>
      </c>
      <c r="E31" s="16">
        <f>GETPIVOTDATA("Minecraft Season Pass Price",$B$27)</f>
        <v>1800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B96"/>
  <sheetViews>
    <sheetView showGridLines="0" tabSelected="1" zoomScale="90" zoomScaleNormal="90" workbookViewId="0">
      <selection activeCell="C5" sqref="C5"/>
    </sheetView>
  </sheetViews>
  <sheetFormatPr defaultRowHeight="26.25" customHeight="1"/>
  <cols>
    <col min="1" max="1" width="24" style="5" customWidth="1"/>
    <col min="2" max="2" width="3.625" customWidth="1"/>
    <col min="3" max="3" width="37.375" customWidth="1"/>
    <col min="12" max="12" width="6.625" customWidth="1"/>
  </cols>
  <sheetData>
    <row r="1" spans="1:28" ht="24" customHeight="1"/>
    <row r="2" spans="1:28" ht="26.25" customHeight="1" thickBot="1">
      <c r="C2" s="17" t="s">
        <v>318</v>
      </c>
      <c r="D2" s="18"/>
      <c r="E2" s="18"/>
      <c r="F2" s="18"/>
      <c r="G2" s="18"/>
      <c r="H2" s="18"/>
      <c r="I2" s="19"/>
      <c r="J2" s="19"/>
      <c r="K2" s="19"/>
      <c r="L2" s="19"/>
      <c r="M2" s="19"/>
      <c r="N2" s="19"/>
    </row>
    <row r="3" spans="1:28" ht="24" customHeight="1"/>
    <row r="4" spans="1:28" ht="26.25" customHeight="1">
      <c r="B4" s="7"/>
      <c r="C4" s="21" t="s">
        <v>321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26.25" customHeight="1">
      <c r="A5" s="20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26.25" customHeigh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26.25" customHeight="1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ht="26.2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ht="26.25" customHeight="1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26.2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26.25" customHeight="1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26.25" customHeight="1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ht="26.25" customHeight="1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26.25" customHeight="1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26.25" customHeight="1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ht="26.25" customHeight="1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2:28" ht="26.25" customHeight="1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2:28" ht="26.25" customHeight="1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2:28" ht="26.25" customHeight="1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2:28" ht="26.25" customHeight="1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2:28" ht="26.25" customHeight="1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2:28" ht="26.25" customHeight="1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2:28" ht="26.25" customHeight="1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2:28" ht="26.25" customHeight="1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2:28" ht="26.25" customHeight="1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2:28" ht="26.25" customHeight="1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2:28" ht="26.25" customHeight="1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2:28" ht="26.25" customHeight="1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2:28" ht="26.25" customHeight="1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2:28" ht="26.25" customHeight="1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2:28" ht="26.25" customHeight="1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2:28" ht="26.25" customHeight="1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2:28" ht="26.25" customHeight="1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2:28" ht="26.25" customHeight="1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2:28" ht="26.25" customHeight="1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2:28" ht="26.25" customHeight="1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2:28" ht="26.25" customHeight="1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2:28" ht="26.25" customHeight="1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2:28" ht="26.25" customHeight="1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2:28" ht="26.25" customHeight="1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2:28" ht="26.25" customHeight="1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2:28" ht="26.25" customHeight="1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2:28" ht="26.25" customHeight="1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2:28" ht="26.25" customHeight="1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2:28" ht="26.25" customHeight="1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2:28" ht="26.25" customHeight="1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2:28" ht="26.25" customHeight="1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2:28" ht="26.25" customHeight="1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2:28" ht="26.25" customHeight="1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2:28" ht="26.25" customHeight="1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2:28" ht="26.25" customHeight="1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2:28" ht="26.25" customHeight="1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2:28" ht="26.25" customHeight="1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2:28" ht="26.25" customHeight="1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2:28" ht="26.25" customHeight="1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2:28" ht="26.25" customHeight="1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2:28" ht="26.25" customHeight="1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2:28" ht="26.25" customHeight="1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2:28" ht="26.25" customHeight="1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2:28" ht="26.25" customHeight="1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2:28" ht="26.25" customHeight="1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2:28" ht="26.25" customHeight="1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2:28" ht="26.25" customHeight="1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2:28" ht="26.25" customHeight="1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2:28" ht="26.25" customHeight="1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2:28" ht="26.25" customHeight="1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2:28" ht="26.25" customHeight="1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2:28" ht="26.25" customHeight="1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2:28" ht="26.25" customHeight="1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2:28" ht="26.25" customHeight="1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2:28" ht="26.25" customHeight="1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2:28" ht="26.25" customHeight="1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2:28" ht="26.25" customHeight="1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2:28" ht="26.25" customHeight="1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2:28" ht="26.25" customHeight="1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2:28" ht="26.25" customHeight="1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2:28" ht="26.25" customHeight="1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2:28" ht="26.25" customHeight="1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2:28" ht="26.25" customHeight="1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2:28" ht="26.25" customHeight="1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2:28" ht="26.25" customHeight="1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2:28" ht="26.25" customHeight="1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2:28" ht="26.25" customHeight="1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2:28" ht="26.25" customHeight="1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2:28" ht="26.25" customHeight="1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2:28" ht="26.25" customHeight="1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2:28" ht="26.25" customHeight="1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2:28" ht="26.25" customHeight="1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2:28" ht="26.25" customHeight="1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2:28" ht="26.25" customHeight="1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2:28" ht="26.25" customHeight="1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2:28" ht="26.25" customHeight="1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2:28" ht="26.25" customHeight="1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2:28" ht="26.25" customHeight="1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2:28" ht="26.25" customHeight="1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2:28" ht="26.25" customHeight="1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Jamylle Bertelli</cp:lastModifiedBy>
  <dcterms:created xsi:type="dcterms:W3CDTF">2024-12-19T13:13:10Z</dcterms:created>
  <dcterms:modified xsi:type="dcterms:W3CDTF">2025-06-30T03:15:52Z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