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du\Downloads\"/>
    </mc:Choice>
  </mc:AlternateContent>
  <xr:revisionPtr revIDLastSave="0" documentId="8_{70AD10FF-577A-49DA-B5A6-90975BC504E5}" xr6:coauthVersionLast="47" xr6:coauthVersionMax="47" xr10:uidLastSave="{00000000-0000-0000-0000-000000000000}"/>
  <bookViews>
    <workbookView xWindow="-108" yWindow="-108" windowWidth="23256" windowHeight="12456" xr2:uid="{CEFA8AB1-F511-4DC1-85B4-217A3F0B09E2}"/>
  </bookViews>
  <sheets>
    <sheet name="customer_purchases" sheetId="1" r:id="rId1"/>
    <sheet name="Revenue by product catg" sheetId="2" r:id="rId2"/>
    <sheet name="Average order value" sheetId="3" r:id="rId3"/>
    <sheet name="Payment and shipment" sheetId="8" r:id="rId4"/>
  </sheets>
  <calcPr calcId="0"/>
  <pivotCaches>
    <pivotCache cacheId="22" r:id="rId5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H12" i="3"/>
  <c r="H11" i="3"/>
  <c r="H10" i="3"/>
  <c r="H9" i="3"/>
  <c r="H8" i="3"/>
  <c r="H7" i="3"/>
  <c r="I1502" i="1" l="1"/>
</calcChain>
</file>

<file path=xl/sharedStrings.xml><?xml version="1.0" encoding="utf-8"?>
<sst xmlns="http://schemas.openxmlformats.org/spreadsheetml/2006/main" count="6037" uniqueCount="3029">
  <si>
    <t>CustomerID</t>
  </si>
  <si>
    <t>PurchaseDate</t>
  </si>
  <si>
    <t>ProductID</t>
  </si>
  <si>
    <t>ProductCategory</t>
  </si>
  <si>
    <t>Quantity</t>
  </si>
  <si>
    <t>Price</t>
  </si>
  <si>
    <t>TotalAmount</t>
  </si>
  <si>
    <t>PaymentMethod</t>
  </si>
  <si>
    <t>8bf4ae02-36ee-4e7a-8ea5-26c6f1532169</t>
  </si>
  <si>
    <t>3ce32989-487d-403b-b328-9c344f6e64cc</t>
  </si>
  <si>
    <t>Electronics</t>
  </si>
  <si>
    <t>Debit Card</t>
  </si>
  <si>
    <t>c6e88b2a-f516-475e-a65b-b6ad63f70d0b</t>
  </si>
  <si>
    <t>8af40894-cdc9-49b4-a2e9-b9cfb73f0393</t>
  </si>
  <si>
    <t>Sports &amp; Outdoors</t>
  </si>
  <si>
    <t>7bebd702-60ff-41bf-b921-401335799ad2</t>
  </si>
  <si>
    <t>bc9eb7a7-7e78-43e8-beb2-776cc32346a0</t>
  </si>
  <si>
    <t>Clothing</t>
  </si>
  <si>
    <t>Credit Card</t>
  </si>
  <si>
    <t>197e1871-56c9-4651-a628-2f6a035dd2e7</t>
  </si>
  <si>
    <t>5102a2ad-0afe-4cf9-9dc6-8bca6e058049</t>
  </si>
  <si>
    <t>Gift Card</t>
  </si>
  <si>
    <t>c33b2892-7865-416c-afea-a64415d3244f</t>
  </si>
  <si>
    <t>4367d54f-8533-4c45-a1f3-aa937ec50d91</t>
  </si>
  <si>
    <t>a56cd732-ca1f-4944-85a4-b285b0ad5833</t>
  </si>
  <si>
    <t>b4602d87-8f42-4893-ae93-b31710516db7</t>
  </si>
  <si>
    <t>Home &amp; Kitchen</t>
  </si>
  <si>
    <t>c217657c-991f-43d3-b2b3-8b4d90851220</t>
  </si>
  <si>
    <t>f61cba24-46e1-446c-bfe2-b479c6605ad2</t>
  </si>
  <si>
    <t>9c8b7970-9646-4ba7-8e28-6b61e0a130be</t>
  </si>
  <si>
    <t>1ce89c8d-0e71-4643-a668-3252732fbc95</t>
  </si>
  <si>
    <t>02d2e126-181e-4ac7-9aed-42edf2ffde57</t>
  </si>
  <si>
    <t>f1887e29-78c1-44a4-9a36-5f983fa519b6</t>
  </si>
  <si>
    <t>Books</t>
  </si>
  <si>
    <t>c6ff7d6f-936a-4d88-b875-53eb596db207</t>
  </si>
  <si>
    <t>d09011c5-6fa5-4deb-8c18-1d67cadda23d</t>
  </si>
  <si>
    <t>15969dd9-32de-4551-b12e-faa113ac9832</t>
  </si>
  <si>
    <t>34f5659b-b0f0-4a3e-8909-d8b8dc7cd585</t>
  </si>
  <si>
    <t>PayPal</t>
  </si>
  <si>
    <t>f1df16f4-31b4-44f5-95fc-390d8deb927a</t>
  </si>
  <si>
    <t>ed684e6d-5c1d-4e77-adf1-1033acba9596</t>
  </si>
  <si>
    <t>f9a1eb5f-f5b5-4e3a-805c-9c92d2ea2499</t>
  </si>
  <si>
    <t>d37e3d03-7178-44d3-b510-68605e625017</t>
  </si>
  <si>
    <t>e4e20cb3-5e6f-40da-9cc5-3cdf0019504c</t>
  </si>
  <si>
    <t>9bd0c4f9-59b2-405f-8d50-6a0cd5822c48</t>
  </si>
  <si>
    <t>af0e9c3f-386c-41b5-8d13-33eb3db5a9d1</t>
  </si>
  <si>
    <t>378a87d8-4b32-43a8-83da-3ddad13692d4</t>
  </si>
  <si>
    <t>6384e86c-095d-40c7-9c6c-f7c0757445d2</t>
  </si>
  <si>
    <t>787f7536-9fe4-4730-9dea-80c477b23688</t>
  </si>
  <si>
    <t>ba2ed7ec-0832-4cce-9652-de9203bd06c2</t>
  </si>
  <si>
    <t>e19eb576-7383-4528-9cd3-60b61e91ffca</t>
  </si>
  <si>
    <t>e41b7373-de74-4da4-a09a-a42c29500fed</t>
  </si>
  <si>
    <t>65276ca5-2c6e-4938-8edd-8dffd4fd6697</t>
  </si>
  <si>
    <t>0d28716a-1725-4104-af27-331d1c964d39</t>
  </si>
  <si>
    <t>8a9aa974-147f-4b66-935a-a3858834afa1</t>
  </si>
  <si>
    <t>5be6b1a9-8389-4656-81e4-01b2487ae59a</t>
  </si>
  <si>
    <t>a9a2d283-8e8f-4e27-aced-779ef69b7b9f</t>
  </si>
  <si>
    <t>56c2e6c0-ada6-4525-8bf8-c674e0b10bf1</t>
  </si>
  <si>
    <t>922c7996-91e9-44c1-bc8d-1785d34257c0</t>
  </si>
  <si>
    <t>63d85467-8bc3-41d2-86c9-28cfb0fa848b</t>
  </si>
  <si>
    <t>1f23c061-5eee-4fb5-83fe-7a3595ad13ea</t>
  </si>
  <si>
    <t>e0ad4866-0462-44b4-bbd3-933f0f2857c3</t>
  </si>
  <si>
    <t>98a04ecc-265b-4be0-ad1a-b7da0312f26e</t>
  </si>
  <si>
    <t>212882f0-2978-4629-83f6-225561f0b1d8</t>
  </si>
  <si>
    <t>dac76893-072c-4148-b6b4-af9dbede1c0d</t>
  </si>
  <si>
    <t>f38e0df7-4ae4-4708-a865-aef1553ace43</t>
  </si>
  <si>
    <t>fbf16869-020c-40b8-a1ad-ec7bfd76cd31</t>
  </si>
  <si>
    <t>d48f196c-3924-4f54-95df-77e02f4b8c8d</t>
  </si>
  <si>
    <t>acb98236-11f5-4f12-be65-2c9d0010acd4</t>
  </si>
  <si>
    <t>f85fbb5e-43cc-4601-8be1-20efbd28d75e</t>
  </si>
  <si>
    <t>96bfcc88-39f0-45d9-8a24-03f8350c869f</t>
  </si>
  <si>
    <t>cc8e37ca-f3f4-44dd-8f0d-969f398581d3</t>
  </si>
  <si>
    <t>c60c84ec-e0c5-4c22-a767-e2fc7773b4a5</t>
  </si>
  <si>
    <t>bab3f452-2b9d-4564-9219-11cd6050ebe5</t>
  </si>
  <si>
    <t>5b1e0fa3-7453-4e06-a94f-09b05d795b6f</t>
  </si>
  <si>
    <t>cb704d25-9a20-41c7-8732-f16497657146</t>
  </si>
  <si>
    <t>bc80b3f6-5588-4959-92db-932daac47a2b</t>
  </si>
  <si>
    <t>e3e1e240-7127-46b7-9320-cc53530b688f</t>
  </si>
  <si>
    <t>1d708b0d-8c34-41d5-9ddc-451b2781d53f</t>
  </si>
  <si>
    <t>ded804df-602c-4e75-b34c-28390ee03373</t>
  </si>
  <si>
    <t>7d76f2ec-9c66-4c81-bb97-ca4a750db8b3</t>
  </si>
  <si>
    <t>9e628120-c18f-4494-9c85-98b6f440f13b</t>
  </si>
  <si>
    <t>c43111c5-51e2-4919-9d29-d07488e2804c</t>
  </si>
  <si>
    <t>e8a61c68-8eb8-4050-a114-aa7a5cfc5a56</t>
  </si>
  <si>
    <t>ca9fc3fb-f318-4a5d-a6eb-82a155f7c57d</t>
  </si>
  <si>
    <t>71a88963-3ac5-4f96-9a5b-e58c35f6a8f6</t>
  </si>
  <si>
    <t>42e62c8a-7a9d-4ea7-a54f-2d9cb919fba6</t>
  </si>
  <si>
    <t>f8fc1987-82bb-4b94-94c2-2fe4c404a9cb</t>
  </si>
  <si>
    <t>ce6b7210-bb1f-4a6f-bef9-af02fe671e0f</t>
  </si>
  <si>
    <t>29bd0778-17b5-4d34-85f7-41d8b413e689</t>
  </si>
  <si>
    <t>8dba01eb-cf11-4732-94ad-207993cd790d</t>
  </si>
  <si>
    <t>0be68605-5a1e-4e68-8765-c20bdf8d2be4</t>
  </si>
  <si>
    <t>dc937553-c5b6-49a3-8dab-08e26f59f14a</t>
  </si>
  <si>
    <t>9721878a-57d5-42ba-b82c-e711af558b66</t>
  </si>
  <si>
    <t>8ce43a91-d334-4907-ba85-888d0b8fef67</t>
  </si>
  <si>
    <t>c5451fd5-c538-4f54-b2ed-26af34a61423</t>
  </si>
  <si>
    <t>019bb31c-879f-4e67-9b4f-e4c265c12193</t>
  </si>
  <si>
    <t>f68d1e7e-568d-404e-bfed-1ec756ef0b54</t>
  </si>
  <si>
    <t>3bab73d7-2509-4c0f-8c31-df27e5fc7b0f</t>
  </si>
  <si>
    <t>91c5b885-da8b-4fb4-be9e-99a4f7121a70</t>
  </si>
  <si>
    <t>694fbe3d-60f6-40a3-8aca-29d33408b700</t>
  </si>
  <si>
    <t>b22d42bc-5f3c-4b25-aa21-8f8fa3f6e0b2</t>
  </si>
  <si>
    <t>5fc23be8-efc5-47e9-844f-e2e9e56fc2d8</t>
  </si>
  <si>
    <t>27dd3f9c-2592-42db-92c7-ef84ca864c09</t>
  </si>
  <si>
    <t>31b62802-33ef-49b3-a90d-6a7da14e627d</t>
  </si>
  <si>
    <t>108ac02e-429f-40a5-9527-fa375897a340</t>
  </si>
  <si>
    <t>d3120a76-1a4d-4ef0-afb6-d0a49f056c2f</t>
  </si>
  <si>
    <t>e00b5e56-c246-4af8-9592-d9a014f370c7</t>
  </si>
  <si>
    <t>2fae3819-0be8-451a-9aca-2eb3786f9ab9</t>
  </si>
  <si>
    <t>eff25fa6-e685-4d86-8eeb-4ebed5a12351</t>
  </si>
  <si>
    <t>9d01e2e0-ce5e-49dd-b584-8c73e872c3af</t>
  </si>
  <si>
    <t>7866da93-51e5-4b54-bf0c-9c7e18ecd427</t>
  </si>
  <si>
    <t>e8e16e7a-a984-4b44-bb27-de20d891ee3b</t>
  </si>
  <si>
    <t>ce22dead-97eb-424b-8d04-47f95d54757b</t>
  </si>
  <si>
    <t>f9c493dd-eefe-4dfc-92c6-1d9c1a2a463d</t>
  </si>
  <si>
    <t>ef13e72b-781e-4816-afa6-da314b37072b</t>
  </si>
  <si>
    <t>27009191-482d-4862-b83a-bbcf0ee52fc0</t>
  </si>
  <si>
    <t>6aba5c1f-d337-47ee-ab54-870d7cfeab5e</t>
  </si>
  <si>
    <t>213d1466-c02b-4036-a73b-a4d7e74abe85</t>
  </si>
  <si>
    <t>0b3f3f9f-605a-4333-86fb-bff0968cd613</t>
  </si>
  <si>
    <t>f15024ca-380c-4848-8523-5c2e720f000b</t>
  </si>
  <si>
    <t>37f28d85-9e03-4558-beda-493a76237703</t>
  </si>
  <si>
    <t>e85e889a-8c15-4163-b960-affc80a02361</t>
  </si>
  <si>
    <t>5d49cc01-2729-43fa-bec6-5d6c4cfa6d24</t>
  </si>
  <si>
    <t>08d9d53d-0545-4b2d-93cc-63784a6a7d28</t>
  </si>
  <si>
    <t>3a7a97ad-3d7d-4189-8fbc-414fe00e944e</t>
  </si>
  <si>
    <t>e161d509-36d8-4c7c-93ba-61fa9d05f959</t>
  </si>
  <si>
    <t>26a581ca-ae8d-4718-87af-fefcda4b3c15</t>
  </si>
  <si>
    <t>0763286e-2367-4e52-8e31-69d72f1193f9</t>
  </si>
  <si>
    <t>fe054c2d-fa7f-4bd6-8cd5-c579881e45e9</t>
  </si>
  <si>
    <t>c33d566f-41e8-40f4-82ba-765de59c25fe</t>
  </si>
  <si>
    <t>476b0694-ba08-4d56-bc20-4e8a1221a798</t>
  </si>
  <si>
    <t>6af48a6a-2751-4668-9643-78af4cbf5512</t>
  </si>
  <si>
    <t>98beca48-ca98-41e8-8010-64c1ed2b5db2</t>
  </si>
  <si>
    <t>9f751ae9-17f3-4603-8bbb-c519d78cb459</t>
  </si>
  <si>
    <t>61cd0199-1797-4373-bb9b-3e14b8055bb5</t>
  </si>
  <si>
    <t>d120e254-ca90-4095-9fb1-093835094380</t>
  </si>
  <si>
    <t>d4212a97-4c0c-48fe-86eb-3c7a4d81469d</t>
  </si>
  <si>
    <t>30f3fc08-c9f3-492c-ace8-4303e295acd2</t>
  </si>
  <si>
    <t>f63fc400-e8dd-4c9c-9780-5c08edb59848</t>
  </si>
  <si>
    <t>1e40eb2c-4a61-4839-a4fd-bd4bb1f322cf</t>
  </si>
  <si>
    <t>af355029-8a6e-4e34-bb72-f39a6660f391</t>
  </si>
  <si>
    <t>bae4ee38-5582-4029-a139-42971cf79e49</t>
  </si>
  <si>
    <t>f28d8686-917e-44c2-904f-96dd2c424f9a</t>
  </si>
  <si>
    <t>a6034ebb-9bc2-4ff7-80d7-209a7fa8f7e9</t>
  </si>
  <si>
    <t>d0d5c66f-152d-42be-bc9d-d2b92b242040</t>
  </si>
  <si>
    <t>2339effe-35d1-4d9f-94b9-3a5c811b18f5</t>
  </si>
  <si>
    <t>7aca83e9-41de-4be8-a5ff-8c74a91be1eb</t>
  </si>
  <si>
    <t>9643e6a5-c3f5-4ff5-a042-926d270d5552</t>
  </si>
  <si>
    <t>30dc4a6e-03b0-43aa-a0f8-834855c89953</t>
  </si>
  <si>
    <t>0ff0abbd-49a6-41f7-b22e-d00069994aad</t>
  </si>
  <si>
    <t>b2c9c701-edc5-4a89-b9ac-5296bfc81f89</t>
  </si>
  <si>
    <t>7b0899f4-c3ac-4e2c-89e6-e1d0be26107d</t>
  </si>
  <si>
    <t>9597bbe3-689b-41f3-a61a-ff0f3237f72f</t>
  </si>
  <si>
    <t>c887d3fb-0489-4783-8013-be73d52e788e</t>
  </si>
  <si>
    <t>570c9de2-0248-43e8-8503-7c6de13ccf8f</t>
  </si>
  <si>
    <t>59ee9b3b-606e-4d3c-aefd-76753f67a2ca</t>
  </si>
  <si>
    <t>0e7aa8b3-fd68-42c0-926d-89a7e79ebc3e</t>
  </si>
  <si>
    <t>3c1881f3-719d-452c-a7ea-a7658b9417cf</t>
  </si>
  <si>
    <t>9cd8c2ab-438a-4b64-9391-2df2692745b4</t>
  </si>
  <si>
    <t>a64ff741-fc69-46dd-9469-b9a294713fbd</t>
  </si>
  <si>
    <t>1b081ca6-a5be-4343-99a5-d90656e6cd7b</t>
  </si>
  <si>
    <t>11b8a026-b599-4860-83b6-457a6b307bbb</t>
  </si>
  <si>
    <t>6e269dfb-23f6-4005-8519-e9943b17d308</t>
  </si>
  <si>
    <t>f9af9149-a6c4-43c2-876a-f36fdd269d7e</t>
  </si>
  <si>
    <t>baa238d0-4744-4a62-b245-74b79f37a6e2</t>
  </si>
  <si>
    <t>2d92eff9-9f25-4338-b30e-be458a1c32f7</t>
  </si>
  <si>
    <t>8496a9d9-d6f5-421f-aab3-e55c43f0e29f</t>
  </si>
  <si>
    <t>1ff69602-00bc-42fb-ad6a-15330bc7fabe</t>
  </si>
  <si>
    <t>f4e347c9-b9fe-44f5-8816-3b1bba2200e2</t>
  </si>
  <si>
    <t>7c57dddc-4e91-4bf4-b251-4459634f32e8</t>
  </si>
  <si>
    <t>b6f9f1c9-d10e-4923-a4b8-cee8ebf79203</t>
  </si>
  <si>
    <t>a8d53cd2-f064-4e7a-b4c3-4f81fc8dfb5e</t>
  </si>
  <si>
    <t>bec7dab6-5a85-4795-9443-fe2287ff78d3</t>
  </si>
  <si>
    <t>e7f66418-044c-41ca-8618-30bb6238ebce</t>
  </si>
  <si>
    <t>0556c0a0-9ecf-479d-ad09-ee79e2731dcc</t>
  </si>
  <si>
    <t>db7fbb2c-e1f5-48c8-8f7e-f4cd20c198ca</t>
  </si>
  <si>
    <t>da3049f0-1e31-4ab6-b7ff-9ac24c7e3f6a</t>
  </si>
  <si>
    <t>45b1b6da-3849-4f63-a460-5106691e119d</t>
  </si>
  <si>
    <t>e856ede1-ceb2-4573-ba29-cdda712e6c71</t>
  </si>
  <si>
    <t>a9971ea7-f562-481d-9c96-775bb2ac7831</t>
  </si>
  <si>
    <t>acc39368-24f3-4fe0-aa03-c697cce2099e</t>
  </si>
  <si>
    <t>3d652eff-2dcb-4d76-82e5-6944ab00027b</t>
  </si>
  <si>
    <t>45bc234e-3b23-4914-adb0-f9ea99bd56f8</t>
  </si>
  <si>
    <t>23d596d8-d81a-4ee3-8f87-42f148364696</t>
  </si>
  <si>
    <t>4b579f23-aa42-41e4-bef4-1ac7fe0614e7</t>
  </si>
  <si>
    <t>a04516c0-e313-4d7e-baaa-dc9e953c4b34</t>
  </si>
  <si>
    <t>922fcc5a-8e19-4cbf-b8be-7be4f50db42a</t>
  </si>
  <si>
    <t>35cdf8e2-e9cb-47c8-aff0-b93fc4772186</t>
  </si>
  <si>
    <t>369b8c0c-abb9-4c14-8480-523ee4ab355f</t>
  </si>
  <si>
    <t>8deaf755-5a1b-4211-80a7-9e13c35acf76</t>
  </si>
  <si>
    <t>4e8e76e0-2f12-4980-976b-f35297bf3e13</t>
  </si>
  <si>
    <t>4d2265ce-c645-4c11-90d7-f686e9a0214e</t>
  </si>
  <si>
    <t>db9a5160-0b34-4365-896f-f9f80c4e5cf2</t>
  </si>
  <si>
    <t>6c1b2264-b08c-409d-bcf2-d400465966dd</t>
  </si>
  <si>
    <t>6bc7607e-8e18-4014-be2b-16ee0ad99b17</t>
  </si>
  <si>
    <t>8225bac7-eb1a-423c-a16b-c359feed5e31</t>
  </si>
  <si>
    <t>415a94ab-f165-49eb-8bd7-6989ff552452</t>
  </si>
  <si>
    <t>daab2dcb-fe23-43fe-98f6-1ad1ef4090e4</t>
  </si>
  <si>
    <t>bf4558ac-552a-4ab9-a1a1-f8dc5f75e3bb</t>
  </si>
  <si>
    <t>1b4fc426-797f-4d92-9d5d-40845edb4b47</t>
  </si>
  <si>
    <t>2a3cb6b8-a3e4-47de-a4e4-791ae2c3c46f</t>
  </si>
  <si>
    <t>d244a05a-d422-4219-b2bc-093652165f1a</t>
  </si>
  <si>
    <t>13e567f6-61f2-4853-a984-78f040196048</t>
  </si>
  <si>
    <t>e23ada05-9f3d-4c27-9c10-fc300ff00b46</t>
  </si>
  <si>
    <t>172b5eb5-3522-493f-894e-2d00a2e2beba</t>
  </si>
  <si>
    <t>44e904cf-adc1-4d19-a278-61b6ab2414a6</t>
  </si>
  <si>
    <t>85dbb915-200d-4a48-a9d6-ff8bd4155b52</t>
  </si>
  <si>
    <t>dab5d02c-6fe6-4920-9352-606d0f212788</t>
  </si>
  <si>
    <t>93101885-776f-4e39-a293-26187291891f</t>
  </si>
  <si>
    <t>905c07c3-440e-4766-9883-229c354ae347</t>
  </si>
  <si>
    <t>ea09d744-ec45-451a-afc5-092e3034902b</t>
  </si>
  <si>
    <t>efe6853c-3403-4fd8-b9a4-998cec773198</t>
  </si>
  <si>
    <t>cc8ca822-921c-41ca-abd3-4700dea38eed</t>
  </si>
  <si>
    <t>d85eab23-c76a-45c5-a7be-b8e93510d3a3</t>
  </si>
  <si>
    <t>585d28c1-5e3f-4770-8539-cbf6ed7090aa</t>
  </si>
  <si>
    <t>ea669ed7-6d45-4bfc-b1c6-99679a18c835</t>
  </si>
  <si>
    <t>b38c829c-e1ce-48b2-8794-a6a78edecdcc</t>
  </si>
  <si>
    <t>891e5302-e54e-4304-ae67-0e2f87b29a13</t>
  </si>
  <si>
    <t>ad1c1da4-b5e6-4852-aa87-6bdf1f740247</t>
  </si>
  <si>
    <t>7f83e688-b5b2-424e-a677-4b13d9f92364</t>
  </si>
  <si>
    <t>a92ac3ad-ce64-4467-a882-05ade66be31c</t>
  </si>
  <si>
    <t>5162ddee-fa8c-4f13-bcd4-ec57bb3ce485</t>
  </si>
  <si>
    <t>d1355c5f-a003-45ad-9c2f-0a50f0648447</t>
  </si>
  <si>
    <t>0e34e50d-8c91-4995-acb8-702cbbb16b55</t>
  </si>
  <si>
    <t>3e90d62f-cba8-48f1-8f75-8cff33e688c2</t>
  </si>
  <si>
    <t>8413d421-a5c8-4e86-950f-435fa05ff43e</t>
  </si>
  <si>
    <t>c2117a8a-c387-4026-9208-c5adfff065f4</t>
  </si>
  <si>
    <t>6ab3515f-f702-41ad-af31-890c58b48b89</t>
  </si>
  <si>
    <t>d0fa69f2-63bb-4e3e-a524-a1853d7a3e14</t>
  </si>
  <si>
    <t>43833b96-7846-46b5-9487-31ad987bb0be</t>
  </si>
  <si>
    <t>7217b486-fe5c-4345-85f3-4249e573bced</t>
  </si>
  <si>
    <t>5f36240f-44ca-441b-a0d0-20c037647f48</t>
  </si>
  <si>
    <t>9f3361e4-ba9a-4a13-a054-fe695b2aedb6</t>
  </si>
  <si>
    <t>1992971b-33f9-4e6a-8c97-e17e6123db95</t>
  </si>
  <si>
    <t>52ff4481-ffa3-4294-aa70-566e4ab1c9c6</t>
  </si>
  <si>
    <t>faec4db9-0836-421a-9112-62206337b9ef</t>
  </si>
  <si>
    <t>e83bb5a0-6f1b-49d0-aecb-56173b28ea1b</t>
  </si>
  <si>
    <t>a1d4524a-f332-419d-80f4-8e537a511bbe</t>
  </si>
  <si>
    <t>7801bc45-eac0-42c6-8ed7-8e96acc5c53f</t>
  </si>
  <si>
    <t>f369e23d-945c-493f-802c-c560eb3a1bbe</t>
  </si>
  <si>
    <t>40a7c6cb-79a7-4a3a-bf5d-af1fd1cbcbfa</t>
  </si>
  <si>
    <t>8375194a-ed45-43dd-bf98-e2510f8c85bd</t>
  </si>
  <si>
    <t>ddfe78c3-0267-4780-8f4f-9b4df882040f</t>
  </si>
  <si>
    <t>84aa4f11-2eac-43f7-a801-73b64d7aab1d</t>
  </si>
  <si>
    <t>89f6ff74-b618-4c51-a225-0a79ce3e39af</t>
  </si>
  <si>
    <t>5ae03274-30fc-4637-9c2d-6558ded71c14</t>
  </si>
  <si>
    <t>fcbbf091-f63b-4a3c-800e-c22ec5447410</t>
  </si>
  <si>
    <t>f09bd60f-a98a-4f66-aeee-5528cb022648</t>
  </si>
  <si>
    <t>8741eacf-286c-4787-a096-1db570fe7e4e</t>
  </si>
  <si>
    <t>27b1d0af-8608-499f-bf1a-132cd1538473</t>
  </si>
  <si>
    <t>5b7456e9-8982-437c-9b8f-70e8f4d48802</t>
  </si>
  <si>
    <t>ddeee131-d6c3-4869-9e60-bc8292659ede</t>
  </si>
  <si>
    <t>681313f6-c258-4063-b674-2c60b96373b5</t>
  </si>
  <si>
    <t>75f96118-ee8d-40c0-a978-5ea09d5b0fdc</t>
  </si>
  <si>
    <t>47baac36-90b3-4df3-be4f-9b82b5eb12d6</t>
  </si>
  <si>
    <t>717a5031-2f3f-4dfd-b3f4-3bb9d7c862c0</t>
  </si>
  <si>
    <t>00115855-615b-4193-a24c-2c1497cb0281</t>
  </si>
  <si>
    <t>dc8e5678-935c-4580-9951-3afdacab328d</t>
  </si>
  <si>
    <t>f79bd769-4a57-4ad1-b0a5-e6da9a454263</t>
  </si>
  <si>
    <t>937997b8-f328-4892-a5cb-3ce44053fd82</t>
  </si>
  <si>
    <t>7fd6a0f8-c57e-4a6f-8542-10fe038deca1</t>
  </si>
  <si>
    <t>4c65c3ae-42ea-49fd-8aeb-79971956ea2d</t>
  </si>
  <si>
    <t>cd7819ef-e3fe-4c58-b916-c2e7f9dd4c38</t>
  </si>
  <si>
    <t>fbdc4a54-54c5-4f0d-9888-15e4076f3fe6</t>
  </si>
  <si>
    <t>7cb06b69-fe4e-48f6-9d92-14732227308a</t>
  </si>
  <si>
    <t>f4bc88d9-821a-4d42-830a-a6bb1426a3d0</t>
  </si>
  <si>
    <t>3c40fa0d-378d-44af-b55e-8fa05abee975</t>
  </si>
  <si>
    <t>6c55a4e4-0545-4399-8a4a-08957d8a1eb0</t>
  </si>
  <si>
    <t>708e68d5-7f99-4a49-9d23-e7cb600ca7be</t>
  </si>
  <si>
    <t>d78c3742-0078-4ad8-9cc9-534c9dea4cdc</t>
  </si>
  <si>
    <t>02cfa0ba-2feb-4621-bbb3-3d32f4455637</t>
  </si>
  <si>
    <t>ae93a4b7-7b49-4ee8-ba30-e2eaa68ad1b3</t>
  </si>
  <si>
    <t>6a2fbb1f-6937-43ef-b573-5bc59b8cb693</t>
  </si>
  <si>
    <t>0b7718e4-1b3a-4b96-99d2-6e7859b2a96f</t>
  </si>
  <si>
    <t>6769fa63-ef30-4245-ba1c-38042414c5c1</t>
  </si>
  <si>
    <t>061cef58-a96e-42eb-84e1-c36093609d49</t>
  </si>
  <si>
    <t>d675753a-225d-4d59-9185-92ea000d0dca</t>
  </si>
  <si>
    <t>5c881fd5-c8ac-4930-bd55-975184a3901f</t>
  </si>
  <si>
    <t>374722c6-4a0d-4e8f-b943-161726f3b0bc</t>
  </si>
  <si>
    <t>aeda4c4c-92d1-489a-986c-f0f512e345f6</t>
  </si>
  <si>
    <t>36489e36-c507-48e2-9ff3-64bc71321986</t>
  </si>
  <si>
    <t>05014391-e486-4f7b-85fe-4a1a79284a82</t>
  </si>
  <si>
    <t>6d997fec-6dec-4628-bedd-6615dddf75a2</t>
  </si>
  <si>
    <t>84e562da-5c78-4768-9760-4b4e0f939877</t>
  </si>
  <si>
    <t>2befc9ac-d3a9-4fe0-8eff-fa69964e8355</t>
  </si>
  <si>
    <t>bc7f504f-571c-44fc-b701-15dd4531d940</t>
  </si>
  <si>
    <t>c18336ed-fb4e-4375-879b-ceb99eb2185e</t>
  </si>
  <si>
    <t>8558d60d-f6b9-4bca-a3a7-58693c4522b4</t>
  </si>
  <si>
    <t>85a21644-64d5-4fe7-8f16-475d5c5bc4f9</t>
  </si>
  <si>
    <t>d06eaf15-052c-489e-87ce-41822f05a9f3</t>
  </si>
  <si>
    <t>43149f31-802c-4991-874f-99f90e54c50a</t>
  </si>
  <si>
    <t>73164d03-347a-4b41-a852-9554eb5acd57</t>
  </si>
  <si>
    <t>29754a35-49bc-4cce-bae3-52404192aaee</t>
  </si>
  <si>
    <t>a403b6ba-cc35-4159-8ea0-14cd68175d3a</t>
  </si>
  <si>
    <t>1108a671-d38a-468f-b9f2-f865673c4f25</t>
  </si>
  <si>
    <t>36f1c8ed-d23b-4204-81ee-e034c3321830</t>
  </si>
  <si>
    <t>7a906663-8ba5-4861-8a9d-a743cd29bc39</t>
  </si>
  <si>
    <t>236ca51d-73f8-49ad-94c5-9e7a222f5ad5</t>
  </si>
  <si>
    <t>d0f34b42-16ec-4cae-b7a2-5db0ccfa5cd6</t>
  </si>
  <si>
    <t>8a710d7b-8f3b-40ee-a645-39a1975ca7b0</t>
  </si>
  <si>
    <t>bccc6333-7b89-4f4c-bda9-ea6e93b52a1f</t>
  </si>
  <si>
    <t>2547aadb-c28a-45e5-a826-d88217a910d9</t>
  </si>
  <si>
    <t>2de16b20-285c-40de-8459-bf0c123f1a8b</t>
  </si>
  <si>
    <t>514d0f45-31de-4498-899a-e96bca3f7027</t>
  </si>
  <si>
    <t>f8fd7637-01c8-4c7e-bb55-f25ae7720a8b</t>
  </si>
  <si>
    <t>b397fde8-f7f2-4bb3-b768-6610591eef3f</t>
  </si>
  <si>
    <t>2b02b38b-0915-4aca-8466-804c8952d958</t>
  </si>
  <si>
    <t>06ff9bc4-b143-45d7-8bc0-13b7e478840a</t>
  </si>
  <si>
    <t>03597f60-00ad-4be4-a306-551e79737c1b</t>
  </si>
  <si>
    <t>7781b7f5-190c-4ef6-a05a-51b4ef95df32</t>
  </si>
  <si>
    <t>a4213fd1-a2cb-47be-be5a-ae80fbe8b48c</t>
  </si>
  <si>
    <t>b0cce94b-a24c-450f-b2a0-acfa746f3ee8</t>
  </si>
  <si>
    <t>42f2b19c-7540-40bb-a2fa-24689c9f5a5b</t>
  </si>
  <si>
    <t>2f4fc83c-a95c-4c6c-969e-3c4ba7e6fdcd</t>
  </si>
  <si>
    <t>7ac51c94-33b8-418b-8e12-d5438cf7abc1</t>
  </si>
  <si>
    <t>107540bd-e2ad-43cd-a4d0-0e50b2ade2d6</t>
  </si>
  <si>
    <t>c94e4b8d-8753-4499-ac11-85dfa828446b</t>
  </si>
  <si>
    <t>81436ab3-62c3-410c-a8a2-07aa7eaf3bae</t>
  </si>
  <si>
    <t>85489ba1-3b5e-4fb8-8c25-3f22925f1a0b</t>
  </si>
  <si>
    <t>bcc01e9f-5847-4458-b384-fbf0d5df8bfe</t>
  </si>
  <si>
    <t>a644b2af-1bed-4211-8e62-0dfbc39ed7d6</t>
  </si>
  <si>
    <t>62d362e7-6765-479c-a326-c95d9cb29741</t>
  </si>
  <si>
    <t>6b7a3675-810c-41ee-bdd4-015f6ab6d563</t>
  </si>
  <si>
    <t>a61f6ec7-d504-41eb-bc35-a29bb1c87db9</t>
  </si>
  <si>
    <t>7add008f-0109-4b7b-82df-37b7940226ed</t>
  </si>
  <si>
    <t>96891450-7c91-4412-bd47-b103eec41801</t>
  </si>
  <si>
    <t>9dd9ba17-ad49-4d4d-9b76-f21c7ef00ab5</t>
  </si>
  <si>
    <t>96629560-219b-4da5-82ae-b22491ca3d93</t>
  </si>
  <si>
    <t>94d83c36-d4e8-4053-806f-b40d9eade32d</t>
  </si>
  <si>
    <t>673df557-062c-4f94-b8f5-bbcbc7901444</t>
  </si>
  <si>
    <t>64d9b66a-e571-4b22-808b-712e3cd8d660</t>
  </si>
  <si>
    <t>29f8bc50-a9e1-4320-b066-bfe4292eb207</t>
  </si>
  <si>
    <t>9c66cdce-14f0-4e6a-91b4-20cfc659db05</t>
  </si>
  <si>
    <t>772c6a65-b556-487d-83d1-6c6db684434f</t>
  </si>
  <si>
    <t>035944d5-3256-43e5-b5d7-2ef3ff39c67a</t>
  </si>
  <si>
    <t>af443a31-a862-4198-af38-64ddbbf1b703</t>
  </si>
  <si>
    <t>b5a4175e-84b8-455b-8081-aa3eb592d629</t>
  </si>
  <si>
    <t>d30514f9-5c42-46db-b8a2-aa5d63174639</t>
  </si>
  <si>
    <t>823d148e-5193-4fd2-a0da-2a452d2179d5</t>
  </si>
  <si>
    <t>dbdece76-e3d1-4d17-a50c-5e9fa7177a09</t>
  </si>
  <si>
    <t>9e5db716-4dae-4fd9-8c0a-c1465bd1646b</t>
  </si>
  <si>
    <t>61014b4f-64fd-49dd-be47-6416d3428b90</t>
  </si>
  <si>
    <t>88846ee4-7bfe-4dd3-b657-39dedcd55605</t>
  </si>
  <si>
    <t>1e741eaa-e8b0-4141-b8bc-6cedd1168864</t>
  </si>
  <si>
    <t>9926cf52-09b2-4e26-a4e1-738a7f472e06</t>
  </si>
  <si>
    <t>c0151b1d-c225-47e7-9b3a-cee4bf4c46ed</t>
  </si>
  <si>
    <t>e6f66db2-da7d-4796-98d9-7aaa5696ddeb</t>
  </si>
  <si>
    <t>114df0bc-c7f2-4a33-9f73-cec94181f54b</t>
  </si>
  <si>
    <t>7feab6e2-4bab-438a-aeb0-26ea06b8fbe0</t>
  </si>
  <si>
    <t>749a6b50-c06a-4b82-a881-d4ffbfd8a06f</t>
  </si>
  <si>
    <t>d768fb05-5a3e-4ca0-b2cf-76e95a736180</t>
  </si>
  <si>
    <t>4b6d84e5-fb2d-43af-89a5-32c996c0b2f0</t>
  </si>
  <si>
    <t>8c9f640a-882b-425d-85f8-882a0af2c09d</t>
  </si>
  <si>
    <t>7b500957-8df6-493d-b6fb-149020b5a6d4</t>
  </si>
  <si>
    <t>44d2000c-e3a1-4146-b718-5275c8d38bc2</t>
  </si>
  <si>
    <t>7f6df094-c3bc-493e-a5cf-536fb52e8850</t>
  </si>
  <si>
    <t>23ff2f58-047b-4d15-87b5-45ea762f1c82</t>
  </si>
  <si>
    <t>f81a8c5c-271e-4b28-a7b4-e003b16f2a7b</t>
  </si>
  <si>
    <t>fe1c05d9-f625-4986-a7ba-7d71a2d88ba2</t>
  </si>
  <si>
    <t>2aae2edd-71ca-4023-9789-1287f90d724f</t>
  </si>
  <si>
    <t>7fe5e65d-534f-4e1f-aff8-1bad2cdcc519</t>
  </si>
  <si>
    <t>cd0d42b0-a0e2-40d9-bac9-e7521c679acb</t>
  </si>
  <si>
    <t>579f5597-eec3-48d5-aadf-133e66a6b7f5</t>
  </si>
  <si>
    <t>a16cbdca-0f1c-4c3b-8fe7-3a35e75ec219</t>
  </si>
  <si>
    <t>21df4f58-07f0-40d8-8009-7a3836abeacb</t>
  </si>
  <si>
    <t>cb0d405c-a175-4f7e-bffd-3413a339b4bd</t>
  </si>
  <si>
    <t>3096ff27-48db-4925-b106-cfa742718c0d</t>
  </si>
  <si>
    <t>6e6aec69-1f6d-4a41-9d71-f3fd8f35e821</t>
  </si>
  <si>
    <t>84315f65-f0f8-4117-a56c-a3eb02fbce6a</t>
  </si>
  <si>
    <t>7f559d72-8f63-4479-8008-57e43bc1ac67</t>
  </si>
  <si>
    <t>3246b76e-60cb-426b-b8d5-3ba8eda8235a</t>
  </si>
  <si>
    <t>b68d44a9-348f-47ec-b5f0-31acbfdbcbf3</t>
  </si>
  <si>
    <t>26f10d65-ed5b-4df6-b9cf-45e1078e5535</t>
  </si>
  <si>
    <t>2ecd9296-1802-4814-847f-ccb50bd9742e</t>
  </si>
  <si>
    <t>e3e34671-7914-4895-ac32-1e8e2c092bf8</t>
  </si>
  <si>
    <t>c7f2babe-e1dc-4f51-8c2c-92cd109d0212</t>
  </si>
  <si>
    <t>487f9c73-5f32-40f7-8d2f-9c3d81340e9b</t>
  </si>
  <si>
    <t>c338f47f-ec8e-44c3-a120-1be0596ad394</t>
  </si>
  <si>
    <t>258a5afb-952c-46e9-b876-31ff901746d0</t>
  </si>
  <si>
    <t>da1307b8-7459-4d25-8924-aeb313ae9759</t>
  </si>
  <si>
    <t>c89826c2-7ed7-484c-9d37-e1f8e2fb2e82</t>
  </si>
  <si>
    <t>28721c0f-dfe9-4558-bebe-61f5b6d3b602</t>
  </si>
  <si>
    <t>08ee99ec-4a69-4c58-8a59-43297c80400d</t>
  </si>
  <si>
    <t>b1a78b69-ac64-4f86-bf5e-d3d85f460a34</t>
  </si>
  <si>
    <t>fad4d403-9151-44a2-b0d8-5ba5cb78362c</t>
  </si>
  <si>
    <t>9cb494e3-9308-4b2a-992b-76309fe0efe6</t>
  </si>
  <si>
    <t>191245e6-39a9-4c42-bde1-69f427f5e279</t>
  </si>
  <si>
    <t>b268bbed-4868-43c8-bb88-d967c1ec3233</t>
  </si>
  <si>
    <t>7a82ce85-3a00-492c-8c7c-9a69e5458216</t>
  </si>
  <si>
    <t>f3a6f66f-690d-43bd-93ef-ac6ed6893285</t>
  </si>
  <si>
    <t>602e3a97-4e01-42d3-9806-5d706a53beea</t>
  </si>
  <si>
    <t>fca8e717-1aa5-44c6-979e-2a79664f6a00</t>
  </si>
  <si>
    <t>48d19c43-f5ea-4d31-a71f-f2705bd179f1</t>
  </si>
  <si>
    <t>6afc733e-ddea-40a4-ab15-ad52818d4892</t>
  </si>
  <si>
    <t>557390c5-bd14-4ac8-83b9-c07b5b9bd430</t>
  </si>
  <si>
    <t>0780ddca-96fb-4ac1-804e-61c436ea1adb</t>
  </si>
  <si>
    <t>ef1ee1e4-0ee2-48bf-89df-8e77e09321c2</t>
  </si>
  <si>
    <t>d5f7083a-85df-4504-b006-0477f1b11414</t>
  </si>
  <si>
    <t>1eb74990-b9ad-42e0-9a95-21fb75b63198</t>
  </si>
  <si>
    <t>725b3705-eca2-443d-be84-2987c960ef1b</t>
  </si>
  <si>
    <t>f7c641dd-b102-4986-8515-c986284e8917</t>
  </si>
  <si>
    <t>fa3999bb-9d24-4010-a5eb-2dacccb5a584</t>
  </si>
  <si>
    <t>6a25d5c6-88cc-4a61-a6ae-a78773e8ed0b</t>
  </si>
  <si>
    <t>c01e5044-587d-44a3-ae14-47b711a999df</t>
  </si>
  <si>
    <t>029c2361-88ec-4c6e-8387-db1cfab85bc0</t>
  </si>
  <si>
    <t>5b95d56b-aac9-4ae9-bcaa-4f107b397b98</t>
  </si>
  <si>
    <t>47a0d1b5-fd7b-4c3d-9bd1-7691159ad194</t>
  </si>
  <si>
    <t>0447c19c-052a-4bcd-b540-08c4e4abc307</t>
  </si>
  <si>
    <t>308228c0-5a63-4005-82e5-a162289ecce9</t>
  </si>
  <si>
    <t>cbdee861-13a3-4267-9519-e563319402ff</t>
  </si>
  <si>
    <t>aa75c5db-c2f2-4e48-bfb8-792440bd0343</t>
  </si>
  <si>
    <t>59392928-3db5-4c55-bec3-5e651ea5045b</t>
  </si>
  <si>
    <t>3f541673-53a2-414d-be38-606ed2543ac7</t>
  </si>
  <si>
    <t>06d53811-7b16-432e-a1d7-215992ae99e6</t>
  </si>
  <si>
    <t>655a71e9-fd72-40a9-a310-c43c40fab0a9</t>
  </si>
  <si>
    <t>eadea468-05d2-4c40-936a-a6706efd54ab</t>
  </si>
  <si>
    <t>6460193b-b615-4edb-80db-b27ee9a2cb04</t>
  </si>
  <si>
    <t>20f91b97-a332-4003-8605-50d6a5e3ef91</t>
  </si>
  <si>
    <t>de09be9b-5865-483b-9fde-4bc672179f68</t>
  </si>
  <si>
    <t>2b9787e8-6b23-4bf5-880e-97bc3908bc81</t>
  </si>
  <si>
    <t>4dafc86b-21b0-42c3-9fa1-f1fd0a886c75</t>
  </si>
  <si>
    <t>53ba39f6-50e8-41d8-9bb6-82cfd86e0b55</t>
  </si>
  <si>
    <t>e58c5ecb-2ba2-479b-bdeb-8f2a6e8d5ae2</t>
  </si>
  <si>
    <t>ff8f318b-333e-4932-8878-76301f59b640</t>
  </si>
  <si>
    <t>7e6a44dc-fc9b-462d-a13d-dd92a06b7a19</t>
  </si>
  <si>
    <t>4b1db9c6-1da2-488f-88eb-444792c70c7c</t>
  </si>
  <si>
    <t>e530d3c0-c337-4313-a054-cfff4d3ace3d</t>
  </si>
  <si>
    <t>f9fdc669-b1f1-47fb-8258-23d9b60b3ece</t>
  </si>
  <si>
    <t>f0f592cd-8d24-4e74-9f74-26a0e039016c</t>
  </si>
  <si>
    <t>961aafc7-c7f9-430a-9d25-a13193f38154</t>
  </si>
  <si>
    <t>5f234998-90c8-420d-ae6a-af4c33874c9d</t>
  </si>
  <si>
    <t>46000ba4-870b-47a7-8e0a-7c92cb772525</t>
  </si>
  <si>
    <t>ef3de773-8305-464e-9b54-cf9feee93dd7</t>
  </si>
  <si>
    <t>f8fe0042-7ef1-435c-9904-3cbb812dee88</t>
  </si>
  <si>
    <t>990a8eea-5d11-405a-a9f0-b2c7b32bfbce</t>
  </si>
  <si>
    <t>90eb4bb4-87df-40e1-a8f0-dc47cc2f5cd3</t>
  </si>
  <si>
    <t>3ac489df-b92e-47f0-bf4a-81ddebb5c0de</t>
  </si>
  <si>
    <t>ff7bfd30-8f1e-4326-ad30-0f83677dcbc3</t>
  </si>
  <si>
    <t>64899315-a3f5-4a34-bfbe-4b0215e7b032</t>
  </si>
  <si>
    <t>ceb5f509-8650-4c74-9375-d9276c1914b9</t>
  </si>
  <si>
    <t>7d914e6a-746d-45e5-a0ce-e4c88db2f8c2</t>
  </si>
  <si>
    <t>c9dd4cc0-0443-4ff1-8e1e-b783e90fa775</t>
  </si>
  <si>
    <t>f376bfbe-703b-4a60-8d6e-9f914c88023c</t>
  </si>
  <si>
    <t>0e2342d0-a19d-4c1d-9334-f545a7849a01</t>
  </si>
  <si>
    <t>0be1eaf8-bc6d-4fb4-a97c-700600ba4200</t>
  </si>
  <si>
    <t>636ae1d5-9c45-42a5-a752-d1fa9366091f</t>
  </si>
  <si>
    <t>b2c422bb-796d-45b0-bc59-3fc248127f16</t>
  </si>
  <si>
    <t>bf519499-4e89-4a02-b285-6198b136fabe</t>
  </si>
  <si>
    <t>96eeb36d-a7b9-42ab-87f0-5b7bad87034e</t>
  </si>
  <si>
    <t>7e08cae7-4717-4076-ab2d-30e327d593f3</t>
  </si>
  <si>
    <t>6ca4e9b9-ddff-4506-8e09-192bc963d4b2</t>
  </si>
  <si>
    <t>97cbe784-bab5-4082-a060-acc3496e945d</t>
  </si>
  <si>
    <t>1c10775e-b18c-4c90-855f-757630980976</t>
  </si>
  <si>
    <t>37fce67e-ad23-4680-981f-9c49a13103f5</t>
  </si>
  <si>
    <t>aefa8ac3-e920-4e9b-b923-4abdc8f4389e</t>
  </si>
  <si>
    <t>f2e2c549-715b-454d-ac50-e3fcc25207cd</t>
  </si>
  <si>
    <t>b5c66579-1a0d-42a2-8a65-bf0f075ebed3</t>
  </si>
  <si>
    <t>54630367-75dc-4bd8-8daf-7dfa65396dfc</t>
  </si>
  <si>
    <t>57d766a2-e42a-4f35-9c82-8b6580e6c8ce</t>
  </si>
  <si>
    <t>78354383-2b99-4d24-96d5-055faf3356d1</t>
  </si>
  <si>
    <t>c808ecb1-369c-4ec4-b9cc-27591dca4bd5</t>
  </si>
  <si>
    <t>d27cd9fc-7d10-4a82-a163-2a915f296d13</t>
  </si>
  <si>
    <t>6fa2f9a5-d9d0-4675-816d-fdc76fc6e8c0</t>
  </si>
  <si>
    <t>ac7b1eb5-eb73-42b1-8568-992864753b1f</t>
  </si>
  <si>
    <t>61fb04f6-0f70-43c0-b35b-1b1aac523a4a</t>
  </si>
  <si>
    <t>7b6fd722-777d-4ac5-b971-d828a053f24f</t>
  </si>
  <si>
    <t>0398afbc-632b-43b7-96cc-75903ffa717c</t>
  </si>
  <si>
    <t>9cacd025-6d05-4a62-8038-411dc0782a1c</t>
  </si>
  <si>
    <t>139c2219-05cb-49d5-99cc-b0d94d01f76d</t>
  </si>
  <si>
    <t>fa7dbdaf-80f1-4000-8010-ddb01cf507ae</t>
  </si>
  <si>
    <t>69f630c1-ea19-4fe6-9c65-a75135a5652c</t>
  </si>
  <si>
    <t>064fd5ad-8b64-4e23-aa71-7d509f09d939</t>
  </si>
  <si>
    <t>e05b9cd7-420c-4ba6-9bc6-3ba1f003e6e8</t>
  </si>
  <si>
    <t>7e0bfa8b-a552-4f06-814f-ff011faf6f85</t>
  </si>
  <si>
    <t>7553cf16-c512-4759-a9ad-7d92ec3acbb4</t>
  </si>
  <si>
    <t>2f54e423-67af-4240-8d71-770db17e5cec</t>
  </si>
  <si>
    <t>d733935c-c142-471c-b537-673137aeb1f1</t>
  </si>
  <si>
    <t>dfaeb336-7c38-4d91-9daa-56ae39268a0f</t>
  </si>
  <si>
    <t>673d5fa2-7e03-41d1-93e2-ae8df4d6ccf7</t>
  </si>
  <si>
    <t>5bd3b18c-90ac-46c2-8ea1-65a8c145f980</t>
  </si>
  <si>
    <t>0840f072-dd59-456c-b359-1f49265d6637</t>
  </si>
  <si>
    <t>e53591ed-3646-4e0f-91a4-bc92be6a561d</t>
  </si>
  <si>
    <t>49c4efd7-ecbd-43f4-9e72-e14c67ee4461</t>
  </si>
  <si>
    <t>3af7c318-d8c9-436f-b431-735cd24a3325</t>
  </si>
  <si>
    <t>3ea4489e-46cc-410f-beb4-c06e5d0aa3c6</t>
  </si>
  <si>
    <t>50e5961c-b9c5-40c9-9602-062aa576b51a</t>
  </si>
  <si>
    <t>2636d744-e350-44fe-9a5a-b4e8eab81a28</t>
  </si>
  <si>
    <t>99ec5123-edb4-4871-9562-bb1fb4ab22c0</t>
  </si>
  <si>
    <t>61770216-c673-48e2-b8e5-97bd2970b100</t>
  </si>
  <si>
    <t>b8c7307b-23e8-48aa-89c4-e1af3c4b8f5b</t>
  </si>
  <si>
    <t>450a920d-c3d1-4862-aba6-2b7de80f10dd</t>
  </si>
  <si>
    <t>64d74753-7a9c-45be-aeae-67a91fbe29f8</t>
  </si>
  <si>
    <t>6150b3e3-e74d-4266-88e8-67f69898e20f</t>
  </si>
  <si>
    <t>d23c81b4-6bd8-4299-8eaa-a4d2d369499e</t>
  </si>
  <si>
    <t>1bdfc0a0-5fc1-470d-bc7c-734119397571</t>
  </si>
  <si>
    <t>c69e27bf-5634-4081-82e0-9261cae98868</t>
  </si>
  <si>
    <t>98c49e37-bf05-4a24-a4e7-574119f0e4b7</t>
  </si>
  <si>
    <t>c3a8a130-65a3-4540-8cb6-94a67abe96ba</t>
  </si>
  <si>
    <t>9e3f7771-0dca-4ca5-ae7b-d8b4c07f3da9</t>
  </si>
  <si>
    <t>a15ce886-83d9-48f9-bba4-6e155804f293</t>
  </si>
  <si>
    <t>132d4f72-8918-4cf8-87be-d173acf429be</t>
  </si>
  <si>
    <t>b98db81e-7774-497d-b9a0-b83128a2f379</t>
  </si>
  <si>
    <t>16ced67d-1492-4229-b330-b34270416622</t>
  </si>
  <si>
    <t>242bb1fc-a149-4d5e-968a-47d550c79474</t>
  </si>
  <si>
    <t>f9bfd5fa-d99d-43f1-9904-f28f8c6bc57a</t>
  </si>
  <si>
    <t>4493a990-d3f8-4dbb-919c-0dd789580556</t>
  </si>
  <si>
    <t>46521f41-a2c1-4a40-aa1d-f2cc8b1ee18b</t>
  </si>
  <si>
    <t>3c6500e2-9a12-46eb-bab1-b18f66d5fe2a</t>
  </si>
  <si>
    <t>b4c7022d-44cc-4edd-a4fa-d2eacdcd1358</t>
  </si>
  <si>
    <t>036a9a9a-4547-488b-9092-fda99d119cac</t>
  </si>
  <si>
    <t>5000d35a-56b1-4971-b516-18320b9596f6</t>
  </si>
  <si>
    <t>fd0b5747-b952-4a60-b146-9dcdd34336c6</t>
  </si>
  <si>
    <t>9d130de7-83de-4d11-bc8b-18b36baf2564</t>
  </si>
  <si>
    <t>f1ac5756-efae-4f94-90b8-01ba5ff66757</t>
  </si>
  <si>
    <t>0ae66d80-d275-48f6-9002-a011d8ebf3f1</t>
  </si>
  <si>
    <t>c5688a18-c4f4-478d-ad88-09cfae43ca95</t>
  </si>
  <si>
    <t>c6f5d638-dd77-486d-a417-9be5e040201c</t>
  </si>
  <si>
    <t>3ca1e85e-70d8-4e86-87b5-3025bd3207ea</t>
  </si>
  <si>
    <t>5f9e4508-2114-4a3b-a405-73f8cba9e668</t>
  </si>
  <si>
    <t>cd3e4e61-7fd7-4f7b-bd11-1f7a7428be65</t>
  </si>
  <si>
    <t>ce78678a-4d32-4d71-bd04-8d533c2fdd30</t>
  </si>
  <si>
    <t>070c8b5b-ed54-4f32-9a0b-bb3e52237b0b</t>
  </si>
  <si>
    <t>c85f8c99-a6cd-4a30-83a4-54f88bfdcac2</t>
  </si>
  <si>
    <t>b7e98df2-bea6-4b1d-b291-420e5acafc25</t>
  </si>
  <si>
    <t>bf24dca9-ac01-4986-935a-9c8d65614121</t>
  </si>
  <si>
    <t>2a631905-c5b9-4d92-89dd-8e8066f5796b</t>
  </si>
  <si>
    <t>7eec2198-ef92-4de0-ac58-4b0c10aaaa96</t>
  </si>
  <si>
    <t>657c833d-9d98-482c-a732-0078f24eeffd</t>
  </si>
  <si>
    <t>c064a738-bfeb-4dba-a6b2-3b30c5badeb7</t>
  </si>
  <si>
    <t>80c4fd9c-6547-4b25-991d-ced1c3ac451a</t>
  </si>
  <si>
    <t>2e7691fa-a586-4af3-923e-4d84e1457726</t>
  </si>
  <si>
    <t>01731273-911d-4613-b6a6-973eefd7e265</t>
  </si>
  <si>
    <t>a3d50f8d-55d8-4415-8132-9811e7abde14</t>
  </si>
  <si>
    <t>e082ebf2-8876-4302-8bde-fa5b038b5925</t>
  </si>
  <si>
    <t>a782067c-c5f4-4fbd-a3bd-209f78601a60</t>
  </si>
  <si>
    <t>f6439f1b-e33f-43de-b919-a7f524271d63</t>
  </si>
  <si>
    <t>19897965-e209-4666-8628-3d34aa3b1dcf</t>
  </si>
  <si>
    <t>8e862cbe-ffb8-471d-83cf-fbf4f06af63a</t>
  </si>
  <si>
    <t>1cd84729-b5ae-47e3-8291-d00c4dcf32b0</t>
  </si>
  <si>
    <t>b8aede37-e92d-4d3a-aa90-523557f46fa9</t>
  </si>
  <si>
    <t>0c9b6195-8f71-43ff-9ac9-df4d4ddd99fb</t>
  </si>
  <si>
    <t>abe26711-c76c-44bf-b7f6-5661e43d544f</t>
  </si>
  <si>
    <t>543aa085-c50c-4b72-9cf3-fda1df00f267</t>
  </si>
  <si>
    <t>d073974a-34ee-4b52-823c-c0aff2ed46f0</t>
  </si>
  <si>
    <t>8d5c4546-c72a-448e-8138-616bcaea351b</t>
  </si>
  <si>
    <t>9f5e7105-9fa3-4dfa-84da-1b194a3a653a</t>
  </si>
  <si>
    <t>eea38a84-bc00-436a-ace4-9b41639d261d</t>
  </si>
  <si>
    <t>7cd86fb2-9247-46a4-8ba8-6e886d1c338f</t>
  </si>
  <si>
    <t>f0a4309d-19c4-408e-a659-6a0367264ee0</t>
  </si>
  <si>
    <t>706482bd-b5d1-476c-9dd8-8488dde187b4</t>
  </si>
  <si>
    <t>fb1fc101-3c62-4d5d-8139-804e7044f906</t>
  </si>
  <si>
    <t>a3ba71fe-599c-423a-8c22-2dfd49d9c185</t>
  </si>
  <si>
    <t>f920d131-b78d-416c-a24d-c9fa2a009e09</t>
  </si>
  <si>
    <t>a0df0ca9-a760-4677-897e-17b077792676</t>
  </si>
  <si>
    <t>d182fd27-5a5e-480e-93f2-3bce1a29d6f7</t>
  </si>
  <si>
    <t>a24d46e3-9546-403b-a4a5-53af39714b03</t>
  </si>
  <si>
    <t>cf10230a-2eb0-4342-9372-179919d7ea8e</t>
  </si>
  <si>
    <t>9bc0f43b-e26a-4aa4-a6c1-18ced0f98d16</t>
  </si>
  <si>
    <t>b3e94c90-29f4-4d2b-9f03-dd7f4b45c597</t>
  </si>
  <si>
    <t>c16e177b-878d-45b8-b811-003244dbca91</t>
  </si>
  <si>
    <t>ec982452-6d94-4069-aecb-26de4939a11b</t>
  </si>
  <si>
    <t>820b832e-57eb-42d6-8992-3a8a19f275b0</t>
  </si>
  <si>
    <t>2d691a06-40d6-4eb0-86d5-677e60680c11</t>
  </si>
  <si>
    <t>73aefb61-e290-432d-94c0-fe2fd87b053b</t>
  </si>
  <si>
    <t>3a41285f-a55b-43bf-9459-ef1c2189b23c</t>
  </si>
  <si>
    <t>10169dec-aa6c-4f5e-a9a9-4934c7b9aaca</t>
  </si>
  <si>
    <t>31c5e9ab-8d53-49e2-a7bd-c57a89cca81a</t>
  </si>
  <si>
    <t>197b215d-791d-4f78-af68-f18b627b153b</t>
  </si>
  <si>
    <t>1b18373b-f3fc-45ea-ac3e-b27e9dfb8541</t>
  </si>
  <si>
    <t>444023a0-d6f6-4d68-85a8-3d1aced24548</t>
  </si>
  <si>
    <t>2dcdd06c-fe4f-4655-afad-dae8e4feb859</t>
  </si>
  <si>
    <t>e22e2faa-d129-474f-997c-c6dc9fbfbe35</t>
  </si>
  <si>
    <t>e565fd19-ad10-439c-b63b-0a297fdae2e4</t>
  </si>
  <si>
    <t>fb9e2329-77c5-40ad-9990-698cedbc121a</t>
  </si>
  <si>
    <t>700753f1-e592-4ecf-b41d-b0bec58d7e98</t>
  </si>
  <si>
    <t>7cea7a14-4a75-4826-8a5d-af4f41c99791</t>
  </si>
  <si>
    <t>66cb0381-b96c-423d-815e-22a4b3e67067</t>
  </si>
  <si>
    <t>d8f54d46-19e7-41e0-9ded-68f4f5ce2f34</t>
  </si>
  <si>
    <t>886c9b4e-16f6-46fb-8102-50b336a6bb97</t>
  </si>
  <si>
    <t>09f99166-ef43-4191-abf7-5483191821b8</t>
  </si>
  <si>
    <t>99783e60-04ad-4cc3-ad8e-cb093a8da601</t>
  </si>
  <si>
    <t>50164cde-2642-478e-80c5-d0b8f9961d80</t>
  </si>
  <si>
    <t>b547112c-0c4b-45a8-a2c0-323a8f778c51</t>
  </si>
  <si>
    <t>9c22e6b2-0ec2-43c9-8696-304dfcec6875</t>
  </si>
  <si>
    <t>aa0aa708-1beb-4cc5-ba40-5fa107ffe3f2</t>
  </si>
  <si>
    <t>bf115f22-aaf5-4a96-90c8-4f2de2034a4a</t>
  </si>
  <si>
    <t>a989d935-d66c-498f-ab31-402453a02239</t>
  </si>
  <si>
    <t>23451870-46c5-435e-81cc-ab30989ce110</t>
  </si>
  <si>
    <t>1b752647-f387-4279-a855-676f112f9037</t>
  </si>
  <si>
    <t>6711b9ec-64e8-4a3e-be9f-254145f0882f</t>
  </si>
  <si>
    <t>4f204526-4cd0-42a6-97d0-38f780d232e2</t>
  </si>
  <si>
    <t>ca663465-3f2f-446b-b90b-6b4a6ddd1044</t>
  </si>
  <si>
    <t>af902527-5a08-403d-8eed-0cb28214be19</t>
  </si>
  <si>
    <t>72fa3979-5367-4689-a82b-9f4e7442daab</t>
  </si>
  <si>
    <t>6f1024bd-4f7b-4630-b576-f84708c210b7</t>
  </si>
  <si>
    <t>9e761065-26a0-4d70-ae90-68c87fec6082</t>
  </si>
  <si>
    <t>a5adfe96-b1de-45ba-89ac-7afc3f5dad25</t>
  </si>
  <si>
    <t>d57f768a-025e-469a-a784-45a8e3a6cff7</t>
  </si>
  <si>
    <t>45d3548c-cfc4-46c0-b33f-de696b9e4f4b</t>
  </si>
  <si>
    <t>2e45d9e2-f52d-4003-8a90-862e3eee7118</t>
  </si>
  <si>
    <t>0690093e-8d66-4f06-865e-7a54ade26a03</t>
  </si>
  <si>
    <t>4fe97d7a-8038-4b51-bf8a-901d3309a6fd</t>
  </si>
  <si>
    <t>121c539c-bcea-4f8b-b513-8c778aa847bb</t>
  </si>
  <si>
    <t>65ef2c7a-943a-476e-b010-cabbea4fe6ed</t>
  </si>
  <si>
    <t>5bf11469-e137-467f-9782-1f2f12ee721a</t>
  </si>
  <si>
    <t>664f4da9-0000-4d3b-8bb3-6ddf3778c667</t>
  </si>
  <si>
    <t>d0dbfc70-dd37-446a-a19e-6eed15b52fed</t>
  </si>
  <si>
    <t>45231735-a768-4a09-af82-e50304bcf7b0</t>
  </si>
  <si>
    <t>b5b0551a-df73-4961-9931-5bf590bc0eca</t>
  </si>
  <si>
    <t>6c61ebfe-cfec-47c9-87ac-328ec167caac</t>
  </si>
  <si>
    <t>d1db8239-1662-4fa1-b0fb-5558ccaa697e</t>
  </si>
  <si>
    <t>c913e5c6-65f3-4695-849e-bc9fba07d85b</t>
  </si>
  <si>
    <t>5ff74e35-424b-466c-b1e0-c7b18e9e730f</t>
  </si>
  <si>
    <t>b78a88ae-1f2f-465f-b6fa-339bc36731a0</t>
  </si>
  <si>
    <t>f72d2b92-fc5e-45cb-9c1c-049d53fc2fee</t>
  </si>
  <si>
    <t>37617868-2764-47af-b068-ed0d29c6b0ee</t>
  </si>
  <si>
    <t>a671f37a-69a2-4da2-9e4d-37985bc17ef9</t>
  </si>
  <si>
    <t>c4430d9a-71d6-480c-8b49-5539afc3d1ab</t>
  </si>
  <si>
    <t>f3667f76-8acc-4543-acd3-b66c068ad886</t>
  </si>
  <si>
    <t>d64a35a6-a48d-4523-a89a-7e60402d68d8</t>
  </si>
  <si>
    <t>ef5e4347-000e-49c4-bd5b-74c84efe7d92</t>
  </si>
  <si>
    <t>ba558d0d-4c9a-4c97-b204-c0bda7e137c3</t>
  </si>
  <si>
    <t>4adab052-3ff3-4fcc-a50a-982a31ad17fd</t>
  </si>
  <si>
    <t>7d9aaf23-4fa7-425c-95d1-b229e1a69d4d</t>
  </si>
  <si>
    <t>9adc350f-f146-46d2-8a7b-70765703c615</t>
  </si>
  <si>
    <t>dd8f9db7-a8ea-4f41-b380-7709a3b2c486</t>
  </si>
  <si>
    <t>1dfdcdc4-f368-4e2b-b319-5ed2975b60e4</t>
  </si>
  <si>
    <t>641a9e08-2abe-4bc2-8624-a48c8246bafe</t>
  </si>
  <si>
    <t>584f6118-a731-4ad3-a64d-6e1e80dbaac3</t>
  </si>
  <si>
    <t>9e57d037-5a3b-407d-a99d-9840262b6566</t>
  </si>
  <si>
    <t>ef5525c6-811f-467b-aa31-14cb635f1ce2</t>
  </si>
  <si>
    <t>85573605-3537-4e65-8243-bb445dc4dc38</t>
  </si>
  <si>
    <t>60b7dc71-7fd3-4d04-b4aa-d5a16c71935d</t>
  </si>
  <si>
    <t>c928f0a5-4706-404f-aee9-581f7190ccd9</t>
  </si>
  <si>
    <t>be5d9f1c-3327-4648-aba5-e5421ea4a22e</t>
  </si>
  <si>
    <t>c094a76a-ef93-42dc-a539-6ab51c4e11e4</t>
  </si>
  <si>
    <t>690928ff-e43f-449d-8a57-70ca01dc5aaf</t>
  </si>
  <si>
    <t>c5ba0508-f24e-4dab-890e-d3a552dc89b4</t>
  </si>
  <si>
    <t>622aa0bc-f06d-4cc2-bfe8-7bb3b3ee3bc9</t>
  </si>
  <si>
    <t>112978bd-62c6-4f50-a5bc-8fb2b243e0e0</t>
  </si>
  <si>
    <t>30a1dada-0582-43c3-a4e6-35c9c5154b9d</t>
  </si>
  <si>
    <t>2c0fe69d-1fec-4fd5-87e1-fc7d5c15b9ca</t>
  </si>
  <si>
    <t>5b37a833-c227-4506-ae81-7016bd6ecc41</t>
  </si>
  <si>
    <t>33fedb98-35c6-4702-8d99-99be37342cac</t>
  </si>
  <si>
    <t>b5385b6a-329a-466a-8ea1-6811f70bbb51</t>
  </si>
  <si>
    <t>343cc5f7-2a1b-4fb7-8589-a4eb297822c5</t>
  </si>
  <si>
    <t>540a1d9c-e039-4db7-a84d-60c8d8286614</t>
  </si>
  <si>
    <t>5e039194-1e18-44a4-8342-8146290cb1a6</t>
  </si>
  <si>
    <t>7596962a-330f-4384-bb2a-5a3957053877</t>
  </si>
  <si>
    <t>b3dfeb78-53cd-4a64-8271-2ee1d76a065a</t>
  </si>
  <si>
    <t>c7cd79f6-eb10-4aca-ab2f-7c74629931e1</t>
  </si>
  <si>
    <t>89f75789-fbf3-4de3-96af-5220a3f3405c</t>
  </si>
  <si>
    <t>f03c9f52-2c61-464e-8fa7-7bb8342db581</t>
  </si>
  <si>
    <t>c4042a11-c1f0-4d6e-823b-3f0ecd489fc0</t>
  </si>
  <si>
    <t>ffd9e233-fe7d-4f47-b290-d958713a4754</t>
  </si>
  <si>
    <t>821423d1-2c18-42fd-952f-8cd9f457aa21</t>
  </si>
  <si>
    <t>c2cd97fc-e74f-4c15-b9a0-dfb5817a8653</t>
  </si>
  <si>
    <t>2f0d336b-61e8-4fe9-a185-ac3f03cc510f</t>
  </si>
  <si>
    <t>ca25b59d-b8ee-43ed-9c0c-028347ec16d9</t>
  </si>
  <si>
    <t>12f62ff9-7f36-4fe1-8281-c695d6534b38</t>
  </si>
  <si>
    <t>dd154bab-adf0-4adc-bb55-520f2c680908</t>
  </si>
  <si>
    <t>563e6baa-9248-42ad-a65b-1726292879ce</t>
  </si>
  <si>
    <t>739db0a0-074f-4fc8-b308-1eeadae8d482</t>
  </si>
  <si>
    <t>721ad100-7f20-42ba-92db-9455d8a5c8ce</t>
  </si>
  <si>
    <t>d329d471-f34e-4c8a-9005-9ee636e2ac12</t>
  </si>
  <si>
    <t>bf8df74f-42e5-47e1-99f5-3f00e594d287</t>
  </si>
  <si>
    <t>f931dbbc-9652-4b38-a636-60558c205c31</t>
  </si>
  <si>
    <t>8ed938b0-8295-4715-9c1f-8d49d80ebbe2</t>
  </si>
  <si>
    <t>8e010eb8-570b-43df-be0e-da9695f674c5</t>
  </si>
  <si>
    <t>05f3ca1b-19a4-45b4-8418-14dbfa3c517e</t>
  </si>
  <si>
    <t>1c50bec5-4dc6-4e59-a744-77b125522d9e</t>
  </si>
  <si>
    <t>dca983ad-895a-4f26-b586-987ebd8339a5</t>
  </si>
  <si>
    <t>c75215e6-4e87-4350-a14f-9e2a1aa3d0fe</t>
  </si>
  <si>
    <t>2501a3a2-869c-42be-886e-5a7026e04e37</t>
  </si>
  <si>
    <t>310246f2-d8c3-457c-b27c-a7619e0ee66b</t>
  </si>
  <si>
    <t>8099e1fa-8b26-4aa4-bb6a-030857451590</t>
  </si>
  <si>
    <t>01b7703b-dd4f-4c58-91a0-ee3620103a1b</t>
  </si>
  <si>
    <t>ef203c1a-185d-4d12-9d42-e788169aff06</t>
  </si>
  <si>
    <t>2fa186a2-ddfa-48b0-9c47-61f895841251</t>
  </si>
  <si>
    <t>cb413eb7-6d68-40c3-ae03-29416f9667e2</t>
  </si>
  <si>
    <t>14b67243-a7d7-4b5b-afba-eac5eb824264</t>
  </si>
  <si>
    <t>9f9e8259-db0f-4c1a-a69b-3640b39a518d</t>
  </si>
  <si>
    <t>524b5f56-e5f4-48bf-bf80-4ad048ee898d</t>
  </si>
  <si>
    <t>cd7725eb-5acb-454e-bdfd-464460f9cb6f</t>
  </si>
  <si>
    <t>8035a4ab-cb06-4abb-867a-ab08f533c84f</t>
  </si>
  <si>
    <t>58784478-39e4-49c3-aa10-f6c2d81ebd98</t>
  </si>
  <si>
    <t>936049c8-0a26-49cd-a201-3a798e45933e</t>
  </si>
  <si>
    <t>d2b5a029-e185-408e-96e5-efbf36409652</t>
  </si>
  <si>
    <t>fc58c7a2-cd93-42a2-8b50-776be4f2f3f7</t>
  </si>
  <si>
    <t>3352ee83-1f6a-4cec-8488-646977623c9d</t>
  </si>
  <si>
    <t>ecc9de5b-97ba-4251-aa2d-e2f56d00a38b</t>
  </si>
  <si>
    <t>1f395522-5e79-497b-abaf-09ab0021257a</t>
  </si>
  <si>
    <t>30cee247-088e-4d4d-abbe-335c60048ee8</t>
  </si>
  <si>
    <t>fe9e4bf0-0d14-4f94-88c7-e1a131e9bce0</t>
  </si>
  <si>
    <t>e0b7a958-b3c0-4ce5-886c-1d5b0f40c3ec</t>
  </si>
  <si>
    <t>b16b1a9b-2565-4202-96ba-6176ac1e7100</t>
  </si>
  <si>
    <t>d6919622-6efd-4a50-928e-67e2fe478f5b</t>
  </si>
  <si>
    <t>6662af3f-9eb6-4b39-bb74-41503ddfb222</t>
  </si>
  <si>
    <t>2dee4480-bef4-4e2f-9607-b6aa3d99dc11</t>
  </si>
  <si>
    <t>ed16c368-1e58-410b-bead-cbe9211d49da</t>
  </si>
  <si>
    <t>8b74ac57-fefe-48f3-98f2-2db7dd687c89</t>
  </si>
  <si>
    <t>b3bc9dfc-da55-42f7-992c-addb62b44ae4</t>
  </si>
  <si>
    <t>feae2ef6-8d48-42cf-8c44-aca9bcd80bb4</t>
  </si>
  <si>
    <t>d1ba422c-896a-432c-9374-726744a75980</t>
  </si>
  <si>
    <t>d98ba95c-88a8-4b76-bbed-a78cbc1f4f56</t>
  </si>
  <si>
    <t>d1a78022-012a-4236-a41f-e4c871c4d772</t>
  </si>
  <si>
    <t>0170e7a8-583a-4b08-acbb-1e176d24e94a</t>
  </si>
  <si>
    <t>bdad0d67-dbdf-40ec-8062-6d7e09660f7f</t>
  </si>
  <si>
    <t>6bb6666c-0a75-4835-856e-5dbf85332a56</t>
  </si>
  <si>
    <t>d6eb098c-bcc9-42e0-b7bb-67cfeecb9c2c</t>
  </si>
  <si>
    <t>b687adc6-bb79-437d-8ad5-50b444ab9792</t>
  </si>
  <si>
    <t>8cb49e9a-81b4-42b1-9db0-3bab378f7b39</t>
  </si>
  <si>
    <t>da95862f-73ab-4e04-8d13-205f6d78d010</t>
  </si>
  <si>
    <t>b445d1fd-47fb-481e-b704-622c90901745</t>
  </si>
  <si>
    <t>46a51f8f-8ae1-4c45-8156-8ca3c435d991</t>
  </si>
  <si>
    <t>238633b4-46b1-4a84-bc0b-a003464941bd</t>
  </si>
  <si>
    <t>ea70cf8d-9ab4-449c-8e0c-e41183d8ec32</t>
  </si>
  <si>
    <t>5f8e080c-d6f3-45b3-843a-57833991d446</t>
  </si>
  <si>
    <t>71a4b147-d99b-44d4-ab52-1d97da6b8d27</t>
  </si>
  <si>
    <t>cb08e790-ce62-43ed-ade1-1f89952e15b2</t>
  </si>
  <si>
    <t>1ee3fdeb-24bd-4e50-9124-6429de372863</t>
  </si>
  <si>
    <t>89def0b2-4c9c-48d8-bd58-860243b8e216</t>
  </si>
  <si>
    <t>ffc6760c-40f1-4e69-9b32-ef42131abfd3</t>
  </si>
  <si>
    <t>96e3fc84-9d29-44d6-bb12-5f6a16e70e3f</t>
  </si>
  <si>
    <t>58b9c644-509d-4272-912a-75e12cc515a7</t>
  </si>
  <si>
    <t>1006e7f2-58d5-412c-970d-d95663f678d3</t>
  </si>
  <si>
    <t>169c1f00-33a5-4cbe-8d65-6f1de46688ac</t>
  </si>
  <si>
    <t>9e38b36c-cd2a-4ca9-be59-3d985c9748d5</t>
  </si>
  <si>
    <t>9c4bd7ad-d34d-4a5b-8919-dcb5d54612a6</t>
  </si>
  <si>
    <t>a30f9b39-beaa-4ec7-9881-98b8d2b0d599</t>
  </si>
  <si>
    <t>7c2631cf-6943-407a-8fe2-bba347b3e6f6</t>
  </si>
  <si>
    <t>d9d90182-b03b-4742-8355-ec3b778b6d16</t>
  </si>
  <si>
    <t>7827758d-9f9c-4c81-a6f8-0790c5b9b735</t>
  </si>
  <si>
    <t>c61892f6-a98e-4d92-b4b1-9b5d2aa9147d</t>
  </si>
  <si>
    <t>a550bb03-8b2f-44c6-b201-473eab9d7818</t>
  </si>
  <si>
    <t>6d663b5b-f687-4444-bb90-ceeb25f60b9f</t>
  </si>
  <si>
    <t>0870c3b0-9c3c-49c8-a764-6dac35892ba4</t>
  </si>
  <si>
    <t>11363081-b626-480c-880a-e8cd9e211eab</t>
  </si>
  <si>
    <t>3e9a5bec-204f-4fed-949f-5e820e19521b</t>
  </si>
  <si>
    <t>642739b2-6f06-489e-9b59-9fae2bfd1971</t>
  </si>
  <si>
    <t>018537aa-5f0e-4349-98e5-df1644be2ec5</t>
  </si>
  <si>
    <t>ad24b059-24a5-4b47-9b47-3bc684924b1d</t>
  </si>
  <si>
    <t>893a9c0d-14d7-4c5f-a410-c4c4b1a50c0f</t>
  </si>
  <si>
    <t>6997f3c4-46c3-4749-a190-09acef993700</t>
  </si>
  <si>
    <t>05552396-59c4-4b3c-84c4-558ac6e11bda</t>
  </si>
  <si>
    <t>36291edb-9628-45ed-b1c2-6c6195bf8f46</t>
  </si>
  <si>
    <t>b1185818-f4a0-4520-a426-e5f608148213</t>
  </si>
  <si>
    <t>d75a1a66-8521-40a9-958b-5caebdfd3b27</t>
  </si>
  <si>
    <t>7ddfefca-a7c1-4605-b0f9-a3eb7a646abc</t>
  </si>
  <si>
    <t>e828b85f-66e0-4600-b3b4-55e588c07a6c</t>
  </si>
  <si>
    <t>d1f42718-9832-4c6a-9b4a-3f2dd5394c27</t>
  </si>
  <si>
    <t>98bcbc0d-9f7e-4ca2-a6cb-3b33276da709</t>
  </si>
  <si>
    <t>001437d2-abbb-4bdf-bd93-9b0bb85100e0</t>
  </si>
  <si>
    <t>44584b60-29b8-4402-b57d-8d8e8112d59b</t>
  </si>
  <si>
    <t>aceae0b7-36ea-4239-b25e-dc83f31cb39b</t>
  </si>
  <si>
    <t>e0ebab71-1482-4c12-997e-c0cc38e43631</t>
  </si>
  <si>
    <t>12432543-d3f5-4e03-bedf-16e64fae9478</t>
  </si>
  <si>
    <t>7a3f41ad-1437-4a64-82c1-951992cbcbfd</t>
  </si>
  <si>
    <t>8538cc87-f910-4fe5-b37e-4b269ab8f07d</t>
  </si>
  <si>
    <t>2c8d7c45-e738-4899-be65-4e780bcd75a6</t>
  </si>
  <si>
    <t>2074ee5e-10a0-425d-8ae6-4be29ac658e9</t>
  </si>
  <si>
    <t>daa392e2-61b1-48c3-827f-77a48141c99b</t>
  </si>
  <si>
    <t>96d95a59-f45f-4e59-9174-ae661c93038a</t>
  </si>
  <si>
    <t>31d26801-8858-4c6b-85e4-f139819ab5ff</t>
  </si>
  <si>
    <t>1635b096-d899-428e-b282-5817c000fcef</t>
  </si>
  <si>
    <t>59f5d503-2813-4a70-85c0-848b8fd47590</t>
  </si>
  <si>
    <t>0e364615-54f4-4b9e-9e85-4c5e5383e38b</t>
  </si>
  <si>
    <t>f430e9a8-8ee3-4810-a104-c8573886889c</t>
  </si>
  <si>
    <t>d5d6fac3-24a8-40eb-96ec-d27ac36ab324</t>
  </si>
  <si>
    <t>68d29006-33f8-4955-a020-4e2da7d1ce27</t>
  </si>
  <si>
    <t>9cfa0f8f-0ce3-481c-ac18-7556985a98a9</t>
  </si>
  <si>
    <t>c1663290-347c-4af0-bce3-ee834a9f260c</t>
  </si>
  <si>
    <t>302f1bc1-d1e8-45be-a47f-d8f131a055fd</t>
  </si>
  <si>
    <t>f8c5097d-e53d-4933-9748-c3d44b078899</t>
  </si>
  <si>
    <t>0f9b69b8-85fa-48bf-9700-bc201c7b2d43</t>
  </si>
  <si>
    <t>baf5dcfe-917c-4d26-99e5-2079b1815269</t>
  </si>
  <si>
    <t>0e6268ba-f94d-4919-a56d-8707ed14fb8b</t>
  </si>
  <si>
    <t>90e2c25b-703b-4934-9e75-c8ab1cc19ca0</t>
  </si>
  <si>
    <t>0f1672e3-4814-44da-a444-11b63e23adbe</t>
  </si>
  <si>
    <t>2b87d6c0-8daa-41c1-ada0-c128573a9db3</t>
  </si>
  <si>
    <t>1f2fd311-9c1d-4941-8f64-a8e66c80312d</t>
  </si>
  <si>
    <t>0b795bdb-fa54-4d42-b56f-32bcf7108450</t>
  </si>
  <si>
    <t>d1d1c5ca-49d2-425b-9e37-7b201283e4d8</t>
  </si>
  <si>
    <t>dd10597f-b8be-479e-a5df-ad1eaa01f5bb</t>
  </si>
  <si>
    <t>1bed5139-946a-4ba2-92eb-cd409a291242</t>
  </si>
  <si>
    <t>593cb010-e693-4aae-a7b8-367e57df2bc1</t>
  </si>
  <si>
    <t>f0a07204-8d94-4bbf-9d2c-84bdd9ad57ae</t>
  </si>
  <si>
    <t>8237736f-7c7b-4ace-b03e-df4a86d2e7b7</t>
  </si>
  <si>
    <t>edbb0110-7e90-4717-ad64-37fa07e7f770</t>
  </si>
  <si>
    <t>48265801-b7cb-4b00-b86f-12f96389a99b</t>
  </si>
  <si>
    <t>04173cac-54b7-4a44-a7d8-7995f3794bb3</t>
  </si>
  <si>
    <t>cd503250-c9f2-4f5b-820b-0ab3280241d8</t>
  </si>
  <si>
    <t>d10cd3c3-d566-4ceb-8895-7d3f581959a9</t>
  </si>
  <si>
    <t>06c5e788-e7c1-49c7-868e-4675cf0894f7</t>
  </si>
  <si>
    <t>046d34a6-f288-49d6-ac60-1452320f8ac0</t>
  </si>
  <si>
    <t>522e6d70-b476-4731-9e4e-9aa43d0a56c5</t>
  </si>
  <si>
    <t>248118a9-42c3-4066-88af-2eb7141f8a5f</t>
  </si>
  <si>
    <t>fab14a46-363c-436b-bb80-6b09f39bd9c1</t>
  </si>
  <si>
    <t>2edab3b7-e62b-4741-b4d4-dbda8a2531e9</t>
  </si>
  <si>
    <t>b7dd4651-0c0d-4b80-ad3b-087aafcd541f</t>
  </si>
  <si>
    <t>85024b64-869e-441b-81e0-e203c8ff404d</t>
  </si>
  <si>
    <t>70620f96-d11c-4f66-8ad2-9b3a0a42d4f9</t>
  </si>
  <si>
    <t>0ef3246a-0bbb-4f74-97b3-a8a8f9a9d356</t>
  </si>
  <si>
    <t>c88ef8f3-89e2-469c-891a-00bc119a9ae5</t>
  </si>
  <si>
    <t>2b4a9d2d-312e-4139-801b-d7235d70bcc4</t>
  </si>
  <si>
    <t>6954966f-e0c4-49c9-9961-0003cb562e29</t>
  </si>
  <si>
    <t>a87f5ecf-34c4-45ae-8aec-4da27ed70da9</t>
  </si>
  <si>
    <t>55fe2e32-1f55-4c8e-8e07-dcd65c2464fc</t>
  </si>
  <si>
    <t>c618bf5e-76be-4159-895b-b1f19d81ab1c</t>
  </si>
  <si>
    <t>640627d4-9174-4bb8-a7a9-b9ecee217455</t>
  </si>
  <si>
    <t>d41432ba-ebfc-49cf-93cf-bf3776dc22aa</t>
  </si>
  <si>
    <t>80ea694f-914f-4395-a1ae-2c71be1ca03d</t>
  </si>
  <si>
    <t>ee1ec1cd-39d1-4d5a-a607-0acc21c2235c</t>
  </si>
  <si>
    <t>5366b7f2-0372-4bc6-b4ea-09f799de7810</t>
  </si>
  <si>
    <t>44ca0bc9-78d2-48d9-bfa9-df2911392982</t>
  </si>
  <si>
    <t>4494df45-f07e-4cf7-8767-53749c3b7d2c</t>
  </si>
  <si>
    <t>0729513d-5479-4180-a64c-aa0c1e180e90</t>
  </si>
  <si>
    <t>0664a9dc-ec6c-4c03-b522-2c95cf8c0581</t>
  </si>
  <si>
    <t>579a5f30-b105-4155-9bfc-cadb518959f0</t>
  </si>
  <si>
    <t>73f4b42f-66fb-46c8-a57d-a79dbe354d13</t>
  </si>
  <si>
    <t>7b122e5e-e494-4c5f-adb0-cd5499d6f6ef</t>
  </si>
  <si>
    <t>af30dd90-e5ba-4642-a01d-9b385c27b2a0</t>
  </si>
  <si>
    <t>b600a076-fcca-449e-879d-352806afff7d</t>
  </si>
  <si>
    <t>4094762a-b7ed-448f-8c7a-fc9f0b85450e</t>
  </si>
  <si>
    <t>844a8d30-9d7b-4fe1-a2fa-f727ea348704</t>
  </si>
  <si>
    <t>6f18b965-0b6d-47b2-8a01-2aea7d46b915</t>
  </si>
  <si>
    <t>6616fc1f-8cff-4d20-b37c-758d7d39bf54</t>
  </si>
  <si>
    <t>03236d34-a393-4929-b68d-d31b52e94b41</t>
  </si>
  <si>
    <t>1cd3d478-2659-407b-96d4-68d0da52b65b</t>
  </si>
  <si>
    <t>1c632004-09ab-4704-a0f1-ae4c5d7e8df3</t>
  </si>
  <si>
    <t>ea0791a8-0f46-4677-8273-fe12e1afab8c</t>
  </si>
  <si>
    <t>af5a3967-385d-43a6-a7e9-c032fbffe5ed</t>
  </si>
  <si>
    <t>6a710965-2a1a-4deb-a7a5-d1051cbc5de5</t>
  </si>
  <si>
    <t>f30abeb1-1d90-437a-afb1-206afe7ba0b1</t>
  </si>
  <si>
    <t>d533cb6c-4d80-42bd-a204-6bb6fb6d85ba</t>
  </si>
  <si>
    <t>32f882d3-f795-4a6d-bec5-065da67a0f1f</t>
  </si>
  <si>
    <t>fa0f5a4b-5164-4c14-ac2f-c0d498fe6a15</t>
  </si>
  <si>
    <t>0ab787fd-9ce0-47c3-afc2-6b12d7b397f9</t>
  </si>
  <si>
    <t>5cba507e-c702-4332-bfcd-3ba4f0cdbc5c</t>
  </si>
  <si>
    <t>587d2f57-78d2-4876-8ae4-37ccf52b9805</t>
  </si>
  <si>
    <t>733c340a-c796-4892-8c4f-072db11e8904</t>
  </si>
  <si>
    <t>6b4aa666-ef41-48a4-9893-a0b47a98dd63</t>
  </si>
  <si>
    <t>a9348661-ed1c-4a42-8ced-adb39dc495c7</t>
  </si>
  <si>
    <t>252251d6-b667-4eb4-a739-cc89298a1938</t>
  </si>
  <si>
    <t>9a1a6ba8-a35f-4ce4-a1ef-2220cfc4d2c4</t>
  </si>
  <si>
    <t>3072807e-ffcb-4026-94c5-e33263ae741a</t>
  </si>
  <si>
    <t>e4875577-1159-4d1c-85e3-b037cfbf50b0</t>
  </si>
  <si>
    <t>9c7948ec-0e6e-4427-b0af-1a12c7e4e2d8</t>
  </si>
  <si>
    <t>0a193128-d0df-4823-a538-1931076241b9</t>
  </si>
  <si>
    <t>b1cc3d7a-49f2-4031-bcb2-3b394e0b9287</t>
  </si>
  <si>
    <t>517b74cc-8351-44b7-9959-fdd59dbb6606</t>
  </si>
  <si>
    <t>5166343e-13d4-4d37-9313-4bf026eb1e34</t>
  </si>
  <si>
    <t>8d6f37a2-b62b-4459-a9bf-f540a9ace0f1</t>
  </si>
  <si>
    <t>c239021b-8f64-4dd6-9316-a9616d92179b</t>
  </si>
  <si>
    <t>8ee79d06-5250-495a-ad86-eeb38a0b23a3</t>
  </si>
  <si>
    <t>58be995a-0d6f-4929-ac42-ca0a876174df</t>
  </si>
  <si>
    <t>e251b10b-0290-49af-83f3-22348c1a5a5d</t>
  </si>
  <si>
    <t>b403a34d-b9d4-483d-aa73-30a565b9c138</t>
  </si>
  <si>
    <t>75980bed-9ba5-45bc-bb31-487dd40df8cd</t>
  </si>
  <si>
    <t>141cf839-d06c-4e08-8cb6-171071dbaf9f</t>
  </si>
  <si>
    <t>6d237826-d975-4959-8eb8-7050bda0e254</t>
  </si>
  <si>
    <t>2ae73295-15ec-49d0-81ef-3096d23a493d</t>
  </si>
  <si>
    <t>d33907a3-6493-47fa-ab49-2d457a4d7146</t>
  </si>
  <si>
    <t>4c7c9d50-30fc-43ab-b2ac-8934de9d81dc</t>
  </si>
  <si>
    <t>52ff3a7c-5d42-4fc9-aa28-f2220044991a</t>
  </si>
  <si>
    <t>f2e71e09-402e-4de6-a8ad-67411c02abff</t>
  </si>
  <si>
    <t>ae214e69-1136-46f9-9702-37fd03acf79d</t>
  </si>
  <si>
    <t>2abaa632-5360-4596-bf5c-4ec7e94c3641</t>
  </si>
  <si>
    <t>3be2e601-2e84-4c82-a9d9-f002277e9929</t>
  </si>
  <si>
    <t>837d6b83-8cc4-4c96-90f5-f4d907ccf716</t>
  </si>
  <si>
    <t>e68696d1-7078-4031-84f5-80a181163cc2</t>
  </si>
  <si>
    <t>349d3294-dd9f-469c-a93a-5683e111e23f</t>
  </si>
  <si>
    <t>7faa4b77-20e4-4203-8656-e9fb58988e69</t>
  </si>
  <si>
    <t>93e53de0-6e86-4158-8fd3-bd7cea5f6e81</t>
  </si>
  <si>
    <t>74a70461-7352-4270-a870-7a6b496305ef</t>
  </si>
  <si>
    <t>7bf2dabe-b323-4e8e-805c-f87534efaf06</t>
  </si>
  <si>
    <t>67437d02-f407-4500-ae58-95ecd1224bf6</t>
  </si>
  <si>
    <t>9b4abf25-7ec4-4a39-90c0-6ca66c6d2f74</t>
  </si>
  <si>
    <t>02830b14-fc9b-4c50-b348-3de8dfdc7503</t>
  </si>
  <si>
    <t>084282d3-6b98-4ad9-805f-687589c513ab</t>
  </si>
  <si>
    <t>366b421e-729f-4c81-ad8a-0942462c528c</t>
  </si>
  <si>
    <t>97d07a4a-982c-47f7-b727-074bbe4100f7</t>
  </si>
  <si>
    <t>0c4987a4-dec0-4500-93fb-fd1506c58b78</t>
  </si>
  <si>
    <t>9a5e7bc6-40c2-4c9b-97fa-b5de0551c2b9</t>
  </si>
  <si>
    <t>468f6642-9de7-48a1-827d-13d7c3e4a4ba</t>
  </si>
  <si>
    <t>7d3ccb6f-8152-4dfa-a889-2e6312099acd</t>
  </si>
  <si>
    <t>aef0df67-6082-4412-84f1-2bedd7e08bc3</t>
  </si>
  <si>
    <t>96bf6345-95fe-4c6d-8561-78b963ef9158</t>
  </si>
  <si>
    <t>b8aab87b-d7bf-4b21-8b0f-ccb184dc6827</t>
  </si>
  <si>
    <t>99a706cf-0b5e-44a0-9584-1edd8660c99f</t>
  </si>
  <si>
    <t>fb37602a-02f4-473c-b560-6f78011092a1</t>
  </si>
  <si>
    <t>1c58c7d9-59ad-48cd-b08f-1930c4597c9f</t>
  </si>
  <si>
    <t>b83f678d-d7ed-4542-ad68-cb71a67b498c</t>
  </si>
  <si>
    <t>5fa00112-34ed-4cfe-9674-adb90145c75c</t>
  </si>
  <si>
    <t>9bd516cb-6c84-49cc-8bf4-eb66e2e14b0b</t>
  </si>
  <si>
    <t>267f8a08-1a33-469d-aca1-5483300bb658</t>
  </si>
  <si>
    <t>a3d51315-320e-4b78-b87f-83a6c31b00b3</t>
  </si>
  <si>
    <t>966bc0be-7866-4498-b7b4-0c899d6b3e35</t>
  </si>
  <si>
    <t>5997a09e-07db-4f16-bb63-d36a8d5967d8</t>
  </si>
  <si>
    <t>67c332d3-3721-4ece-a717-9f31e3bbf756</t>
  </si>
  <si>
    <t>0f7bc9bc-736e-463a-afc9-f064ca50535f</t>
  </si>
  <si>
    <t>d9aebb02-7e97-4453-8a91-f2bfff825056</t>
  </si>
  <si>
    <t>236415fa-bdd5-42b5-baac-52512b49bd79</t>
  </si>
  <si>
    <t>d96087d4-61a0-4c1e-8cde-28157172fa3a</t>
  </si>
  <si>
    <t>e00eaa66-f022-4349-b6ce-3c45cb237826</t>
  </si>
  <si>
    <t>2b673b59-2853-4d7a-8752-049294b7bcbe</t>
  </si>
  <si>
    <t>eef55007-c09a-445a-910a-ae87ee4da7cd</t>
  </si>
  <si>
    <t>74247a81-ab4a-4b17-9112-575684df2657</t>
  </si>
  <si>
    <t>b9e637be-7ea6-4caa-9dd4-f7a73656e61d</t>
  </si>
  <si>
    <t>7216ce33-bbbb-46f6-abc8-1298988e8d70</t>
  </si>
  <si>
    <t>71105359-7fc4-4084-8005-ce0fe466301f</t>
  </si>
  <si>
    <t>f836b93e-66ff-48ac-9d17-ba4cd10fe626</t>
  </si>
  <si>
    <t>0f38f23d-bfe4-4735-85f8-a913a109ab8c</t>
  </si>
  <si>
    <t>369a2870-7594-44ca-be5e-9f7b5eaeebe9</t>
  </si>
  <si>
    <t>d5f93e1b-44d7-4115-a8d0-f6d9cd0a9829</t>
  </si>
  <si>
    <t>f8388911-7b0d-478d-95a1-5f79b98fe172</t>
  </si>
  <si>
    <t>0b981c3e-dbb1-4079-9949-0518740669ab</t>
  </si>
  <si>
    <t>c35552a6-c1ea-497e-b384-5a581f0df660</t>
  </si>
  <si>
    <t>183dcd68-48d4-4069-86f3-e1d428ab2b83</t>
  </si>
  <si>
    <t>6e00884f-38c7-493c-ad8b-1afad1e5a0da</t>
  </si>
  <si>
    <t>1adc67a8-df67-47fb-91da-aef7d6dd7d7b</t>
  </si>
  <si>
    <t>cd796627-b787-475f-8d40-f3db10575ef9</t>
  </si>
  <si>
    <t>89a4c869-3f0c-4bfc-8196-28863afd582b</t>
  </si>
  <si>
    <t>a7335a8a-d8d0-46e9-9b37-0e9cfe708546</t>
  </si>
  <si>
    <t>08bd8582-7ad2-40a6-9b3c-5300dd2d912b</t>
  </si>
  <si>
    <t>84f227d4-b886-44f2-8fea-2cbfdfd7f0f4</t>
  </si>
  <si>
    <t>0a446e50-610b-482d-bad6-b0bc4ce29871</t>
  </si>
  <si>
    <t>31ab4aec-72f2-494f-9e97-de0480bb31a8</t>
  </si>
  <si>
    <t>5479ecd3-b02e-474a-917c-3c9e6cdf5331</t>
  </si>
  <si>
    <t>13734f5e-d6d0-4058-8c39-2d9aad245798</t>
  </si>
  <si>
    <t>c5eab7f7-72f4-4114-aa13-61e26e8b2a91</t>
  </si>
  <si>
    <t>410c0449-415b-4040-8497-bd74dbbe2491</t>
  </si>
  <si>
    <t>377f350e-8004-47d6-b576-1023af29e2e8</t>
  </si>
  <si>
    <t>87559fee-80ca-4d2c-93bf-ad485fd71760</t>
  </si>
  <si>
    <t>85bb6312-9ae6-4e51-9f5e-23fc7295f229</t>
  </si>
  <si>
    <t>3231f09f-6bdb-4081-add4-81c3b9c82ba3</t>
  </si>
  <si>
    <t>f9dab8af-1f5a-4ffc-848b-5f0f1908a3f9</t>
  </si>
  <si>
    <t>1f01003a-3ecc-49d6-9c4c-f01aa91f4d3b</t>
  </si>
  <si>
    <t>72d36494-9de2-42c7-9054-74db0b63494b</t>
  </si>
  <si>
    <t>4557c1d8-fafc-4e1b-9004-3dd778b5d8cc</t>
  </si>
  <si>
    <t>f860118d-62f9-4661-9c95-703ca8f454a0</t>
  </si>
  <si>
    <t>a429730b-b5c8-43df-906a-6a6ef1adef49</t>
  </si>
  <si>
    <t>743aafc0-85b8-4ca2-ac73-9cef2e97e023</t>
  </si>
  <si>
    <t>002abe06-9dd3-4a89-a9a0-469232d8c765</t>
  </si>
  <si>
    <t>eaa77360-04e1-4d3f-aa03-5a5e26634eda</t>
  </si>
  <si>
    <t>87267d14-4297-4aa3-9db0-1ed3fc33d31f</t>
  </si>
  <si>
    <t>1e3270c8-4380-4ed5-8dac-044fefba995e</t>
  </si>
  <si>
    <t>05f9dcf7-03ae-4db6-aa50-bb5f9651d32f</t>
  </si>
  <si>
    <t>ca5aecec-7892-441a-8561-3accabe2c520</t>
  </si>
  <si>
    <t>072c59e6-96ec-4865-8481-077d411ce591</t>
  </si>
  <si>
    <t>93692dd9-b862-4e02-9dc1-565818dbdf8d</t>
  </si>
  <si>
    <t>34fdbb9e-bdc3-4cd2-a6ac-4fa9cb193c0a</t>
  </si>
  <si>
    <t>f9c27b77-3031-49ec-893b-012df39ff781</t>
  </si>
  <si>
    <t>788d605f-a3bd-42e8-b67f-964af20fa674</t>
  </si>
  <si>
    <t>3685789e-0d70-4966-9464-d769de68dbff</t>
  </si>
  <si>
    <t>31500f83-195c-4890-85f3-46b844495eee</t>
  </si>
  <si>
    <t>7085d09b-e9b9-4450-b0d2-0157dd1c951a</t>
  </si>
  <si>
    <t>3bbcb3e5-303a-4cec-b949-4eeeb8fd71fc</t>
  </si>
  <si>
    <t>1c4a9f16-a0e8-44db-a847-a0be0ab7815b</t>
  </si>
  <si>
    <t>c4e99bdb-19de-4c1f-98a7-f0ec3bb1eda4</t>
  </si>
  <si>
    <t>5575b05f-b3b7-44dc-a405-fe28328ab354</t>
  </si>
  <si>
    <t>fecff7af-09d0-4ac8-ade7-064eb1177d4b</t>
  </si>
  <si>
    <t>daff8b12-d163-47fd-a21e-7d14345aabf6</t>
  </si>
  <si>
    <t>338ebced-4692-4757-99ce-a871131debd7</t>
  </si>
  <si>
    <t>9d705182-33c7-4dc4-bc36-00454204636a</t>
  </si>
  <si>
    <t>5a83498c-adf5-47db-9852-5ddf63bc981b</t>
  </si>
  <si>
    <t>15077626-4b90-49bf-8101-0dff8f652641</t>
  </si>
  <si>
    <t>feaa3f53-ec3e-4d30-87a9-aa91a95727b8</t>
  </si>
  <si>
    <t>643bfe0d-19f0-4aa4-8626-8f24be4befee</t>
  </si>
  <si>
    <t>e8a4a160-9002-4f21-ab40-12e214e50b8c</t>
  </si>
  <si>
    <t>28e21736-606e-470e-9497-2a0c225285d5</t>
  </si>
  <si>
    <t>73f1229e-4df3-4993-98d6-d96b8181314a</t>
  </si>
  <si>
    <t>e17f5d36-1e79-46e2-a74d-b256eb622bcd</t>
  </si>
  <si>
    <t>00ac4e62-6188-430e-9805-1acd28ba6802</t>
  </si>
  <si>
    <t>0ee45439-929e-402a-ab83-3b60be3c4565</t>
  </si>
  <si>
    <t>ce15888f-7421-4267-b98d-7db834d50820</t>
  </si>
  <si>
    <t>fc52f5c3-75f1-428c-9990-2cd6af9f258a</t>
  </si>
  <si>
    <t>f2105b82-14b9-4e37-852d-7c3abbdebfdf</t>
  </si>
  <si>
    <t>fff38c56-70f4-494f-b457-f693d295ace1</t>
  </si>
  <si>
    <t>0cfbb1dd-c0c0-4e83-90df-0b4b9fd65b71</t>
  </si>
  <si>
    <t>342fbf18-7fb0-45d8-9581-04d3af3fdb71</t>
  </si>
  <si>
    <t>87a44d2e-f937-4beb-ad9f-9e87e07d1ea1</t>
  </si>
  <si>
    <t>d4b2d700-14c4-4560-afd5-02423e61d2dc</t>
  </si>
  <si>
    <t>f98f5356-b560-4d87-a5df-3468505c1ef5</t>
  </si>
  <si>
    <t>c1806592-a37c-4c7f-8297-d0b248e664d9</t>
  </si>
  <si>
    <t>5ce5f34f-754f-4f11-946a-346498508b65</t>
  </si>
  <si>
    <t>6aa9e49b-a2cd-45f7-83bb-0f3b4aa037f0</t>
  </si>
  <si>
    <t>7420ea65-8033-49b2-ba96-312a6b071b69</t>
  </si>
  <si>
    <t>70e4341f-61a9-4c89-8688-a70a8440c481</t>
  </si>
  <si>
    <t>016d2bf7-c881-4442-a591-52a9dd719b52</t>
  </si>
  <si>
    <t>61b647db-a26e-4f25-8896-a10ae654c192</t>
  </si>
  <si>
    <t>22ca7f1d-9f2e-4486-b446-d915f569ecec</t>
  </si>
  <si>
    <t>f81b8813-b809-4781-b591-b6c5ebead6dc</t>
  </si>
  <si>
    <t>e4198b89-83cf-4a26-af2e-579120e18629</t>
  </si>
  <si>
    <t>b823ebc9-1a7a-48b1-a31d-7080ca5e6e2f</t>
  </si>
  <si>
    <t>e60e2f28-769e-44c2-98fc-033df0083b94</t>
  </si>
  <si>
    <t>36189d1b-e595-4349-8e3a-14ca0d865708</t>
  </si>
  <si>
    <t>58e4605e-c6a4-4902-a05c-5be10516038f</t>
  </si>
  <si>
    <t>7943d5ce-2029-4d63-94f8-930d8c59a562</t>
  </si>
  <si>
    <t>a8c7c270-7de8-4551-9064-1149e780c922</t>
  </si>
  <si>
    <t>5a89c65e-b74c-4d1b-820d-809beabb9a29</t>
  </si>
  <si>
    <t>66343fb3-0dfb-417f-ad8c-da6a2cf2edf1</t>
  </si>
  <si>
    <t>a91aeb97-2fee-475e-b597-55b473f9ce7a</t>
  </si>
  <si>
    <t>97f194b8-6385-4d78-a561-111d4ddbc16a</t>
  </si>
  <si>
    <t>1e71dfd9-25ef-4da6-83ff-240044cece43</t>
  </si>
  <si>
    <t>4381db2e-8e4d-49fe-b1be-3da86968b281</t>
  </si>
  <si>
    <t>9b12bd92-5d4e-4e62-9810-63f77b54a95e</t>
  </si>
  <si>
    <t>66c4dd48-b92a-46d9-b7a6-5808881a7107</t>
  </si>
  <si>
    <t>df25468e-3653-48a0-872c-d75865a44c5b</t>
  </si>
  <si>
    <t>2dd0f795-a710-4d89-8dd7-a82e662018a5</t>
  </si>
  <si>
    <t>da9b0301-cad4-4268-8c00-88b2c71bc063</t>
  </si>
  <si>
    <t>b27e2f0a-bd4b-4f20-98e8-cffc3f92ec21</t>
  </si>
  <si>
    <t>1e44549b-a7e0-4d8f-a0a2-912797f8ad49</t>
  </si>
  <si>
    <t>e4f42fd6-2bf6-48de-adc4-af8f5b97a1d9</t>
  </si>
  <si>
    <t>5a5df01d-242e-4bce-be40-05b61462081b</t>
  </si>
  <si>
    <t>976513b7-e1ab-4ea2-a640-4a141147f397</t>
  </si>
  <si>
    <t>184ec075-15d1-4f01-b509-7c6581b208a4</t>
  </si>
  <si>
    <t>22cfde33-4ddc-4d57-b4a8-4d62cb954ba9</t>
  </si>
  <si>
    <t>b085a43b-d0b3-48b3-937b-61d57b902c87</t>
  </si>
  <si>
    <t>9a6797b6-bfb8-4e68-9748-5d71a8b04059</t>
  </si>
  <si>
    <t>b908ffdf-af03-4b33-a215-ece4d189649c</t>
  </si>
  <si>
    <t>bf32de3b-029e-44b4-a2cf-8e56134dca91</t>
  </si>
  <si>
    <t>7ca12209-d7cb-408f-9468-700831b64dff</t>
  </si>
  <si>
    <t>03c8662e-b494-49c1-99eb-d74544ece3bb</t>
  </si>
  <si>
    <t>4c144185-3c9d-4db6-bf6f-951039cfe879</t>
  </si>
  <si>
    <t>7ec36225-0988-476e-9807-e6ab753103ba</t>
  </si>
  <si>
    <t>e972131c-10b6-4e04-b493-57d69913189b</t>
  </si>
  <si>
    <t>0aaafd63-87c6-4ccd-8079-696cade93456</t>
  </si>
  <si>
    <t>f5bcd95b-cce5-4694-ae3e-63be780d10ee</t>
  </si>
  <si>
    <t>853ed4d0-168b-41c3-9db5-4fe4d60d4594</t>
  </si>
  <si>
    <t>7e4bc84c-a6be-4d29-9f3f-69ca14304527</t>
  </si>
  <si>
    <t>8ba2267e-98ad-4a71-a256-bceb3fcf123b</t>
  </si>
  <si>
    <t>30e77c3f-e835-4dca-8040-717ad979de06</t>
  </si>
  <si>
    <t>41487bb4-89e1-4cdc-9951-242f460031b2</t>
  </si>
  <si>
    <t>96770c8b-dc80-4f81-88af-8d2a92809366</t>
  </si>
  <si>
    <t>bbcd78f7-64b7-4dca-aa81-9199c3b76478</t>
  </si>
  <si>
    <t>7e047932-ba88-4417-a4c8-2e2e00f360ca</t>
  </si>
  <si>
    <t>9b323235-0aec-4cc4-989e-e936ce312d9e</t>
  </si>
  <si>
    <t>39331e77-af0f-4db4-8ad2-6c04f395e608</t>
  </si>
  <si>
    <t>2f51d2c1-6f21-4a98-875e-a97c3b184c4d</t>
  </si>
  <si>
    <t>b6fadab5-a72b-45dd-bf00-c5a2a39b981f</t>
  </si>
  <si>
    <t>e8d316d6-ea67-4c2b-a2b1-e1e020c102dd</t>
  </si>
  <si>
    <t>3fbc1c78-fe99-4088-8c5d-adc316e4a8dc</t>
  </si>
  <si>
    <t>ab1a775a-1ba2-4b90-98f9-ea3de0473c3b</t>
  </si>
  <si>
    <t>f29a413b-9152-461b-a1ee-44a8832c5d3a</t>
  </si>
  <si>
    <t>c6d408d1-c42c-48b9-aa18-7528c8648479</t>
  </si>
  <si>
    <t>c4bfa809-bda2-4b52-a3ad-80334411c425</t>
  </si>
  <si>
    <t>5b82e760-d6b9-4e5d-a385-4d042589144b</t>
  </si>
  <si>
    <t>3939467b-7682-460a-a23c-fb8de7e11aa9</t>
  </si>
  <si>
    <t>9898a91d-1684-479d-8169-09afd1950f3d</t>
  </si>
  <si>
    <t>5ace3a55-7b4f-42af-b590-1b31f8e059ce</t>
  </si>
  <si>
    <t>e27ae723-f1fe-4718-8f1d-1c846dc65cc4</t>
  </si>
  <si>
    <t>3367fbf7-8471-4219-8032-ea3fcbd23224</t>
  </si>
  <si>
    <t>5f1a7b17-cd74-4f11-b8df-4e24fde720ad</t>
  </si>
  <si>
    <t>dea5519e-fd07-4f35-9158-debcab9f5b1e</t>
  </si>
  <si>
    <t>b5bd1be8-c0ef-43e3-a99a-8ebeed0de89a</t>
  </si>
  <si>
    <t>e10c3a8a-cd67-457f-bcee-7858a0fa6419</t>
  </si>
  <si>
    <t>c25697e3-0fbd-4542-b831-bf4b51c574c3</t>
  </si>
  <si>
    <t>1f81b602-a176-4e3b-8e04-e6cb2550ef7c</t>
  </si>
  <si>
    <t>1a26c91c-b9aa-4c26-aa1f-d83119deca2e</t>
  </si>
  <si>
    <t>f37c17f3-c6df-46a4-a75f-c55896df8839</t>
  </si>
  <si>
    <t>ac63e86e-074f-4d79-be67-cc51d4070507</t>
  </si>
  <si>
    <t>bf5b895e-5fb1-4964-97ef-ee3f822b5221</t>
  </si>
  <si>
    <t>6a4d3b70-b78f-4516-905b-147fe1db7262</t>
  </si>
  <si>
    <t>9da12be9-a20e-4fab-a3a4-e962fc6e688d</t>
  </si>
  <si>
    <t>f577bbae-df8e-41f9-8fb3-4b3169816503</t>
  </si>
  <si>
    <t>4c73f870-dd24-46c8-9496-47c44336b3ed</t>
  </si>
  <si>
    <t>d5582984-f500-4a59-b4a5-027edd8b0e77</t>
  </si>
  <si>
    <t>da14eb71-e7d7-4daa-877a-b6524702de11</t>
  </si>
  <si>
    <t>1a1e97ae-440a-408d-bed5-56863d042758</t>
  </si>
  <si>
    <t>8242884a-2e94-44f2-bd01-c1ee2d46bcc7</t>
  </si>
  <si>
    <t>0b4b45bf-1aa3-4991-9b44-ce118dd47630</t>
  </si>
  <si>
    <t>55a5d401-8910-49a1-8022-afda96651212</t>
  </si>
  <si>
    <t>c25e6f15-6850-4250-ae77-c862f5540ccd</t>
  </si>
  <si>
    <t>e49e3539-ec6a-482f-8dce-4e2cc75e6a6a</t>
  </si>
  <si>
    <t>ddfeca1d-22ab-4fcc-b14c-bbd87cba8770</t>
  </si>
  <si>
    <t>24b22cfb-4306-4668-8a98-0e1ef1aa4e62</t>
  </si>
  <si>
    <t>ef72f536-499e-4b1f-8a06-694880f5654b</t>
  </si>
  <si>
    <t>410529a6-8658-44cd-9bf7-f8594a9c1899</t>
  </si>
  <si>
    <t>36747210-9a0d-4fb4-bca1-831371ad1a2b</t>
  </si>
  <si>
    <t>7aa18c4b-71b4-4018-8241-6222eff0c0aa</t>
  </si>
  <si>
    <t>ef42a7f0-1b2d-4fab-a41d-b864d12f582b</t>
  </si>
  <si>
    <t>652228ca-e5e8-4661-b01a-fc4c75ab7da6</t>
  </si>
  <si>
    <t>13331983-be20-40ac-86fa-cde1587a6f78</t>
  </si>
  <si>
    <t>0f5f67e5-f692-4e86-acab-5ddd1261b2c6</t>
  </si>
  <si>
    <t>ea70c7f4-c30d-414e-ab50-0505279c6173</t>
  </si>
  <si>
    <t>be60c1dc-88fa-42b1-ab16-9f1973dfab82</t>
  </si>
  <si>
    <t>e13c41db-dab6-4105-b2af-52727b60445d</t>
  </si>
  <si>
    <t>7c63cdee-260f-4312-bcd7-d5d48a1af928</t>
  </si>
  <si>
    <t>5ef4ffeb-c484-41da-b1e0-c50a78c8fff2</t>
  </si>
  <si>
    <t>28c6a633-4208-4b46-859e-c038e9d90d57</t>
  </si>
  <si>
    <t>dd41721e-3779-4c88-9bbc-04631e50e28c</t>
  </si>
  <si>
    <t>b7ca3170-c03f-4801-882e-0c9378053891</t>
  </si>
  <si>
    <t>c31b9525-d6d3-4fdc-bc00-40d12083f16f</t>
  </si>
  <si>
    <t>9cda855f-a782-4eac-9cb8-24cd6dbe4883</t>
  </si>
  <si>
    <t>677c81a6-316a-4b40-b761-2daf85c866e6</t>
  </si>
  <si>
    <t>c301a782-e024-4144-aaf0-74f884f16dbf</t>
  </si>
  <si>
    <t>5bd9f846-2ff3-456f-bdd1-16aeab35541a</t>
  </si>
  <si>
    <t>29540140-155c-4bfa-bac8-6aff49cb2b57</t>
  </si>
  <si>
    <t>41686047-ce89-43ec-bdd6-03df6943de85</t>
  </si>
  <si>
    <t>5efd30d8-e62c-424c-ae6c-8b0f736b2d9e</t>
  </si>
  <si>
    <t>63d6e517-7b3e-49ef-930a-ba8534c47906</t>
  </si>
  <si>
    <t>54b4d674-b5da-468d-ae68-488d932c9292</t>
  </si>
  <si>
    <t>c64f0bb6-6d5b-4431-b324-c8b1c50aebd7</t>
  </si>
  <si>
    <t>878aeb6c-5caf-4e14-9cbc-b581ed1d9e2c</t>
  </si>
  <si>
    <t>e5080f19-6d84-4392-a2a3-1e3ee87b7d38</t>
  </si>
  <si>
    <t>53680e87-6897-4ee7-a168-766399e3d2fc</t>
  </si>
  <si>
    <t>0bbb4b62-126f-4360-8a7f-545c40619250</t>
  </si>
  <si>
    <t>a594acbc-9943-4b15-a7d6-aa31f2f5f7b4</t>
  </si>
  <si>
    <t>1f4416a4-60a9-493d-af83-94f722047737</t>
  </si>
  <si>
    <t>d765c35d-c250-4900-bef5-c77d9c9e8f9d</t>
  </si>
  <si>
    <t>2b09a974-81f6-4f00-b067-857adc44887d</t>
  </si>
  <si>
    <t>12cfcae3-dace-4476-ab44-952f9d64cc97</t>
  </si>
  <si>
    <t>8b6a5edf-f307-4cc7-b174-8ba6c549ec0c</t>
  </si>
  <si>
    <t>89c81473-7b05-4856-846f-8b9e16e8f749</t>
  </si>
  <si>
    <t>dd58037d-cefd-44e9-95ab-341926622825</t>
  </si>
  <si>
    <t>55b7935a-6fed-495c-b918-c593f1ac1321</t>
  </si>
  <si>
    <t>a44fe572-763d-4656-b1f3-5d193a8d810b</t>
  </si>
  <si>
    <t>832c9937-19e2-4055-b2ea-01e89110963e</t>
  </si>
  <si>
    <t>abaa5e0c-e27a-4aff-9e3e-31c6205aabba</t>
  </si>
  <si>
    <t>1b42fc65-a008-4038-acde-79fd6aeb0213</t>
  </si>
  <si>
    <t>0a7028ec-3ef7-4427-8d83-5d41c61385e6</t>
  </si>
  <si>
    <t>ad79866d-814a-4f0a-960e-a866bacfb98b</t>
  </si>
  <si>
    <t>032920b5-f8bd-4e7d-8646-efbf55ccb8a5</t>
  </si>
  <si>
    <t>ad5f4406-06f1-4cf7-81fa-45fdc505bf5c</t>
  </si>
  <si>
    <t>38c7c9d5-e535-438d-980c-bf7c33a30341</t>
  </si>
  <si>
    <t>c0b6a96c-f4cf-4f84-a89f-a92f3f2e5e65</t>
  </si>
  <si>
    <t>71c9e805-a213-4416-8961-e00fe259d137</t>
  </si>
  <si>
    <t>0c18e987-11b4-475c-957f-e855bfb4e48d</t>
  </si>
  <si>
    <t>247d31d5-7ef3-49f9-9d26-43448f7c15f5</t>
  </si>
  <si>
    <t>e3b74643-ba64-4814-91e3-38ce5ec43184</t>
  </si>
  <si>
    <t>bc23dfe9-63f4-4bdd-9d76-73465ed37554</t>
  </si>
  <si>
    <t>9011be11-2e6f-4a05-84b5-db8f7a9f2cb0</t>
  </si>
  <si>
    <t>f8fe0a4a-58ca-4933-8961-3001b7ac3c5e</t>
  </si>
  <si>
    <t>c539bb11-1f5f-4d31-9f5a-1eba75ba52a8</t>
  </si>
  <si>
    <t>157160b7-79a6-4810-ab4f-777a9168ad3f</t>
  </si>
  <si>
    <t>4e3f2108-2766-4a69-8ba9-fe08998370fe</t>
  </si>
  <si>
    <t>2033e5c7-a80c-454e-9102-ba50a03e80cc</t>
  </si>
  <si>
    <t>836c9aea-6b44-4b55-9ba2-0bffae87c143</t>
  </si>
  <si>
    <t>7a52b0a7-5ff5-4196-bbd8-125c8a472167</t>
  </si>
  <si>
    <t>371b9318-723d-4820-b7a1-5a774965da10</t>
  </si>
  <si>
    <t>8d0cfa5d-0181-4c6e-acf2-c5373aba7dad</t>
  </si>
  <si>
    <t>1704580f-eb0d-4323-b88f-20ddcb5b4169</t>
  </si>
  <si>
    <t>8c9e4df1-2ca8-4ee4-a2a3-9e51acdc1a13</t>
  </si>
  <si>
    <t>ec62a3f9-1ec8-4099-b2a5-5f9081eebb08</t>
  </si>
  <si>
    <t>250aef39-4244-4cb7-9b00-351504fd5102</t>
  </si>
  <si>
    <t>df25ae9a-bd5b-4d09-a7e0-f3917098cc5e</t>
  </si>
  <si>
    <t>dc444287-3a90-4e7d-aab4-7a84df9f2d23</t>
  </si>
  <si>
    <t>a4e4b038-9347-4aea-8bae-ea6589f8c819</t>
  </si>
  <si>
    <t>edc2534c-113a-44e2-8904-6f52a7888a2a</t>
  </si>
  <si>
    <t>327d215a-68cd-4b28-b56a-e75f2873a2eb</t>
  </si>
  <si>
    <t>684d683a-c20e-48de-9ef2-e72b88f1b2d7</t>
  </si>
  <si>
    <t>2224ccab-ec11-4b54-aa1b-3d8aa8a73e4f</t>
  </si>
  <si>
    <t>dfc06030-a9fc-4579-903b-d4adc914a0ef</t>
  </si>
  <si>
    <t>5c2ba7b5-13dc-49a3-9e33-f710c0fbf851</t>
  </si>
  <si>
    <t>edb1c037-baa5-4b84-85c5-c71575dbb210</t>
  </si>
  <si>
    <t>eea1577f-fcfd-46f6-b2ea-654d55ebc70a</t>
  </si>
  <si>
    <t>0eb6b41d-a8c9-491f-ad57-c98ef5f31abe</t>
  </si>
  <si>
    <t>4920df19-ec91-405b-a5b4-a707bee6e20d</t>
  </si>
  <si>
    <t>5eaa7e08-8111-4710-a98e-1d0f844c2ca8</t>
  </si>
  <si>
    <t>50a4cfcc-4455-4d2d-955a-f26660f37852</t>
  </si>
  <si>
    <t>a311f9db-7374-4599-bfc9-4467a1debf91</t>
  </si>
  <si>
    <t>ad700d67-8968-4ea6-b94a-8f0971c25a73</t>
  </si>
  <si>
    <t>797f971c-e7f2-4f34-9d93-94708be804dc</t>
  </si>
  <si>
    <t>50d8297f-aa42-4503-bb1b-f7da12a4b4ab</t>
  </si>
  <si>
    <t>1c16d392-994b-45e5-8f90-730d380d3e92</t>
  </si>
  <si>
    <t>5b542f41-3bdb-4b47-b7bd-3cc42da21a7b</t>
  </si>
  <si>
    <t>ba31d1b7-d9fa-4055-813d-e5ba5595ac32</t>
  </si>
  <si>
    <t>a1bff32f-89c2-4548-9435-613cb3196f48</t>
  </si>
  <si>
    <t>343f3940-270f-4922-a4a2-a49d72aac467</t>
  </si>
  <si>
    <t>f52825b5-0ea8-4ae6-9f1f-98426542d12b</t>
  </si>
  <si>
    <t>27a262e1-0fb8-42ce-894a-507f6468524a</t>
  </si>
  <si>
    <t>1bc649d5-1ec9-4e67-abd7-b21156aa51d6</t>
  </si>
  <si>
    <t>01a202da-92de-4e34-b41e-a9de9ed6b17c</t>
  </si>
  <si>
    <t>0be4895e-4766-4f4a-b071-c1e08e09c44f</t>
  </si>
  <si>
    <t>8582f582-6fb9-4b36-8b99-e1cf3974e29a</t>
  </si>
  <si>
    <t>08c5739c-50c6-4518-b5be-8beb22f18f2c</t>
  </si>
  <si>
    <t>cd614eb2-1e82-4b1b-98ac-74218bc829e7</t>
  </si>
  <si>
    <t>d954e08e-ec89-4d13-89bf-bc545d2707d5</t>
  </si>
  <si>
    <t>b3eba294-f8b5-4b90-abd0-70802596f879</t>
  </si>
  <si>
    <t>2bfd1fe4-0114-4315-9fa1-c871414d8288</t>
  </si>
  <si>
    <t>17e2fc1c-fdf1-4300-9b01-a7ca6ddee552</t>
  </si>
  <si>
    <t>c979f82f-f36e-4fde-a337-be0c27152b87</t>
  </si>
  <si>
    <t>05b92ee9-02a9-47d3-8611-a4367664b6c5</t>
  </si>
  <si>
    <t>eaa61e70-fe22-485c-b3b8-1a2471d98f6f</t>
  </si>
  <si>
    <t>f596f0a3-0930-48a4-8cd1-a878e8a0e8e5</t>
  </si>
  <si>
    <t>452818a8-7ae3-463d-91a5-4497bc578d3c</t>
  </si>
  <si>
    <t>1cd53c9c-89c0-4a1a-a118-e0a18a23adc6</t>
  </si>
  <si>
    <t>85694f28-45d3-4b83-9ef3-e0c906840f43</t>
  </si>
  <si>
    <t>e0639103-7d9c-433e-b5d1-f8d6b6dc76be</t>
  </si>
  <si>
    <t>a45cb623-944c-481e-9986-04f3d4ef98d7</t>
  </si>
  <si>
    <t>234935a8-990c-4d41-8f98-1a088afbe5c6</t>
  </si>
  <si>
    <t>25902716-930c-4eaf-bede-737f01bac7da</t>
  </si>
  <si>
    <t>d201351f-756c-45c0-8e81-222015c0348a</t>
  </si>
  <si>
    <t>4f2909e7-3ad0-438c-9cc8-ee1f9b6ed85c</t>
  </si>
  <si>
    <t>9d05a0c0-f274-4f1c-b3ae-531eaddf074d</t>
  </si>
  <si>
    <t>99783694-e1dd-4a45-ba32-c73277b3f14b</t>
  </si>
  <si>
    <t>32a9e82f-be95-40fa-bcf5-e2074031b37a</t>
  </si>
  <si>
    <t>11a7d394-b7ec-422d-adb2-979ec7f5ce22</t>
  </si>
  <si>
    <t>8facf9e4-9750-4600-bf1c-364398d2ed55</t>
  </si>
  <si>
    <t>56939e38-521e-40e2-bede-81dfc6f8ba92</t>
  </si>
  <si>
    <t>ecde3c73-4889-472c-9cfc-ee6c29521c53</t>
  </si>
  <si>
    <t>48a744c8-b794-4ce9-bae2-dae07ce00180</t>
  </si>
  <si>
    <t>3adb6968-3116-40fd-b201-3aa8b8e4cc4b</t>
  </si>
  <si>
    <t>099e04a7-963b-4dcd-8f5d-c946784a8f98</t>
  </si>
  <si>
    <t>00f7e596-1372-4326-b2b1-b111e4a54eb7</t>
  </si>
  <si>
    <t>72313f53-1afa-4aea-a074-e825188a10b7</t>
  </si>
  <si>
    <t>0f316466-cf76-477c-a3e1-93915abd7322</t>
  </si>
  <si>
    <t>d13cfb0b-979d-4737-9251-14e50109a13d</t>
  </si>
  <si>
    <t>7866eb12-fe67-493b-87f3-4be6c7b26829</t>
  </si>
  <si>
    <t>27048588-b906-4ebe-94e4-764dd8182752</t>
  </si>
  <si>
    <t>7f658157-e975-4cf5-8a12-64140f58093f</t>
  </si>
  <si>
    <t>f3184bde-2713-4f60-be79-c4032cfc1270</t>
  </si>
  <si>
    <t>301bc7cb-4405-4fe8-891d-4a721f6512f7</t>
  </si>
  <si>
    <t>3c5625bb-c58a-451d-b053-cc7a98548c7c</t>
  </si>
  <si>
    <t>8100a795-e077-4c39-99bb-26f5c7afdabd</t>
  </si>
  <si>
    <t>05547f91-d19d-4205-be61-1b83fef211d0</t>
  </si>
  <si>
    <t>2d0b429d-bc4c-4df6-be0c-f79a54db6f24</t>
  </si>
  <si>
    <t>01dd347e-f309-4a58-b347-ead0532d1f0e</t>
  </si>
  <si>
    <t>acd88817-8dad-43bd-a83f-76175ef65c22</t>
  </si>
  <si>
    <t>f40db309-6578-4e20-88a3-62e276c62f61</t>
  </si>
  <si>
    <t>efbd4162-4fea-4be4-a3b3-52520dd96100</t>
  </si>
  <si>
    <t>c9dcffe3-ef1b-4cd1-b411-eff22a30a286</t>
  </si>
  <si>
    <t>dd7e33db-fc34-4468-ae22-eed6ceba327d</t>
  </si>
  <si>
    <t>5b13d07f-34a5-4f94-a826-8bb29ead6754</t>
  </si>
  <si>
    <t>ad2075de-fe2e-4e1f-bec8-d8918bd1d2e1</t>
  </si>
  <si>
    <t>9e9412ca-3fbf-4804-8b8a-357e813fe087</t>
  </si>
  <si>
    <t>82b4b101-229c-4fa4-836d-f0b32aa2041b</t>
  </si>
  <si>
    <t>1851f1ca-d23a-49e3-9ae8-ae27a31cae2e</t>
  </si>
  <si>
    <t>2da09318-39be-47bd-97a3-5f3ca85d1478</t>
  </si>
  <si>
    <t>5fcae5a7-a1c2-4234-b305-ef010f4ec57b</t>
  </si>
  <si>
    <t>8b45c042-a80e-4e45-82f7-49a2041561e5</t>
  </si>
  <si>
    <t>e4b0afcf-a207-4432-9b2e-7d3e718d6431</t>
  </si>
  <si>
    <t>c3ea383c-641a-4b1c-b676-af233559b6d3</t>
  </si>
  <si>
    <t>15795956-fd35-45b1-9b5c-047b2e60b8aa</t>
  </si>
  <si>
    <t>9f8f09f5-eb30-489f-bf35-f430c286eee8</t>
  </si>
  <si>
    <t>e15956e6-d92e-41ee-abed-262adde1e9ba</t>
  </si>
  <si>
    <t>f9900dc7-4ee0-48b3-909f-a095e6b76c28</t>
  </si>
  <si>
    <t>4f9ae7cb-b847-4760-831a-9933d7bce261</t>
  </si>
  <si>
    <t>ce6a255a-5c64-4777-9427-bcb92342f876</t>
  </si>
  <si>
    <t>1abaecde-5e99-4341-8042-2f47ce0ba4aa</t>
  </si>
  <si>
    <t>2a6e280e-f705-49be-ae62-9cfcbc4a570f</t>
  </si>
  <si>
    <t>02b55fc0-57f3-4832-97d4-6850493ad63e</t>
  </si>
  <si>
    <t>080230a3-80b3-4263-ae1c-c500d7dbbb93</t>
  </si>
  <si>
    <t>caded6e6-faa6-482f-8123-f0ee569f522e</t>
  </si>
  <si>
    <t>fdfbad2a-5a68-40ef-9156-0c7a5af52afc</t>
  </si>
  <si>
    <t>c27a6145-cd59-457d-8029-90a9f1cad405</t>
  </si>
  <si>
    <t>37726a07-f888-409e-9c77-95aea143979b</t>
  </si>
  <si>
    <t>efc48c66-0ec7-4b8b-9c08-9171ad94bc5f</t>
  </si>
  <si>
    <t>177c562c-9d1a-4899-bbf1-72f78549573f</t>
  </si>
  <si>
    <t>a7caf91e-3acc-4824-a2f5-c15b3be2c3fd</t>
  </si>
  <si>
    <t>c5e1939f-ae9e-4a23-9c63-71072d77fc26</t>
  </si>
  <si>
    <t>f2ed60b1-d473-4da7-9c5f-3c3c577b124c</t>
  </si>
  <si>
    <t>da80748a-3d4c-4c20-9f02-c7bd307a1a8e</t>
  </si>
  <si>
    <t>8e2d765c-a248-4be2-86f2-72f5f9c32b9f</t>
  </si>
  <si>
    <t>892bc1a7-bb25-4c98-afcf-0c43b844fae7</t>
  </si>
  <si>
    <t>123037ee-b17a-407d-90a1-07429afc70e7</t>
  </si>
  <si>
    <t>aa16586c-782d-4eba-abaf-4eefe0830a8f</t>
  </si>
  <si>
    <t>6d781d83-91e2-463b-bc17-da74197a0ff5</t>
  </si>
  <si>
    <t>22cbc854-93ec-4c04-b21c-e34fdbfff846</t>
  </si>
  <si>
    <t>354b4728-36fe-4751-a752-a65d50f8dbd4</t>
  </si>
  <si>
    <t>5c3f02a1-c8d1-42f4-a22e-2e74d97e3551</t>
  </si>
  <si>
    <t>57d0d479-a49d-412e-be15-f07a30c9e961</t>
  </si>
  <si>
    <t>97aeb0f2-822b-4eef-b71b-6c3ba7024f52</t>
  </si>
  <si>
    <t>fc2fb156-ea55-4413-a46a-07b823b0ced1</t>
  </si>
  <si>
    <t>2b8097fd-bf83-4abe-9da3-0bf62b4252ed</t>
  </si>
  <si>
    <t>90df5d7f-39bc-485b-aedf-927ad982b11d</t>
  </si>
  <si>
    <t>d1d76432-d39a-4244-a311-116104633b59</t>
  </si>
  <si>
    <t>17fabebc-e12f-4229-9df0-5dfe61176be1</t>
  </si>
  <si>
    <t>59139022-6792-49f3-84d7-f9a0c2447bab</t>
  </si>
  <si>
    <t>9674ca52-b52f-4c9e-bdbb-98976902af20</t>
  </si>
  <si>
    <t>ae16cf39-29c8-40f2-adbc-3576449501dc</t>
  </si>
  <si>
    <t>7e46148f-6465-4300-a3cc-a3d4d301f437</t>
  </si>
  <si>
    <t>2af1fb9b-a07a-40b2-b951-fd179f3526b3</t>
  </si>
  <si>
    <t>f0b01b1a-1250-48e7-acca-aad1c5a1b051</t>
  </si>
  <si>
    <t>1fbc89fa-3637-4515-9ee9-d947c7c415e5</t>
  </si>
  <si>
    <t>732a4a04-b2a5-447d-a336-71ebda4c3d25</t>
  </si>
  <si>
    <t>c70ddee4-de3a-4d12-87cc-85a1e748d7e3</t>
  </si>
  <si>
    <t>47ad288f-d50d-4d30-a9fc-5481136bdb90</t>
  </si>
  <si>
    <t>1fc834bf-3ce7-4792-8b06-aae06a3af31a</t>
  </si>
  <si>
    <t>a5158962-ad36-44d1-8182-caf419b29c18</t>
  </si>
  <si>
    <t>13221c10-e159-4a89-bc61-2ce3a1dbd51a</t>
  </si>
  <si>
    <t>e0669da8-4305-4486-b7f5-7d4653e4971c</t>
  </si>
  <si>
    <t>2dac782d-188d-45dd-9f25-3b9f633ea755</t>
  </si>
  <si>
    <t>ccde7abe-a11f-4a4c-862e-78304ab209ab</t>
  </si>
  <si>
    <t>b3a15deb-fcf6-4350-b1d8-a4a9f873eb57</t>
  </si>
  <si>
    <t>905d7dac-6f94-4f01-810f-1a907231a9e1</t>
  </si>
  <si>
    <t>acac1231-7355-462b-889d-8ed302ac495f</t>
  </si>
  <si>
    <t>bb07a13a-6a12-4188-ba07-4ea343c7fcd4</t>
  </si>
  <si>
    <t>2417c81b-00db-46d7-91eb-b56e75091c93</t>
  </si>
  <si>
    <t>38e21e32-5eec-4743-b57f-8f0663c1e77e</t>
  </si>
  <si>
    <t>1fdd4834-f74b-44c0-a7b4-decf63448065</t>
  </si>
  <si>
    <t>f1461128-b628-43d1-b0d9-17545d136d66</t>
  </si>
  <si>
    <t>f7152b58-8ed5-4f31-9178-8ff9b41020c9</t>
  </si>
  <si>
    <t>16ce2481-1e1d-4a8a-8c52-d42c68241c8b</t>
  </si>
  <si>
    <t>71e54894-95aa-4754-9093-50bea6ae8ea7</t>
  </si>
  <si>
    <t>7785c854-b94a-4713-bbf0-37a90906ac02</t>
  </si>
  <si>
    <t>510cfb13-9021-417d-8b61-a9492d760699</t>
  </si>
  <si>
    <t>fef47e55-c6d4-4634-835f-78a1df5d2efe</t>
  </si>
  <si>
    <t>fcf067f5-0438-4b77-afce-a04458e6163b</t>
  </si>
  <si>
    <t>855aa73e-e719-4db7-9877-3c29d36ec238</t>
  </si>
  <si>
    <t>782dc059-4bc7-40c7-bbd8-5d2dab74dbd5</t>
  </si>
  <si>
    <t>ece1e947-1355-48fc-ba19-ea2e82de2adc</t>
  </si>
  <si>
    <t>f322cdb1-7068-425f-b83d-3ff952d45f5c</t>
  </si>
  <si>
    <t>0bac124a-a873-4e2b-99ad-fa2ee6db63fd</t>
  </si>
  <si>
    <t>e72ebb33-c80c-47fe-8c5c-e83fd34efad9</t>
  </si>
  <si>
    <t>3bb23756-1111-4896-a465-f8eb1913ef6f</t>
  </si>
  <si>
    <t>8933eada-73ee-4ef1-b888-d34be920b480</t>
  </si>
  <si>
    <t>9525c29d-0720-46eb-bba6-628eb75cbe58</t>
  </si>
  <si>
    <t>0f2e3d15-f036-497f-b2fb-aee3f4ed2eb5</t>
  </si>
  <si>
    <t>6c693546-6989-4fae-a646-c41eec32956b</t>
  </si>
  <si>
    <t>a1a55467-1cff-4293-b694-fa66bf54690e</t>
  </si>
  <si>
    <t>af0568af-8f71-4416-bc62-d8aaa49871d8</t>
  </si>
  <si>
    <t>b69502e5-30fb-48ae-8735-1359e76dcdd2</t>
  </si>
  <si>
    <t>3639208e-aa8a-4596-8742-52a7b83cf506</t>
  </si>
  <si>
    <t>881680da-6b98-4149-9377-e75fc5c8880a</t>
  </si>
  <si>
    <t>913f7b89-f22b-4240-9959-cd3d2167aef7</t>
  </si>
  <si>
    <t>aab7c1ba-7358-4f6f-93bc-1968b9376946</t>
  </si>
  <si>
    <t>dd0c47cf-576f-4e79-bc9d-eaf5c9299ee2</t>
  </si>
  <si>
    <t>b423f41a-951e-4b99-b086-5e1bccdaec3b</t>
  </si>
  <si>
    <t>c81522e8-9475-4ae8-99d1-58f328be859e</t>
  </si>
  <si>
    <t>3cea765d-ccc3-42aa-af70-39524e6bf4d7</t>
  </si>
  <si>
    <t>d0ab6ce5-8298-4cf1-9655-67224f0732e9</t>
  </si>
  <si>
    <t>48368e7a-3e6b-4b52-8eb1-c4feca5b98a6</t>
  </si>
  <si>
    <t>a9888025-34e1-4d3d-b6a3-72acee4e55a0</t>
  </si>
  <si>
    <t>e007a74c-7be0-468a-bb6e-a1a272a50dc6</t>
  </si>
  <si>
    <t>0c3f8d02-c076-44c0-b2b5-da2b7212db8a</t>
  </si>
  <si>
    <t>2be1d941-5177-486e-99df-5eb3001400f2</t>
  </si>
  <si>
    <t>fdfde5ab-471f-4493-bcf2-e6708409cd76</t>
  </si>
  <si>
    <t>958c570b-45ef-4dee-92bb-9f9a3aff1600</t>
  </si>
  <si>
    <t>481b5975-a0e7-4339-9794-4d41141ce359</t>
  </si>
  <si>
    <t>192aba74-98c9-4eba-a356-3e3aeedaf73e</t>
  </si>
  <si>
    <t>7766be09-ba44-4716-b84c-343003fac9c6</t>
  </si>
  <si>
    <t>32af379d-5194-427f-a999-1130824653f2</t>
  </si>
  <si>
    <t>c6b0bf6a-6747-410b-bf08-af42f45cde9d</t>
  </si>
  <si>
    <t>ef5d88ff-7b7c-423c-b20e-02a682abcf4b</t>
  </si>
  <si>
    <t>f854210c-1669-4407-b869-5c05e26427ca</t>
  </si>
  <si>
    <t>ab261c4a-9fa8-48e4-9dd9-c7957c7effdd</t>
  </si>
  <si>
    <t>5e8d9c14-da28-4491-b74c-923a9b812ea2</t>
  </si>
  <si>
    <t>a0766e2c-f678-49e5-9c52-5d1e99aa3970</t>
  </si>
  <si>
    <t>04db5a43-fb77-44a8-837b-c1eaa01b3fc2</t>
  </si>
  <si>
    <t>a4973ce7-2af6-441e-95de-f54dd81aaf23</t>
  </si>
  <si>
    <t>67c43f75-18b9-4f9f-ba3b-9d69c7f43f22</t>
  </si>
  <si>
    <t>ab5956af-c413-4bf6-9029-d23c6afae29c</t>
  </si>
  <si>
    <t>74039a78-f6ff-4320-ba81-8ec7e0e26e84</t>
  </si>
  <si>
    <t>153711c2-a01d-43ae-9f52-a089df0bf320</t>
  </si>
  <si>
    <t>7efc2176-514c-43bb-a7f2-3416fdcbd347</t>
  </si>
  <si>
    <t>1a4f861a-a18a-4fef-9398-754f8d083020</t>
  </si>
  <si>
    <t>17affa56-6707-4a50-8bc1-9d5f06aab0c1</t>
  </si>
  <si>
    <t>3c437b10-09ba-4a44-9d96-22802ddcfb42</t>
  </si>
  <si>
    <t>d7f5264f-c08b-4f06-a9f3-6e6b67b5f32d</t>
  </si>
  <si>
    <t>bd0143d0-7580-4240-9b5c-b974fcfaff19</t>
  </si>
  <si>
    <t>cdd55ee6-bd0f-402b-ba15-e43f937f3dd2</t>
  </si>
  <si>
    <t>643e3ece-4766-4ca1-a6ab-0e1d0fdbfaa9</t>
  </si>
  <si>
    <t>d60d4602-3209-4af9-ad39-4cf7b8e4264d</t>
  </si>
  <si>
    <t>98563e09-1d44-4e0a-a4e5-02b357e38114</t>
  </si>
  <si>
    <t>3e201f98-afd0-4a5e-949b-600f31d54b79</t>
  </si>
  <si>
    <t>ae23f11d-5b6b-41cb-92db-76a0377bbd0e</t>
  </si>
  <si>
    <t>30260196-34fd-4934-b5ab-e5714deb23b0</t>
  </si>
  <si>
    <t>1610a6aa-402d-4fd6-aed5-f9b067adda76</t>
  </si>
  <si>
    <t>e589e023-0de9-4bfb-94f2-4e426c4782b3</t>
  </si>
  <si>
    <t>f888f39c-9d48-4bd4-b3c7-ce53f7ec76f2</t>
  </si>
  <si>
    <t>10b7fd40-38cf-431e-a6cf-d2b7bc424240</t>
  </si>
  <si>
    <t>05a4d9b1-56de-44da-a581-a785b22597e3</t>
  </si>
  <si>
    <t>6200fbae-281f-4db5-86c5-1fe4b70abdfd</t>
  </si>
  <si>
    <t>6ce8b006-d14d-41d5-952f-e3e901c8c2a4</t>
  </si>
  <si>
    <t>96e2eacd-ba6d-4903-b765-68585a26951e</t>
  </si>
  <si>
    <t>89c26a5f-9d3f-4fe6-bb8f-e07ce0cc4b6b</t>
  </si>
  <si>
    <t>bdf3d779-a083-4cd3-b595-21cf19452e69</t>
  </si>
  <si>
    <t>1b5db35d-637a-4041-aafa-8af9ef397054</t>
  </si>
  <si>
    <t>87594a73-5337-4297-988f-a5fa09db3b39</t>
  </si>
  <si>
    <t>fe3d68b5-3b05-4beb-b149-f4c505f254ea</t>
  </si>
  <si>
    <t>1e1579fa-69cd-4038-9541-385ad26b3e6c</t>
  </si>
  <si>
    <t>ec0c9807-e698-4032-b53e-262c7fa779c5</t>
  </si>
  <si>
    <t>f913955c-a17e-4161-8534-0ce768b1e40e</t>
  </si>
  <si>
    <t>2688a841-32e6-446f-a316-7476f993b8ef</t>
  </si>
  <si>
    <t>6d83c4cd-36b5-4f69-810a-d3df2197ef9f</t>
  </si>
  <si>
    <t>2e18aa71-1a4e-497a-ad08-22aaa2ea1520</t>
  </si>
  <si>
    <t>ab0a4b5e-bcad-4dc0-a9f7-347b8b991d74</t>
  </si>
  <si>
    <t>15f70f70-30c5-4e8c-8cb8-e4f583a6e61c</t>
  </si>
  <si>
    <t>de697a75-57da-4f44-889a-43fdaef3a0b7</t>
  </si>
  <si>
    <t>afaf3b33-00f7-45e7-8c7e-acbae4aa159f</t>
  </si>
  <si>
    <t>f2c7879d-ea92-4442-9232-148589339619</t>
  </si>
  <si>
    <t>120b68b7-7137-40dd-984d-d5d8c1e061c4</t>
  </si>
  <si>
    <t>4111b02d-c296-47de-a223-f8a6287ca68f</t>
  </si>
  <si>
    <t>111089dc-814c-4ee7-9cfb-689c34c54a5e</t>
  </si>
  <si>
    <t>20e4b004-3751-400c-b0dd-caf4907b211f</t>
  </si>
  <si>
    <t>147c0b79-26fc-4ea9-89d6-10ead9283345</t>
  </si>
  <si>
    <t>06d2d7d4-140c-451e-b743-12b7f3b09753</t>
  </si>
  <si>
    <t>10967934-4850-46bd-91d9-791b40cf4e23</t>
  </si>
  <si>
    <t>41e4e718-1954-40e1-94ed-0b8284d94b0b</t>
  </si>
  <si>
    <t>e8a0a8c5-2304-4960-a55b-0a91bfea4975</t>
  </si>
  <si>
    <t>9e59e9cd-a6bd-417a-ade0-68719ab0ed8b</t>
  </si>
  <si>
    <t>ee35a3d2-b9c3-4b2d-b7fc-fcad26effca2</t>
  </si>
  <si>
    <t>7126844a-97e3-48d7-8b3b-9356ae7f81ae</t>
  </si>
  <si>
    <t>78dfb0e7-3460-4aa7-b1c5-5d75c96c9706</t>
  </si>
  <si>
    <t>46e0ac45-9682-4bc1-9484-c077075dffd7</t>
  </si>
  <si>
    <t>96f0dcf5-38a6-4bdb-872a-63b22dab7494</t>
  </si>
  <si>
    <t>95f79447-12d5-4b1e-9e1c-194259a7a575</t>
  </si>
  <si>
    <t>48c85b26-6910-428d-9da2-a59811aec2d1</t>
  </si>
  <si>
    <t>89333db9-b4a1-4068-9ea2-770de9fecd9c</t>
  </si>
  <si>
    <t>eb82d8f4-c1a9-48db-974b-2b91f913ba89</t>
  </si>
  <si>
    <t>3e609217-b386-459b-be05-d86fbab2bea8</t>
  </si>
  <si>
    <t>05e614aa-d979-412e-9195-d2e69a9b6abd</t>
  </si>
  <si>
    <t>fff2c061-586a-4d98-8d87-eb574edebaa2</t>
  </si>
  <si>
    <t>86d16ab3-ca98-4754-8e80-9786ec157ac6</t>
  </si>
  <si>
    <t>ff269fca-2a93-4ea9-8460-8de54ee551ea</t>
  </si>
  <si>
    <t>cddceb99-e70a-4a6a-8723-c708969d23fb</t>
  </si>
  <si>
    <t>acefa5e3-5d2e-4d58-891c-32acf431cc16</t>
  </si>
  <si>
    <t>79dd31d0-f998-449a-978d-cc5432925d1a</t>
  </si>
  <si>
    <t>acfe2efd-6faf-4bdd-bae7-39ee0f9501d6</t>
  </si>
  <si>
    <t>49c105a9-bebd-4db1-a014-ccd78eef6bb6</t>
  </si>
  <si>
    <t>66535552-64d3-42af-bd16-29ae3f740ae1</t>
  </si>
  <si>
    <t>70f95075-c34e-4b22-982f-77e201b8dd3a</t>
  </si>
  <si>
    <t>eebf4ef8-6fbb-4d23-9b1a-4b8a890e643c</t>
  </si>
  <si>
    <t>3caf7b98-3b06-4188-b00e-7d0f507e21f8</t>
  </si>
  <si>
    <t>70a39d21-2de7-4dc1-98f5-8b4b7e815696</t>
  </si>
  <si>
    <t>10c1ce57-fc6d-44c6-ac73-a8a9ed066935</t>
  </si>
  <si>
    <t>7fdca651-c290-4d22-b177-87c25d883532</t>
  </si>
  <si>
    <t>564dc900-4458-4628-9540-dad9040c9cc3</t>
  </si>
  <si>
    <t>26cde2e1-d774-4acb-9ab4-a8d4fc1ff617</t>
  </si>
  <si>
    <t>ebec2fc3-b984-430d-8d68-015286b6768f</t>
  </si>
  <si>
    <t>e954451c-6196-45f3-b1a0-c7c84a417fde</t>
  </si>
  <si>
    <t>f787c015-de68-4056-addd-39b28ca5d04c</t>
  </si>
  <si>
    <t>8527c947-a9b0-4718-b9d0-9ed3aa2c2032</t>
  </si>
  <si>
    <t>a7665507-1704-43c4-a095-0c0a7cfd2288</t>
  </si>
  <si>
    <t>9d376e28-37f1-45d2-ab9e-53a61ade1d07</t>
  </si>
  <si>
    <t>ad9c3dcb-0761-4c4d-8a4f-fd611fa3344c</t>
  </si>
  <si>
    <t>6e83f8b3-2388-4e70-a68a-eb4c404ea687</t>
  </si>
  <si>
    <t>c4834efd-2c0c-42e5-8d0f-3409450f2b33</t>
  </si>
  <si>
    <t>fef61701-a1be-4657-bb5b-424a75eab438</t>
  </si>
  <si>
    <t>2f331670-0314-4d68-84ed-f3f2c8a4f983</t>
  </si>
  <si>
    <t>3fead29e-0b3a-4258-a38a-4e943a1ac2b1</t>
  </si>
  <si>
    <t>fe4d2efc-6415-492f-9504-679b2bcdcf99</t>
  </si>
  <si>
    <t>6eb2d8ca-db48-492f-a65e-5dce3acab2ce</t>
  </si>
  <si>
    <t>9fb79700-80bc-41fe-a7c9-94c185a04571</t>
  </si>
  <si>
    <t>e9afc046-181d-4869-8705-6ebad2c7e14e</t>
  </si>
  <si>
    <t>be93825b-abd4-4c70-9ecb-de1a2fc0dddd</t>
  </si>
  <si>
    <t>296525ae-6769-4f7d-a3ec-612cc444df91</t>
  </si>
  <si>
    <t>a775eff6-dc8e-4f95-b337-9e7653b3477e</t>
  </si>
  <si>
    <t>727eceb1-fbb6-40a9-8537-250131f064ff</t>
  </si>
  <si>
    <t>033e9100-823a-4a9b-b6bf-63fe975a931d</t>
  </si>
  <si>
    <t>1c1988da-c5c5-4d72-b6ab-27b1c96b9d84</t>
  </si>
  <si>
    <t>8029a918-4b0d-409b-a59a-e92a32c49148</t>
  </si>
  <si>
    <t>92c4bbea-c52c-4272-8b35-ac82918c9916</t>
  </si>
  <si>
    <t>8956b98d-b4c0-4674-ab99-38e758fa85bd</t>
  </si>
  <si>
    <t>83e798f5-dd8d-445c-9fb7-37d00d6a4ccf</t>
  </si>
  <si>
    <t>fee941b3-75f0-4936-954c-417c0384cd23</t>
  </si>
  <si>
    <t>b3edfe59-7c4e-4956-8958-275471966a14</t>
  </si>
  <si>
    <t>90a03891-2501-4904-8a69-009f05bea10b</t>
  </si>
  <si>
    <t>4c8e1a4c-9f43-4cd8-84d2-296b926735cd</t>
  </si>
  <si>
    <t>42a883b8-b16e-4448-a022-24f334d00e4b</t>
  </si>
  <si>
    <t>c2d40627-1bdf-47af-a747-205d2fe9421c</t>
  </si>
  <si>
    <t>cbe22f06-ab10-40b3-965c-9b22565ef511</t>
  </si>
  <si>
    <t>8562cbb7-e032-4c1e-a0d3-86b126c34a7b</t>
  </si>
  <si>
    <t>ac81565c-663f-4ea6-b544-25dcb1030346</t>
  </si>
  <si>
    <t>c59a13e6-987f-44ab-b4b5-67c92bfa898c</t>
  </si>
  <si>
    <t>6c7f639f-10a7-42e4-bf52-2ab5078c837f</t>
  </si>
  <si>
    <t>c6c3443f-b7ef-42ea-a397-2a95f1cc0429</t>
  </si>
  <si>
    <t>d74bd21d-0278-4b5a-b641-02150a9778e5</t>
  </si>
  <si>
    <t>175c7d07-e02b-4f4a-adbe-1a13a1e65054</t>
  </si>
  <si>
    <t>9a73d355-6439-4099-9609-fe1003540b35</t>
  </si>
  <si>
    <t>be2756fa-a8b2-4233-a53d-8693e04036b4</t>
  </si>
  <si>
    <t>36bf7914-0265-45cd-b31a-5d82faa58b8e</t>
  </si>
  <si>
    <t>017611ee-d197-4d46-acb7-c0215577abcc</t>
  </si>
  <si>
    <t>80dd575b-acc9-4c42-8d2d-12681d996854</t>
  </si>
  <si>
    <t>e43a110b-ba05-468d-96fe-817d8a1ef03a</t>
  </si>
  <si>
    <t>09ea75f7-6680-470c-8eb2-504b73e71c35</t>
  </si>
  <si>
    <t>a4b6b0b2-d8bd-434c-af7d-390083b30e6e</t>
  </si>
  <si>
    <t>9633df41-de06-4d0c-b839-af83bc052c6f</t>
  </si>
  <si>
    <t>84dc6d03-a59e-4b9f-b1c7-05a437b4e238</t>
  </si>
  <si>
    <t>9893d7ca-ec9c-4de3-b9ee-afc042950805</t>
  </si>
  <si>
    <t>506e8e78-0ef8-4fda-89f9-44694f2d2101</t>
  </si>
  <si>
    <t>90c6a0e2-886a-4932-87bc-4390480e008c</t>
  </si>
  <si>
    <t>7a702b4d-2e6d-4d07-afc5-654757ab42f9</t>
  </si>
  <si>
    <t>b50f0a21-c45a-4d80-ab21-352afba358c0</t>
  </si>
  <si>
    <t>ff9816d9-325e-4e57-9610-0ba0516aab99</t>
  </si>
  <si>
    <t>cf755860-8a7a-45cd-9219-7cb9c971a48d</t>
  </si>
  <si>
    <t>da54a00c-dd0a-48ef-a5c9-a511a3d42bbc</t>
  </si>
  <si>
    <t>eb95e1d2-0b96-4a84-be78-79cd90ac4533</t>
  </si>
  <si>
    <t>1d9da2eb-8410-4698-a9af-f726bce439a9</t>
  </si>
  <si>
    <t>b41b1734-ed93-4de5-8328-0053e6c629fd</t>
  </si>
  <si>
    <t>79131835-a597-4596-b343-c8cc30065b60</t>
  </si>
  <si>
    <t>3e8ed458-7006-4c4f-90b6-742203d688e4</t>
  </si>
  <si>
    <t>3676a5cd-ac29-4e3d-a36c-a72b99688db8</t>
  </si>
  <si>
    <t>374e0c5c-d48f-4a89-a298-b00d19caa0c9</t>
  </si>
  <si>
    <t>5fd54e1f-7da4-4d05-8e90-6266ade950c7</t>
  </si>
  <si>
    <t>77ff2ef7-1892-4298-aeff-c30e994579af</t>
  </si>
  <si>
    <t>a126b7b4-bbd7-4132-b785-dc0b3eedb51a</t>
  </si>
  <si>
    <t>c89c3233-4ac5-406e-91fe-8b7dbf105af2</t>
  </si>
  <si>
    <t>5fec208d-67ea-4cb3-a442-91c52a2b32ca</t>
  </si>
  <si>
    <t>c57574b3-2f06-4481-8809-2a757fff162d</t>
  </si>
  <si>
    <t>783914a4-cca0-4cf9-930b-03817aa6766a</t>
  </si>
  <si>
    <t>a8bf0634-5112-4ef2-8e0a-9a0106505e4a</t>
  </si>
  <si>
    <t>c6e32821-0f6c-4205-99f4-3c0d8e81a95b</t>
  </si>
  <si>
    <t>7aa93730-288f-49b1-9200-e3ef05b5f5d8</t>
  </si>
  <si>
    <t>e8ef6fff-5538-484e-9181-e9258a01d425</t>
  </si>
  <si>
    <t>a3a82ceb-8003-4b56-b185-4585000e6f6e</t>
  </si>
  <si>
    <t>cd4b09a2-1ef7-4ba5-ae74-a9e4fe0bbf1a</t>
  </si>
  <si>
    <t>9dd3baf6-7250-4498-85de-2b76ffb3c8b4</t>
  </si>
  <si>
    <t>c2cbe1b2-a106-4bc5-9c77-127e3d014f79</t>
  </si>
  <si>
    <t>109930c3-6024-436b-8d14-b63f6f76bb13</t>
  </si>
  <si>
    <t>981e97a9-24d3-4dce-8796-9377b0ebfbdd</t>
  </si>
  <si>
    <t>967e276d-3174-4371-8813-86e564661103</t>
  </si>
  <si>
    <t>8bd49751-28f5-43ac-af46-b41ac2b7cd39</t>
  </si>
  <si>
    <t>2bc66575-f2c5-4b53-84e4-e0158ab42ce3</t>
  </si>
  <si>
    <t>24ea89d1-ffde-45fa-95cb-bf3bbd38b4d8</t>
  </si>
  <si>
    <t>09112b22-11b7-4fb2-9d4e-dec7bc0b69a3</t>
  </si>
  <si>
    <t>d1f06053-74ea-4ddc-9cee-3ac410e5b4fe</t>
  </si>
  <si>
    <t>74ffaa78-ab92-4736-9a65-1b492cc1d829</t>
  </si>
  <si>
    <t>0ef8bc34-a4ae-4268-89a4-332a7b83a14f</t>
  </si>
  <si>
    <t>97d6c98c-8045-459f-9313-7ddc4697061f</t>
  </si>
  <si>
    <t>ab272b3f-4c29-42fe-9cc4-c6a194d964c7</t>
  </si>
  <si>
    <t>1e8a3b9f-3bb1-4013-a81d-f9c941255799</t>
  </si>
  <si>
    <t>6747a190-a0d0-44f1-814a-b494f8f0c5fc</t>
  </si>
  <si>
    <t>3e334891-8702-45bb-988c-74ce6d43be07</t>
  </si>
  <si>
    <t>903e8310-9f88-4c44-ab51-774f8bbd1c09</t>
  </si>
  <si>
    <t>2b72b899-c1da-4af9-b114-d44888559241</t>
  </si>
  <si>
    <t>178b3f87-b18f-47d1-9e80-c708091e6b24</t>
  </si>
  <si>
    <t>a46887ad-50b6-4136-8e2c-5120d9ddf2ec</t>
  </si>
  <si>
    <t>7238b03e-131c-472f-80d6-7c19535c1c52</t>
  </si>
  <si>
    <t>fd1473cf-df0f-4568-81f9-70070a0c65ce</t>
  </si>
  <si>
    <t>1e2fad96-b257-4429-8b50-8d7896e484a1</t>
  </si>
  <si>
    <t>8f837db3-7bab-4ac3-9b22-976066bf1219</t>
  </si>
  <si>
    <t>9efb9abf-ee6e-41d5-8e38-44a395cc92aa</t>
  </si>
  <si>
    <t>2c07a337-c5c8-4744-a912-a227509d61af</t>
  </si>
  <si>
    <t>e4f47174-8d1c-461f-b574-0470be513d81</t>
  </si>
  <si>
    <t>b5c5a11f-4a7c-487e-8e5b-963c4916d721</t>
  </si>
  <si>
    <t>97ab6d37-04a1-4f54-922d-c9f73f76e45c</t>
  </si>
  <si>
    <t>75822f1b-f842-4ec5-82ae-0299b02e154b</t>
  </si>
  <si>
    <t>675716ed-a855-4158-afb8-bfd2c4fe7f09</t>
  </si>
  <si>
    <t>3a2aeab8-3a95-4d12-9771-06a33b6dfa2b</t>
  </si>
  <si>
    <t>dbf27e20-382f-4561-a1ee-4e8b0659cfa5</t>
  </si>
  <si>
    <t>dd07344a-963f-4053-a552-17e50a767dcb</t>
  </si>
  <si>
    <t>4b62c229-c8bb-4fff-ae8b-67b6726eab50</t>
  </si>
  <si>
    <t>c1601e77-02ea-46c0-b5bd-bcf14b842fc6</t>
  </si>
  <si>
    <t>9ea4283d-4501-4194-bdd1-e6fc3377f360</t>
  </si>
  <si>
    <t>02dde3d0-a478-4e21-a855-c55a9cd126a0</t>
  </si>
  <si>
    <t>13584452-d0a3-4a18-96bf-73eed73f16ef</t>
  </si>
  <si>
    <t>a241688a-28b2-426d-9da5-7f64d98c3731</t>
  </si>
  <si>
    <t>9369d91a-a052-4f1e-b677-0a4522e500f6</t>
  </si>
  <si>
    <t>beba48e7-4ef5-4060-a960-1fa4e2314714</t>
  </si>
  <si>
    <t>e1e5ecdb-87c3-4e89-a8ea-108a4297aee2</t>
  </si>
  <si>
    <t>3b0359e8-a0e2-4725-a5f2-fb391d242405</t>
  </si>
  <si>
    <t>69d91611-14e6-4e34-82f4-615502e4f1d6</t>
  </si>
  <si>
    <t>9524bf47-7ba2-43fe-bcfd-571f9703abd6</t>
  </si>
  <si>
    <t>31efbaaf-b14c-4f33-be8f-af4be61567a5</t>
  </si>
  <si>
    <t>d54abac9-03da-465b-b176-5cd7b51e226a</t>
  </si>
  <si>
    <t>a7cf2302-3baf-439c-8e7e-36f0d186ca10</t>
  </si>
  <si>
    <t>e2a8bf54-df17-4639-ab09-931f60cd8690</t>
  </si>
  <si>
    <t>40e97d2e-6f5c-47e5-9227-47562f90a86c</t>
  </si>
  <si>
    <t>f98ea1f6-5116-42da-a710-abbfc04e5163</t>
  </si>
  <si>
    <t>0bd9144d-cd11-40c2-9a44-2385c88dc4d6</t>
  </si>
  <si>
    <t>5b9b8b16-c170-4734-89fe-607f66307ccc</t>
  </si>
  <si>
    <t>40945c7f-8a2f-4653-9c33-2366f0e677e7</t>
  </si>
  <si>
    <t>b73bcb1e-dfdf-47a9-bf2d-c8705175d9c6</t>
  </si>
  <si>
    <t>501135c3-b8da-4782-89c0-d1f9ae6c0d1a</t>
  </si>
  <si>
    <t>2e991700-1ae6-46c8-aa1c-fea588752acf</t>
  </si>
  <si>
    <t>b9cc66fb-769a-4b99-bed8-175a37696b04</t>
  </si>
  <si>
    <t>06294e3e-9f84-4e5d-868b-f0b81cf135ed</t>
  </si>
  <si>
    <t>b75b892c-e3df-4bb9-8b20-e96ae3509a59</t>
  </si>
  <si>
    <t>75e93a63-f2bc-42d6-ad1d-b86b1661223b</t>
  </si>
  <si>
    <t>592ee056-3f89-4c36-9efa-8239fefe5a87</t>
  </si>
  <si>
    <t>6a5136a3-ca8e-43e0-ad58-1799a395bc2f</t>
  </si>
  <si>
    <t>04764e85-70a2-4bc2-adac-58fe43b818ad</t>
  </si>
  <si>
    <t>5539a233-f8b8-44a9-9c9c-c24d8899b6ea</t>
  </si>
  <si>
    <t>9b368f63-2abf-4316-8260-f93161be7007</t>
  </si>
  <si>
    <t>d8a389b9-aaee-4ff3-9519-c710880f5b6e</t>
  </si>
  <si>
    <t>c7adfe8c-6832-41d2-8dda-c4fc07c34640</t>
  </si>
  <si>
    <t>bde546f9-fd32-4304-8925-d978f70a864d</t>
  </si>
  <si>
    <t>db65c4bf-009c-41c0-966e-2ecea78d10b6</t>
  </si>
  <si>
    <t>aa7ec591-e1db-4905-8626-cefb055633d0</t>
  </si>
  <si>
    <t>5de6e93d-56b8-499c-87cc-875c7ab40359</t>
  </si>
  <si>
    <t>20a6c149-f53a-4c9f-b030-cfa871bb1d54</t>
  </si>
  <si>
    <t>9e22b23b-f332-40d3-b95f-1d53277c6fd5</t>
  </si>
  <si>
    <t>d71454f5-8d87-4d2d-b0a7-2bcc84393f22</t>
  </si>
  <si>
    <t>6a944f83-4d8f-487e-bb64-554caa6557dd</t>
  </si>
  <si>
    <t>36ad1ab0-c740-4ea5-b661-3fe36734cb46</t>
  </si>
  <si>
    <t>69abcd4c-a883-4737-9e74-20a43c5b61bc</t>
  </si>
  <si>
    <t>b39b4537-e7ff-4770-bd53-9ebcdb11273c</t>
  </si>
  <si>
    <t>d79219d6-9e2d-42af-a2df-f0439ffb63b4</t>
  </si>
  <si>
    <t>806bb748-ab82-47de-a70b-4fec3e4ead7e</t>
  </si>
  <si>
    <t>166917f4-5ed7-480d-b78f-ed2a2e24b6ea</t>
  </si>
  <si>
    <t>6542dccf-772a-4d10-ad5f-39d361f1a2bd</t>
  </si>
  <si>
    <t>b65e66c8-0c30-4f37-ba0d-387eeac5ca7e</t>
  </si>
  <si>
    <t>0a7ed253-a58a-49df-82ad-3e700f262b13</t>
  </si>
  <si>
    <t>e26dd29a-4073-4464-b401-1ed4abc3899f</t>
  </si>
  <si>
    <t>79bef656-1b27-4050-80e7-2b5dbadf86f6</t>
  </si>
  <si>
    <t>b02d2ced-f09b-4659-a500-4eb6fc12c1e8</t>
  </si>
  <si>
    <t>11eb8361-6eea-428b-b5d0-d9accf349fcf</t>
  </si>
  <si>
    <t>1a3580b7-04d2-48f0-9e86-ed980716f057</t>
  </si>
  <si>
    <t>26facf10-f580-4e3b-87d3-5a32d5201127</t>
  </si>
  <si>
    <t>4088cb49-bd38-454d-a636-0cee668fe58a</t>
  </si>
  <si>
    <t>688f3122-beba-4cf5-98f0-1fbb7fbb51c9</t>
  </si>
  <si>
    <t>b2841783-babd-40f2-9074-bd2b5ab69a34</t>
  </si>
  <si>
    <t>140f1777-5394-46f4-ab1f-6d70f26242e3</t>
  </si>
  <si>
    <t>bbdef3aa-a8c6-48c4-9f67-07a68d3d5a07</t>
  </si>
  <si>
    <t>76bbe2ef-6381-4e13-b169-3e2b6e1d0227</t>
  </si>
  <si>
    <t>3c367eab-4b2e-4a86-ba45-d59d479ae2f6</t>
  </si>
  <si>
    <t>9fedacad-f0c9-40f9-8add-e0ab52c95f63</t>
  </si>
  <si>
    <t>4fd9e259-0107-47df-8889-9981a643d8c3</t>
  </si>
  <si>
    <t>323acdab-5701-43c7-a6e8-137f4030a87e</t>
  </si>
  <si>
    <t>63e74061-d408-4733-8aa5-d112978e1965</t>
  </si>
  <si>
    <t>e74bb2ef-b908-4977-9cb6-55fb5954b246</t>
  </si>
  <si>
    <t>6153861f-a84e-42d0-ae90-2500616c5dbf</t>
  </si>
  <si>
    <t>7ba653b1-6eda-4056-88d8-377d8ffe1f9b</t>
  </si>
  <si>
    <t>caf8dfa4-b60d-4e79-b8a5-563e6a09d714</t>
  </si>
  <si>
    <t>052a5754-72eb-46de-940a-c32b9730ffcb</t>
  </si>
  <si>
    <t>ec2afc32-5a34-488e-86dc-c1c0438cb630</t>
  </si>
  <si>
    <t>4722ab6d-588e-4958-b01d-0d261ebe5948</t>
  </si>
  <si>
    <t>fafb08de-6dbd-465f-b3dd-7f3e90f968c0</t>
  </si>
  <si>
    <t>faae243e-c7e2-49dd-8a01-68aaaea56256</t>
  </si>
  <si>
    <t>db239e4d-68d9-4ebb-9ff8-88d712c03ed3</t>
  </si>
  <si>
    <t>fd26e233-c12c-4329-bae9-17649dd19511</t>
  </si>
  <si>
    <t>35d3923f-3bde-4b08-8d29-6bd390e42647</t>
  </si>
  <si>
    <t>8a3b4d11-e43b-4c5e-bd94-a72cdee892f2</t>
  </si>
  <si>
    <t>70d47df4-0ee0-4206-aa1f-09a6fd634aa8</t>
  </si>
  <si>
    <t>223e71a5-45ea-4bbd-b767-8d4be70fb0b6</t>
  </si>
  <si>
    <t>784058c8-a8f3-4fc5-bd23-fc308a38393c</t>
  </si>
  <si>
    <t>2204a667-2c98-4569-a765-9af7cc8adcfa</t>
  </si>
  <si>
    <t>e50fe777-b7ea-4eb2-b291-e0b1b8dbb38c</t>
  </si>
  <si>
    <t>d380051d-1d79-44d7-8040-15f63b8e1b19</t>
  </si>
  <si>
    <t>a1a08638-f7cb-4bf3-9598-832f101e06ff</t>
  </si>
  <si>
    <t>3901c3be-85e9-4cf3-9b64-c8dda2772e6c</t>
  </si>
  <si>
    <t>fded734e-6323-4f75-9856-a633e1513e4e</t>
  </si>
  <si>
    <t>13e74395-1609-4b12-88bc-41e9fb233ed3</t>
  </si>
  <si>
    <t>669a18b1-21ae-4a54-8a54-f4b213a0b903</t>
  </si>
  <si>
    <t>fb878dba-4c44-4b83-9291-4b05186e7494</t>
  </si>
  <si>
    <t>773bdd7c-873b-47ec-9127-27695313d83e</t>
  </si>
  <si>
    <t>b40446da-d58f-4235-b92d-eae5b5aefdcc</t>
  </si>
  <si>
    <t>915893e4-cc0e-4813-be6a-2c24e6c4270a</t>
  </si>
  <si>
    <t>d949702f-7e02-4085-86ba-79ceff83d270</t>
  </si>
  <si>
    <t>5a57c684-eba8-41b9-9992-df6c2f1b6ded</t>
  </si>
  <si>
    <t>708fa276-2749-475f-912b-851cdae57cd5</t>
  </si>
  <si>
    <t>d5925aec-ec09-4f5c-9d0f-4f408a162f7b</t>
  </si>
  <si>
    <t>cd2b1cc2-57f8-4a8f-979a-552930d5cb65</t>
  </si>
  <si>
    <t>993cb391-8990-4c9a-b23e-5d71f30590a6</t>
  </si>
  <si>
    <t>8df24b4f-1433-45b9-8d05-17d147b46ef0</t>
  </si>
  <si>
    <t>11f5281b-1f5f-4c90-b24f-d4baeab4420a</t>
  </si>
  <si>
    <t>d18e7098-7074-44fe-8512-40e20bc1c2b8</t>
  </si>
  <si>
    <t>610d956d-fa92-4bce-833e-123d61be2ce4</t>
  </si>
  <si>
    <t>af5e819a-ad13-461e-b83c-d7e4fa3ed6f6</t>
  </si>
  <si>
    <t>a7bd4f45-4868-43be-b840-75ecb1c4d45f</t>
  </si>
  <si>
    <t>5f86a260-0f67-4774-92bb-4d768b7bef12</t>
  </si>
  <si>
    <t>4237cffb-7b70-440c-9714-538b1b5b7272</t>
  </si>
  <si>
    <t>102e01a4-3125-4d29-9433-81369e650984</t>
  </si>
  <si>
    <t>c195298e-21f9-4641-a4f5-cff31eedf442</t>
  </si>
  <si>
    <t>e27b4558-ae1e-4c51-b9f3-bd11d2ce2c50</t>
  </si>
  <si>
    <t>0d6abd0f-38c9-4046-9e3d-3299b9f2cea7</t>
  </si>
  <si>
    <t>4c558cc5-4f1b-4668-8fda-dec2d19eb801</t>
  </si>
  <si>
    <t>81142cce-3d3a-4d88-93fe-34afa37dfee3</t>
  </si>
  <si>
    <t>9232000c-5762-49e7-8838-abcc28aed8e1</t>
  </si>
  <si>
    <t>8a78387e-8225-45be-9b00-35c365280fd8</t>
  </si>
  <si>
    <t>98b62d24-3165-436b-b303-fb10c329d113</t>
  </si>
  <si>
    <t>a14b904b-69b2-45ee-b9af-e4b0d5aba281</t>
  </si>
  <si>
    <t>44fe3dcb-1587-451d-ad1a-2162b501fe27</t>
  </si>
  <si>
    <t>4d39ec32-f640-468e-bf7b-4a28c94c0459</t>
  </si>
  <si>
    <t>bbcff1d4-a771-4573-a549-7692bbe6d252</t>
  </si>
  <si>
    <t>7c2fb417-5385-47a2-8060-00e1cf68d10e</t>
  </si>
  <si>
    <t>2edd51c0-601c-4744-86d6-b62534090db6</t>
  </si>
  <si>
    <t>62562384-ad38-4a4d-a973-bcb4792400b6</t>
  </si>
  <si>
    <t>5e59c0e6-7f64-4f0b-b75a-8aa7801c2b3f</t>
  </si>
  <si>
    <t>2d23904f-2f49-447a-86f6-9f11d44287b4</t>
  </si>
  <si>
    <t>9fd31aa2-330e-4975-a052-7331c0e58ef5</t>
  </si>
  <si>
    <t>0cf0ecf3-dc7d-4802-baf6-28728a6ba898</t>
  </si>
  <si>
    <t>00509622-f839-423b-9333-d8efcea06fc8</t>
  </si>
  <si>
    <t>328270b1-cdef-4c40-a9f6-a34f2fe4f171</t>
  </si>
  <si>
    <t>485433e6-0637-4573-920b-86ce2a696096</t>
  </si>
  <si>
    <t>4d699d3e-df80-47b2-a08f-1caed5610eaf</t>
  </si>
  <si>
    <t>9fbe8bb3-9b22-4d5b-9cee-48ad0a02acf9</t>
  </si>
  <si>
    <t>1b0f1105-417a-47df-bed4-2cc4e5fb323a</t>
  </si>
  <si>
    <t>7e9abdfa-4ef0-470d-af50-944290573075</t>
  </si>
  <si>
    <t>9ae7e69c-f622-49e0-a17c-d260107e74cc</t>
  </si>
  <si>
    <t>108673fe-5822-42e3-bcd4-f403c0a028e3</t>
  </si>
  <si>
    <t>da11e32a-8aab-43a6-a0a4-51f81af4799d</t>
  </si>
  <si>
    <t>7b34deec-7a35-41f8-bf5a-805992499cc5</t>
  </si>
  <si>
    <t>d9663a11-135f-4add-acc5-caf53310f660</t>
  </si>
  <si>
    <t>64743534-e20a-4c2b-9741-ffd0dc983571</t>
  </si>
  <si>
    <t>3012fc70-983f-4624-8fa0-5bce9bb95ab2</t>
  </si>
  <si>
    <t>5ff5afdd-a98c-4580-8f22-b8127e1bdd2a</t>
  </si>
  <si>
    <t>c96a4dc4-70f3-4d99-b60a-7a828bd06588</t>
  </si>
  <si>
    <t>411ee483-f95d-4b83-95b4-a9aa78959590</t>
  </si>
  <si>
    <t>ffd86b11-bd32-4cb9-9b7d-3aacf9196c60</t>
  </si>
  <si>
    <t>241c8194-f2a7-4234-82d8-e6eba8de008d</t>
  </si>
  <si>
    <t>2909356e-4320-4051-87a7-88a2e28cddf3</t>
  </si>
  <si>
    <t>5cb2d593-3359-435a-ab88-aa5bb4638f1b</t>
  </si>
  <si>
    <t>e9e40647-715e-46d6-bfe0-d2d5142cc5f1</t>
  </si>
  <si>
    <t>c1258161-87aa-40bb-9c21-027b19da3202</t>
  </si>
  <si>
    <t>90dfa23a-f2e7-4ad5-89e6-b34db84f3999</t>
  </si>
  <si>
    <t>2b72a66d-f25d-409c-ab2a-033256114e95</t>
  </si>
  <si>
    <t>a54737f7-6c23-4ea9-83b9-02467d5cea41</t>
  </si>
  <si>
    <t>c87cedb4-d352-42c0-bb80-00c2ff61328e</t>
  </si>
  <si>
    <t>e548473b-faec-46aa-a217-390277c57ee5</t>
  </si>
  <si>
    <t>ad93cc57-006f-40ef-8558-69b41be7a983</t>
  </si>
  <si>
    <t>089b1844-1752-4d70-b09f-27f056c12049</t>
  </si>
  <si>
    <t>55d275c2-96e1-49b0-93bf-0399e5e2033a</t>
  </si>
  <si>
    <t>94603717-cb46-4d82-bbc7-337d516f3d05</t>
  </si>
  <si>
    <t>be74b149-dbd4-41a6-9534-9284ce5f130b</t>
  </si>
  <si>
    <t>14cb6b0b-c38c-4fab-9109-67dc43ac00fe</t>
  </si>
  <si>
    <t>dc263440-1c03-497f-af1e-b038b03cdb12</t>
  </si>
  <si>
    <t>cee68042-d72b-49b2-a8e7-0e4646ec0955</t>
  </si>
  <si>
    <t>75af56a7-4d73-41ad-82b0-396832970d7e</t>
  </si>
  <si>
    <t>3925f388-71ff-4f69-a914-de60e450e5fe</t>
  </si>
  <si>
    <t>68f3a09f-f8ba-4903-8e60-8a39dd0bfef0</t>
  </si>
  <si>
    <t>9591f55c-e3e8-4864-a904-37e66976b1a0</t>
  </si>
  <si>
    <t>2b306305-1897-4964-88ec-de8e67ceb355</t>
  </si>
  <si>
    <t>152a76d3-bee1-4812-ba85-8ebce6a0454e</t>
  </si>
  <si>
    <t>4058ac12-eee1-4698-a740-11dd51942129</t>
  </si>
  <si>
    <t>8943c796-77fb-4562-ae5e-2abaa143964d</t>
  </si>
  <si>
    <t>de99b492-03ca-4b2b-9eb4-e68cff16554e</t>
  </si>
  <si>
    <t>ba2a2be2-b15e-405e-8ec6-8e5190d5c721</t>
  </si>
  <si>
    <t>f7c1a507-b3c8-4239-bdbc-28f119b39c2c</t>
  </si>
  <si>
    <t>3db3b73d-399f-4832-82c3-0b1457add7f5</t>
  </si>
  <si>
    <t>ddbb0dd1-7091-4378-afb4-e277683d8abb</t>
  </si>
  <si>
    <t>b2c1f4b5-b2aa-4202-99a5-d483455dcdca</t>
  </si>
  <si>
    <t>062e55b9-e7ba-43ab-a316-f4332172c918</t>
  </si>
  <si>
    <t>c952e259-6089-4a34-b968-bc63a20ec7ea</t>
  </si>
  <si>
    <t>4cb5b967-3fff-45c8-889f-2e22f59f2422</t>
  </si>
  <si>
    <t>6d656ac2-e9af-41a8-9619-db4a4aaf6f31</t>
  </si>
  <si>
    <t>93036ed1-3894-43c3-9c50-08691f5e3cb5</t>
  </si>
  <si>
    <t>7b8dc0a0-2f86-40de-966c-ffa8004b40b0</t>
  </si>
  <si>
    <t>24dd07df-55af-4d66-8608-7b9883049aba</t>
  </si>
  <si>
    <t>c5d1e75d-d1a5-4130-b636-3e15227a3682</t>
  </si>
  <si>
    <t>2fd1ace8-7079-4c5e-99a5-359dbbc48470</t>
  </si>
  <si>
    <t>3615fc50-2ea6-4f63-b51a-a17bbfb67791</t>
  </si>
  <si>
    <t>a8980e39-f20f-45ba-8ccb-02af6caea1b5</t>
  </si>
  <si>
    <t>24643735-252e-4bec-94b5-1386747108da</t>
  </si>
  <si>
    <t>f3f6ad8f-ea85-4142-bb1d-824178776645</t>
  </si>
  <si>
    <t>d3ab4432-12a5-4e6f-abb9-f84d3d34ecef</t>
  </si>
  <si>
    <t>1913b1d1-b7a7-4bcc-b722-283653bfcd75</t>
  </si>
  <si>
    <t>be1e41f4-9ff6-4626-80eb-9ec7d56b9674</t>
  </si>
  <si>
    <t>3a018249-5f46-4472-ba0c-2f12e1d59f63</t>
  </si>
  <si>
    <t>7da065f5-8b58-4527-bd0e-88b1d74785d5</t>
  </si>
  <si>
    <t>36624dd9-9969-4b69-afee-474bea4e65f0</t>
  </si>
  <si>
    <t>28b1d481-cc38-4797-bfde-b7f46343f115</t>
  </si>
  <si>
    <t>b46ef8f1-cecc-41b4-8b6c-6bb4651051c9</t>
  </si>
  <si>
    <t>7217ae0e-445f-4f89-a6bb-395cf3a60e7a</t>
  </si>
  <si>
    <t>f2d41935-81c2-4328-bbc5-5c739de88fe0</t>
  </si>
  <si>
    <t>f81afda7-cdf5-42ba-b088-fe08d71bf100</t>
  </si>
  <si>
    <t>00f026c2-a987-4a12-b49e-183d87c20406</t>
  </si>
  <si>
    <t>9e04ef5a-d1a8-457d-9881-de9fa24f630a</t>
  </si>
  <si>
    <t>f2b6e15f-87ee-4d47-aa11-6f6596de9933</t>
  </si>
  <si>
    <t>a8267f69-3f60-437d-b4ed-9d4cc0ba5d09</t>
  </si>
  <si>
    <t>78829ccc-d52a-4d4f-97b9-706715d4fdb6</t>
  </si>
  <si>
    <t>62d93da3-e11e-4847-a7f1-a26e3d7a025b</t>
  </si>
  <si>
    <t>f9a6b700-d83e-4105-9c70-288c92c39474</t>
  </si>
  <si>
    <t>673f7647-d7f7-4ddf-b233-d5610831f568</t>
  </si>
  <si>
    <t>e214bd83-ebdd-4594-9e33-7da9272ec78d</t>
  </si>
  <si>
    <t>b7ba0380-fae6-4567-83c3-af508dcb980c</t>
  </si>
  <si>
    <t>f01e5b1a-583a-47f0-bda4-e753b6e234ea</t>
  </si>
  <si>
    <t>ef3e77e9-e9e1-459d-86fa-e89a5fb72738</t>
  </si>
  <si>
    <t>7f334168-9c20-44ee-be93-fecaac5ad21b</t>
  </si>
  <si>
    <t>1f4b447f-10ac-4d93-9890-be085655769a</t>
  </si>
  <si>
    <t>8852d8d1-6cd8-46ea-bcde-879ecacbf07c</t>
  </si>
  <si>
    <t>dd3dec9b-5716-4a05-a6a5-3f4bf6bdb690</t>
  </si>
  <si>
    <t>f9512fd0-74b3-4221-82b1-70dabd40b79d</t>
  </si>
  <si>
    <t>ac593d38-2d36-43c3-be5d-56a61aa9b3b1</t>
  </si>
  <si>
    <t>b3ed1487-4824-4b2d-ae24-938657f0282d</t>
  </si>
  <si>
    <t>8f3d0207-d86f-446b-9f64-3c1f86c52fe8</t>
  </si>
  <si>
    <t>95b874bf-d9c7-49d3-ac0a-2d8eb0dc8bda</t>
  </si>
  <si>
    <t>b7d3c5cc-4b2b-4af0-864f-35cee48648a7</t>
  </si>
  <si>
    <t>32abfcb3-c29a-4a35-a4af-bfdf8cd6181a</t>
  </si>
  <si>
    <t>3375d2db-42f6-439f-89ca-e182921cfd37</t>
  </si>
  <si>
    <t>dc40b419-8f65-4100-bfc5-87dfdfba2d2e</t>
  </si>
  <si>
    <t>f5260fb7-ed0a-4800-a8d6-411613790401</t>
  </si>
  <si>
    <t>ccf4d1ae-67a3-4b5e-8595-9da16511ca9c</t>
  </si>
  <si>
    <t>40254f92-9a1a-40d1-b0f8-6f802ce2d639</t>
  </si>
  <si>
    <t>18456471-467e-4c61-9a7d-4f300e8ad974</t>
  </si>
  <si>
    <t>e2e4061e-a3a1-44f8-b820-45d0a5de4fde</t>
  </si>
  <si>
    <t>16a88168-54fc-40c2-9d4d-e5092223705c</t>
  </si>
  <si>
    <t>2c8729ea-af3e-4afd-a9be-4ff0e73cc101</t>
  </si>
  <si>
    <t>6506b14c-1d24-4f00-a7f1-54f89f4a9e90</t>
  </si>
  <si>
    <t>f0a0d9cc-1f30-41f1-9d28-a7a99c325a4b</t>
  </si>
  <si>
    <t>eea0568a-2ae3-4f22-97d8-d6f7049c17fe</t>
  </si>
  <si>
    <t>f27f5533-4b8b-498a-b5b6-c5a1c6f205ba</t>
  </si>
  <si>
    <t>cbe8a266-89fa-4393-a3fc-8aceb846d8c2</t>
  </si>
  <si>
    <t>0bf1ece0-74eb-476d-bf40-14299389db81</t>
  </si>
  <si>
    <t>3fe2e2fe-433b-4a67-abf9-0db93b0b70ff</t>
  </si>
  <si>
    <t>b7c760b8-7576-47d0-b4c3-9a623e517bba</t>
  </si>
  <si>
    <t>da2a84b1-438b-491b-916a-a6391e9383b4</t>
  </si>
  <si>
    <t>d233f898-eb81-4ab7-b276-fc9ee4bac1fa</t>
  </si>
  <si>
    <t>bf7a25f7-7b49-464e-9830-3bbdb91e3d8d</t>
  </si>
  <si>
    <t>e88a4dca-4910-473a-ad6c-833c16c3c097</t>
  </si>
  <si>
    <t>a0b934c9-4ca1-4b4a-8ce2-6f80764a8350</t>
  </si>
  <si>
    <t>37f8672d-1755-42ab-833d-f87c7265b923</t>
  </si>
  <si>
    <t>26e1aa67-c7a2-4054-a47f-183a4c5c7537</t>
  </si>
  <si>
    <t>178375e1-3d6c-449f-b919-1c603a668334</t>
  </si>
  <si>
    <t>c46a832c-2fc9-471c-8d47-f1383e3e1bc8</t>
  </si>
  <si>
    <t>daeabdfa-cf8a-4f13-8c2c-0367f8309486</t>
  </si>
  <si>
    <t>acd25def-61b1-40d3-8df4-736104191756</t>
  </si>
  <si>
    <t>04ff522b-4ed7-45b8-a3f6-6d28f3c4ee8d</t>
  </si>
  <si>
    <t>696e1498-23d1-4486-a35b-280f8631f465</t>
  </si>
  <si>
    <t>14ccc4f6-fa52-486f-9bb5-7541aadced77</t>
  </si>
  <si>
    <t>955f1be3-32a9-405a-81e5-c49a13929b32</t>
  </si>
  <si>
    <t>2a68a084-47e0-4457-8a41-c4c5928961e5</t>
  </si>
  <si>
    <t>5168b434-8d18-43f6-95af-4118f5b14d25</t>
  </si>
  <si>
    <t>484707df-b64d-495c-b7ec-041c344ae7d0</t>
  </si>
  <si>
    <t>7931bb79-67c5-452c-a53a-1886d5416ad1</t>
  </si>
  <si>
    <t>c55024be-411e-4e57-a9eb-7ad5b4180965</t>
  </si>
  <si>
    <t>bc076c6e-e152-4626-9832-1397c06950bb</t>
  </si>
  <si>
    <t>564f5b70-bc6f-44d2-8476-2dbf14f5952c</t>
  </si>
  <si>
    <t>fb8740d0-2066-4c3b-9c12-cfb3843c1b7d</t>
  </si>
  <si>
    <t>fe623b66-f0fb-4941-a09a-b4ae5240ec8e</t>
  </si>
  <si>
    <t>bab9acde-33a1-4b2e-addb-fd94ec798b1d</t>
  </si>
  <si>
    <t>565c7a77-cd29-4039-8bea-01ba7473219c</t>
  </si>
  <si>
    <t>16205de8-91f5-491b-b814-08ca37d8ea9c</t>
  </si>
  <si>
    <t>dbd0f11f-a297-4e40-8137-5d3352eb3c05</t>
  </si>
  <si>
    <t>106e70af-28b9-4d50-994b-2ea68daea4b7</t>
  </si>
  <si>
    <t>c5612903-8145-41d1-aa73-79f18d7cbf6a</t>
  </si>
  <si>
    <t>04328e3c-fc89-489d-99a8-2700075ef353</t>
  </si>
  <si>
    <t>b2b765ad-8de4-4547-8183-d53fdac16e40</t>
  </si>
  <si>
    <t>0356962f-69d0-4fa8-a4e7-f36c9dd668b5</t>
  </si>
  <si>
    <t>1edf7823-eb89-4912-9a21-544bc0e289d7</t>
  </si>
  <si>
    <t>976a248c-c64b-41e9-a0d4-4e3243f89d3c</t>
  </si>
  <si>
    <t>e98c7d43-06af-464e-9a86-bc24886f8ee4</t>
  </si>
  <si>
    <t>ef8531bd-3164-4a6c-a8e2-ae5f3231f778</t>
  </si>
  <si>
    <t>80b5a39b-d1d6-4a66-8ba3-d1761575ee5d</t>
  </si>
  <si>
    <t>3d7b0ee8-ff24-46e1-bcb8-3b72dcbc6251</t>
  </si>
  <si>
    <t>970445cd-b4b3-40e8-a91b-7bd7c1cc15f9</t>
  </si>
  <si>
    <t>62d8a036-7664-4c2a-9334-16eaa0532022</t>
  </si>
  <si>
    <t>5edeeaf4-3c9b-4f68-804d-fe4a911de765</t>
  </si>
  <si>
    <t>d0366c92-cfd6-4592-96c6-52f8d6db0a1a</t>
  </si>
  <si>
    <t>5e12dd61-18f2-49f6-8b76-7f20d943a255</t>
  </si>
  <si>
    <t>6c9283c5-ee4b-4793-a9b1-7af21134f8a9</t>
  </si>
  <si>
    <t>e2402227-a8d3-476e-91e0-88c2ffa096c0</t>
  </si>
  <si>
    <t>ac611cc7-f41b-46af-98d8-870bd56c67eb</t>
  </si>
  <si>
    <t>d6f84fd0-a635-48f5-a8fc-3b488ab752ea</t>
  </si>
  <si>
    <t>0eeada9d-0bb8-4bd6-885b-16fee9cbf3de</t>
  </si>
  <si>
    <t>124ba78a-ecb4-402e-960d-9f78bc7b37f9</t>
  </si>
  <si>
    <t>f3ba166f-c526-4d19-9ba4-402b8eb78a1d</t>
  </si>
  <si>
    <t>252a71d2-450c-453c-80b8-b361adbf3c4b</t>
  </si>
  <si>
    <t>12cea87e-11ce-44a2-9fff-3ecca7f92c6e</t>
  </si>
  <si>
    <t>4b8a9385-4b67-491a-b296-9bdbb9e9cfa0</t>
  </si>
  <si>
    <t>46ac438b-68e3-46ec-97cb-3181fba09de9</t>
  </si>
  <si>
    <t>700ff8fa-bd25-4144-93bd-dbc70b40037c</t>
  </si>
  <si>
    <t>c5359441-bada-4bb7-9575-ea4d409ebfa0</t>
  </si>
  <si>
    <t>b483d916-c989-4fc2-a341-912ef2b4b0aa</t>
  </si>
  <si>
    <t>b794acc9-8fa2-4826-a45f-6a85a0de7f32</t>
  </si>
  <si>
    <t>13502492-f7f2-4d04-8804-5067a6240d2b</t>
  </si>
  <si>
    <t>3e7dee2e-a911-41ec-8903-6e49243e9ac7</t>
  </si>
  <si>
    <t>dd94fe5c-5991-4c2f-9dc6-9aa1140b7d5e</t>
  </si>
  <si>
    <t>5f0d0821-f07c-4dd9-b48e-8ea35f8e8efc</t>
  </si>
  <si>
    <t>6fb6a653-1586-4e25-8f0b-c0abdf489a6f</t>
  </si>
  <si>
    <t>8431ec31-dafa-4fb2-85b0-f3522fcfda72</t>
  </si>
  <si>
    <t>b02f4263-b3df-46a3-989c-ef80e9b083e9</t>
  </si>
  <si>
    <t>27df21c7-0ecd-4b76-9853-df1081032ac9</t>
  </si>
  <si>
    <t>016f5b00-fc1a-44ea-a23c-e09feb4bc363</t>
  </si>
  <si>
    <t>8d458e16-f61e-4658-b74f-c214f5f229ca</t>
  </si>
  <si>
    <t>f5b1d66f-d5d4-4912-883a-4eb48da3d2e6</t>
  </si>
  <si>
    <t>dc62cbab-9069-4983-b595-993d04b20b6d</t>
  </si>
  <si>
    <t>61adbc03-699a-49af-8107-d88e42fb7e65</t>
  </si>
  <si>
    <t>dafcc885-9a3f-42cb-9821-61304414e6c1</t>
  </si>
  <si>
    <t>85f78407-3e33-4784-82bb-7725c50f3485</t>
  </si>
  <si>
    <t>7845e233-12b2-44ff-986f-ef8fc7136320</t>
  </si>
  <si>
    <t>a5a14538-3bb6-44e7-9c68-08b8d5d531db</t>
  </si>
  <si>
    <t>a325c7c8-1aa7-48cf-8d87-305ab2492111</t>
  </si>
  <si>
    <t>e4f54661-7f0e-4019-a00f-8d29a9b7faee</t>
  </si>
  <si>
    <t>29d7d467-4bec-49d9-ab9b-6ca1e5ddd0ee</t>
  </si>
  <si>
    <t>7254a889-f9b3-4513-a037-2cf438b1b083</t>
  </si>
  <si>
    <t>d10a3d95-f3c5-4695-b0f5-4c68d22313dd</t>
  </si>
  <si>
    <t>99847992-3e76-492d-a4d7-7a6c61d5baef</t>
  </si>
  <si>
    <t>8bc68252-d282-4a90-9a44-1145c72f0709</t>
  </si>
  <si>
    <t>3eecd954-bad9-4352-851e-b800e0256386</t>
  </si>
  <si>
    <t>eb52a179-84c1-49ee-a47c-166e59c756ff</t>
  </si>
  <si>
    <t>ef5eddfe-1121-4aba-87a7-1306a44a6af5</t>
  </si>
  <si>
    <t>552f7588-ef68-4786-b907-135a076b14fd</t>
  </si>
  <si>
    <t>1434487b-1ec8-43fb-b790-f779b3412649</t>
  </si>
  <si>
    <t>4993ef09-edd4-4391-a545-546be3143771</t>
  </si>
  <si>
    <t>d07007e8-4154-4aa2-8663-c2cb4dc2f15f</t>
  </si>
  <si>
    <t>e7335c7c-7d66-490e-a474-8a6826c71356</t>
  </si>
  <si>
    <t>40f39b2a-1902-4163-a531-4254559d8c69</t>
  </si>
  <si>
    <t>6f1bb273-17de-4751-bad9-2e4cb89d2225</t>
  </si>
  <si>
    <t>8bf2f8af-534c-4be6-b3c6-13ef9bbe1878</t>
  </si>
  <si>
    <t>79db0af5-5258-428b-bdbf-23b1f6ad83b1</t>
  </si>
  <si>
    <t>3c9ae277-ff7e-4ce0-926d-8d021564d74e</t>
  </si>
  <si>
    <t>78782af1-244b-4799-b29a-031d7e68b6c9</t>
  </si>
  <si>
    <t>48abeb88-fc7f-479c-b7e0-00e69e29b0f0</t>
  </si>
  <si>
    <t>169d1389-297e-4ae1-94e5-3e2ae7f393e7</t>
  </si>
  <si>
    <t>dba72430-4766-4e70-a154-56c237fc5a48</t>
  </si>
  <si>
    <t>775b0e4e-67bc-45bd-b8e3-4363b96c4e34</t>
  </si>
  <si>
    <t>900fab40-df90-460c-9cdc-610f81dd608c</t>
  </si>
  <si>
    <t>91be91f0-c00a-43eb-9ce2-e1ab68c9c245</t>
  </si>
  <si>
    <t>24518220-34b8-4673-86b6-648e1b17e0be</t>
  </si>
  <si>
    <t>445b6449-286c-48de-92ed-ed3fbe3f1ba5</t>
  </si>
  <si>
    <t>7b43855b-80cf-4cda-ad83-75829c8ecd62</t>
  </si>
  <si>
    <t>fa1c7b01-7570-4ca8-8925-b6a823778842</t>
  </si>
  <si>
    <t>35d3d6d0-4975-41a0-a45e-1ce5c6998c8e</t>
  </si>
  <si>
    <t>098c9d35-7836-4fb7-9b34-60389a22273b</t>
  </si>
  <si>
    <t>6fd9ae09-3264-4626-88f3-599ad433a54a</t>
  </si>
  <si>
    <t>13285b42-4c7d-4987-bbca-d8acaf901c28</t>
  </si>
  <si>
    <t>40e303fa-cddd-4f78-9945-b74de26664bc</t>
  </si>
  <si>
    <t>7fa20687-b906-46a6-ab1f-f6e9b6c08203</t>
  </si>
  <si>
    <t>93dafa53-af57-494c-9361-25c725bc920e</t>
  </si>
  <si>
    <t>cee4ed53-5e6c-4fc0-803a-c7a1173e0d3b</t>
  </si>
  <si>
    <t>cf6fca12-38d1-47de-91eb-f2b8a32118ef</t>
  </si>
  <si>
    <t>262fb7a4-c491-494b-b9af-ff530726843a</t>
  </si>
  <si>
    <t>907d29d2-a4f5-4bf3-8f56-ac7624472748</t>
  </si>
  <si>
    <t>f916694c-3d07-4ac0-91d9-d10ae04d1a4f</t>
  </si>
  <si>
    <t>c4ecfae0-367b-4744-844f-bd18b597c475</t>
  </si>
  <si>
    <t>ef59ac59-8590-4ae7-84a5-c799b88fcbb4</t>
  </si>
  <si>
    <t>68e879b0-6c73-47a7-91ce-9f48bd63a64c</t>
  </si>
  <si>
    <t>d34fdc3d-f963-4b23-9b95-7f9acaa38ead</t>
  </si>
  <si>
    <t>1f2903e2-9394-4038-90cf-1069dec15e80</t>
  </si>
  <si>
    <t>ac2f7031-ea6e-4697-8eb2-ab37cb696bec</t>
  </si>
  <si>
    <t>aa967a20-5ad9-40d7-9931-ed8007a2d305</t>
  </si>
  <si>
    <t>12fa4ddc-f7b3-46ef-b3f7-50ab0c405eca</t>
  </si>
  <si>
    <t>1f927b4e-5f53-4649-b603-191583e04a4f</t>
  </si>
  <si>
    <t>308598b8-d2dd-4e39-b4f0-39cdf797271d</t>
  </si>
  <si>
    <t>2933dd06-e2b7-4c14-bca1-d3f4512f4fe1</t>
  </si>
  <si>
    <t>411bbe6f-db9f-4969-b28c-cbaa9907e74a</t>
  </si>
  <si>
    <t>c3dd98fd-c12a-419e-8c51-02bd27fdb49e</t>
  </si>
  <si>
    <t>5d80e231-0aa8-47b4-91eb-fe0212f61432</t>
  </si>
  <si>
    <t>43c1bf22-2372-4968-8bf7-17eb607218eb</t>
  </si>
  <si>
    <t>37e24143-ef2c-443f-b23c-dd770e651a20</t>
  </si>
  <si>
    <t>1bdfa51b-cc85-40c7-bef8-3c66e770b063</t>
  </si>
  <si>
    <t>fd0d8872-c002-43a6-ba50-5925c73b28db</t>
  </si>
  <si>
    <t>a03097c7-6aae-44f9-ae1e-5a59cae9a860</t>
  </si>
  <si>
    <t>2f23a061-c26b-450f-87d9-8e8918efbabc</t>
  </si>
  <si>
    <t>2669668c-1b5e-4b3a-92e4-effe87ffbb74</t>
  </si>
  <si>
    <t>769d7981-8760-4737-a513-c8105926ae9b</t>
  </si>
  <si>
    <t>65f0cbff-9a71-4eeb-85f7-f859893402c8</t>
  </si>
  <si>
    <t>87e4ff0b-50e3-41d7-b918-0a45b4c2305d</t>
  </si>
  <si>
    <t>bc648751-d003-4a22-af0a-f593713243cc</t>
  </si>
  <si>
    <t>430fbf71-5555-4726-b87c-49bb346d44ad</t>
  </si>
  <si>
    <t>ea424a89-bc32-4647-8a1e-7af6eed21c76</t>
  </si>
  <si>
    <t>e1336263-bca4-4ea7-aa26-fe640b7becad</t>
  </si>
  <si>
    <t>c0725a1b-c45b-44ae-a21c-9101cc140c83</t>
  </si>
  <si>
    <t>af0169ce-441f-4717-80e2-06ebb3242eaa</t>
  </si>
  <si>
    <t>a51fa31e-5a41-4459-aa8a-68181c86b13d</t>
  </si>
  <si>
    <t>9a77700f-3bdf-45f7-9452-278212854c0f</t>
  </si>
  <si>
    <t>07e05366-67b1-4d36-86ac-a44dee8e5d81</t>
  </si>
  <si>
    <t>fff794ff-ba22-41cd-ab13-650b03f459ff</t>
  </si>
  <si>
    <t>f931155b-8fa3-44b7-b861-af314d748986</t>
  </si>
  <si>
    <t>b0db59eb-3c35-4233-a56f-4c25996d6f0f</t>
  </si>
  <si>
    <t>8030e6cd-73b7-47cf-87de-9af9f32654bd</t>
  </si>
  <si>
    <t>d5eeb81b-e0f1-4bdc-bd30-a7afdf4f1698</t>
  </si>
  <si>
    <t>38a5747d-9c7c-43e9-8cd6-e2610823db2f</t>
  </si>
  <si>
    <t>7f35a0b3-f16f-4b45-aa49-fddb5619f832</t>
  </si>
  <si>
    <t>6bf0b046-8f4f-4966-844e-d5df11abfa03</t>
  </si>
  <si>
    <t>b0c5840e-0bc1-4d0b-b0c8-7a1b223d9b6b</t>
  </si>
  <si>
    <t>cc772867-1536-46b3-bd78-25b7a9efca9c</t>
  </si>
  <si>
    <t>5af82dc6-c901-4f03-9a8a-a1b1ee1b21f0</t>
  </si>
  <si>
    <t>dd656ee1-f6bb-49ef-8cba-acec62cdce17</t>
  </si>
  <si>
    <t>819099c2-d01b-40f9-8b84-187317fc8a44</t>
  </si>
  <si>
    <t>851dbbe2-0dad-47bb-91a6-717fcc544997</t>
  </si>
  <si>
    <t>f669fc7a-e836-4caa-8e49-4d45b38fa0fb</t>
  </si>
  <si>
    <t>f4b9d371-0de1-45db-a01e-f46b00d32b8b</t>
  </si>
  <si>
    <t>9a4bd3db-1e8b-4246-8c9e-c942f3ff292b</t>
  </si>
  <si>
    <t>710a709f-bc5b-41c9-b5aa-59983ad049aa</t>
  </si>
  <si>
    <t>d69147cc-f095-44b9-bc5e-470c165c9986</t>
  </si>
  <si>
    <t>ca1b0ca1-aa32-4109-9072-9096ad53bbb7</t>
  </si>
  <si>
    <t>4a87c915-95af-4afa-afc2-e48f3aa8c122</t>
  </si>
  <si>
    <t>c1923daf-bc2a-4512-b56b-579762f09a6a</t>
  </si>
  <si>
    <t>9e27fc39-40f6-40a3-a7e9-b536c8d8af43</t>
  </si>
  <si>
    <t>8c4c1dfc-38bd-498a-9bb4-5d74c1561832</t>
  </si>
  <si>
    <t>0575b7db-cb46-47b3-85d1-76ed337d57b3</t>
  </si>
  <si>
    <t>ec4df263-cecd-497f-9597-5a00d6d8cc78</t>
  </si>
  <si>
    <t>a6863799-38c7-481b-b158-5deae44d3db0</t>
  </si>
  <si>
    <t>daf97eeb-1718-4ad2-81eb-cdb8b8af3d6b</t>
  </si>
  <si>
    <t>af49b59e-999e-447d-8eb0-084bb91b77b4</t>
  </si>
  <si>
    <t>a2b7ea74-2efa-4fc6-a369-590ce0671702</t>
  </si>
  <si>
    <t>66b29f41-bdee-4c9d-94f5-88fc911de81a</t>
  </si>
  <si>
    <t>1c8c9378-9ace-4e7c-bd3f-7e820ad6bf6e</t>
  </si>
  <si>
    <t>8094734d-f75c-466d-89a0-d167ecd3a30d</t>
  </si>
  <si>
    <t>9412b3f7-513c-401e-a35a-a10dd44871d5</t>
  </si>
  <si>
    <t>9f653007-3735-4633-aed3-a4e957b33875</t>
  </si>
  <si>
    <t>93a4ee8b-f573-4523-af20-9481252d5a24</t>
  </si>
  <si>
    <t>3668768c-2212-4a95-9af4-33d0d7f61d32</t>
  </si>
  <si>
    <t>9e0eb36a-4d9d-48c0-a2c1-72b5f538cd97</t>
  </si>
  <si>
    <t>d77ba454-26b6-45b6-9944-ffa0d09e3db5</t>
  </si>
  <si>
    <t>e1db412f-09d2-48ef-810b-1bb05f8c6bbc</t>
  </si>
  <si>
    <t>4fb4a86d-cc69-48ba-9190-0827af6c6a54</t>
  </si>
  <si>
    <t>476dc313-8576-49c0-a5d0-0f035b1ed94a</t>
  </si>
  <si>
    <t>5ad11b59-288d-4105-9f3b-c943b3e45b54</t>
  </si>
  <si>
    <t>f2faa2b0-ace6-4889-ab4f-86fe58a0f66e</t>
  </si>
  <si>
    <t>dd1294b3-b5e0-46f0-846f-dd393379b291</t>
  </si>
  <si>
    <t>d625fe63-08cf-42fb-9947-a4322e13452d</t>
  </si>
  <si>
    <t>5c4cb632-4780-499f-a9f2-41f83407e4a1</t>
  </si>
  <si>
    <t>3e9ec505-2f91-4785-a2a7-784f6fb2211a</t>
  </si>
  <si>
    <t>62ab7c62-eef6-420e-8839-dce45dabe257</t>
  </si>
  <si>
    <t>04bc37a2-6fa3-48ac-af54-ab35b7765c46</t>
  </si>
  <si>
    <t>89f37fe2-b974-4557-bb0c-0a67434ad2ea</t>
  </si>
  <si>
    <t>70c97cdc-1a91-4a7a-b7f6-e9c30a1d842c</t>
  </si>
  <si>
    <t>3c38cae0-5ddb-46e8-a0ad-452d021c64f0</t>
  </si>
  <si>
    <t>bed666b2-8a21-40cc-bbab-8bfd8e7fdd11</t>
  </si>
  <si>
    <t>12618620-87a5-4673-b037-c41ecec42350</t>
  </si>
  <si>
    <t>41e7963c-b924-4204-b998-20d51f3d8d30</t>
  </si>
  <si>
    <t>66e65148-6df6-42e7-9d45-43b6a6d93b6f</t>
  </si>
  <si>
    <t>fb75d7c0-0da3-481d-b12b-98f07506253a</t>
  </si>
  <si>
    <t>e3e88ffe-2bcf-4501-8ae6-ae269c00cdbb</t>
  </si>
  <si>
    <t>6196e425-0217-4c1d-8e0f-469c39f4cbb9</t>
  </si>
  <si>
    <t>8bbe1f53-a145-4a6f-a35d-521189a20816</t>
  </si>
  <si>
    <t>2b00eaa8-fb6a-4305-ab09-79b0c2c905a5</t>
  </si>
  <si>
    <t>4dcf2790-2cc2-4683-b227-5731d8edf98a</t>
  </si>
  <si>
    <t>5b6dd608-8f05-4a78-b7a4-a8bb33a33d60</t>
  </si>
  <si>
    <t>7cf6dad6-2969-4a05-9449-71bc36ab8557</t>
  </si>
  <si>
    <t>664b7a67-e441-41fb-981c-11566097c963</t>
  </si>
  <si>
    <t>0580538c-6bdf-4337-b75c-f49d322d8113</t>
  </si>
  <si>
    <t>fe4669fc-10fe-4c2b-b4e2-1cd128c7b64c</t>
  </si>
  <si>
    <t>0424c972-f6a6-48bb-b49e-ad72fbf6992c</t>
  </si>
  <si>
    <t>7b7f64db-af0d-4221-8828-fe88c79fecc6</t>
  </si>
  <si>
    <t>6b67fe3e-91bb-4120-b4c5-6f071217128c</t>
  </si>
  <si>
    <t>4c0e6ee5-471e-47a2-a4ed-a11426802e1b</t>
  </si>
  <si>
    <t>4edd3739-c44c-498e-91de-7dac31df28f1</t>
  </si>
  <si>
    <t>d767bd4d-4ada-4349-9622-9c8677af55f4</t>
  </si>
  <si>
    <t>f20d39d6-ab10-49bb-b28c-593eca460707</t>
  </si>
  <si>
    <t>be51de9c-e6c2-47ed-97f2-077e6f5e17aa</t>
  </si>
  <si>
    <t>acbc1b92-fce8-4c0b-851e-7f18ae28121e</t>
  </si>
  <si>
    <t>bc1bf95c-5206-458f-913b-2b845924fa04</t>
  </si>
  <si>
    <t>7ce9f6e1-0f95-42e9-8a17-dd834535dbd1</t>
  </si>
  <si>
    <t>2705006f-6a01-4958-889e-02049c28b9af</t>
  </si>
  <si>
    <t>9f281670-850a-42e6-abe9-b5844506114b</t>
  </si>
  <si>
    <t>ad9e21cf-3fcc-445c-b9e7-1bd60ce920ce</t>
  </si>
  <si>
    <t>47e825a6-ba25-4de0-9f3a-dc3c72cea7e1</t>
  </si>
  <si>
    <t>cff55273-2cff-435c-9bde-2b0ea6fa349e</t>
  </si>
  <si>
    <t>cecac31e-2ef4-46c2-8800-f0e415a74886</t>
  </si>
  <si>
    <t>f591e87a-02d5-4081-a335-19dfe8b1b42c</t>
  </si>
  <si>
    <t>428b06de-a71a-4311-84bf-e2c3f8dbcdb7</t>
  </si>
  <si>
    <t>f16179e8-4bbf-4fe6-acf9-fe0ab8d1f5ff</t>
  </si>
  <si>
    <t>7b79e4ea-2ff5-4d9d-b5c1-10e36ed397ed</t>
  </si>
  <si>
    <t>08e73850-eff2-4435-9086-39bbbfb54aae</t>
  </si>
  <si>
    <t>a0ebe158-3de4-477a-abae-b1c91415f46d</t>
  </si>
  <si>
    <t>5c5e4ef9-ddae-4a95-9135-dbf981cf3f16</t>
  </si>
  <si>
    <t>0d6a23c6-71b4-43ff-8e31-43a762b04ca3</t>
  </si>
  <si>
    <t>51cbff8b-5cba-474c-b4f7-f7ca14143d37</t>
  </si>
  <si>
    <t>ccf2ce6e-952d-45cc-bc48-75eb4b77c0e8</t>
  </si>
  <si>
    <t>03dd86bc-a715-4e1c-b0a5-0ac9b9f23fd6</t>
  </si>
  <si>
    <t>d567d1ae-e121-426a-8772-8a4ac7788bdd</t>
  </si>
  <si>
    <t>04504183-78df-449d-a49c-be4a15784bda</t>
  </si>
  <si>
    <t>2582f0d6-20a2-4ff5-b59d-1b531684cd52</t>
  </si>
  <si>
    <t>533a0694-5461-4397-9004-323ba919b5fe</t>
  </si>
  <si>
    <t>9fdafed9-3524-47a8-b062-16fe43791016</t>
  </si>
  <si>
    <t>c2860a2a-47c5-4106-bd72-6aeeaf23741f</t>
  </si>
  <si>
    <t>25224125-5756-4bce-ae04-a8284ede3e27</t>
  </si>
  <si>
    <t>0fe9b80d-c630-405b-ac08-a8d072cf6512</t>
  </si>
  <si>
    <t>1ded3602-d1be-495a-8268-d81c5a682b2a</t>
  </si>
  <si>
    <t>be9bf307-827b-457c-bf27-be471130b943</t>
  </si>
  <si>
    <t>f6de7be8-e481-4414-9ddc-95d82d2b7c29</t>
  </si>
  <si>
    <t>0351f34a-e57b-4f51-b16c-3583b624ce6d</t>
  </si>
  <si>
    <t>b93da461-59bb-4d31-910b-7db483f32bd2</t>
  </si>
  <si>
    <t>b54dd611-1094-4707-8d42-e20bdf9057f3</t>
  </si>
  <si>
    <t>e7953209-5f0d-4b47-bada-47bd32199863</t>
  </si>
  <si>
    <t>a013426d-6cde-4a97-81e9-03d7c8789a9a</t>
  </si>
  <si>
    <t>2686d29b-61e2-4d87-8f2b-5c929a705882</t>
  </si>
  <si>
    <t>c9460d28-0f98-4c3f-aa96-548ebb68690c</t>
  </si>
  <si>
    <t>91499d49-ac46-4073-b55f-7502fedda769</t>
  </si>
  <si>
    <t>97115039-17ed-4db3-ac83-7a73a3e33859</t>
  </si>
  <si>
    <t>27728d13-d024-43a1-822a-95775505f001</t>
  </si>
  <si>
    <t>d7f8ea73-e7fb-46ba-aed8-47123ee8c504</t>
  </si>
  <si>
    <t>350d8f8c-c1b4-4fcd-a703-62c5bbba0fcc</t>
  </si>
  <si>
    <t>353212a9-a430-4ac8-ab58-e24a4bea823b</t>
  </si>
  <si>
    <t>db560f3a-7a30-4f0d-9cc7-b19fdacaaff6</t>
  </si>
  <si>
    <t>7479a2aa-5133-4b12-a949-10e53cceff29</t>
  </si>
  <si>
    <t>f2a34a7f-2758-4390-b136-cda16df88fe7</t>
  </si>
  <si>
    <t>357c6970-e5f4-40b7-85ad-5d87dc73f00e</t>
  </si>
  <si>
    <t>980c40da-83b7-46aa-a42f-210af066418e</t>
  </si>
  <si>
    <t>b87df62f-501c-4a75-819c-c426a48bcae0</t>
  </si>
  <si>
    <t>00742fef-52f1-41ee-94ec-8ac1d41da914</t>
  </si>
  <si>
    <t>72d9b736-5d28-4a2b-aca4-4368f8bb03c7</t>
  </si>
  <si>
    <t>d14879af-6602-4b63-8505-45de7edbed33</t>
  </si>
  <si>
    <t>80aeea1f-1130-41ed-afda-307330f29ac9</t>
  </si>
  <si>
    <t>d245600f-e45e-4fd9-ade4-1eab35ad5ada</t>
  </si>
  <si>
    <t>ea387a2a-e8d9-4c31-b598-d50b356c5c3b</t>
  </si>
  <si>
    <t>840c3e6c-ecab-4f10-b64b-a83434eecc17</t>
  </si>
  <si>
    <t>7ad1343d-ca90-415c-9772-7e8580860cf4</t>
  </si>
  <si>
    <t>5873d64f-193d-41d9-a37b-29e8382f8d60</t>
  </si>
  <si>
    <t>19e94519-450b-4463-a51b-0cbec1d61c00</t>
  </si>
  <si>
    <t>3da31eac-40be-425d-8004-ee5974e4144e</t>
  </si>
  <si>
    <t>743382e7-77be-44de-bbfd-ec9dd20b4a8a</t>
  </si>
  <si>
    <t>22b5d3f1-0d84-44d9-a1d8-9dcf3fb01db2</t>
  </si>
  <si>
    <t>1f9298ae-e374-4400-87e1-b345c6c9c7fd</t>
  </si>
  <si>
    <t>7c3ce7e3-c266-4209-9c51-ab26c273b62f</t>
  </si>
  <si>
    <t>49673d9a-c9a6-4220-9ce4-7df93e517538</t>
  </si>
  <si>
    <t>a772d8e1-572f-4282-9b82-a03af7ed352f</t>
  </si>
  <si>
    <t>b090d119-797e-4205-92ee-3c9b730068ee</t>
  </si>
  <si>
    <t>4dc0c3ec-79a2-4941-88c7-f9b2587c5649</t>
  </si>
  <si>
    <t>5f0c888d-ca7d-4772-888b-63cc3909f797</t>
  </si>
  <si>
    <t>df3942bc-072d-4263-aecf-099b337928b3</t>
  </si>
  <si>
    <t>d5ed8849-abe1-424f-b463-a2ebcc43d694</t>
  </si>
  <si>
    <t>0340a175-2ac8-4115-8f62-1e103096466f</t>
  </si>
  <si>
    <t>87ed9cc5-6ebd-475e-8b22-f5f63f1ec962</t>
  </si>
  <si>
    <t>ead93f05-9df3-4bc2-84ce-89d5c4b92ca7</t>
  </si>
  <si>
    <t>a25e1bab-18a5-4365-abfe-25419aeb3bb0</t>
  </si>
  <si>
    <t>77064362-ac43-4fdc-a91e-c23829af3c18</t>
  </si>
  <si>
    <t>9831274b-451d-46a5-a7d0-f07879d74536</t>
  </si>
  <si>
    <t>008ccd6e-bd21-4f90-b2e4-61545c543a96</t>
  </si>
  <si>
    <t>260e6eb4-7d6e-450c-a89e-62473a885db3</t>
  </si>
  <si>
    <t>3273208d-7838-4ead-a75e-ee0efff9942b</t>
  </si>
  <si>
    <t>02f528ca-3d3d-434f-b5db-8b6456c9e823</t>
  </si>
  <si>
    <t>bde200d0-ef10-4f30-be48-3c47afca05b3</t>
  </si>
  <si>
    <t>5a686506-dad3-4ef3-a5ef-85b5815dc854</t>
  </si>
  <si>
    <t>434b49c3-c232-4139-ac7c-369571b70e18</t>
  </si>
  <si>
    <t>defecd77-baa7-4248-a6bb-e56dde7427ba</t>
  </si>
  <si>
    <t>0f2a6b5a-d31b-4813-abfa-9f4a0598485d</t>
  </si>
  <si>
    <t>1f733f2a-edce-4b43-aa4e-96e8d30e1c99</t>
  </si>
  <si>
    <t>17bd8fc1-785b-4172-b4c9-47c0b94cfde2</t>
  </si>
  <si>
    <t>b4cfdc2b-fa4b-4fd5-9dc9-58da8ca9c2c4</t>
  </si>
  <si>
    <t>6295e6ee-b69a-492e-bd20-86418903be94</t>
  </si>
  <si>
    <t>7f77e0e7-5108-404c-962b-fe6503663d5d</t>
  </si>
  <si>
    <t>6ed19645-9626-46e3-ac85-de05d03c3568</t>
  </si>
  <si>
    <t>f84ea71f-1730-4629-b3f0-2fc0598709e4</t>
  </si>
  <si>
    <t>b600758f-dfe4-45ec-bdd6-c239e135a4ed</t>
  </si>
  <si>
    <t>179ad3c2-6408-49dc-bc71-1e2f8bf21ca5</t>
  </si>
  <si>
    <t>fdb42f78-d9b5-46c8-af49-0e990e78c664</t>
  </si>
  <si>
    <t>8f5b10eb-6e76-4336-8a65-0cf5736b645a</t>
  </si>
  <si>
    <t>4ba28074-f731-4763-bd1f-2f016c686624</t>
  </si>
  <si>
    <t>44dbb016-265b-4971-836c-2b5a4a0c9f9b</t>
  </si>
  <si>
    <t>ef395cb3-0e85-4bbc-80ed-4c99d5a33560</t>
  </si>
  <si>
    <t>40543eeb-d5bf-4edb-a6dd-0ee08031f86d</t>
  </si>
  <si>
    <t>f4beddee-92c4-4bc9-93ac-9f9a4df3da7f</t>
  </si>
  <si>
    <t>77814dd5-ad9b-4ae6-b0d7-5a9f658f5aec</t>
  </si>
  <si>
    <t>473962ef-9fdd-4825-9288-66db0ea9b4ed</t>
  </si>
  <si>
    <t>a6c08d1e-0d9b-4aba-bb5b-0b6686b4dbdc</t>
  </si>
  <si>
    <t>385be0de-a769-42f9-81e2-52b263d72c72</t>
  </si>
  <si>
    <t>ed9c77d5-4db3-4697-aead-c536e2ff9279</t>
  </si>
  <si>
    <t>b5d4f78f-bc17-46da-909d-ee43b8e0afff</t>
  </si>
  <si>
    <t>d035e58d-a995-4d3a-bf69-998fc3071407</t>
  </si>
  <si>
    <t>8e9bf597-2648-4c65-aee5-ac17d9b57d11</t>
  </si>
  <si>
    <t>c3408abe-7b48-483a-8e18-104b9ff1b884</t>
  </si>
  <si>
    <t>340e6cd5-239f-4ae8-9601-b0c0210919ec</t>
  </si>
  <si>
    <t>11fdad03-7a20-4224-9368-3a47234aeaa6</t>
  </si>
  <si>
    <t>8deb6b4f-7594-4309-b3e1-79d60a8a3cc8</t>
  </si>
  <si>
    <t>d892adb6-2f4d-4c40-a63e-1357748860ce</t>
  </si>
  <si>
    <t>f13fdf6d-f79e-43c1-8c78-05fc085cf832</t>
  </si>
  <si>
    <t>cf11db8f-ac52-4d39-9d66-74308bf69b7f</t>
  </si>
  <si>
    <t>08d1399c-96c7-4469-b9db-212fd0cab18f</t>
  </si>
  <si>
    <t>847a89be-2840-4b28-932a-fdd718b09ac8</t>
  </si>
  <si>
    <t>43a42a39-85ba-4055-a992-7f5719ba866f</t>
  </si>
  <si>
    <t>622fe4ce-c46d-4987-bc6d-a1f8c15d64a8</t>
  </si>
  <si>
    <t>bd355557-b682-4057-82fb-ac1cff59ea1c</t>
  </si>
  <si>
    <t>81275293-e202-4c98-b32f-031d370cc859</t>
  </si>
  <si>
    <t>d19a9ba0-046a-4e6f-9dc3-7cf73eeb39cc</t>
  </si>
  <si>
    <t>01a58e68-c073-4e84-842b-95a41d66fc48</t>
  </si>
  <si>
    <t>5c8ca139-ec02-4df2-91c7-20e2722a72fd</t>
  </si>
  <si>
    <t>aaaafc12-52e2-47aa-b5ee-509e0c825504</t>
  </si>
  <si>
    <t>1d22561f-b5b7-4576-a5c4-7a7b8c84f085</t>
  </si>
  <si>
    <t>78197a9e-2a19-43f3-bf01-6013490c6a63</t>
  </si>
  <si>
    <t>f18eb6c9-84a0-4ad2-89a4-25261b68432f</t>
  </si>
  <si>
    <t>ac24af10-78e4-4177-a78c-e53d51dcbbfb</t>
  </si>
  <si>
    <t>b8b52cf6-d6fb-48f6-8460-0c4ad1ddc4fa</t>
  </si>
  <si>
    <t>a02ea41d-89cb-44fc-bf1d-f55fb6721788</t>
  </si>
  <si>
    <t>6144366a-4d8f-47dd-bdab-aa29975f70e9</t>
  </si>
  <si>
    <t>c0a92bff-9c6b-4fc1-b48b-053e372e4788</t>
  </si>
  <si>
    <t>2c0eef42-2f6e-454b-854e-0fef562b1eae</t>
  </si>
  <si>
    <t>c9ba046f-2091-4644-9930-45e26baa2aef</t>
  </si>
  <si>
    <t>6acdf469-6b9c-42d8-a465-75db0d5b9749</t>
  </si>
  <si>
    <t>cbe62c9b-f815-4ab2-904c-12a25b0139af</t>
  </si>
  <si>
    <t>eb864d93-6f91-400f-be83-0b7b6c803301</t>
  </si>
  <si>
    <t>e7c56b66-8f5d-4fbb-9dee-b07c6960edbc</t>
  </si>
  <si>
    <t>3d3b9480-6006-40ee-a2bc-a1fd03a32527</t>
  </si>
  <si>
    <t>14219a8b-1de5-4f32-be3e-1e116e7caaa2</t>
  </si>
  <si>
    <t>4fc33191-ec63-4496-980b-eee245df159c</t>
  </si>
  <si>
    <t>5a336d05-5cb5-4c6f-93f1-cf160386ee98</t>
  </si>
  <si>
    <t>eaf9d392-ecc1-466f-92ec-ee87c2438def</t>
  </si>
  <si>
    <t>f93c5e00-b941-464d-866b-db532ff89e18</t>
  </si>
  <si>
    <t>f4c41362-d1aa-4458-94cb-cc306b7f174b</t>
  </si>
  <si>
    <t>f353cb9a-1309-44d6-a59e-68edf16bffad</t>
  </si>
  <si>
    <t>06d9beb3-6fef-48d9-a68f-917e8eb1e976</t>
  </si>
  <si>
    <t>346451b6-dca0-4475-9f16-aceabf21eca2</t>
  </si>
  <si>
    <t>decee793-1907-4d70-9811-58009c23c97e</t>
  </si>
  <si>
    <t>cb635bcb-90ab-4496-93e3-9e0a62787310</t>
  </si>
  <si>
    <t>442eef82-169d-43f1-ae2e-96afbec46c60</t>
  </si>
  <si>
    <t>6803aceb-670e-4c7a-a2be-1e4f9317408f</t>
  </si>
  <si>
    <t>cb75eea2-150d-4411-953a-61cc560fa11a</t>
  </si>
  <si>
    <t>50554fd8-bdb2-4bfd-8314-5a4c61fd33e6</t>
  </si>
  <si>
    <t>53b64675-6b0e-45bd-8d02-1b6170e0d615</t>
  </si>
  <si>
    <t>4f703c4f-0b20-4a1d-b7b5-f27fd690ad0b</t>
  </si>
  <si>
    <t>bf9ee2fc-9b1b-47d1-945f-dcabebbefb17</t>
  </si>
  <si>
    <t>1e07e79d-2211-4605-a98d-08c4fd4ad9ab</t>
  </si>
  <si>
    <t>650eb6f3-cc11-4e54-940b-c6545dbc48c4</t>
  </si>
  <si>
    <t>c20df8a7-e3e5-4a8e-9022-320563234ab5</t>
  </si>
  <si>
    <t>762b91a7-ab89-4172-b138-552e039b3a76</t>
  </si>
  <si>
    <t>590cb9f8-2af2-474c-9d9f-2d5e9243b13d</t>
  </si>
  <si>
    <t>0da7d51f-65f4-4958-ac4a-37a08b1a10b3</t>
  </si>
  <si>
    <t>e52fc551-bb16-430f-89c0-756a67a6070f</t>
  </si>
  <si>
    <t>0582231f-036f-40d3-9cfe-7d57f553be37</t>
  </si>
  <si>
    <t>5b00bb19-1537-4ebd-bb37-2b3340a260f2</t>
  </si>
  <si>
    <t>f99ad7d7-2d63-4496-9f28-80dea1164fae</t>
  </si>
  <si>
    <t>acd65f97-b603-497b-92c4-452d7e3ae990</t>
  </si>
  <si>
    <t>ab64b71d-cc19-44a3-8343-3f7d968ff688</t>
  </si>
  <si>
    <t>a7310f8a-d7ec-4262-afce-be6904c691a0</t>
  </si>
  <si>
    <t>1f2b465c-1c01-4d55-aff0-67652f0bf960</t>
  </si>
  <si>
    <t>2b663354-63a5-4709-b740-9af9e9e4fcde</t>
  </si>
  <si>
    <t>48d49a42-1420-4287-9daa-50017fc006b4</t>
  </si>
  <si>
    <t>b18e1a04-a912-49ae-9262-17d6e7cdf141</t>
  </si>
  <si>
    <t>c338cd3a-faae-498f-b67f-194179793983</t>
  </si>
  <si>
    <t>5170f74f-2684-448a-9cdc-fb211ad4c4f9</t>
  </si>
  <si>
    <t>8fec4729-22b0-4f6f-81c0-58bc0abe2a21</t>
  </si>
  <si>
    <t>6d1d51c0-3f07-46ad-95b3-bdb75151577b</t>
  </si>
  <si>
    <t>eb86177b-c0cf-4238-b1d0-fe820c74f49e</t>
  </si>
  <si>
    <t>2c4e8763-6a7b-48fc-8e6c-29e22a5659f0</t>
  </si>
  <si>
    <t>37024338-c328-4874-8e02-57c840e73d35</t>
  </si>
  <si>
    <t>18eeda2a-b718-4795-95be-5065e4865487</t>
  </si>
  <si>
    <t>11668b45-f55a-43fc-af75-39ce0b5895de</t>
  </si>
  <si>
    <t>460649eb-64ea-4c9e-98fe-8a206f2e6bed</t>
  </si>
  <si>
    <t>404e36a6-2f31-4110-b253-6d41012ce826</t>
  </si>
  <si>
    <t>ca262a17-b935-4074-8178-bb265edda7f8</t>
  </si>
  <si>
    <t>65a178f2-17fe-4d56-aed6-a283b484276e</t>
  </si>
  <si>
    <t>1e788d2c-0dc4-43ad-af25-d5dc1c0388f5</t>
  </si>
  <si>
    <t>e1972c1f-90ba-4601-8959-839abe4b6c45</t>
  </si>
  <si>
    <t>ddee18f1-0e30-46cd-a13b-ca86a793509e</t>
  </si>
  <si>
    <t>99e41321-1bc5-4524-ad87-6fc721d96c49</t>
  </si>
  <si>
    <t>f9b9e39d-cc7c-4209-a607-170f33c3c225</t>
  </si>
  <si>
    <t>a49f0228-2ae8-4065-81d7-347b8aab33a1</t>
  </si>
  <si>
    <t>39227af5-0416-448b-b563-c55a1f0a7e43</t>
  </si>
  <si>
    <t>bbcf79f1-87ec-4a56-90fd-b82e67b03671</t>
  </si>
  <si>
    <t>682c4474-ccdb-455a-b60a-885fd0862b03</t>
  </si>
  <si>
    <t>a7f0ab2a-17ce-4bb4-a130-516ea199014e</t>
  </si>
  <si>
    <t>d643b1bf-7866-4149-adfd-63a8cf2fa0a1</t>
  </si>
  <si>
    <t>7c9934f9-a329-4c69-8768-ec3ec98f0266</t>
  </si>
  <si>
    <t>6a78a690-ebe7-4acc-8f0f-1620f4834904</t>
  </si>
  <si>
    <t>fadec092-0aef-43be-a597-65a526e192a0</t>
  </si>
  <si>
    <t>dff1d0e1-7463-4367-a5df-9fe4d5ad0a90</t>
  </si>
  <si>
    <t>e5de44cc-6822-4f47-9543-c047de0813d9</t>
  </si>
  <si>
    <t>05b24f03-f6d2-4eac-90c7-80fa5fc44f29</t>
  </si>
  <si>
    <t>4ea95974-ef5e-478c-b750-90c7f4de6dbf</t>
  </si>
  <si>
    <t>2bec4ae0-8568-4e7c-8564-4af7d0e2a1ed</t>
  </si>
  <si>
    <t>4815de47-991b-4a62-9986-0b853265b279</t>
  </si>
  <si>
    <t>85796913-0c78-46f6-88f5-2a5105c99014</t>
  </si>
  <si>
    <t>935f71d3-87ec-4d6b-ab93-61c5b9d4f542</t>
  </si>
  <si>
    <t>1b62ad00-6fba-41eb-9bbc-2814fb3bf621</t>
  </si>
  <si>
    <t>38fe1bf2-830e-48ea-98b1-48761d14bd6a</t>
  </si>
  <si>
    <t>e3ccb38e-bed8-45cd-b520-ce5f3d4a35d8</t>
  </si>
  <si>
    <t>aebd5c74-d4c5-4e51-bcdd-ef4071e75e34</t>
  </si>
  <si>
    <t>d14bc73c-8ba8-44ff-8687-45fbd87e62f7</t>
  </si>
  <si>
    <t>a7d5f4b8-c83e-4bb3-9054-793d110db78f</t>
  </si>
  <si>
    <t>b34aaab0-4bbe-4eb7-ac37-d7eb651b591a</t>
  </si>
  <si>
    <t>78544051-1576-4904-8f0e-f5fa9869d601</t>
  </si>
  <si>
    <t>8532c80f-b159-4a88-86bd-92b40bd84c4d</t>
  </si>
  <si>
    <t>65f83aeb-2258-4ab1-8f10-28d8b9998334</t>
  </si>
  <si>
    <t>42429eea-6a5e-491c-9b89-a60b02ef7fc4</t>
  </si>
  <si>
    <t>7d64ac48-688c-4781-8e16-218ca4d90332</t>
  </si>
  <si>
    <t>3c79a2aa-5977-40fb-8d88-59384a50bccb</t>
  </si>
  <si>
    <t>5c443569-972d-42ad-80a0-7459f64a4f5a</t>
  </si>
  <si>
    <t>a319364b-1aed-4be3-bb64-d8ad5b435325</t>
  </si>
  <si>
    <t>3498e9b3-16ba-46c2-907a-6f8bf4fe2ac3</t>
  </si>
  <si>
    <t>938fe322-e43f-4ed1-8d9e-8091d5bf07cf</t>
  </si>
  <si>
    <t>bc974620-9565-42ac-bd32-3d647ff26228</t>
  </si>
  <si>
    <t>9a56e47f-5c7c-4ede-abcb-ca033c3b4124</t>
  </si>
  <si>
    <t>13930932-0e00-48af-bd44-098105d1dccd</t>
  </si>
  <si>
    <t>2bc2659e-5b4b-4f1e-a8ef-576ef31c1d4e</t>
  </si>
  <si>
    <t>58f9aff5-9f7b-42c7-a6f7-cd068f4e4a2b</t>
  </si>
  <si>
    <t>5cf88b09-74b2-4da6-947e-3627b4f55de4</t>
  </si>
  <si>
    <t>9e42e04c-fe2c-4090-9a18-7d93a71ebe0b</t>
  </si>
  <si>
    <t>0af505df-52e8-462b-a689-e69cb62fa289</t>
  </si>
  <si>
    <t>2f5585c7-c4dd-4416-9f90-eec7d336453c</t>
  </si>
  <si>
    <t>7978cd29-89ad-4f4a-bded-b9bbfa27a620</t>
  </si>
  <si>
    <t>0c8f4b5d-0ad9-4a1c-a27a-a79cc08a8549</t>
  </si>
  <si>
    <t>537bab8a-9c78-4cc5-9189-f08baaa787af</t>
  </si>
  <si>
    <t>8ff803b0-3b40-48f1-8d72-30013fc8ff1c</t>
  </si>
  <si>
    <t>ea6da9ed-3f28-47c6-a331-b9a325a71ddc</t>
  </si>
  <si>
    <t>9580901f-8a04-44bd-bd36-ef8abcc80329</t>
  </si>
  <si>
    <t>541ded41-75d9-4852-a805-7c799b12ff2e</t>
  </si>
  <si>
    <t>ffef61d8-61c7-4b16-8331-fbe5f546fa03</t>
  </si>
  <si>
    <t>b1f1aeb7-472d-4848-84b1-d88ba092dddd</t>
  </si>
  <si>
    <t>34d51154-d8df-4d5f-b447-de10e41fb58d</t>
  </si>
  <si>
    <t>4324f8d3-eebb-4120-b736-4e374d8d4474</t>
  </si>
  <si>
    <t>5b197d33-eb3a-467f-9c84-b322931598d2</t>
  </si>
  <si>
    <t>1bab9ac3-e781-4d0e-88ae-ca936013e9d5</t>
  </si>
  <si>
    <t>cf07a4e1-c640-45ae-aadf-bc3310892c92</t>
  </si>
  <si>
    <t>0996f079-cd4b-4b57-aedf-5dafb4eaf83b</t>
  </si>
  <si>
    <t>7cf53d36-55d6-4333-98fc-6c9ad7f5d4a2</t>
  </si>
  <si>
    <t>1159c180-891b-4602-8f68-d67d5e0fca41</t>
  </si>
  <si>
    <t>a213cadc-baf7-45a9-aec8-5d9cc52d4f2f</t>
  </si>
  <si>
    <t>8f693519-b29d-4048-a7f9-edf09a30b334</t>
  </si>
  <si>
    <t>b4ee64f2-2656-4a2c-98f5-047cd37bde11</t>
  </si>
  <si>
    <t>8e406e58-1b7e-4be1-b5ea-6caa8d8a744d</t>
  </si>
  <si>
    <t>62ae4ae7-e712-4a2b-8835-c02af1a7c490</t>
  </si>
  <si>
    <t>04bc1b78-a12c-40bc-bdbb-de5c162b31b1</t>
  </si>
  <si>
    <t>3bd21457-de96-4fa3-a5be-97815742b10c</t>
  </si>
  <si>
    <t>4e53f6fa-29bf-4902-9f0d-b01424360baf</t>
  </si>
  <si>
    <t>89821f78-cd56-4276-ade4-75d6ce233a2f</t>
  </si>
  <si>
    <t>c2d55116-2ba3-436b-b6fe-a5977ccf7977</t>
  </si>
  <si>
    <t>e08c4ee7-b216-4693-ba31-cdce3e61f73c</t>
  </si>
  <si>
    <t>5dd595d5-f5ce-4fc4-982f-eb10e9cd7927</t>
  </si>
  <si>
    <t>7de7ac25-3c7c-4022-b6d2-4ff6670849e8</t>
  </si>
  <si>
    <t>37b5234a-3cce-4e61-ac0b-dd9a13dd123a</t>
  </si>
  <si>
    <t>9ef8e834-28ba-483e-b1c0-5d5d4a7321b9</t>
  </si>
  <si>
    <t>ab18de45-7962-4d6d-a163-607f7eb66ac0</t>
  </si>
  <si>
    <t>7307bd70-63dd-4264-820c-0ffc706957cd</t>
  </si>
  <si>
    <t>41c3fd66-def7-4a1a-a112-c1cb354193c9</t>
  </si>
  <si>
    <t>82e4cb5c-b1fb-4920-85b6-9ab7e6ebe0be</t>
  </si>
  <si>
    <t>93a88558-76fb-4007-aa1e-bd8bd4fec6e1</t>
  </si>
  <si>
    <t>58c78b7e-bcc6-4d41-b7a8-e0239991d3d3</t>
  </si>
  <si>
    <t>6e6aef94-3db3-4e2c-a4f1-724538970ed3</t>
  </si>
  <si>
    <t>bc4a26c9-f168-4fc1-bd03-bd8a86a94b85</t>
  </si>
  <si>
    <t>4c82779b-349a-4c1a-830d-28eb09143a63</t>
  </si>
  <si>
    <t>45d20ec7-57e3-4fb5-bdb1-6fc4288fc000</t>
  </si>
  <si>
    <t>a48c7902-2577-4832-aff9-be509693bb4f</t>
  </si>
  <si>
    <t>8cf90642-169c-4f08-a8f0-73cb2933c9af</t>
  </si>
  <si>
    <t>a7e276a2-408d-402b-97d5-c87519126700</t>
  </si>
  <si>
    <t>4a0179fe-f5f0-43e0-a4c6-86e6b776653c</t>
  </si>
  <si>
    <t>55884e66-f2a9-420e-af7b-07876c760af1</t>
  </si>
  <si>
    <t>07df29e7-e1ed-4bb9-bdf1-0ddc536bcd6c</t>
  </si>
  <si>
    <t>4d8fde4a-4a3c-4d3e-82d3-9cc22c573c59</t>
  </si>
  <si>
    <t>6b15c6f8-d6e9-4a12-9f19-e8dc3b6a7009</t>
  </si>
  <si>
    <t>0d8bc626-6e51-4213-baac-b1695effca94</t>
  </si>
  <si>
    <t>5bae7953-84f0-4417-8b21-e743535fb375</t>
  </si>
  <si>
    <t>e381da51-08cc-4636-bcb3-5ba08157d5cb</t>
  </si>
  <si>
    <t>b27fa8c5-e8f5-4ff1-9114-7665d53b5f6a</t>
  </si>
  <si>
    <t>74aa4de7-bd7a-48ca-97fa-a82fc902e5c2</t>
  </si>
  <si>
    <t>f6f517c8-f8a6-4530-b10e-7db0037c1b9c</t>
  </si>
  <si>
    <t>f5679177-b1fb-4d90-af9a-b8c676ee9f66</t>
  </si>
  <si>
    <t>9e8fa137-97ee-4bbf-ae87-507ce0828b7c</t>
  </si>
  <si>
    <t>38784e35-aafe-4efb-bd09-060f81b4f72d</t>
  </si>
  <si>
    <t>701d8778-e89a-4326-b08f-be84f0b799b9</t>
  </si>
  <si>
    <t>209cc122-5693-4855-a73b-0e48a1005b63</t>
  </si>
  <si>
    <t>292c40ea-af5a-4bb6-b4bb-166bfe30ae48</t>
  </si>
  <si>
    <t>679e9f9f-7d09-4edb-9888-ef338d7335e2</t>
  </si>
  <si>
    <t>906cfcb5-7138-4fc4-8cfb-d04b48877fd1</t>
  </si>
  <si>
    <t>c96e3b7e-f984-4489-a5e5-c64a483e3c8a</t>
  </si>
  <si>
    <t>8f4f1e09-7ad5-47d2-9951-d0f487b338f9</t>
  </si>
  <si>
    <t>c9bf1408-ab5c-4c67-ac38-9fa3ae7bbb4a</t>
  </si>
  <si>
    <t>f2cfeb4f-3962-44d8-a79e-a8efcef1e3a2</t>
  </si>
  <si>
    <t>d9d3796e-5d02-4fb9-8e89-89d814a9ff7c</t>
  </si>
  <si>
    <t>827d4edf-74f3-4ba3-a6d4-636e38963aae</t>
  </si>
  <si>
    <t>89a5b5df-ea02-4370-ac5b-0276df62c918</t>
  </si>
  <si>
    <t>0f9355b3-8e13-4a28-beb2-e445d4a476a9</t>
  </si>
  <si>
    <t>ed3f630b-33a5-4599-9157-8efc326ae559</t>
  </si>
  <si>
    <t>4004f967-31bc-4e73-9fbc-f19a01bd9691</t>
  </si>
  <si>
    <t>2ca70b18-2dd5-4aa7-9729-6aa12e6d7123</t>
  </si>
  <si>
    <t>2fc43b71-a9da-488d-b205-5b40a45f1b7f</t>
  </si>
  <si>
    <t>54ca8dec-b6ba-44d6-9cdd-e8c212f591f2</t>
  </si>
  <si>
    <t>2d68996b-74ee-47f0-b1b2-dd54aaf34567</t>
  </si>
  <si>
    <t>7152653f-ad0d-4a19-976a-b1f86f82105d</t>
  </si>
  <si>
    <t>c5bf3f4a-f0b8-486c-9362-a9606dc46ec8</t>
  </si>
  <si>
    <t>50215e99-8062-4642-8651-ce53c39eecc8</t>
  </si>
  <si>
    <t>8ab41eec-1d32-4ba1-b690-3edd85dd595b</t>
  </si>
  <si>
    <t>b2d00444-4e0f-42e3-801a-3b4d0a117246</t>
  </si>
  <si>
    <t>212d918e-6661-4578-839b-e95f4111f8e8</t>
  </si>
  <si>
    <t>d5ccb33d-a778-471d-8f25-1a2bc5ba1813</t>
  </si>
  <si>
    <t>c3ee4b78-7c9e-437f-ad76-31002e00ec6d</t>
  </si>
  <si>
    <t>bfd0c4a0-ae0f-43f3-8d13-39085b484cf3</t>
  </si>
  <si>
    <t>019a64c7-2ed8-4283-b1d3-b96ce23993f7</t>
  </si>
  <si>
    <t>c799cebc-f439-46e8-beba-1ed4f521b169</t>
  </si>
  <si>
    <t>d3f9b2e9-33fe-4c7c-93ba-c78e187e1dd9</t>
  </si>
  <si>
    <t>657f2de2-79bf-4cae-8c55-d1df17842e4d</t>
  </si>
  <si>
    <t>51540f11-a93a-47bc-871a-e32518c7cf7a</t>
  </si>
  <si>
    <t>c213a3d3-8edd-433c-ac26-82b0777a27bd</t>
  </si>
  <si>
    <t>a5e27493-a224-4f36-9963-273c4aa58a83</t>
  </si>
  <si>
    <t>af4ac6b5-9d80-41c0-9084-10e5c0df036e</t>
  </si>
  <si>
    <t>171d18f1-055a-4e49-b6aa-b75d1cc57712</t>
  </si>
  <si>
    <t>c6166198-e76b-4d34-a6bf-90bf84fba5b8</t>
  </si>
  <si>
    <t>d197b9e0-3261-4f13-9077-7e43ac4de1b5</t>
  </si>
  <si>
    <t>498548ae-c67c-4729-b066-1f60d7dce347</t>
  </si>
  <si>
    <t>4cdfc66e-3176-423a-aa6e-91bd891c11da</t>
  </si>
  <si>
    <t>79a064da-5ec2-4a3f-820a-4b0f7f4f8da9</t>
  </si>
  <si>
    <t>6a341b49-26ae-4f2f-9b45-c26d8448c5e9</t>
  </si>
  <si>
    <t>5733fad7-c551-4c80-b720-3ae1ecb9a154</t>
  </si>
  <si>
    <t>88c893f1-433a-42b4-af7a-f661224ae6d9</t>
  </si>
  <si>
    <t>f321b260-eb6a-4154-9d4b-124b44810f73</t>
  </si>
  <si>
    <t>86d42f3e-dbfd-4624-934f-fb49fe58f4c5</t>
  </si>
  <si>
    <t>a2aca929-a482-46eb-b97e-768f648ee5bf</t>
  </si>
  <si>
    <t>4a2941fd-1f6a-46fa-a58d-6d0e7474bac1</t>
  </si>
  <si>
    <t>112422fb-a949-4848-88b4-53311dad5fe1</t>
  </si>
  <si>
    <t>29b8b104-c6d3-4c2b-aee8-3cd5ed6be104</t>
  </si>
  <si>
    <t>1de9dd21-b152-46d6-bbef-1094baf70250</t>
  </si>
  <si>
    <t>4c84c070-520f-4e5b-9ce5-ed1356a70a9f</t>
  </si>
  <si>
    <t>0d83065f-e640-494c-801c-3eb23e93f9ba</t>
  </si>
  <si>
    <t>b19fc11d-cfb2-4b10-bc70-34a0c100f6dd</t>
  </si>
  <si>
    <t>79453e3e-e297-4554-87db-0275673d7d14</t>
  </si>
  <si>
    <t>af06c68d-8840-4ac9-8201-9ffa44704adc</t>
  </si>
  <si>
    <t>4ba3af99-4ede-4f18-9ad6-00c58cbd5bc1</t>
  </si>
  <si>
    <t>f3af8bb5-07b8-4497-b050-32b565c0f0fa</t>
  </si>
  <si>
    <t>6d40b0fa-03d9-4413-83e1-df927afa0f4a</t>
  </si>
  <si>
    <t>358ab13b-ac2c-40df-8ccb-c9ad1bbb1296</t>
  </si>
  <si>
    <t>ae888a73-42ea-432b-88de-e63fedf8ea70</t>
  </si>
  <si>
    <t>0c67655a-73d5-45fa-9172-4891d3b47b84</t>
  </si>
  <si>
    <t>fde57b93-adf1-49af-97da-128587c0477e</t>
  </si>
  <si>
    <t>ce7ea2c3-2e06-49d0-b15c-445fa7f834cb</t>
  </si>
  <si>
    <t>0c7071be-2bcd-4260-b925-4a37fd6e48c1</t>
  </si>
  <si>
    <t>af6be4f2-4982-422b-92e3-21b8fa7b0512</t>
  </si>
  <si>
    <t>7bd36e0c-b7d4-4c8f-9739-b3b0d0e0a802</t>
  </si>
  <si>
    <t>53ac096b-3248-447d-a486-77f81959eebb</t>
  </si>
  <si>
    <t>367c063e-c63c-4f88-ad5e-3991a2382be0</t>
  </si>
  <si>
    <t>8b5d308f-11a0-4014-ba77-2e46c508d8b4</t>
  </si>
  <si>
    <t>d0d35fbf-e41b-49d4-aff0-770d56c87cb0</t>
  </si>
  <si>
    <t>afc16d0d-44ce-4782-b3a3-7cfed9274035</t>
  </si>
  <si>
    <t>c68a0cc0-afdd-4445-883f-7979925fe32c</t>
  </si>
  <si>
    <t>e332dc9a-2e19-4ee4-83c5-86f1b95eaa73</t>
  </si>
  <si>
    <t>b02ed2d7-3204-4335-9a27-336f57f358d4</t>
  </si>
  <si>
    <t>0820bc04-f05c-43bc-a17b-9924cf4a0220</t>
  </si>
  <si>
    <t>d9a275d5-1f00-47fb-8189-a3bbc3d1e091</t>
  </si>
  <si>
    <t>077d6c5b-c2c7-4f64-a001-d54edcf06b4b</t>
  </si>
  <si>
    <t>d81663d6-4e02-41cf-b54b-1312b1c2538e</t>
  </si>
  <si>
    <t>61950023-3596-45a3-b4ee-22b5eb66ded2</t>
  </si>
  <si>
    <t>ecc90485-e4b2-4b51-86d2-aa9aa90ba67a</t>
  </si>
  <si>
    <t>afa5d0b5-1361-4f52-9be0-7273ea884ce1</t>
  </si>
  <si>
    <t>897da750-65a7-40a7-9a5e-dadfe514c060</t>
  </si>
  <si>
    <t>7175cf94-6627-4cec-ab7d-c17fc7a23ff7</t>
  </si>
  <si>
    <t>20a01757-e525-45f7-a471-21d579fc5bde</t>
  </si>
  <si>
    <t>5c80473a-4fc6-40a0-84ad-4f280c54f195</t>
  </si>
  <si>
    <t>ccfe63a3-1189-43fe-b8b5-ea691b0f58fb</t>
  </si>
  <si>
    <t>4977b9e9-9a90-4c45-8574-3d581c2f88ce</t>
  </si>
  <si>
    <t>fc40c4e6-12f6-487c-b8a4-8828c38d4e7a</t>
  </si>
  <si>
    <t>5bd9b540-c70a-48ff-b25b-aaae28d6c010</t>
  </si>
  <si>
    <t>29409227-c976-47c5-9bb2-956d7d6a40d9</t>
  </si>
  <si>
    <t>985acc93-23a2-4241-85f5-ea28dde9a505</t>
  </si>
  <si>
    <t>196e84f5-b83f-4113-b37c-b03d9ab384ac</t>
  </si>
  <si>
    <t>52672c93-807a-4ec4-810c-5b49cea75b86</t>
  </si>
  <si>
    <t>26c896d1-e730-41c5-8e89-81d7119b068e</t>
  </si>
  <si>
    <t>a4e28be8-cf06-46ef-84e1-79467e2fc6c0</t>
  </si>
  <si>
    <t>23794849-b295-404a-bf6a-6e1f2e428490</t>
  </si>
  <si>
    <t>c3fc3043-704d-44ee-8320-67fd612bcab1</t>
  </si>
  <si>
    <t>faa8faa2-2780-4e97-a7d3-da8575c5e319</t>
  </si>
  <si>
    <t>80460976-0032-4b3a-b96d-bea477aebde6</t>
  </si>
  <si>
    <t>35d56607-2751-4662-a575-dea8593dada2</t>
  </si>
  <si>
    <t>e274bd24-b7f5-4c33-a243-5de0206c7e0b</t>
  </si>
  <si>
    <t>cb604578-47cb-451e-99d0-48a666829f4b</t>
  </si>
  <si>
    <t>288701b9-0935-4195-a6ab-090f61bbd3b0</t>
  </si>
  <si>
    <t>a5a8c73f-ddce-412a-819c-aa6703fdc643</t>
  </si>
  <si>
    <t>71b39018-41c0-4570-a123-0456e4524f0d</t>
  </si>
  <si>
    <t>e6fa1019-ae05-44b6-bb5d-da6048d1e76f</t>
  </si>
  <si>
    <t>3b040bff-bb3c-4752-9a32-9f0a664c7c15</t>
  </si>
  <si>
    <t>ec6ef0cf-2dde-49a8-baac-01997b9e576f</t>
  </si>
  <si>
    <t>bae9eef9-b3a5-4e9f-8b75-70d63ffa9468</t>
  </si>
  <si>
    <t>7b031e45-4b5f-4a27-8322-c5b357ab00fc</t>
  </si>
  <si>
    <t>1be62369-9054-4b86-9692-3a3efbc9c48c</t>
  </si>
  <si>
    <t>fc3a985d-5c22-4afa-818d-c0ddda956a68</t>
  </si>
  <si>
    <t>87bce123-4a13-424c-a4e7-c177b004fd3e</t>
  </si>
  <si>
    <t>d94dc0ea-fb5e-4864-80f3-0d174508d0af</t>
  </si>
  <si>
    <t>55350797-90eb-4ebb-971e-5e1bd9530ce9</t>
  </si>
  <si>
    <t>994249ad-f0c4-4a5a-a1eb-546a36036f44</t>
  </si>
  <si>
    <t>472e4614-b767-41ee-be2f-c221ec240049</t>
  </si>
  <si>
    <t>a74088ae-5557-47a7-9fc6-acf716f40456</t>
  </si>
  <si>
    <t>c05f2463-3b77-412a-b4bc-24504648eed7</t>
  </si>
  <si>
    <t>9e4cab6f-3d1f-43f9-a071-e091c4eeb2d1</t>
  </si>
  <si>
    <t>57cc0c8f-0dfc-4037-a811-1ce26f748bae</t>
  </si>
  <si>
    <t>aebc46d3-2856-4886-8532-1a93430044d0</t>
  </si>
  <si>
    <t>c9ce45ed-eb0b-4693-a31d-642a71ffe4f3</t>
  </si>
  <si>
    <t>5be54649-bc6e-4c1a-828e-d227f07655db</t>
  </si>
  <si>
    <t>7ca55b2b-8ee6-45cc-a592-5d46f99a772f</t>
  </si>
  <si>
    <t>720221ce-52ee-4541-9eae-598d5ac4a616</t>
  </si>
  <si>
    <t>94c59642-bfe1-4a8d-a6d2-c0d7bf8ac7c9</t>
  </si>
  <si>
    <t>83435c97-f138-4536-bdb8-fcfc178853e5</t>
  </si>
  <si>
    <t>9b8493ed-aaa3-4339-aa61-bbb99e4143a0</t>
  </si>
  <si>
    <t>3ec9737d-a720-45f3-b30a-5fecd4e69338</t>
  </si>
  <si>
    <t>1d3ec7ff-ffa5-4d45-9f11-31e3eb5ecd4a</t>
  </si>
  <si>
    <t>41d2aead-0062-406a-aeae-332406509478</t>
  </si>
  <si>
    <t>c739d387-305b-4b5b-b13e-9919cbf00c54</t>
  </si>
  <si>
    <t>8f448017-719d-4994-9ff4-7da0d02d247d</t>
  </si>
  <si>
    <t>f43e8651-77ef-4d7e-830b-9a5d22a8084b</t>
  </si>
  <si>
    <t>dd30d2b0-8830-4258-a4b2-ae400f7ad2fe</t>
  </si>
  <si>
    <t>40dafd20-fa3b-4128-ab74-218e9c891a98</t>
  </si>
  <si>
    <t>89985a55-1124-4547-bd48-af94067636e1</t>
  </si>
  <si>
    <t>ffed4119-27c4-4dff-a8fc-ecd790ee4da6</t>
  </si>
  <si>
    <t>712a7132-d59e-4c26-8d05-e371295777ab</t>
  </si>
  <si>
    <t>1160b56d-cd51-4fd7-a7c5-5009d1f63529</t>
  </si>
  <si>
    <t>aae6e29a-c826-4e56-9c32-dd1030d30b2e</t>
  </si>
  <si>
    <t>16a7e0ad-7eec-4479-83d8-5108efae47a5</t>
  </si>
  <si>
    <t>b1c40e18-0bc6-4549-a8b6-1ecbb4d4b410</t>
  </si>
  <si>
    <t>9b488cae-576a-4b33-b0cd-9765906c8cd1</t>
  </si>
  <si>
    <t>818a06da-a87c-4f8a-99f9-d43252ae7c5e</t>
  </si>
  <si>
    <t>2cc462c9-f689-4edd-a081-b509b9d9603a</t>
  </si>
  <si>
    <t>c3285847-cea6-432d-8d4b-dd5f9ad16e37</t>
  </si>
  <si>
    <t>3d1d2a2e-ac25-4116-a2ec-f9a5af2d562b</t>
  </si>
  <si>
    <t>1c073fc6-14c4-4b25-9886-e0b673d108fa</t>
  </si>
  <si>
    <t>b04623dc-4b28-49eb-9ec8-b5e6c8b02bda</t>
  </si>
  <si>
    <t>7bfe8e77-b4bc-4051-bd23-9e65e5fbd056</t>
  </si>
  <si>
    <t>f4701ac0-8ac8-40d2-947b-db05e2cb2539</t>
  </si>
  <si>
    <t>a7ba864a-e1a8-4b1a-947f-b7a6930c4d0d</t>
  </si>
  <si>
    <t>f2d29d03-0872-4fbf-bdd1-290e76e20464</t>
  </si>
  <si>
    <t>d4e46016-50f6-416e-a86e-46638e5594ba</t>
  </si>
  <si>
    <t>5711a8a1-bdb9-47dd-a367-d9ad4cfd0af0</t>
  </si>
  <si>
    <t>992be9a5-4e1d-45e2-89dd-31917a665bbc</t>
  </si>
  <si>
    <t>9be3b7a7-9f93-44f9-b345-622cbb069145</t>
  </si>
  <si>
    <t>e15209ac-f6e4-4895-8492-5ae848d18fc0</t>
  </si>
  <si>
    <t>247d02ac-588a-43f5-b15b-81ef221ae0ea</t>
  </si>
  <si>
    <t>5a17835d-f1eb-45a6-a2c8-47a2c204d491</t>
  </si>
  <si>
    <t>33de2c33-2970-4abd-ae6b-7a5dd8bf2d27</t>
  </si>
  <si>
    <t>8f5b54c6-52a8-4966-8480-a2055b9f04df</t>
  </si>
  <si>
    <t>9bc1408c-9ac4-40b9-aa2a-098ad369bdbb</t>
  </si>
  <si>
    <t>be6ee9e5-bd6b-4f65-9b07-ee0a16ac27ae</t>
  </si>
  <si>
    <t>b5fba8b2-208d-4f14-9389-e2b55153d533</t>
  </si>
  <si>
    <t>956d8c39-1c84-44fb-a5b4-a200f7a3f852</t>
  </si>
  <si>
    <t>250479d4-bb4c-4529-b5b2-199c70e374ca</t>
  </si>
  <si>
    <t>ff6ebef1-d8ba-47f9-96bb-0f0980f1f601</t>
  </si>
  <si>
    <t>be77f250-204f-4748-b757-a7da5d4325a1</t>
  </si>
  <si>
    <t>3a5665ee-6196-40c6-b3c9-6c74387d4a3c</t>
  </si>
  <si>
    <t>e087c514-dba3-48fc-a3d3-732263f4bef5</t>
  </si>
  <si>
    <t>d7431269-7f3e-4b10-bc77-cec549795ec5</t>
  </si>
  <si>
    <t>b9838a1d-0476-4c86-806c-2ef5c182e086</t>
  </si>
  <si>
    <t>2b512b91-3647-4120-9346-d2f96ac5f2cd</t>
  </si>
  <si>
    <t>c5fcfbc0-b5d0-437e-86d4-322cac4dd2e2</t>
  </si>
  <si>
    <t>ffc09539-2527-45bf-ad95-2c479674d0bf</t>
  </si>
  <si>
    <t>9d0076dc-7245-4502-b851-770d15afeffb</t>
  </si>
  <si>
    <t>f91ae48c-a825-4535-8fbd-64f004120d3e</t>
  </si>
  <si>
    <t>f37bbe1d-ee2f-4fbd-8df8-56dc876b7237</t>
  </si>
  <si>
    <t>32281b07-d36d-489f-b211-d37b3ea73759</t>
  </si>
  <si>
    <t>1e1f25e7-a699-462f-9b5d-3985b3ce02a2</t>
  </si>
  <si>
    <t>eb276433-9f58-4e8c-a6d6-87da98b73f12</t>
  </si>
  <si>
    <t>5a8c961f-eaff-46e9-82fb-cc9d78a1b0a8</t>
  </si>
  <si>
    <t>cecfc141-555b-4a97-9290-49d39f0c6af8</t>
  </si>
  <si>
    <t>cba95eba-b6dd-49e3-ad06-e649a40ba50e</t>
  </si>
  <si>
    <t>98e6ebcc-4e36-40d7-bfe4-f7bd78b7081f</t>
  </si>
  <si>
    <t>3bfe416f-4aa2-4016-890d-07ef44f13e7a</t>
  </si>
  <si>
    <t>0e06d910-bc23-4b0f-88ee-663c63ee3e4c</t>
  </si>
  <si>
    <t>31caddbe-87e6-4f87-9631-60cbb5c37fd1</t>
  </si>
  <si>
    <t>66e25dd7-dac2-462a-b612-519e5752681f</t>
  </si>
  <si>
    <t>ad75b356-3307-426e-90ae-6fccd0baf38f</t>
  </si>
  <si>
    <t>59b6bfba-e6a3-47d5-b23d-760d085aacdc</t>
  </si>
  <si>
    <t>5e5ace0f-2590-4075-b7ce-9fbc95450521</t>
  </si>
  <si>
    <t>a55433a7-c1fc-4f48-b2cd-2985b4e12d45</t>
  </si>
  <si>
    <t>82470cdc-a652-4121-97ec-2141d9ecdfff</t>
  </si>
  <si>
    <t>f341537b-90e6-4447-b7ff-80a8347647d1</t>
  </si>
  <si>
    <t>8992e0d7-e794-4b71-8526-8084a043d3da</t>
  </si>
  <si>
    <t>f892a95a-08b0-434c-894d-261dd3a2462a</t>
  </si>
  <si>
    <t>fbc7c033-1c62-47ff-870f-5b4c187f1af9</t>
  </si>
  <si>
    <t>34731d6c-4cac-4112-8152-afc9ae368430</t>
  </si>
  <si>
    <t>c0a68334-fcf2-4d8e-9967-4370ffd788d6</t>
  </si>
  <si>
    <t>453b863a-5bb5-420a-97b1-8d1a9c076eca</t>
  </si>
  <si>
    <t>950ed2b3-e655-45ad-90b9-4319e6486321</t>
  </si>
  <si>
    <t>57e5e53b-e2f4-481f-a3a8-d85fb4f6bdf2</t>
  </si>
  <si>
    <t>e035dc4a-100e-47ec-843a-4e37aeb91e3e</t>
  </si>
  <si>
    <t>b2e20a71-0ddd-4b64-98e4-d67206713d2e</t>
  </si>
  <si>
    <t>564b40ae-d97e-40c8-8005-bd80645c2fa7</t>
  </si>
  <si>
    <t>c7d35dc4-b45d-4a9e-b8f0-9cddc221bdcc</t>
  </si>
  <si>
    <t>b5ff84af-c554-4fa1-84a8-0d41a3f740c9</t>
  </si>
  <si>
    <t>14422fc8-97f1-430b-b4e3-ad30635bd409</t>
  </si>
  <si>
    <t>b7ad37f0-99eb-4bf6-a9b9-faf2a230292b</t>
  </si>
  <si>
    <t>805a15ef-4905-42e4-bdd4-136b63f45ea3</t>
  </si>
  <si>
    <t>c6e573eb-92c0-446f-b409-8e5d0c6384d3</t>
  </si>
  <si>
    <t>66dac97e-2637-41aa-b79d-545125bfa58c</t>
  </si>
  <si>
    <t>30958998-a1dc-40f4-b7fb-8fe492c29a75</t>
  </si>
  <si>
    <t>4082285e-6575-41c6-8d97-7a8a8c209bc8</t>
  </si>
  <si>
    <t>888b4fe0-7aaa-40c3-a4bf-0201636fbb8e</t>
  </si>
  <si>
    <t>01f58316-3ee8-48ea-9a7f-716dcd61f003</t>
  </si>
  <si>
    <t>d84d9fbc-1437-40dc-b7c2-63c96473479a</t>
  </si>
  <si>
    <t>15b95402-7dd4-406c-8419-15cab1ea9a56</t>
  </si>
  <si>
    <t>fbdb119a-f806-4daa-982c-9e26930d313a</t>
  </si>
  <si>
    <t>d1444062-4d2b-43e0-a85b-0812545b6d5b</t>
  </si>
  <si>
    <t>73f5b915-8947-490a-bf13-ff561ed1fdfe</t>
  </si>
  <si>
    <t>6dc03211-298a-4994-ae64-0a296da22522</t>
  </si>
  <si>
    <t>ad298191-89fd-4c5c-882e-f697ea76bc37</t>
  </si>
  <si>
    <t>049c7197-290b-414c-9ac3-94b73491d90d</t>
  </si>
  <si>
    <t>ae246d66-6017-45f2-8a8b-dd936815b422</t>
  </si>
  <si>
    <t>7decabbe-2889-40a1-839a-158ef87cd4a2</t>
  </si>
  <si>
    <t>011023cc-0578-4c2e-b2d7-b15c391f9d79</t>
  </si>
  <si>
    <t>d7749daa-dc92-48a2-8391-a57363164c30</t>
  </si>
  <si>
    <t>6849dd01-f666-47cf-90e5-aceb7708bea8</t>
  </si>
  <si>
    <t>9d27646f-6d3f-43d2-aaee-c8eabfcc9f7a</t>
  </si>
  <si>
    <t>fc9053aa-3782-455f-8ea9-20311901bd61</t>
  </si>
  <si>
    <t>b9b6f00d-137b-421f-8d0e-b59c73fef714</t>
  </si>
  <si>
    <t>d71f75ea-ce40-49c6-b327-3ec9f019bce6</t>
  </si>
  <si>
    <t>f547a705-9059-4a35-9724-7c1b2c8b1542</t>
  </si>
  <si>
    <t>6d488587-f81c-4270-b401-7146ab5185c7</t>
  </si>
  <si>
    <t>5c782500-0d3a-454f-baae-7dfdd8b6f378</t>
  </si>
  <si>
    <t>2e80f133-c694-45dc-8305-8502f158bdbf</t>
  </si>
  <si>
    <t>20bed4f2-2114-47a2-8565-6b07503d26af</t>
  </si>
  <si>
    <t>1fa052e9-b94c-4e9d-afb3-b98ef5708d69</t>
  </si>
  <si>
    <t>c1fef517-292a-4f70-ab34-32568aec58e4</t>
  </si>
  <si>
    <t>0166a344-6f00-481b-98de-b0ccc68730ee</t>
  </si>
  <si>
    <t>64fc702c-72e8-4c54-affb-c3232ac13c9c</t>
  </si>
  <si>
    <t>b721c286-8f07-4dad-8052-b995800eae81</t>
  </si>
  <si>
    <t>4c10906c-0ad8-47e2-ba93-06db97d0ef7c</t>
  </si>
  <si>
    <t>96a67cab-c09a-4d96-b59f-4eafbd00cd15</t>
  </si>
  <si>
    <t>9478033f-1d95-4ce1-9fd7-c7e0f316c4ff</t>
  </si>
  <si>
    <t>2dcc95d2-011e-4ed8-af65-16aff5d61277</t>
  </si>
  <si>
    <t>ee700428-5941-4a18-abd8-dd28e2a6630f</t>
  </si>
  <si>
    <t>9d5367f7-18ea-442e-9065-198b6c2bc2e3</t>
  </si>
  <si>
    <t>b1adac6b-2f30-4c1e-bbec-4697e0d93232</t>
  </si>
  <si>
    <t>d703ae0a-ff4a-4a09-82e9-e769fee122ae</t>
  </si>
  <si>
    <t>9197a935-1c22-4e59-bb16-02d53c4c9931</t>
  </si>
  <si>
    <t>3ba44443-858d-4651-b3cb-892e109a347b</t>
  </si>
  <si>
    <t>657b5717-f12e-46c8-a9ac-8b08a2a08b72</t>
  </si>
  <si>
    <t>98048e88-dcea-4fde-8848-4488eb773c5f</t>
  </si>
  <si>
    <t>31c55ff0-2ea5-49fd-8137-6c906e65b18f</t>
  </si>
  <si>
    <t>2ad08c9f-1023-4ec9-a564-6f9277020129</t>
  </si>
  <si>
    <t>e74c8175-c753-4c9d-af00-4f838cab7513</t>
  </si>
  <si>
    <t>9bc2875e-cd31-4bd6-aa91-47ea15415bc6</t>
  </si>
  <si>
    <t>9b26c521-d368-4a49-98d2-be9e1f5f891c</t>
  </si>
  <si>
    <t>ef54a331-766d-41c6-9fca-660568365a1b</t>
  </si>
  <si>
    <t>54c9e29d-2380-4466-a725-54bcf047ef79</t>
  </si>
  <si>
    <t>f8f0549b-9252-428d-914d-39d9c83ed006</t>
  </si>
  <si>
    <t>0ace4609-9753-4d1b-b79c-fdb5f50d41a0</t>
  </si>
  <si>
    <t>b79bd08e-f46f-4980-a58e-5c4adb7bc77a</t>
  </si>
  <si>
    <t>31fdde44-21af-43ac-a84c-fdbe4e7c7929</t>
  </si>
  <si>
    <t>badca446-f6d4-4474-b881-de467a0d6e97</t>
  </si>
  <si>
    <t>3487f341-18be-4a6d-aa75-cfe7858c4e6d</t>
  </si>
  <si>
    <t>4a269d8b-7225-45f0-95f3-e65634a1664f</t>
  </si>
  <si>
    <t>b97836d6-2d53-4247-94b2-c4f248b3c5f9</t>
  </si>
  <si>
    <t>b2d22fe6-7c76-413f-97a5-08f4385fc559</t>
  </si>
  <si>
    <t>1cfe626c-a450-42b2-b912-32275e03f6bb</t>
  </si>
  <si>
    <t>2bcd8389-a106-4740-a41b-a1b62dea5c2a</t>
  </si>
  <si>
    <t>31c00f96-ebd6-40bd-842c-8d8fca5deda6</t>
  </si>
  <si>
    <t>b587cc93-5031-4d5b-bfbf-cc256d428171</t>
  </si>
  <si>
    <t>8cf3a9e9-9794-4acb-aac6-a35c2af6703b</t>
  </si>
  <si>
    <t>ed4ba372-013a-4c65-b713-8564baaf2c14</t>
  </si>
  <si>
    <t>75b45def-ea43-4828-9d88-15d8caaa93c2</t>
  </si>
  <si>
    <t>9808e4d8-e6ad-4b32-a79d-f7152a5377b2</t>
  </si>
  <si>
    <t>e6d3b69b-e2ba-4305-8aa6-67a4f7566fe8</t>
  </si>
  <si>
    <t>f53a36c4-ba78-4fcb-99cf-d8a1730ef4b3</t>
  </si>
  <si>
    <t>51cb5486-f148-4422-b61e-12375f04bf09</t>
  </si>
  <si>
    <t>e71f5e3a-97ee-447c-9c14-ab771cd6658e</t>
  </si>
  <si>
    <t>d1e4b4b7-9e5c-493e-b8dd-c874c9d9c928</t>
  </si>
  <si>
    <t>b75a48f0-d084-4a72-bb26-d323a13ded4c</t>
  </si>
  <si>
    <t>e0220df0-af02-444b-821e-849651afe6f6</t>
  </si>
  <si>
    <t>d1021301-3737-475f-8087-c66f9b1a11f3</t>
  </si>
  <si>
    <t>69061487-d075-4049-84df-905f318e7a1c</t>
  </si>
  <si>
    <t>392ae496-d80f-4486-ad80-3bdc5f3e13cb</t>
  </si>
  <si>
    <t>42b749ff-06c3-4e63-985f-b05cd110e80c</t>
  </si>
  <si>
    <t>f6c72fd0-7895-4611-889d-27cf48f71ea4</t>
  </si>
  <si>
    <t>823d4846-cd07-4fe1-ad1b-0706d166b02f</t>
  </si>
  <si>
    <t>1e4cfd01-b5df-4261-aee1-5b36a3f91587</t>
  </si>
  <si>
    <t>c1316298-8a6f-45aa-af2f-ecc33162ed12</t>
  </si>
  <si>
    <t>6a40bd35-05e5-41cd-b159-3161303b617d</t>
  </si>
  <si>
    <t>0ab54783-ddaa-4b4c-b0dc-4d2748168cc9</t>
  </si>
  <si>
    <t>c48ea534-6904-454f-872c-9f022463b254</t>
  </si>
  <si>
    <t>9f809e18-6492-4773-945d-234e34e0d21d</t>
  </si>
  <si>
    <t>785a25ec-f987-4a2d-a792-610fa9c5bdd8</t>
  </si>
  <si>
    <t>af848822-b7d2-4a7d-bf6c-d89e05813368</t>
  </si>
  <si>
    <t>d3c95b7b-4e86-4189-8b9d-df7f8fa347bf</t>
  </si>
  <si>
    <t>41373fe0-110e-490a-a8ea-6c6a9c6179aa</t>
  </si>
  <si>
    <t>84a90df4-788f-4b1b-a0e2-075b8fd5242b</t>
  </si>
  <si>
    <t>4f0b281f-fcee-497b-8d9f-ec6da5586a44</t>
  </si>
  <si>
    <t>a0b5a32a-be1f-451d-a6f4-ae8e99ada1c3</t>
  </si>
  <si>
    <t>e221f65c-f820-4c2f-a9ad-7337245af1c6</t>
  </si>
  <si>
    <t>1fd51094-5336-48ff-8902-733c1c62f331</t>
  </si>
  <si>
    <t>56e6c1a4-5524-4f20-a2a6-df26e404935c</t>
  </si>
  <si>
    <t>5892c03a-23a9-4200-8e3e-ac62f6e86095</t>
  </si>
  <si>
    <t>ae154773-41f1-483e-9f08-522efc273b8f</t>
  </si>
  <si>
    <t>1991588d-9a25-48d5-b529-89a183d7c680</t>
  </si>
  <si>
    <t>41afa4ca-9ec8-4f59-ab54-f598a751f059</t>
  </si>
  <si>
    <t>7ada7cc3-da68-4aa3-8b54-805d6fcfb58a</t>
  </si>
  <si>
    <t>974288fd-1ea2-4f66-872f-02745ea4dc49</t>
  </si>
  <si>
    <t>e81a1513-90ec-4535-89c1-be418fd64c46</t>
  </si>
  <si>
    <t>00d5a6ae-1dd2-44bb-b254-e1423e15dbc4</t>
  </si>
  <si>
    <t>d5b19755-a719-4aa1-9725-b5e0aa2e4c1f</t>
  </si>
  <si>
    <t>a8ce8356-3bfa-4b25-995a-e6bd1d4b23a9</t>
  </si>
  <si>
    <t>45e35afa-f3d8-4268-accc-a07229516728</t>
  </si>
  <si>
    <t>13dc8c3d-5340-408b-b916-4c3d1dd16081</t>
  </si>
  <si>
    <t>dc0862d8-9d11-46ee-8997-089f28c49569</t>
  </si>
  <si>
    <t>90ffd906-3912-4d8d-a64f-5b0d6d357c30</t>
  </si>
  <si>
    <t>afec4f1d-2f7f-4984-b47d-b867db8b1dde</t>
  </si>
  <si>
    <t>584e2727-5e7f-4ec0-9e59-0ac601ada6cf</t>
  </si>
  <si>
    <t>e0832530-c465-4613-a375-cda75b64811a</t>
  </si>
  <si>
    <t>ba0cd194-4026-41fd-9ad5-b2bfb257dafb</t>
  </si>
  <si>
    <t>ae9a3de5-92d1-4f5b-9fc0-8dd2a84b679d</t>
  </si>
  <si>
    <t>f09ea2d4-913b-4871-8a1f-90f833e4f335</t>
  </si>
  <si>
    <t>caf0b16c-cfcb-4050-9c0f-33150074a386</t>
  </si>
  <si>
    <t>f1a0e3ba-673c-4795-ac57-84f5fea0253f</t>
  </si>
  <si>
    <t>671c2688-8e4f-42d7-809a-b6ce080629ed</t>
  </si>
  <si>
    <t>006aa84e-9fa1-416a-a122-80f09df9dfc3</t>
  </si>
  <si>
    <t>cdfb60c8-a6de-4bda-bf58-3318439f5ded</t>
  </si>
  <si>
    <t>9408f518-a99b-4eff-a43d-2cd478c66d5a</t>
  </si>
  <si>
    <t>34252289-3b88-411a-8f93-d42c82c183e7</t>
  </si>
  <si>
    <t>0460a9e7-c2e5-47bc-a6ed-863ef2fd5132</t>
  </si>
  <si>
    <t>370be2c9-50a8-483a-a175-83b63d43d27c</t>
  </si>
  <si>
    <t>2e8411a4-0419-43e1-867c-abb1e0a14bca</t>
  </si>
  <si>
    <t>67b89b0c-7c8d-456e-996c-a9d5c9d6b4f5</t>
  </si>
  <si>
    <t>f5ed8462-4e8f-4e44-9310-4b8b9298dc1b</t>
  </si>
  <si>
    <t>74222eb3-6f13-4e79-bc3f-0c6050709d0e</t>
  </si>
  <si>
    <t>7f604c92-5fa5-45a4-a0ed-d1a4887d71a3</t>
  </si>
  <si>
    <t>61fbbac5-7d1f-4e06-aa9b-97f68ee8269a</t>
  </si>
  <si>
    <t>0d14aff6-903e-4f2e-8d4b-4838c780b670</t>
  </si>
  <si>
    <t>0ab2dec2-de47-49d4-af75-ef2e294d8967</t>
  </si>
  <si>
    <t>b15f32c3-ec98-4ca8-a720-01d263a1ebcb</t>
  </si>
  <si>
    <t>c4b625ca-9bd4-4834-ba9f-cf4bd4fb132d</t>
  </si>
  <si>
    <t>5813d7a5-c6f9-4a33-93db-5dd26c0ddb1e</t>
  </si>
  <si>
    <t>d8082547-dff4-4d83-965d-1eebeda69871</t>
  </si>
  <si>
    <t>bb2ba783-8d0f-4210-b632-6d2ebab9eb65</t>
  </si>
  <si>
    <t>d9a5427c-b43b-4af5-b6fd-9c7b426fae47</t>
  </si>
  <si>
    <t>33242dd8-0b34-4144-9ad5-505cfc5c9b85</t>
  </si>
  <si>
    <t>dea01009-59a0-44ec-b859-273c2f4de7b5</t>
  </si>
  <si>
    <t>217db2b6-dd6f-473b-a10e-af15dbb2f356</t>
  </si>
  <si>
    <t>b844583c-a2a8-4a85-b09a-fa240a8ed267</t>
  </si>
  <si>
    <t>cd0076fe-0f85-4062-91a7-c443d3bc91bc</t>
  </si>
  <si>
    <t>0e03f687-7b00-41f2-9a91-abc72c7fe0e9</t>
  </si>
  <si>
    <t>f1aa3adf-f21d-434b-a51c-ec9bac2858cb</t>
  </si>
  <si>
    <t>924b6d9e-3757-4c76-bc0b-63de7497a378</t>
  </si>
  <si>
    <t>9144d95a-89fb-4e49-b9b0-b08671612b1e</t>
  </si>
  <si>
    <t>8fae72ab-bc6a-4ecf-be78-287f6df5b39c</t>
  </si>
  <si>
    <t>61ec9788-448b-4761-b003-17b93842fd86</t>
  </si>
  <si>
    <t>0ed4dfaf-01f4-4231-94cc-5f0b899c7981</t>
  </si>
  <si>
    <t>e98cd9bb-77ca-4f0a-83bc-e0aadd9c957a</t>
  </si>
  <si>
    <t>d4cb9353-c831-47e9-b105-f22f79ebd6b9</t>
  </si>
  <si>
    <t>cfb26c78-33f2-49b0-b540-a27a709caf02</t>
  </si>
  <si>
    <t>f9a7671f-67d7-4933-a9ac-75b3ed717e0f</t>
  </si>
  <si>
    <t>b0e494e8-c63b-4b6f-9650-ffd655ec1355</t>
  </si>
  <si>
    <t>6f7eb1a5-9fff-4c97-b4d4-eddf944254ac</t>
  </si>
  <si>
    <t>ccf83a4a-d55f-4c23-90be-669b500637a5</t>
  </si>
  <si>
    <t>7e50688d-4dd5-4db9-be03-95605cd85df9</t>
  </si>
  <si>
    <t>e149f404-f914-4732-96fb-187e49cfe18f</t>
  </si>
  <si>
    <t>f0819100-6ccd-4509-98bf-c319edf741fa</t>
  </si>
  <si>
    <t>8c1aa859-f56b-4ace-8259-6771f02b5a1f</t>
  </si>
  <si>
    <t>0df5e80f-b6b0-4b88-a522-80a2d4a8b2b8</t>
  </si>
  <si>
    <t>313b04ac-abd5-40ca-8ac5-e8f41a7b7b08</t>
  </si>
  <si>
    <t>21755fc7-d9cd-44b1-8597-80427405516f</t>
  </si>
  <si>
    <t>4f100326-9e55-462a-9525-54265d52cd3e</t>
  </si>
  <si>
    <t>499cfc28-87d1-47eb-a533-8f866482d182</t>
  </si>
  <si>
    <t>4cef92a1-4be5-43ba-be90-6a73841bebd9</t>
  </si>
  <si>
    <t>33f003e2-ddb0-4a36-9188-07929edcf198</t>
  </si>
  <si>
    <t>257a0ff9-af1f-4fc9-b183-1af88e08c8c2</t>
  </si>
  <si>
    <t>e7f73401-ba8a-4aef-a561-c7344a3da0d1</t>
  </si>
  <si>
    <t>4e9a65ab-f01c-4811-8b20-9a4f83725cae</t>
  </si>
  <si>
    <t>d0b131b9-f5d0-4cad-a5a2-ede0ad415423</t>
  </si>
  <si>
    <t>66e9d9de-5d09-4c38-b817-200d5c3dac4c</t>
  </si>
  <si>
    <t>f2d1783d-6fd3-4a64-af3e-a12da700127e</t>
  </si>
  <si>
    <t>a05f4743-6acb-4b4f-b49d-96587da6bffa</t>
  </si>
  <si>
    <t>dba9169a-6dfd-476a-8d6c-920031a8186c</t>
  </si>
  <si>
    <t>b9fb30cf-fa3c-471d-8ca4-c960a25bff5f</t>
  </si>
  <si>
    <t>777139ba-1176-4090-b13f-e6dfa838ca37</t>
  </si>
  <si>
    <t>d1d0101c-4bb3-4011-8386-21862d9a95f8</t>
  </si>
  <si>
    <t>790db5d8-e314-4692-bed2-e8c591815553</t>
  </si>
  <si>
    <t>8f63e555-d601-47e1-b9cc-f65fa9c5845e</t>
  </si>
  <si>
    <t>b089d782-4781-47f9-9cad-e6077ff90b27</t>
  </si>
  <si>
    <t>869eb5f8-6633-4c4a-ac81-e5701de3aec1</t>
  </si>
  <si>
    <t>56b42451-a4ae-428d-94f4-a564e402bf27</t>
  </si>
  <si>
    <t>145e268a-e0ac-4c57-9873-de79e584dea2</t>
  </si>
  <si>
    <t>6382b202-e4e4-481d-ad48-5d5c436c9092</t>
  </si>
  <si>
    <t>1a641cdb-ac4c-463c-b21d-8ccb6b651d70</t>
  </si>
  <si>
    <t>19cb9e13-e7f3-4238-9973-6a6ae1c45e73</t>
  </si>
  <si>
    <t>339bd72e-bf8f-431d-a5f7-b16df7319597</t>
  </si>
  <si>
    <t>f1bec54b-adcf-44c7-9365-354be9afab68</t>
  </si>
  <si>
    <t>6ebe78ed-bde9-46ea-be7d-5ab2cfcc1153</t>
  </si>
  <si>
    <t>ac00b276-d504-4a7e-859c-386d219fae1c</t>
  </si>
  <si>
    <t>5068a4af-ec59-41db-983d-819d945e9caf</t>
  </si>
  <si>
    <t>15868253-9623-4720-b48e-b767488d525b</t>
  </si>
  <si>
    <t>a09fed5e-bb8d-450e-8e27-fbaa9217b87e</t>
  </si>
  <si>
    <t>3c79243d-85e1-4d08-bc66-e6caf47303da</t>
  </si>
  <si>
    <t>a71338bf-1725-4337-bfde-a8a7b7c58241</t>
  </si>
  <si>
    <t>d260bc7d-637b-4d05-af35-bc66eed8246d</t>
  </si>
  <si>
    <t>c48d8d46-9c7b-4c8c-88f9-6305a02e9e1b</t>
  </si>
  <si>
    <t>03e437ed-37bb-4867-8dc8-c8f7e15b3e7b</t>
  </si>
  <si>
    <t>c6042bf7-351a-4396-98b7-bbffc900f7d7</t>
  </si>
  <si>
    <t>cd68c986-2e06-4b17-9c88-31cd7d5fdf8c</t>
  </si>
  <si>
    <t>ec48b70b-b110-464a-bb9b-9a49a565d159</t>
  </si>
  <si>
    <t>e43e5e18-17b5-49d2-be28-0e096b18ac60</t>
  </si>
  <si>
    <t>38bc9c90-e623-4357-bb70-3dade17d2461</t>
  </si>
  <si>
    <t>4c92371b-06fa-4c71-9e5b-b605b34be8ac</t>
  </si>
  <si>
    <t>2f99980d-4257-4c61-afcf-53ad3fb96624</t>
  </si>
  <si>
    <t>d0e6f908-ec95-486b-9138-8d51da8a8279</t>
  </si>
  <si>
    <t>d91867eb-58cb-407a-9bf0-ae452a9ac635</t>
  </si>
  <si>
    <t>2d5075c8-d0e3-4a82-a47e-86f58016cf06</t>
  </si>
  <si>
    <t>b8d47ac4-1203-42c8-b1fb-b7c90863edfc</t>
  </si>
  <si>
    <t>13577107-54fb-45f8-b9e6-66b743fc2a41</t>
  </si>
  <si>
    <t>9003d695-9dfd-4ba8-a787-24f3d05cdf59</t>
  </si>
  <si>
    <t>2310138e-3def-4f7d-a33c-7ecdf25dc760</t>
  </si>
  <si>
    <t>0b89f8ab-e9e4-4963-9bda-75e7c704c778</t>
  </si>
  <si>
    <t>35cd63e8-fefb-4115-8095-ddc6732ff740</t>
  </si>
  <si>
    <t>ef048f10-5e03-4fec-b282-c7af7eb55f1c</t>
  </si>
  <si>
    <t>ef1e025f-4fb3-4f9a-851a-c849390fc415</t>
  </si>
  <si>
    <t>c765d2f6-1610-48b9-8065-7c02490b67a2</t>
  </si>
  <si>
    <t>6bebd977-aee9-42b9-bd06-6fa522dd8167</t>
  </si>
  <si>
    <t>0c2fbbfc-b289-4e06-82fb-009852058523</t>
  </si>
  <si>
    <t>222848e7-a51e-49e4-b4dc-eb67e58bf2a0</t>
  </si>
  <si>
    <t>7266c97d-280a-4d91-9d1f-e97b0640a30e</t>
  </si>
  <si>
    <t>eac146b4-4807-4d61-b73f-4a55197d33f7</t>
  </si>
  <si>
    <t>1866c381-9751-4b47-9ba9-8d68160550c6</t>
  </si>
  <si>
    <t>7b16b157-d307-40c0-9d31-1559783bb4ee</t>
  </si>
  <si>
    <t>96b74fda-da6b-42a1-b47c-ed1b2ef67779</t>
  </si>
  <si>
    <t>8d0098eb-a0b9-4a40-b965-d750c2babda7</t>
  </si>
  <si>
    <t>213ae700-d665-4b09-96b1-c7aa547d7247</t>
  </si>
  <si>
    <t>fa3ce73e-2d97-45d3-9b1a-092f5bd23724</t>
  </si>
  <si>
    <t>16d86efc-00aa-454f-b339-6fbef3afb1bd</t>
  </si>
  <si>
    <t>765f2113-aa86-46e5-8881-6537d9e914b2</t>
  </si>
  <si>
    <t>65157c18-19e8-4ef7-af6a-ac5f9bd7d7ae</t>
  </si>
  <si>
    <t>6f28387e-5af0-47b2-93e2-a05bd12e5bf1</t>
  </si>
  <si>
    <t>63cf673a-209c-47c8-b7d6-158cbf83c623</t>
  </si>
  <si>
    <t>e5d81eb4-c6a0-4bf2-847a-486733c0c68d</t>
  </si>
  <si>
    <t>b06faf62-ad6e-4a3c-a301-242a4ad40077</t>
  </si>
  <si>
    <t>7c2d2827-05e1-4df1-a70b-95fa3ffcd96b</t>
  </si>
  <si>
    <t>87ef2535-607e-4b6e-a166-3562b14150c4</t>
  </si>
  <si>
    <t>02873f95-383b-44d2-9bba-6397bb6d197e</t>
  </si>
  <si>
    <t>5467e224-1403-460c-8503-6e640a4a68b2</t>
  </si>
  <si>
    <t>fb5cfd07-a9f9-4470-8fbd-17642e45862a</t>
  </si>
  <si>
    <t>93befdb1-ea58-4993-8fe8-e5bcfe74c50d</t>
  </si>
  <si>
    <t>b262ded7-65fa-4478-ac72-0a920d075e57</t>
  </si>
  <si>
    <t>f9ee71cc-ab63-4e81-8273-e1b7c6d51c54</t>
  </si>
  <si>
    <t>0174e84b-bb32-4404-9ce1-0cadaeab4e3a</t>
  </si>
  <si>
    <t>42e895c0-8c30-45dc-b30e-053b4c9747a0</t>
  </si>
  <si>
    <t>c4ff3e80-d9bb-4467-b207-66392ed3ecdc</t>
  </si>
  <si>
    <t>05e276e4-3655-42e6-9c21-e13da7ff508e</t>
  </si>
  <si>
    <t>c97a51a5-f33b-47d9-b20f-10ec49665bd1</t>
  </si>
  <si>
    <t>e6eed6fb-f110-465a-9488-ba18e99b50f8</t>
  </si>
  <si>
    <t>4855c0b1-5716-4622-851e-736cf66cfcac</t>
  </si>
  <si>
    <t>6e5ab89f-69fd-4010-939c-0855db42884a</t>
  </si>
  <si>
    <t>35a765d2-2eac-4165-8143-2b5370ccaf27</t>
  </si>
  <si>
    <t>a982f93b-b260-428d-bc9b-a999c1ecebcb</t>
  </si>
  <si>
    <t>1f35f4f6-cc1c-4c33-be20-aa8ce4b97db0</t>
  </si>
  <si>
    <t>c563c785-a200-469b-b748-a2f6add5a8d7</t>
  </si>
  <si>
    <t>1e86d045-d455-4170-8d3f-a90487c290f9</t>
  </si>
  <si>
    <t>cbb1e0a1-a20c-44f7-bb42-8efa19f2063b</t>
  </si>
  <si>
    <t>6fb52a7f-a029-4a71-88b2-55c2c3962db9</t>
  </si>
  <si>
    <t>18c0aeb2-3a19-487b-809b-91cecf76acdb</t>
  </si>
  <si>
    <t>de9c31f1-3ec2-4d16-a1f6-f2bad9463212</t>
  </si>
  <si>
    <t>dec953f1-5f30-440e-9612-73e3a3ea17b5</t>
  </si>
  <si>
    <t>6f71836e-d163-4548-958b-6b1aa2369184</t>
  </si>
  <si>
    <t>e9e2038c-5c4c-4997-b76a-4a094195b1fa</t>
  </si>
  <si>
    <t>3a34cd93-f46b-44dd-8347-131005cace92</t>
  </si>
  <si>
    <t>a1268cea-09c0-41d0-b174-d8c958cd20da</t>
  </si>
  <si>
    <t>46d5e4b3-374b-477e-bd3e-10ca7f357d37</t>
  </si>
  <si>
    <t>6453d38e-c87e-401b-b351-599adcef4195</t>
  </si>
  <si>
    <t>7ae8f4cd-0895-4268-a83a-6b6bad0e2817</t>
  </si>
  <si>
    <t>d11a20e2-ad41-43c6-90c2-7f5cab32de25</t>
  </si>
  <si>
    <t>2faea024-8ff1-4c7a-996f-4712e3da1ad3</t>
  </si>
  <si>
    <t>4873abdd-5aab-4fd8-b950-54d8ef79ed0f</t>
  </si>
  <si>
    <t>923386e1-e1b3-4dcb-b989-f8515a06fe32</t>
  </si>
  <si>
    <t>5396c90b-3855-48af-a8f9-4a7dc7557534</t>
  </si>
  <si>
    <t>47e3abb7-8417-4e9f-9e5a-3e29ffb6fc56</t>
  </si>
  <si>
    <t>36de3682-990e-4427-8e58-468bc7058cf2</t>
  </si>
  <si>
    <t>c5c00e92-2bf2-4456-9c0c-4f0cdc7f5511</t>
  </si>
  <si>
    <t>f8d3beb6-b16d-4f44-b7af-c4796322c219</t>
  </si>
  <si>
    <t>f4e5f959-8850-444c-a241-6d243d3b9a1c</t>
  </si>
  <si>
    <t>f19f50be-3e44-4bf2-84ca-dfd10e971d09</t>
  </si>
  <si>
    <t>590e623e-f9ad-4614-bb74-f9e46e26c3b4</t>
  </si>
  <si>
    <t>07f7b65d-9196-4978-aae8-9b99a84261aa</t>
  </si>
  <si>
    <t>dd873c4b-f439-4673-b2b1-c9770541d9a3</t>
  </si>
  <si>
    <t>c56ee43d-b798-47aa-9a63-6c04a69eaae3</t>
  </si>
  <si>
    <t>ebcd2add-b1d5-4006-b3fc-0799286cf8b9</t>
  </si>
  <si>
    <t>85c6334e-5a59-4d05-a784-16568957c399</t>
  </si>
  <si>
    <t>d0917953-098e-4f66-9d24-b5073d053cd9</t>
  </si>
  <si>
    <t>253e63f8-00dc-4b01-851d-5ac48be92c44</t>
  </si>
  <si>
    <t>805200a6-8612-4978-9c03-bbddc672c820</t>
  </si>
  <si>
    <t>90957b94-5fb8-4def-843a-ef8e9c10c71f</t>
  </si>
  <si>
    <t>8dfd0a60-9d56-411c-97c8-a82596b5c9e0</t>
  </si>
  <si>
    <t>7c6b6d9d-d202-4ffd-a5ba-93651a1171c1</t>
  </si>
  <si>
    <t>47aa6789-f910-4846-af6c-3c8fccc8e5e5</t>
  </si>
  <si>
    <t>c9e05416-1ccf-4781-b671-bf4dbbbc982d</t>
  </si>
  <si>
    <t>66112cf2-a53f-4847-a1de-b2948e4e9371</t>
  </si>
  <si>
    <t>f8eaf895-f8bc-4b01-aad6-3f66e8a7cef7</t>
  </si>
  <si>
    <t>e53e989f-e4c5-414a-9203-a2ff50c776bc</t>
  </si>
  <si>
    <t>c548ba15-9a66-43be-9a1f-b948ecfc22a1</t>
  </si>
  <si>
    <t>7233510f-b21e-44d4-98d0-850c87ce74ef</t>
  </si>
  <si>
    <t>41e8dfb1-a6d6-4b16-9646-606fc1d4fd23</t>
  </si>
  <si>
    <t>16bda3f4-c62f-4f40-9f35-843e8fe82c10</t>
  </si>
  <si>
    <t>b9684e11-51dd-49d2-8990-f31a49edea8e</t>
  </si>
  <si>
    <t>bcfb305f-0199-4b95-a81a-4e70b9fa7c25</t>
  </si>
  <si>
    <t>fd24755e-c4c1-486a-a560-2e05dc92e670</t>
  </si>
  <si>
    <t>6ff41296-a8f6-46ea-8f06-cbcd6d92349b</t>
  </si>
  <si>
    <t>d3274bd4-6268-4c0a-836b-19e5a5738b83</t>
  </si>
  <si>
    <t>611d60ed-890e-4cbc-90ea-7c1d1dc0a533</t>
  </si>
  <si>
    <t>0b4fb69b-3f81-496c-8c06-61fea782e24c</t>
  </si>
  <si>
    <t>a03a79f7-2ec0-4073-bb53-ea421f808715</t>
  </si>
  <si>
    <t>f524e739-cdfe-4a60-8eed-9896ee777596</t>
  </si>
  <si>
    <t>2559ab91-be2f-48f0-b5df-3c2d57bb9281</t>
  </si>
  <si>
    <t>84d471cf-1c94-4fb6-b3b7-6ff2bf567690</t>
  </si>
  <si>
    <t>261a92d7-6043-4965-9c44-55ec22cbe269</t>
  </si>
  <si>
    <t>9cae5874-f88e-4d20-a6f5-4d8ce46c43b0</t>
  </si>
  <si>
    <t>5eba77b4-080d-45c8-9d99-a9589f78f724</t>
  </si>
  <si>
    <t>354c4942-1d8d-4acc-924b-08193839cc8e</t>
  </si>
  <si>
    <t>7e59364d-e950-43f5-8166-e573b90d4a96</t>
  </si>
  <si>
    <t>f13d8f69-db5a-42b0-bbc1-c9b3e943446a</t>
  </si>
  <si>
    <t>6d69c454-5778-4b15-8518-c0ad91819473</t>
  </si>
  <si>
    <t>5b65cd57-d4fc-4f6d-80e8-8dfc15c111f6</t>
  </si>
  <si>
    <t>fe6f2e4b-68ab-43ff-92be-fd79c73d0ad7</t>
  </si>
  <si>
    <t>af4abc28-6ce5-4b85-921a-cb80ae6873e0</t>
  </si>
  <si>
    <t>7b96a044-f433-4927-bca8-f7e23a9d3a95</t>
  </si>
  <si>
    <t>ea6ae6ee-79bc-44f5-adba-65ee57beccec</t>
  </si>
  <si>
    <t>6cb1e9ee-9078-4541-ab41-58aecd0fdd39</t>
  </si>
  <si>
    <t>ea754169-5559-4b71-8e47-0905be029d99</t>
  </si>
  <si>
    <t>169d5bfc-f750-41d7-9413-05a95f8f7441</t>
  </si>
  <si>
    <t>76987022-72cb-4ee8-b06b-0b47a509273b</t>
  </si>
  <si>
    <t>a384cf8e-47e6-48a5-8962-c825d8a526c7</t>
  </si>
  <si>
    <t>ea530d0d-11fa-42d6-ad89-4d67eec0ae10</t>
  </si>
  <si>
    <t>f694d275-ae87-4e26-a7cc-d52e7501454f</t>
  </si>
  <si>
    <t>3f645cd8-e169-435f-bff1-50596b990e94</t>
  </si>
  <si>
    <t>4ab81491-5240-4d37-9e90-bd5c28ca383c</t>
  </si>
  <si>
    <t>8ff1e57b-03c1-41c1-900b-d0afac715711</t>
  </si>
  <si>
    <t>fdf87f8c-02a1-4c05-a0ef-63ad2e1e67f6</t>
  </si>
  <si>
    <t>eaa3b249-5331-4f4f-a844-66f850f26aaf</t>
  </si>
  <si>
    <t>09368c83-6986-49ec-82c0-4e37e0068e2a</t>
  </si>
  <si>
    <t>58082d99-eeb6-41c8-ac08-eb8c65ca5f34</t>
  </si>
  <si>
    <t>d467dfd1-4118-4b1a-91e3-cd54a705a920</t>
  </si>
  <si>
    <t>3508fa17-3618-42f1-b856-dbd99d1e3e6d</t>
  </si>
  <si>
    <t>6de0ab8b-9c74-4fd8-8e36-7a9c9ec6e238</t>
  </si>
  <si>
    <t>6b4d3251-6812-4cfe-979b-0195c72f5a32</t>
  </si>
  <si>
    <t>dbc8433b-3d2a-4fb3-b244-68ffd5e20e3c</t>
  </si>
  <si>
    <t>0e67b691-80fc-4025-a263-b93f777f9be5</t>
  </si>
  <si>
    <t>f73e3388-e6bb-423a-8979-e9dc257c8d73</t>
  </si>
  <si>
    <t>18e46bf8-078d-432d-b552-23fd89cb8b98</t>
  </si>
  <si>
    <t>f9ff3f09-0dee-4d17-ba97-e6e8e3399b6d</t>
  </si>
  <si>
    <t>7d059b5b-3c31-40c5-afd7-963a09333f03</t>
  </si>
  <si>
    <t>8eb30d1f-f48b-4785-b66e-94a543cd1bea</t>
  </si>
  <si>
    <t>eddab7c6-689d-4ebf-8cc1-02bf4693fa0f</t>
  </si>
  <si>
    <t>4b2e86af-e69d-435e-a66b-b20a797b2d88</t>
  </si>
  <si>
    <t>631fa26c-0147-46b2-b69c-e61e4c5ffb14</t>
  </si>
  <si>
    <t>33f94238-a918-443f-bf52-75336cfa518a</t>
  </si>
  <si>
    <t>173aad4b-8122-4bbc-805c-d731d2b815ed</t>
  </si>
  <si>
    <t>ec5f3983-b944-4654-82d5-ced2b3e0fe9f</t>
  </si>
  <si>
    <t>46b0ebe8-54dc-4cf3-9bcc-d65bbab71f43</t>
  </si>
  <si>
    <t>89656242-5452-4e0c-9314-210ef3fe3f1f</t>
  </si>
  <si>
    <t>669329dc-686a-4910-9181-abb0da5f5e20</t>
  </si>
  <si>
    <t>2ef368d9-c052-4839-a3ac-94043d66a4be</t>
  </si>
  <si>
    <t>e59433ec-ed4a-4976-90b3-353fb893ec26</t>
  </si>
  <si>
    <t>da52eece-27fc-4ad3-8126-1d0ce54448e5</t>
  </si>
  <si>
    <t>6a55bd99-d661-4cd9-bf17-5d113693bf38</t>
  </si>
  <si>
    <t>90775820-9e92-47a2-a76f-a10860d7b3c7</t>
  </si>
  <si>
    <t>58400bc4-fa74-4400-a3bb-db9a002068ed</t>
  </si>
  <si>
    <t>99df5910-9f35-4c51-9066-d35ec52fb2d3</t>
  </si>
  <si>
    <t>49287750-9e34-46fd-81e7-99feb24d4355</t>
  </si>
  <si>
    <t>9365d460-0ac9-4841-b688-0f901edd50e8</t>
  </si>
  <si>
    <t>01afcadd-0f93-49b2-a988-d1774d904dfd</t>
  </si>
  <si>
    <t>05341aa5-c607-42da-a0ed-989ed2ed7271</t>
  </si>
  <si>
    <t>e66d6f4d-aad0-4a00-b5fc-da7e8c1b82d3</t>
  </si>
  <si>
    <t>9a1a8bc3-f406-42d8-a864-c9bc48a4603a</t>
  </si>
  <si>
    <t>fe716910-7928-4474-9c75-364d4547ee39</t>
  </si>
  <si>
    <t>16fc8d63-6e2d-4329-ad46-90416932318e</t>
  </si>
  <si>
    <t>e71f0e3c-5136-4ce5-a00f-c5a0547ba140</t>
  </si>
  <si>
    <t>decc79a9-3f9b-4da0-a8bd-ae5c03ed0e6c</t>
  </si>
  <si>
    <t>bcbb8aef-1fec-4630-b79d-d3793335ba3e</t>
  </si>
  <si>
    <t>d4644788-d0ae-4c3d-ba39-2a92020bad03</t>
  </si>
  <si>
    <t>a6557b18-12ef-4651-bd5c-e18fde2ffed7</t>
  </si>
  <si>
    <t>13358ee3-b25b-4acd-855a-6d7be7f1249d</t>
  </si>
  <si>
    <t>1e74d91c-d766-4c00-bc52-bc8cb8c5817d</t>
  </si>
  <si>
    <t>b46f7947-13e7-4f41-b7f2-3b1a85cd8106</t>
  </si>
  <si>
    <t>89782ab9-c0f8-4b43-964a-f8822c57bdba</t>
  </si>
  <si>
    <t>38558fa3-b30b-48ef-bab1-ed085c634008</t>
  </si>
  <si>
    <t>9de4221e-2820-4d19-b495-07ff22eed0d6</t>
  </si>
  <si>
    <t>7210f735-d920-4b2e-84bc-c76045d5929b</t>
  </si>
  <si>
    <t>8b78cd52-a00b-4720-912b-b75b59081133</t>
  </si>
  <si>
    <t>986b67ad-ca21-408b-981d-9ba28aeb149e</t>
  </si>
  <si>
    <t>8cc414f0-b084-4caf-94da-30a53c26a4af</t>
  </si>
  <si>
    <t>4302457b-2110-437b-84e5-caf0f6b303ae</t>
  </si>
  <si>
    <t>24fc2682-0a6d-48c3-b127-e07da5c83f06</t>
  </si>
  <si>
    <t>16e05a93-aa37-49ef-83da-24571c15c6cd</t>
  </si>
  <si>
    <t>f10f5c89-eaf1-431d-9bf6-0a3a9a804cb6</t>
  </si>
  <si>
    <t>0ebc5734-d553-4eef-899f-e165712d7fed</t>
  </si>
  <si>
    <t>69868240-0294-476b-b5d5-abcce92f5d69</t>
  </si>
  <si>
    <t>4f3c9de1-462b-4f75-9edb-bc877d774a09</t>
  </si>
  <si>
    <t>eb5e2097-fa21-49d4-b618-3a7052da0af9</t>
  </si>
  <si>
    <t>87ef81fb-ffcb-40ec-827b-10c515151962</t>
  </si>
  <si>
    <t>ee968cf9-67ec-4dbc-bb4e-725220f45843</t>
  </si>
  <si>
    <t>d492f0d3-b813-49ae-862e-4cec9d3c96e5</t>
  </si>
  <si>
    <t>0786bf1f-a069-41fa-a354-8da2abf2cf2a</t>
  </si>
  <si>
    <t>842ba62b-86b2-4f34-8f7d-c04604182970</t>
  </si>
  <si>
    <t>a32455f3-4e83-44f0-81a4-65368eb71a62</t>
  </si>
  <si>
    <t>91249a50-707b-48ef-94db-fc07140d8e87</t>
  </si>
  <si>
    <t>af243ce2-2e8a-4679-996e-19c03f64c5be</t>
  </si>
  <si>
    <t>eb607e11-fb0f-442c-8cbc-f2b6a8d4c25c</t>
  </si>
  <si>
    <t>aac9eafa-57bd-4826-af9a-edefda38b682</t>
  </si>
  <si>
    <t>8e005d18-ba16-4669-bebe-7c58e767d572</t>
  </si>
  <si>
    <t>cd146a1d-1e8d-4a36-b545-39428a432efe</t>
  </si>
  <si>
    <t>0a015e38-5c74-4016-81ad-a6046a0a4ad4</t>
  </si>
  <si>
    <t>2dac0f05-c7b5-4552-b392-957f84c8f74e</t>
  </si>
  <si>
    <t>78d33031-1ede-4a1d-a558-6e38b5b9e255</t>
  </si>
  <si>
    <t>7f61dda7-0ec5-4269-91f4-e4bdcd6d588b</t>
  </si>
  <si>
    <t>6dc5d798-efa1-44a1-aaae-f6b6b199b84f</t>
  </si>
  <si>
    <t>fa3b9d8f-7559-4059-bd49-409fd3336a19</t>
  </si>
  <si>
    <t>cd458ab4-cbc6-4cbf-937d-972ee608af6c</t>
  </si>
  <si>
    <t>1cd8ed91-632b-403a-8943-a491487a469c</t>
  </si>
  <si>
    <t>c4de0564-917f-4b36-809d-345250d198eb</t>
  </si>
  <si>
    <t>5d7bae36-c10f-4bf8-b23d-d3380f7721bc</t>
  </si>
  <si>
    <t>6415b691-5403-474f-b981-f7abb03355fd</t>
  </si>
  <si>
    <t>40d2f483-0861-4a90-9551-18600ea9b65a</t>
  </si>
  <si>
    <t>a3ed6666-e78a-4abb-8e6d-b889aa67394b</t>
  </si>
  <si>
    <t>493a6bbb-a07a-4c85-91d6-3edf1024bc5e</t>
  </si>
  <si>
    <t>f5655d31-4f6a-4de2-8e25-4e06f80aa1e0</t>
  </si>
  <si>
    <t>ab38a824-5645-45aa-bad7-df192778ad3f</t>
  </si>
  <si>
    <t>b62a0715-405b-4c79-912c-ff07ad5d579c</t>
  </si>
  <si>
    <t>74ccba5a-1eca-41b8-82ce-c3ffeed2411d</t>
  </si>
  <si>
    <t>a8c8963e-ed7e-45e6-b346-24f53b8eeb95</t>
  </si>
  <si>
    <t>aed2182a-0930-467a-a2d1-455342db163e</t>
  </si>
  <si>
    <t>d58762f8-c867-4c64-960c-06a3fcd32737</t>
  </si>
  <si>
    <t>71e82335-24d6-4c0e-ae8a-4885744c41c4</t>
  </si>
  <si>
    <t>e29c2cdf-2c41-4690-b4be-a4f8a42e168f</t>
  </si>
  <si>
    <t>9784c6e1-ec45-44ba-8c23-096273bb2580</t>
  </si>
  <si>
    <t>3d2f93c5-8f41-4b1e-b6aa-a09d57c68ab7</t>
  </si>
  <si>
    <t>44c75d73-d912-4475-968f-e5335f9d34a3</t>
  </si>
  <si>
    <t>1fe6508b-1f00-4155-ab76-3449a94e7eb0</t>
  </si>
  <si>
    <t>ac7a564a-fe13-443c-b880-2e2fe6479200</t>
  </si>
  <si>
    <t>d651dbe7-6e85-49b8-8366-e89421da23b0</t>
  </si>
  <si>
    <t>0a117443-1535-44bc-8ebf-8b4f58791ef9</t>
  </si>
  <si>
    <t>9664d9e2-e94c-4d8c-844c-17d22b184586</t>
  </si>
  <si>
    <t>4e42ef68-8002-4798-921d-378f83668b42</t>
  </si>
  <si>
    <t>c5b17851-5333-4243-8ee8-f210dc674855</t>
  </si>
  <si>
    <t>9deff6c3-52cb-46e6-986e-0191de14dded</t>
  </si>
  <si>
    <t>07a0ee2e-00b1-45bd-80c1-32471713dc49</t>
  </si>
  <si>
    <t>732d18be-8ad4-4a2f-a470-c0ba2cc880f3</t>
  </si>
  <si>
    <t>f0bd1bad-092e-4e28-bd77-35fa429d88c5</t>
  </si>
  <si>
    <t>da7df8b7-f5fd-46ee-a41e-8684bf8f9dd4</t>
  </si>
  <si>
    <t>f6296edc-3432-4698-aefd-92a7ceb171ea</t>
  </si>
  <si>
    <t>e38830b8-f8d6-4c56-9a2d-069ad165356c</t>
  </si>
  <si>
    <t>37d3546c-76b0-475d-ab58-29463c80d554</t>
  </si>
  <si>
    <t>53408982-a2b2-41cc-ac83-192743813a74</t>
  </si>
  <si>
    <t>d554399f-5c46-424f-bde8-31fccca689bb</t>
  </si>
  <si>
    <t>2f23e1c2-0bb4-4c42-ad16-5459776ac37f</t>
  </si>
  <si>
    <t>44a98991-844c-498d-a3a2-0e2a1d56a5f8</t>
  </si>
  <si>
    <t>b50b2f1b-887a-4f5d-8492-5f520c7d1646</t>
  </si>
  <si>
    <t>6a1ecbad-ea97-445c-b02d-529e6c0cdc63</t>
  </si>
  <si>
    <t>8719b896-c135-46d5-aa0f-6a9f398fe0b7</t>
  </si>
  <si>
    <t>558c5d7f-7476-4d52-b9de-1bd6e4e6ce39</t>
  </si>
  <si>
    <t>a92f9fea-1730-4bc8-ab49-0c5a08e1fc6a</t>
  </si>
  <si>
    <t>0d9cf4b7-8979-44b9-b28c-87d466f254c7</t>
  </si>
  <si>
    <t>5157881d-c25c-466f-93af-d88da5622324</t>
  </si>
  <si>
    <t>a0e2d780-bbeb-4501-a1aa-cb69d3efc5aa</t>
  </si>
  <si>
    <t>6b7b14ee-d758-4169-8460-93ad61b73989</t>
  </si>
  <si>
    <t>a18fcddc-b466-48da-a8ba-633b01089a82</t>
  </si>
  <si>
    <t>cc7f04c2-aba4-4c93-aa62-58ef8a0b3418</t>
  </si>
  <si>
    <t>19761937-f3b5-4cfb-948f-9e39779bc59a</t>
  </si>
  <si>
    <t>7b95923d-7f6b-4d59-9577-1bc7feceb9ab</t>
  </si>
  <si>
    <t>43f7f63d-53a8-4391-9765-4614d5782f4c</t>
  </si>
  <si>
    <t>eed58ea5-ca49-43ad-8132-4202973923fb</t>
  </si>
  <si>
    <t>dbf6899e-fe73-42c4-b81a-e52cc84e3904</t>
  </si>
  <si>
    <t>c0581ba2-7b6b-4735-8821-62b7e19ceb66</t>
  </si>
  <si>
    <t>59f14f9b-a098-43e4-b572-6dd982b6a27d</t>
  </si>
  <si>
    <t>34dec137-4869-420d-aa72-6f5c9643953a</t>
  </si>
  <si>
    <t>3a8a15e8-0c77-4941-833b-2af16def83e1</t>
  </si>
  <si>
    <t>d4c8f21b-60fb-4e46-9d40-d0e2856d0963</t>
  </si>
  <si>
    <t>9554c276-3e84-48b6-8c6a-91d7968b54fd</t>
  </si>
  <si>
    <t>f46d7018-6f3a-497a-8d99-2a71fb53583e</t>
  </si>
  <si>
    <t>0c20c247-e7d2-432e-8807-ecc8d6b9bbd1</t>
  </si>
  <si>
    <t>f8e4a116-9ee3-4e21-b6c6-f74d928e90fc</t>
  </si>
  <si>
    <t>39ae959b-3668-40f2-b90c-52bb50094bf4</t>
  </si>
  <si>
    <t>cfff4fdf-65eb-43ba-8152-6aa35805dd83</t>
  </si>
  <si>
    <t>999c769d-73be-42e1-a28a-747ec003e404</t>
  </si>
  <si>
    <t>86772d29-c5f4-44c4-acc0-1eed45c462ae</t>
  </si>
  <si>
    <t>21530a18-5b41-4ab2-a95c-f8e967232660</t>
  </si>
  <si>
    <t>e05893f7-23b7-4240-928d-b06374e2a074</t>
  </si>
  <si>
    <t>71a73c28-48dd-483f-b563-e649a329b69e</t>
  </si>
  <si>
    <t>0659db25-4ec1-4796-8f4f-c91a4d44ba7e</t>
  </si>
  <si>
    <t>b64aaa10-bd24-4bad-b473-7bbd158ca21e</t>
  </si>
  <si>
    <t>f327e0f5-fe44-4b72-905e-3cf65577859a</t>
  </si>
  <si>
    <t>ca109e15-8daa-438a-9b2e-7ae292a44992</t>
  </si>
  <si>
    <t>6f29f908-b9c4-44cd-a990-0f9145186be2</t>
  </si>
  <si>
    <t>29b65c69-6b33-4c19-b743-572dabf40919</t>
  </si>
  <si>
    <t>Total cost</t>
  </si>
  <si>
    <t>Row Labels</t>
  </si>
  <si>
    <t>Grand Total</t>
  </si>
  <si>
    <t>Product catogory</t>
  </si>
  <si>
    <t>Sum of revenue</t>
  </si>
  <si>
    <t>Revenue by product category</t>
  </si>
  <si>
    <t>Sum of TotalAmount</t>
  </si>
  <si>
    <t>Count of Total cost</t>
  </si>
  <si>
    <t>Average order value</t>
  </si>
  <si>
    <t>Count of payment method</t>
  </si>
  <si>
    <t>payment method</t>
  </si>
  <si>
    <t>Payment and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</si>
</sst>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[$₹-4009]\ * #,##0.00_ ;_ [$₹-4009]\ * \-#,##0.00_ ;_ [$₹-4009]\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1" fontId="0" fillId="0" borderId="0" xfId="0" applyNumberFormat="1"/>
    <xf numFmtId="165" fontId="0" fillId="0" borderId="0" xfId="1" applyNumberFormat="1" applyFont="1"/>
    <xf numFmtId="0" fontId="0" fillId="33" borderId="0" xfId="0" applyFill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165" fontId="0" fillId="33" borderId="0" xfId="0" applyNumberFormat="1" applyFill="1"/>
    <xf numFmtId="0" fontId="0" fillId="33" borderId="0" xfId="0" applyNumberFormat="1" applyFill="1"/>
    <xf numFmtId="0" fontId="20" fillId="33" borderId="0" xfId="0" applyFont="1" applyFill="1" applyAlignment="1">
      <alignment horizontal="center"/>
    </xf>
    <xf numFmtId="0" fontId="21" fillId="33" borderId="0" xfId="0" applyFont="1" applyFill="1"/>
    <xf numFmtId="2" fontId="21" fillId="33" borderId="0" xfId="0" applyNumberFormat="1" applyFont="1" applyFill="1"/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2"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165" formatCode="_ [$₹-4009]\ * #,##0.00_ ;_ [$₹-4009]\ * \-#,##0.00_ ;_ [$₹-4009]\ * &quot;-&quot;??_ ;_ @_ "/>
    </dxf>
    <dxf>
      <numFmt numFmtId="19" formatCode="dd/mm/yyyy"/>
    </dxf>
    <dxf>
      <numFmt numFmtId="19" formatCode="dd/mm/yyyy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[customer_purchases Report.xlsx]Revenue by product catg!PivotTable1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'Revenue by product catg'!$C$7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product catg'!$B$8:$B$13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 &amp; Outdoors</c:v>
                </c:pt>
              </c:strCache>
            </c:strRef>
          </c:cat>
          <c:val>
            <c:numRef>
              <c:f>'Revenue by product catg'!$C$8:$C$13</c:f>
              <c:numCache>
                <c:formatCode>_ [$₹-4009]\ * #,##0.00_ ;_ [$₹-4009]\ * \-#,##0.00_ ;_ [$₹-4009]\ * "-"??_ ;_ @_ </c:formatCode>
                <c:ptCount val="5"/>
                <c:pt idx="0">
                  <c:v>403892.38999999996</c:v>
                </c:pt>
                <c:pt idx="1">
                  <c:v>414150.96999999974</c:v>
                </c:pt>
                <c:pt idx="2">
                  <c:v>430432.52</c:v>
                </c:pt>
                <c:pt idx="3">
                  <c:v>418735.6599999998</c:v>
                </c:pt>
                <c:pt idx="4">
                  <c:v>400676.68000000005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4-46BA-A0DE-A395BA0DF9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'Average order value'!$H$6</c:f>
              <c:strCache>
                <c:ptCount val="1"/>
                <c:pt idx="0">
                  <c:v>Average order 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'Average order value'!$H$7:$H$12</c:f>
              <c:numCache>
                <c:formatCode>0.00</c:formatCode>
                <c:ptCount val="6"/>
                <c:pt idx="0">
                  <c:v>1402.4041319444441</c:v>
                </c:pt>
                <c:pt idx="1">
                  <c:v>1371.3608278145678</c:v>
                </c:pt>
                <c:pt idx="2">
                  <c:v>1375.1837699680505</c:v>
                </c:pt>
                <c:pt idx="3">
                  <c:v>1381.9658745874574</c:v>
                </c:pt>
                <c:pt idx="4">
                  <c:v>1362.8458503401357</c:v>
                </c:pt>
                <c:pt idx="5">
                  <c:v>1378.5921466666675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4-40BD-ABCA-4B034A70E2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225967"/>
        <c:axId val="27212527"/>
        <c:axId val="0"/>
      </c:bar3DChart>
      <c:catAx>
        <c:axId val="272259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2527"/>
        <c:crosses val="autoZero"/>
        <c:auto val="1"/>
        <c:lblAlgn val="ctr"/>
        <c:lblOffset val="100"/>
        <c:noMultiLvlLbl val="0"/>
      </c:catAx>
      <c:valAx>
        <c:axId val="272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[customer_purchases Report.xlsx]Payment and shipment!PivotTable7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'Payment and shipment'!$C$7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and shipment'!$B$8:$B$12</c:f>
              <c:strCache>
                <c:ptCount val="4"/>
                <c:pt idx="0">
                  <c:v>Credit Card</c:v>
                </c:pt>
                <c:pt idx="1">
                  <c:v>Debit Card</c:v>
                </c:pt>
                <c:pt idx="2">
                  <c:v>Gift Card</c:v>
                </c:pt>
                <c:pt idx="3">
                  <c:v>PayPal</c:v>
                </c:pt>
              </c:strCache>
            </c:strRef>
          </c:cat>
          <c:val>
            <c:numRef>
              <c:f>'Payment and shipment'!$C$8:$C$12</c:f>
              <c:numCache>
                <c:formatCode>General</c:formatCode>
                <c:ptCount val="4"/>
                <c:pt idx="0">
                  <c:v>383</c:v>
                </c:pt>
                <c:pt idx="1">
                  <c:v>366</c:v>
                </c:pt>
                <c:pt idx="2">
                  <c:v>388</c:v>
                </c:pt>
                <c:pt idx="3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D-4703-86A7-2A8DA83FB9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6</xdr:row>
      <xdr:rowOff>0</xdr:rowOff>
    </xdr:from>
    <xdr:to>
      <xdr:col>12</xdr:col>
      <xdr:colOff>312420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91A5B-1FA0-665F-03BB-8FD09CDD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17</xdr:row>
      <xdr:rowOff>38100</xdr:rowOff>
    </xdr:from>
    <xdr:to>
      <xdr:col>12</xdr:col>
      <xdr:colOff>15240</xdr:colOff>
      <xdr:row>37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7A663-F706-51CF-DDC2-D250969D6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87B60-EBF0-CD60-5030-F5BECC0D8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Kumar" refreshedDate="45500.680832060185" createdVersion="8" refreshedVersion="8" minRefreshableVersion="3" recordCount="1500" xr:uid="{6FF15EDE-8319-4CF1-B3C7-3899C27C152B}">
  <cacheSource type="worksheet">
    <worksheetSource name="Table1"/>
  </cacheSource>
  <cacheFields count="9">
    <cacheField name="CustomerID" numFmtId="0">
      <sharedItems count="1500">
        <s v="8bf4ae02-36ee-4e7a-8ea5-26c6f1532169"/>
        <s v="c6e88b2a-f516-475e-a65b-b6ad63f70d0b"/>
        <s v="7bebd702-60ff-41bf-b921-401335799ad2"/>
        <s v="197e1871-56c9-4651-a628-2f6a035dd2e7"/>
        <s v="c33b2892-7865-416c-afea-a64415d3244f"/>
        <s v="a56cd732-ca1f-4944-85a4-b285b0ad5833"/>
        <s v="c217657c-991f-43d3-b2b3-8b4d90851220"/>
        <s v="9c8b7970-9646-4ba7-8e28-6b61e0a130be"/>
        <s v="02d2e126-181e-4ac7-9aed-42edf2ffde57"/>
        <s v="c6ff7d6f-936a-4d88-b875-53eb596db207"/>
        <s v="15969dd9-32de-4551-b12e-faa113ac9832"/>
        <s v="f1df16f4-31b4-44f5-95fc-390d8deb927a"/>
        <s v="f9a1eb5f-f5b5-4e3a-805c-9c92d2ea2499"/>
        <s v="e4e20cb3-5e6f-40da-9cc5-3cdf0019504c"/>
        <s v="af0e9c3f-386c-41b5-8d13-33eb3db5a9d1"/>
        <s v="6384e86c-095d-40c7-9c6c-f7c0757445d2"/>
        <s v="ba2ed7ec-0832-4cce-9652-de9203bd06c2"/>
        <s v="e41b7373-de74-4da4-a09a-a42c29500fed"/>
        <s v="0d28716a-1725-4104-af27-331d1c964d39"/>
        <s v="5be6b1a9-8389-4656-81e4-01b2487ae59a"/>
        <s v="56c2e6c0-ada6-4525-8bf8-c674e0b10bf1"/>
        <s v="63d85467-8bc3-41d2-86c9-28cfb0fa848b"/>
        <s v="e0ad4866-0462-44b4-bbd3-933f0f2857c3"/>
        <s v="212882f0-2978-4629-83f6-225561f0b1d8"/>
        <s v="f38e0df7-4ae4-4708-a865-aef1553ace43"/>
        <s v="d48f196c-3924-4f54-95df-77e02f4b8c8d"/>
        <s v="f85fbb5e-43cc-4601-8be1-20efbd28d75e"/>
        <s v="cc8e37ca-f3f4-44dd-8f0d-969f398581d3"/>
        <s v="bab3f452-2b9d-4564-9219-11cd6050ebe5"/>
        <s v="cb704d25-9a20-41c7-8732-f16497657146"/>
        <s v="e3e1e240-7127-46b7-9320-cc53530b688f"/>
        <s v="ded804df-602c-4e75-b34c-28390ee03373"/>
        <s v="9e628120-c18f-4494-9c85-98b6f440f13b"/>
        <s v="e8a61c68-8eb8-4050-a114-aa7a5cfc5a56"/>
        <s v="71a88963-3ac5-4f96-9a5b-e58c35f6a8f6"/>
        <s v="f8fc1987-82bb-4b94-94c2-2fe4c404a9cb"/>
        <s v="29bd0778-17b5-4d34-85f7-41d8b413e689"/>
        <s v="0be68605-5a1e-4e68-8765-c20bdf8d2be4"/>
        <s v="9721878a-57d5-42ba-b82c-e711af558b66"/>
        <s v="c5451fd5-c538-4f54-b2ed-26af34a61423"/>
        <s v="f68d1e7e-568d-404e-bfed-1ec756ef0b54"/>
        <s v="91c5b885-da8b-4fb4-be9e-99a4f7121a70"/>
        <s v="b22d42bc-5f3c-4b25-aa21-8f8fa3f6e0b2"/>
        <s v="27dd3f9c-2592-42db-92c7-ef84ca864c09"/>
        <s v="108ac02e-429f-40a5-9527-fa375897a340"/>
        <s v="e00b5e56-c246-4af8-9592-d9a014f370c7"/>
        <s v="eff25fa6-e685-4d86-8eeb-4ebed5a12351"/>
        <s v="7866da93-51e5-4b54-bf0c-9c7e18ecd427"/>
        <s v="ce22dead-97eb-424b-8d04-47f95d54757b"/>
        <s v="ef13e72b-781e-4816-afa6-da314b37072b"/>
        <s v="6aba5c1f-d337-47ee-ab54-870d7cfeab5e"/>
        <s v="0b3f3f9f-605a-4333-86fb-bff0968cd613"/>
        <s v="37f28d85-9e03-4558-beda-493a76237703"/>
        <s v="5d49cc01-2729-43fa-bec6-5d6c4cfa6d24"/>
        <s v="3a7a97ad-3d7d-4189-8fbc-414fe00e944e"/>
        <s v="26a581ca-ae8d-4718-87af-fefcda4b3c15"/>
        <s v="fe054c2d-fa7f-4bd6-8cd5-c579881e45e9"/>
        <s v="476b0694-ba08-4d56-bc20-4e8a1221a798"/>
        <s v="98beca48-ca98-41e8-8010-64c1ed2b5db2"/>
        <s v="61cd0199-1797-4373-bb9b-3e14b8055bb5"/>
        <s v="d4212a97-4c0c-48fe-86eb-3c7a4d81469d"/>
        <s v="f63fc400-e8dd-4c9c-9780-5c08edb59848"/>
        <s v="af355029-8a6e-4e34-bb72-f39a6660f391"/>
        <s v="f28d8686-917e-44c2-904f-96dd2c424f9a"/>
        <s v="d0d5c66f-152d-42be-bc9d-d2b92b242040"/>
        <s v="7aca83e9-41de-4be8-a5ff-8c74a91be1eb"/>
        <s v="30dc4a6e-03b0-43aa-a0f8-834855c89953"/>
        <s v="b2c9c701-edc5-4a89-b9ac-5296bfc81f89"/>
        <s v="9597bbe3-689b-41f3-a61a-ff0f3237f72f"/>
        <s v="570c9de2-0248-43e8-8503-7c6de13ccf8f"/>
        <s v="0e7aa8b3-fd68-42c0-926d-89a7e79ebc3e"/>
        <s v="9cd8c2ab-438a-4b64-9391-2df2692745b4"/>
        <s v="1b081ca6-a5be-4343-99a5-d90656e6cd7b"/>
        <s v="6e269dfb-23f6-4005-8519-e9943b17d308"/>
        <s v="baa238d0-4744-4a62-b245-74b79f37a6e2"/>
        <s v="8496a9d9-d6f5-421f-aab3-e55c43f0e29f"/>
        <s v="f4e347c9-b9fe-44f5-8816-3b1bba2200e2"/>
        <s v="b6f9f1c9-d10e-4923-a4b8-cee8ebf79203"/>
        <s v="bec7dab6-5a85-4795-9443-fe2287ff78d3"/>
        <s v="0556c0a0-9ecf-479d-ad09-ee79e2731dcc"/>
        <s v="da3049f0-1e31-4ab6-b7ff-9ac24c7e3f6a"/>
        <s v="e856ede1-ceb2-4573-ba29-cdda712e6c71"/>
        <s v="acc39368-24f3-4fe0-aa03-c697cce2099e"/>
        <s v="45bc234e-3b23-4914-adb0-f9ea99bd56f8"/>
        <s v="4b579f23-aa42-41e4-bef4-1ac7fe0614e7"/>
        <s v="922fcc5a-8e19-4cbf-b8be-7be4f50db42a"/>
        <s v="369b8c0c-abb9-4c14-8480-523ee4ab355f"/>
        <s v="4e8e76e0-2f12-4980-976b-f35297bf3e13"/>
        <s v="db9a5160-0b34-4365-896f-f9f80c4e5cf2"/>
        <s v="6bc7607e-8e18-4014-be2b-16ee0ad99b17"/>
        <s v="415a94ab-f165-49eb-8bd7-6989ff552452"/>
        <s v="bf4558ac-552a-4ab9-a1a1-f8dc5f75e3bb"/>
        <s v="2a3cb6b8-a3e4-47de-a4e4-791ae2c3c46f"/>
        <s v="13e567f6-61f2-4853-a984-78f040196048"/>
        <s v="172b5eb5-3522-493f-894e-2d00a2e2beba"/>
        <s v="85dbb915-200d-4a48-a9d6-ff8bd4155b52"/>
        <s v="93101885-776f-4e39-a293-26187291891f"/>
        <s v="ea09d744-ec45-451a-afc5-092e3034902b"/>
        <s v="cc8ca822-921c-41ca-abd3-4700dea38eed"/>
        <s v="585d28c1-5e3f-4770-8539-cbf6ed7090aa"/>
        <s v="b38c829c-e1ce-48b2-8794-a6a78edecdcc"/>
        <s v="ad1c1da4-b5e6-4852-aa87-6bdf1f740247"/>
        <s v="a92ac3ad-ce64-4467-a882-05ade66be31c"/>
        <s v="d1355c5f-a003-45ad-9c2f-0a50f0648447"/>
        <s v="3e90d62f-cba8-48f1-8f75-8cff33e688c2"/>
        <s v="c2117a8a-c387-4026-9208-c5adfff065f4"/>
        <s v="d0fa69f2-63bb-4e3e-a524-a1853d7a3e14"/>
        <s v="7217b486-fe5c-4345-85f3-4249e573bced"/>
        <s v="9f3361e4-ba9a-4a13-a054-fe695b2aedb6"/>
        <s v="52ff4481-ffa3-4294-aa70-566e4ab1c9c6"/>
        <s v="e83bb5a0-6f1b-49d0-aecb-56173b28ea1b"/>
        <s v="7801bc45-eac0-42c6-8ed7-8e96acc5c53f"/>
        <s v="40a7c6cb-79a7-4a3a-bf5d-af1fd1cbcbfa"/>
        <s v="ddfe78c3-0267-4780-8f4f-9b4df882040f"/>
        <s v="89f6ff74-b618-4c51-a225-0a79ce3e39af"/>
        <s v="fcbbf091-f63b-4a3c-800e-c22ec5447410"/>
        <s v="8741eacf-286c-4787-a096-1db570fe7e4e"/>
        <s v="5b7456e9-8982-437c-9b8f-70e8f4d48802"/>
        <s v="681313f6-c258-4063-b674-2c60b96373b5"/>
        <s v="47baac36-90b3-4df3-be4f-9b82b5eb12d6"/>
        <s v="00115855-615b-4193-a24c-2c1497cb0281"/>
        <s v="f79bd769-4a57-4ad1-b0a5-e6da9a454263"/>
        <s v="7fd6a0f8-c57e-4a6f-8542-10fe038deca1"/>
        <s v="cd7819ef-e3fe-4c58-b916-c2e7f9dd4c38"/>
        <s v="7cb06b69-fe4e-48f6-9d92-14732227308a"/>
        <s v="3c40fa0d-378d-44af-b55e-8fa05abee975"/>
        <s v="708e68d5-7f99-4a49-9d23-e7cb600ca7be"/>
        <s v="02cfa0ba-2feb-4621-bbb3-3d32f4455637"/>
        <s v="6a2fbb1f-6937-43ef-b573-5bc59b8cb693"/>
        <s v="6769fa63-ef30-4245-ba1c-38042414c5c1"/>
        <s v="d675753a-225d-4d59-9185-92ea000d0dca"/>
        <s v="374722c6-4a0d-4e8f-b943-161726f3b0bc"/>
        <s v="36489e36-c507-48e2-9ff3-64bc71321986"/>
        <s v="6d997fec-6dec-4628-bedd-6615dddf75a2"/>
        <s v="2befc9ac-d3a9-4fe0-8eff-fa69964e8355"/>
        <s v="c18336ed-fb4e-4375-879b-ceb99eb2185e"/>
        <s v="85a21644-64d5-4fe7-8f16-475d5c5bc4f9"/>
        <s v="43149f31-802c-4991-874f-99f90e54c50a"/>
        <s v="29754a35-49bc-4cce-bae3-52404192aaee"/>
        <s v="1108a671-d38a-468f-b9f2-f865673c4f25"/>
        <s v="7a906663-8ba5-4861-8a9d-a743cd29bc39"/>
        <s v="d0f34b42-16ec-4cae-b7a2-5db0ccfa5cd6"/>
        <s v="bccc6333-7b89-4f4c-bda9-ea6e93b52a1f"/>
        <s v="2de16b20-285c-40de-8459-bf0c123f1a8b"/>
        <s v="f8fd7637-01c8-4c7e-bb55-f25ae7720a8b"/>
        <s v="2b02b38b-0915-4aca-8466-804c8952d958"/>
        <s v="03597f60-00ad-4be4-a306-551e79737c1b"/>
        <s v="a4213fd1-a2cb-47be-be5a-ae80fbe8b48c"/>
        <s v="42f2b19c-7540-40bb-a2fa-24689c9f5a5b"/>
        <s v="7ac51c94-33b8-418b-8e12-d5438cf7abc1"/>
        <s v="c94e4b8d-8753-4499-ac11-85dfa828446b"/>
        <s v="85489ba1-3b5e-4fb8-8c25-3f22925f1a0b"/>
        <s v="a644b2af-1bed-4211-8e62-0dfbc39ed7d6"/>
        <s v="6b7a3675-810c-41ee-bdd4-015f6ab6d563"/>
        <s v="7add008f-0109-4b7b-82df-37b7940226ed"/>
        <s v="9dd9ba17-ad49-4d4d-9b76-f21c7ef00ab5"/>
        <s v="94d83c36-d4e8-4053-806f-b40d9eade32d"/>
        <s v="64d9b66a-e571-4b22-808b-712e3cd8d660"/>
        <s v="9c66cdce-14f0-4e6a-91b4-20cfc659db05"/>
        <s v="035944d5-3256-43e5-b5d7-2ef3ff39c67a"/>
        <s v="b5a4175e-84b8-455b-8081-aa3eb592d629"/>
        <s v="823d148e-5193-4fd2-a0da-2a452d2179d5"/>
        <s v="9e5db716-4dae-4fd9-8c0a-c1465bd1646b"/>
        <s v="88846ee4-7bfe-4dd3-b657-39dedcd55605"/>
        <s v="9926cf52-09b2-4e26-a4e1-738a7f472e06"/>
        <s v="e6f66db2-da7d-4796-98d9-7aaa5696ddeb"/>
        <s v="7feab6e2-4bab-438a-aeb0-26ea06b8fbe0"/>
        <s v="d768fb05-5a3e-4ca0-b2cf-76e95a736180"/>
        <s v="8c9f640a-882b-425d-85f8-882a0af2c09d"/>
        <s v="44d2000c-e3a1-4146-b718-5275c8d38bc2"/>
        <s v="23ff2f58-047b-4d15-87b5-45ea762f1c82"/>
        <s v="fe1c05d9-f625-4986-a7ba-7d71a2d88ba2"/>
        <s v="7fe5e65d-534f-4e1f-aff8-1bad2cdcc519"/>
        <s v="579f5597-eec3-48d5-aadf-133e66a6b7f5"/>
        <s v="21df4f58-07f0-40d8-8009-7a3836abeacb"/>
        <s v="3096ff27-48db-4925-b106-cfa742718c0d"/>
        <s v="84315f65-f0f8-4117-a56c-a3eb02fbce6a"/>
        <s v="3246b76e-60cb-426b-b8d5-3ba8eda8235a"/>
        <s v="26f10d65-ed5b-4df6-b9cf-45e1078e5535"/>
        <s v="e3e34671-7914-4895-ac32-1e8e2c092bf8"/>
        <s v="487f9c73-5f32-40f7-8d2f-9c3d81340e9b"/>
        <s v="258a5afb-952c-46e9-b876-31ff901746d0"/>
        <s v="c89826c2-7ed7-484c-9d37-e1f8e2fb2e82"/>
        <s v="08ee99ec-4a69-4c58-8a59-43297c80400d"/>
        <s v="fad4d403-9151-44a2-b0d8-5ba5cb78362c"/>
        <s v="191245e6-39a9-4c42-bde1-69f427f5e279"/>
        <s v="7a82ce85-3a00-492c-8c7c-9a69e5458216"/>
        <s v="602e3a97-4e01-42d3-9806-5d706a53beea"/>
        <s v="48d19c43-f5ea-4d31-a71f-f2705bd179f1"/>
        <s v="557390c5-bd14-4ac8-83b9-c07b5b9bd430"/>
        <s v="ef1ee1e4-0ee2-48bf-89df-8e77e09321c2"/>
        <s v="1eb74990-b9ad-42e0-9a95-21fb75b63198"/>
        <s v="f7c641dd-b102-4986-8515-c986284e8917"/>
        <s v="6a25d5c6-88cc-4a61-a6ae-a78773e8ed0b"/>
        <s v="029c2361-88ec-4c6e-8387-db1cfab85bc0"/>
        <s v="47a0d1b5-fd7b-4c3d-9bd1-7691159ad194"/>
        <s v="308228c0-5a63-4005-82e5-a162289ecce9"/>
        <s v="aa75c5db-c2f2-4e48-bfb8-792440bd0343"/>
        <s v="3f541673-53a2-414d-be38-606ed2543ac7"/>
        <s v="655a71e9-fd72-40a9-a310-c43c40fab0a9"/>
        <s v="6460193b-b615-4edb-80db-b27ee9a2cb04"/>
        <s v="de09be9b-5865-483b-9fde-4bc672179f68"/>
        <s v="4dafc86b-21b0-42c3-9fa1-f1fd0a886c75"/>
        <s v="e58c5ecb-2ba2-479b-bdeb-8f2a6e8d5ae2"/>
        <s v="7e6a44dc-fc9b-462d-a13d-dd92a06b7a19"/>
        <s v="e530d3c0-c337-4313-a054-cfff4d3ace3d"/>
        <s v="f0f592cd-8d24-4e74-9f74-26a0e039016c"/>
        <s v="5f234998-90c8-420d-ae6a-af4c33874c9d"/>
        <s v="ef3de773-8305-464e-9b54-cf9feee93dd7"/>
        <s v="990a8eea-5d11-405a-a9f0-b2c7b32bfbce"/>
        <s v="3ac489df-b92e-47f0-bf4a-81ddebb5c0de"/>
        <s v="64899315-a3f5-4a34-bfbe-4b0215e7b032"/>
        <s v="7d914e6a-746d-45e5-a0ce-e4c88db2f8c2"/>
        <s v="f376bfbe-703b-4a60-8d6e-9f914c88023c"/>
        <s v="0be1eaf8-bc6d-4fb4-a97c-700600ba4200"/>
        <s v="b2c422bb-796d-45b0-bc59-3fc248127f16"/>
        <s v="96eeb36d-a7b9-42ab-87f0-5b7bad87034e"/>
        <s v="6ca4e9b9-ddff-4506-8e09-192bc963d4b2"/>
        <s v="1c10775e-b18c-4c90-855f-757630980976"/>
        <s v="aefa8ac3-e920-4e9b-b923-4abdc8f4389e"/>
        <s v="b5c66579-1a0d-42a2-8a65-bf0f075ebed3"/>
        <s v="57d766a2-e42a-4f35-9c82-8b6580e6c8ce"/>
        <s v="c808ecb1-369c-4ec4-b9cc-27591dca4bd5"/>
        <s v="6fa2f9a5-d9d0-4675-816d-fdc76fc6e8c0"/>
        <s v="61fb04f6-0f70-43c0-b35b-1b1aac523a4a"/>
        <s v="0398afbc-632b-43b7-96cc-75903ffa717c"/>
        <s v="139c2219-05cb-49d5-99cc-b0d94d01f76d"/>
        <s v="69f630c1-ea19-4fe6-9c65-a75135a5652c"/>
        <s v="e05b9cd7-420c-4ba6-9bc6-3ba1f003e6e8"/>
        <s v="7553cf16-c512-4759-a9ad-7d92ec3acbb4"/>
        <s v="d733935c-c142-471c-b537-673137aeb1f1"/>
        <s v="673d5fa2-7e03-41d1-93e2-ae8df4d6ccf7"/>
        <s v="0840f072-dd59-456c-b359-1f49265d6637"/>
        <s v="49c4efd7-ecbd-43f4-9e72-e14c67ee4461"/>
        <s v="3ea4489e-46cc-410f-beb4-c06e5d0aa3c6"/>
        <s v="2636d744-e350-44fe-9a5a-b4e8eab81a28"/>
        <s v="61770216-c673-48e2-b8e5-97bd2970b100"/>
        <s v="450a920d-c3d1-4862-aba6-2b7de80f10dd"/>
        <s v="6150b3e3-e74d-4266-88e8-67f69898e20f"/>
        <s v="1bdfc0a0-5fc1-470d-bc7c-734119397571"/>
        <s v="98c49e37-bf05-4a24-a4e7-574119f0e4b7"/>
        <s v="9e3f7771-0dca-4ca5-ae7b-d8b4c07f3da9"/>
        <s v="132d4f72-8918-4cf8-87be-d173acf429be"/>
        <s v="16ced67d-1492-4229-b330-b34270416622"/>
        <s v="f9bfd5fa-d99d-43f1-9904-f28f8c6bc57a"/>
        <s v="46521f41-a2c1-4a40-aa1d-f2cc8b1ee18b"/>
        <s v="b4c7022d-44cc-4edd-a4fa-d2eacdcd1358"/>
        <s v="5000d35a-56b1-4971-b516-18320b9596f6"/>
        <s v="9d130de7-83de-4d11-bc8b-18b36baf2564"/>
        <s v="0ae66d80-d275-48f6-9002-a011d8ebf3f1"/>
        <s v="c6f5d638-dd77-486d-a417-9be5e040201c"/>
        <s v="5f9e4508-2114-4a3b-a405-73f8cba9e668"/>
        <s v="ce78678a-4d32-4d71-bd04-8d533c2fdd30"/>
        <s v="c85f8c99-a6cd-4a30-83a4-54f88bfdcac2"/>
        <s v="bf24dca9-ac01-4986-935a-9c8d65614121"/>
        <s v="7eec2198-ef92-4de0-ac58-4b0c10aaaa96"/>
        <s v="c064a738-bfeb-4dba-a6b2-3b30c5badeb7"/>
        <s v="2e7691fa-a586-4af3-923e-4d84e1457726"/>
        <s v="a3d50f8d-55d8-4415-8132-9811e7abde14"/>
        <s v="a782067c-c5f4-4fbd-a3bd-209f78601a60"/>
        <s v="19897965-e209-4666-8628-3d34aa3b1dcf"/>
        <s v="1cd84729-b5ae-47e3-8291-d00c4dcf32b0"/>
        <s v="0c9b6195-8f71-43ff-9ac9-df4d4ddd99fb"/>
        <s v="543aa085-c50c-4b72-9cf3-fda1df00f267"/>
        <s v="8d5c4546-c72a-448e-8138-616bcaea351b"/>
        <s v="eea38a84-bc00-436a-ace4-9b41639d261d"/>
        <s v="f0a4309d-19c4-408e-a659-6a0367264ee0"/>
        <s v="fb1fc101-3c62-4d5d-8139-804e7044f906"/>
        <s v="f920d131-b78d-416c-a24d-c9fa2a009e09"/>
        <s v="d182fd27-5a5e-480e-93f2-3bce1a29d6f7"/>
        <s v="cf10230a-2eb0-4342-9372-179919d7ea8e"/>
        <s v="b3e94c90-29f4-4d2b-9f03-dd7f4b45c597"/>
        <s v="ec982452-6d94-4069-aecb-26de4939a11b"/>
        <s v="2d691a06-40d6-4eb0-86d5-677e60680c11"/>
        <s v="3a41285f-a55b-43bf-9459-ef1c2189b23c"/>
        <s v="31c5e9ab-8d53-49e2-a7bd-c57a89cca81a"/>
        <s v="1b18373b-f3fc-45ea-ac3e-b27e9dfb8541"/>
        <s v="2dcdd06c-fe4f-4655-afad-dae8e4feb859"/>
        <s v="e565fd19-ad10-439c-b63b-0a297fdae2e4"/>
        <s v="700753f1-e592-4ecf-b41d-b0bec58d7e98"/>
        <s v="66cb0381-b96c-423d-815e-22a4b3e67067"/>
        <s v="886c9b4e-16f6-46fb-8102-50b336a6bb97"/>
        <s v="99783e60-04ad-4cc3-ad8e-cb093a8da601"/>
        <s v="b547112c-0c4b-45a8-a2c0-323a8f778c51"/>
        <s v="aa0aa708-1beb-4cc5-ba40-5fa107ffe3f2"/>
        <s v="a989d935-d66c-498f-ab31-402453a02239"/>
        <s v="1b752647-f387-4279-a855-676f112f9037"/>
        <s v="4f204526-4cd0-42a6-97d0-38f780d232e2"/>
        <s v="af902527-5a08-403d-8eed-0cb28214be19"/>
        <s v="6f1024bd-4f7b-4630-b576-f84708c210b7"/>
        <s v="a5adfe96-b1de-45ba-89ac-7afc3f5dad25"/>
        <s v="45d3548c-cfc4-46c0-b33f-de696b9e4f4b"/>
        <s v="0690093e-8d66-4f06-865e-7a54ade26a03"/>
        <s v="121c539c-bcea-4f8b-b513-8c778aa847bb"/>
        <s v="5bf11469-e137-467f-9782-1f2f12ee721a"/>
        <s v="d0dbfc70-dd37-446a-a19e-6eed15b52fed"/>
        <s v="b5b0551a-df73-4961-9931-5bf590bc0eca"/>
        <s v="d1db8239-1662-4fa1-b0fb-5558ccaa697e"/>
        <s v="5ff74e35-424b-466c-b1e0-c7b18e9e730f"/>
        <s v="f72d2b92-fc5e-45cb-9c1c-049d53fc2fee"/>
        <s v="a671f37a-69a2-4da2-9e4d-37985bc17ef9"/>
        <s v="f3667f76-8acc-4543-acd3-b66c068ad886"/>
        <s v="ef5e4347-000e-49c4-bd5b-74c84efe7d92"/>
        <s v="4adab052-3ff3-4fcc-a50a-982a31ad17fd"/>
        <s v="9adc350f-f146-46d2-8a7b-70765703c615"/>
        <s v="1dfdcdc4-f368-4e2b-b319-5ed2975b60e4"/>
        <s v="584f6118-a731-4ad3-a64d-6e1e80dbaac3"/>
        <s v="ef5525c6-811f-467b-aa31-14cb635f1ce2"/>
        <s v="60b7dc71-7fd3-4d04-b4aa-d5a16c71935d"/>
        <s v="be5d9f1c-3327-4648-aba5-e5421ea4a22e"/>
        <s v="690928ff-e43f-449d-8a57-70ca01dc5aaf"/>
        <s v="622aa0bc-f06d-4cc2-bfe8-7bb3b3ee3bc9"/>
        <s v="30a1dada-0582-43c3-a4e6-35c9c5154b9d"/>
        <s v="5b37a833-c227-4506-ae81-7016bd6ecc41"/>
        <s v="b5385b6a-329a-466a-8ea1-6811f70bbb51"/>
        <s v="540a1d9c-e039-4db7-a84d-60c8d8286614"/>
        <s v="7596962a-330f-4384-bb2a-5a3957053877"/>
        <s v="c7cd79f6-eb10-4aca-ab2f-7c74629931e1"/>
        <s v="f03c9f52-2c61-464e-8fa7-7bb8342db581"/>
        <s v="ffd9e233-fe7d-4f47-b290-d958713a4754"/>
        <s v="c2cd97fc-e74f-4c15-b9a0-dfb5817a8653"/>
        <s v="ca25b59d-b8ee-43ed-9c0c-028347ec16d9"/>
        <s v="dd154bab-adf0-4adc-bb55-520f2c680908"/>
        <s v="739db0a0-074f-4fc8-b308-1eeadae8d482"/>
        <s v="d329d471-f34e-4c8a-9005-9ee636e2ac12"/>
        <s v="f931dbbc-9652-4b38-a636-60558c205c31"/>
        <s v="8e010eb8-570b-43df-be0e-da9695f674c5"/>
        <s v="1c50bec5-4dc6-4e59-a744-77b125522d9e"/>
        <s v="c75215e6-4e87-4350-a14f-9e2a1aa3d0fe"/>
        <s v="310246f2-d8c3-457c-b27c-a7619e0ee66b"/>
        <s v="01b7703b-dd4f-4c58-91a0-ee3620103a1b"/>
        <s v="2fa186a2-ddfa-48b0-9c47-61f895841251"/>
        <s v="14b67243-a7d7-4b5b-afba-eac5eb824264"/>
        <s v="524b5f56-e5f4-48bf-bf80-4ad048ee898d"/>
        <s v="8035a4ab-cb06-4abb-867a-ab08f533c84f"/>
        <s v="936049c8-0a26-49cd-a201-3a798e45933e"/>
        <s v="fc58c7a2-cd93-42a2-8b50-776be4f2f3f7"/>
        <s v="ecc9de5b-97ba-4251-aa2d-e2f56d00a38b"/>
        <s v="30cee247-088e-4d4d-abbe-335c60048ee8"/>
        <s v="e0b7a958-b3c0-4ce5-886c-1d5b0f40c3ec"/>
        <s v="d6919622-6efd-4a50-928e-67e2fe478f5b"/>
        <s v="2dee4480-bef4-4e2f-9607-b6aa3d99dc11"/>
        <s v="8b74ac57-fefe-48f3-98f2-2db7dd687c89"/>
        <s v="feae2ef6-8d48-42cf-8c44-aca9bcd80bb4"/>
        <s v="d98ba95c-88a8-4b76-bbed-a78cbc1f4f56"/>
        <s v="0170e7a8-583a-4b08-acbb-1e176d24e94a"/>
        <s v="6bb6666c-0a75-4835-856e-5dbf85332a56"/>
        <s v="b687adc6-bb79-437d-8ad5-50b444ab9792"/>
        <s v="da95862f-73ab-4e04-8d13-205f6d78d010"/>
        <s v="46a51f8f-8ae1-4c45-8156-8ca3c435d991"/>
        <s v="ea70cf8d-9ab4-449c-8e0c-e41183d8ec32"/>
        <s v="71a4b147-d99b-44d4-ab52-1d97da6b8d27"/>
        <s v="1ee3fdeb-24bd-4e50-9124-6429de372863"/>
        <s v="ffc6760c-40f1-4e69-9b32-ef42131abfd3"/>
        <s v="58b9c644-509d-4272-912a-75e12cc515a7"/>
        <s v="169c1f00-33a5-4cbe-8d65-6f1de46688ac"/>
        <s v="9c4bd7ad-d34d-4a5b-8919-dcb5d54612a6"/>
        <s v="7c2631cf-6943-407a-8fe2-bba347b3e6f6"/>
        <s v="7827758d-9f9c-4c81-a6f8-0790c5b9b735"/>
        <s v="a550bb03-8b2f-44c6-b201-473eab9d7818"/>
        <s v="0870c3b0-9c3c-49c8-a764-6dac35892ba4"/>
        <s v="3e9a5bec-204f-4fed-949f-5e820e19521b"/>
        <s v="018537aa-5f0e-4349-98e5-df1644be2ec5"/>
        <s v="893a9c0d-14d7-4c5f-a410-c4c4b1a50c0f"/>
        <s v="05552396-59c4-4b3c-84c4-558ac6e11bda"/>
        <s v="b1185818-f4a0-4520-a426-e5f608148213"/>
        <s v="7ddfefca-a7c1-4605-b0f9-a3eb7a646abc"/>
        <s v="d1f42718-9832-4c6a-9b4a-3f2dd5394c27"/>
        <s v="001437d2-abbb-4bdf-bd93-9b0bb85100e0"/>
        <s v="aceae0b7-36ea-4239-b25e-dc83f31cb39b"/>
        <s v="12432543-d3f5-4e03-bedf-16e64fae9478"/>
        <s v="8538cc87-f910-4fe5-b37e-4b269ab8f07d"/>
        <s v="2074ee5e-10a0-425d-8ae6-4be29ac658e9"/>
        <s v="96d95a59-f45f-4e59-9174-ae661c93038a"/>
        <s v="1635b096-d899-428e-b282-5817c000fcef"/>
        <s v="0e364615-54f4-4b9e-9e85-4c5e5383e38b"/>
        <s v="d5d6fac3-24a8-40eb-96ec-d27ac36ab324"/>
        <s v="9cfa0f8f-0ce3-481c-ac18-7556985a98a9"/>
        <s v="302f1bc1-d1e8-45be-a47f-d8f131a055fd"/>
        <s v="0f9b69b8-85fa-48bf-9700-bc201c7b2d43"/>
        <s v="0e6268ba-f94d-4919-a56d-8707ed14fb8b"/>
        <s v="0f1672e3-4814-44da-a444-11b63e23adbe"/>
        <s v="1f2fd311-9c1d-4941-8f64-a8e66c80312d"/>
        <s v="d1d1c5ca-49d2-425b-9e37-7b201283e4d8"/>
        <s v="1bed5139-946a-4ba2-92eb-cd409a291242"/>
        <s v="f0a07204-8d94-4bbf-9d2c-84bdd9ad57ae"/>
        <s v="edbb0110-7e90-4717-ad64-37fa07e7f770"/>
        <s v="04173cac-54b7-4a44-a7d8-7995f3794bb3"/>
        <s v="d10cd3c3-d566-4ceb-8895-7d3f581959a9"/>
        <s v="046d34a6-f288-49d6-ac60-1452320f8ac0"/>
        <s v="248118a9-42c3-4066-88af-2eb7141f8a5f"/>
        <s v="2edab3b7-e62b-4741-b4d4-dbda8a2531e9"/>
        <s v="85024b64-869e-441b-81e0-e203c8ff404d"/>
        <s v="0ef3246a-0bbb-4f74-97b3-a8a8f9a9d356"/>
        <s v="2b4a9d2d-312e-4139-801b-d7235d70bcc4"/>
        <s v="a87f5ecf-34c4-45ae-8aec-4da27ed70da9"/>
        <s v="c618bf5e-76be-4159-895b-b1f19d81ab1c"/>
        <s v="d41432ba-ebfc-49cf-93cf-bf3776dc22aa"/>
        <s v="ee1ec1cd-39d1-4d5a-a607-0acc21c2235c"/>
        <s v="44ca0bc9-78d2-48d9-bfa9-df2911392982"/>
        <s v="0729513d-5479-4180-a64c-aa0c1e180e90"/>
        <s v="579a5f30-b105-4155-9bfc-cadb518959f0"/>
        <s v="7b122e5e-e494-4c5f-adb0-cd5499d6f6ef"/>
        <s v="b600a076-fcca-449e-879d-352806afff7d"/>
        <s v="844a8d30-9d7b-4fe1-a2fa-f727ea348704"/>
        <s v="6616fc1f-8cff-4d20-b37c-758d7d39bf54"/>
        <s v="1cd3d478-2659-407b-96d4-68d0da52b65b"/>
        <s v="ea0791a8-0f46-4677-8273-fe12e1afab8c"/>
        <s v="6a710965-2a1a-4deb-a7a5-d1051cbc5de5"/>
        <s v="d533cb6c-4d80-42bd-a204-6bb6fb6d85ba"/>
        <s v="fa0f5a4b-5164-4c14-ac2f-c0d498fe6a15"/>
        <s v="5cba507e-c702-4332-bfcd-3ba4f0cdbc5c"/>
        <s v="733c340a-c796-4892-8c4f-072db11e8904"/>
        <s v="a9348661-ed1c-4a42-8ced-adb39dc495c7"/>
        <s v="9a1a6ba8-a35f-4ce4-a1ef-2220cfc4d2c4"/>
        <s v="e4875577-1159-4d1c-85e3-b037cfbf50b0"/>
        <s v="0a193128-d0df-4823-a538-1931076241b9"/>
        <s v="517b74cc-8351-44b7-9959-fdd59dbb6606"/>
        <s v="8d6f37a2-b62b-4459-a9bf-f540a9ace0f1"/>
        <s v="8ee79d06-5250-495a-ad86-eeb38a0b23a3"/>
        <s v="e251b10b-0290-49af-83f3-22348c1a5a5d"/>
        <s v="75980bed-9ba5-45bc-bb31-487dd40df8cd"/>
        <s v="6d237826-d975-4959-8eb8-7050bda0e254"/>
        <s v="d33907a3-6493-47fa-ab49-2d457a4d7146"/>
        <s v="52ff3a7c-5d42-4fc9-aa28-f2220044991a"/>
        <s v="ae214e69-1136-46f9-9702-37fd03acf79d"/>
        <s v="3be2e601-2e84-4c82-a9d9-f002277e9929"/>
        <s v="e68696d1-7078-4031-84f5-80a181163cc2"/>
        <s v="7faa4b77-20e4-4203-8656-e9fb58988e69"/>
        <s v="74a70461-7352-4270-a870-7a6b496305ef"/>
        <s v="67437d02-f407-4500-ae58-95ecd1224bf6"/>
        <s v="02830b14-fc9b-4c50-b348-3de8dfdc7503"/>
        <s v="366b421e-729f-4c81-ad8a-0942462c528c"/>
        <s v="0c4987a4-dec0-4500-93fb-fd1506c58b78"/>
        <s v="468f6642-9de7-48a1-827d-13d7c3e4a4ba"/>
        <s v="aef0df67-6082-4412-84f1-2bedd7e08bc3"/>
        <s v="b8aab87b-d7bf-4b21-8b0f-ccb184dc6827"/>
        <s v="fb37602a-02f4-473c-b560-6f78011092a1"/>
        <s v="b83f678d-d7ed-4542-ad68-cb71a67b498c"/>
        <s v="9bd516cb-6c84-49cc-8bf4-eb66e2e14b0b"/>
        <s v="a3d51315-320e-4b78-b87f-83a6c31b00b3"/>
        <s v="5997a09e-07db-4f16-bb63-d36a8d5967d8"/>
        <s v="0f7bc9bc-736e-463a-afc9-f064ca50535f"/>
        <s v="236415fa-bdd5-42b5-baac-52512b49bd79"/>
        <s v="e00eaa66-f022-4349-b6ce-3c45cb237826"/>
        <s v="eef55007-c09a-445a-910a-ae87ee4da7cd"/>
        <s v="b9e637be-7ea6-4caa-9dd4-f7a73656e61d"/>
        <s v="71105359-7fc4-4084-8005-ce0fe466301f"/>
        <s v="0f38f23d-bfe4-4735-85f8-a913a109ab8c"/>
        <s v="d5f93e1b-44d7-4115-a8d0-f6d9cd0a9829"/>
        <s v="0b981c3e-dbb1-4079-9949-0518740669ab"/>
        <s v="183dcd68-48d4-4069-86f3-e1d428ab2b83"/>
        <s v="1adc67a8-df67-47fb-91da-aef7d6dd7d7b"/>
        <s v="89a4c869-3f0c-4bfc-8196-28863afd582b"/>
        <s v="08bd8582-7ad2-40a6-9b3c-5300dd2d912b"/>
        <s v="0a446e50-610b-482d-bad6-b0bc4ce29871"/>
        <s v="5479ecd3-b02e-474a-917c-3c9e6cdf5331"/>
        <s v="c5eab7f7-72f4-4114-aa13-61e26e8b2a91"/>
        <s v="377f350e-8004-47d6-b576-1023af29e2e8"/>
        <s v="85bb6312-9ae6-4e51-9f5e-23fc7295f229"/>
        <s v="f9dab8af-1f5a-4ffc-848b-5f0f1908a3f9"/>
        <s v="72d36494-9de2-42c7-9054-74db0b63494b"/>
        <s v="f860118d-62f9-4661-9c95-703ca8f454a0"/>
        <s v="743aafc0-85b8-4ca2-ac73-9cef2e97e023"/>
        <s v="eaa77360-04e1-4d3f-aa03-5a5e26634eda"/>
        <s v="1e3270c8-4380-4ed5-8dac-044fefba995e"/>
        <s v="ca5aecec-7892-441a-8561-3accabe2c520"/>
        <s v="93692dd9-b862-4e02-9dc1-565818dbdf8d"/>
        <s v="f9c27b77-3031-49ec-893b-012df39ff781"/>
        <s v="3685789e-0d70-4966-9464-d769de68dbff"/>
        <s v="7085d09b-e9b9-4450-b0d2-0157dd1c951a"/>
        <s v="1c4a9f16-a0e8-44db-a847-a0be0ab7815b"/>
        <s v="5575b05f-b3b7-44dc-a405-fe28328ab354"/>
        <s v="daff8b12-d163-47fd-a21e-7d14345aabf6"/>
        <s v="9d705182-33c7-4dc4-bc36-00454204636a"/>
        <s v="15077626-4b90-49bf-8101-0dff8f652641"/>
        <s v="643bfe0d-19f0-4aa4-8626-8f24be4befee"/>
        <s v="28e21736-606e-470e-9497-2a0c225285d5"/>
        <s v="e17f5d36-1e79-46e2-a74d-b256eb622bcd"/>
        <s v="0ee45439-929e-402a-ab83-3b60be3c4565"/>
        <s v="fc52f5c3-75f1-428c-9990-2cd6af9f258a"/>
        <s v="fff38c56-70f4-494f-b457-f693d295ace1"/>
        <s v="342fbf18-7fb0-45d8-9581-04d3af3fdb71"/>
        <s v="d4b2d700-14c4-4560-afd5-02423e61d2dc"/>
        <s v="c1806592-a37c-4c7f-8297-d0b248e664d9"/>
        <s v="6aa9e49b-a2cd-45f7-83bb-0f3b4aa037f0"/>
        <s v="70e4341f-61a9-4c89-8688-a70a8440c481"/>
        <s v="61b647db-a26e-4f25-8896-a10ae654c192"/>
        <s v="f81b8813-b809-4781-b591-b6c5ebead6dc"/>
        <s v="b823ebc9-1a7a-48b1-a31d-7080ca5e6e2f"/>
        <s v="36189d1b-e595-4349-8e3a-14ca0d865708"/>
        <s v="7943d5ce-2029-4d63-94f8-930d8c59a562"/>
        <s v="5a89c65e-b74c-4d1b-820d-809beabb9a29"/>
        <s v="a91aeb97-2fee-475e-b597-55b473f9ce7a"/>
        <s v="1e71dfd9-25ef-4da6-83ff-240044cece43"/>
        <s v="9b12bd92-5d4e-4e62-9810-63f77b54a95e"/>
        <s v="df25468e-3653-48a0-872c-d75865a44c5b"/>
        <s v="da9b0301-cad4-4268-8c00-88b2c71bc063"/>
        <s v="1e44549b-a7e0-4d8f-a0a2-912797f8ad49"/>
        <s v="5a5df01d-242e-4bce-be40-05b61462081b"/>
        <s v="184ec075-15d1-4f01-b509-7c6581b208a4"/>
        <s v="b085a43b-d0b3-48b3-937b-61d57b902c87"/>
        <s v="b908ffdf-af03-4b33-a215-ece4d189649c"/>
        <s v="7ca12209-d7cb-408f-9468-700831b64dff"/>
        <s v="4c144185-3c9d-4db6-bf6f-951039cfe879"/>
        <s v="e972131c-10b6-4e04-b493-57d69913189b"/>
        <s v="f5bcd95b-cce5-4694-ae3e-63be780d10ee"/>
        <s v="7e4bc84c-a6be-4d29-9f3f-69ca14304527"/>
        <s v="30e77c3f-e835-4dca-8040-717ad979de06"/>
        <s v="96770c8b-dc80-4f81-88af-8d2a92809366"/>
        <s v="7e047932-ba88-4417-a4c8-2e2e00f360ca"/>
        <s v="39331e77-af0f-4db4-8ad2-6c04f395e608"/>
        <s v="b6fadab5-a72b-45dd-bf00-c5a2a39b981f"/>
        <s v="3fbc1c78-fe99-4088-8c5d-adc316e4a8dc"/>
        <s v="f29a413b-9152-461b-a1ee-44a8832c5d3a"/>
        <s v="c4bfa809-bda2-4b52-a3ad-80334411c425"/>
        <s v="3939467b-7682-460a-a23c-fb8de7e11aa9"/>
        <s v="5ace3a55-7b4f-42af-b590-1b31f8e059ce"/>
        <s v="3367fbf7-8471-4219-8032-ea3fcbd23224"/>
        <s v="dea5519e-fd07-4f35-9158-debcab9f5b1e"/>
        <s v="e10c3a8a-cd67-457f-bcee-7858a0fa6419"/>
        <s v="1f81b602-a176-4e3b-8e04-e6cb2550ef7c"/>
        <s v="f37c17f3-c6df-46a4-a75f-c55896df8839"/>
        <s v="bf5b895e-5fb1-4964-97ef-ee3f822b5221"/>
        <s v="9da12be9-a20e-4fab-a3a4-e962fc6e688d"/>
        <s v="4c73f870-dd24-46c8-9496-47c44336b3ed"/>
        <s v="da14eb71-e7d7-4daa-877a-b6524702de11"/>
        <s v="8242884a-2e94-44f2-bd01-c1ee2d46bcc7"/>
        <s v="55a5d401-8910-49a1-8022-afda96651212"/>
        <s v="e49e3539-ec6a-482f-8dce-4e2cc75e6a6a"/>
        <s v="24b22cfb-4306-4668-8a98-0e1ef1aa4e62"/>
        <s v="410529a6-8658-44cd-9bf7-f8594a9c1899"/>
        <s v="7aa18c4b-71b4-4018-8241-6222eff0c0aa"/>
        <s v="652228ca-e5e8-4661-b01a-fc4c75ab7da6"/>
        <s v="0f5f67e5-f692-4e86-acab-5ddd1261b2c6"/>
        <s v="be60c1dc-88fa-42b1-ab16-9f1973dfab82"/>
        <s v="7c63cdee-260f-4312-bcd7-d5d48a1af928"/>
        <s v="28c6a633-4208-4b46-859e-c038e9d90d57"/>
        <s v="b7ca3170-c03f-4801-882e-0c9378053891"/>
        <s v="9cda855f-a782-4eac-9cb8-24cd6dbe4883"/>
        <s v="c301a782-e024-4144-aaf0-74f884f16dbf"/>
        <s v="29540140-155c-4bfa-bac8-6aff49cb2b57"/>
        <s v="5efd30d8-e62c-424c-ae6c-8b0f736b2d9e"/>
        <s v="54b4d674-b5da-468d-ae68-488d932c9292"/>
        <s v="878aeb6c-5caf-4e14-9cbc-b581ed1d9e2c"/>
        <s v="53680e87-6897-4ee7-a168-766399e3d2fc"/>
        <s v="a594acbc-9943-4b15-a7d6-aa31f2f5f7b4"/>
        <s v="d765c35d-c250-4900-bef5-c77d9c9e8f9d"/>
        <s v="12cfcae3-dace-4476-ab44-952f9d64cc97"/>
        <s v="89c81473-7b05-4856-846f-8b9e16e8f749"/>
        <s v="55b7935a-6fed-495c-b918-c593f1ac1321"/>
        <s v="832c9937-19e2-4055-b2ea-01e89110963e"/>
        <s v="1b42fc65-a008-4038-acde-79fd6aeb0213"/>
        <s v="ad79866d-814a-4f0a-960e-a866bacfb98b"/>
        <s v="ad5f4406-06f1-4cf7-81fa-45fdc505bf5c"/>
        <s v="c0b6a96c-f4cf-4f84-a89f-a92f3f2e5e65"/>
        <s v="0c18e987-11b4-475c-957f-e855bfb4e48d"/>
        <s v="e3b74643-ba64-4814-91e3-38ce5ec43184"/>
        <s v="9011be11-2e6f-4a05-84b5-db8f7a9f2cb0"/>
        <s v="c539bb11-1f5f-4d31-9f5a-1eba75ba52a8"/>
        <s v="4e3f2108-2766-4a69-8ba9-fe08998370fe"/>
        <s v="836c9aea-6b44-4b55-9ba2-0bffae87c143"/>
        <s v="371b9318-723d-4820-b7a1-5a774965da10"/>
        <s v="1704580f-eb0d-4323-b88f-20ddcb5b4169"/>
        <s v="ec62a3f9-1ec8-4099-b2a5-5f9081eebb08"/>
        <s v="df25ae9a-bd5b-4d09-a7e0-f3917098cc5e"/>
        <s v="a4e4b038-9347-4aea-8bae-ea6589f8c819"/>
        <s v="327d215a-68cd-4b28-b56a-e75f2873a2eb"/>
        <s v="2224ccab-ec11-4b54-aa1b-3d8aa8a73e4f"/>
        <s v="5c2ba7b5-13dc-49a3-9e33-f710c0fbf851"/>
        <s v="eea1577f-fcfd-46f6-b2ea-654d55ebc70a"/>
        <s v="4920df19-ec91-405b-a5b4-a707bee6e20d"/>
        <s v="50a4cfcc-4455-4d2d-955a-f26660f37852"/>
        <s v="ad700d67-8968-4ea6-b94a-8f0971c25a73"/>
        <s v="50d8297f-aa42-4503-bb1b-f7da12a4b4ab"/>
        <s v="5b542f41-3bdb-4b47-b7bd-3cc42da21a7b"/>
        <s v="a1bff32f-89c2-4548-9435-613cb3196f48"/>
        <s v="f52825b5-0ea8-4ae6-9f1f-98426542d12b"/>
        <s v="1bc649d5-1ec9-4e67-abd7-b21156aa51d6"/>
        <s v="0be4895e-4766-4f4a-b071-c1e08e09c44f"/>
        <s v="08c5739c-50c6-4518-b5be-8beb22f18f2c"/>
        <s v="d954e08e-ec89-4d13-89bf-bc545d2707d5"/>
        <s v="2bfd1fe4-0114-4315-9fa1-c871414d8288"/>
        <s v="c979f82f-f36e-4fde-a337-be0c27152b87"/>
        <s v="eaa61e70-fe22-485c-b3b8-1a2471d98f6f"/>
        <s v="452818a8-7ae3-463d-91a5-4497bc578d3c"/>
        <s v="85694f28-45d3-4b83-9ef3-e0c906840f43"/>
        <s v="a45cb623-944c-481e-9986-04f3d4ef98d7"/>
        <s v="25902716-930c-4eaf-bede-737f01bac7da"/>
        <s v="4f2909e7-3ad0-438c-9cc8-ee1f9b6ed85c"/>
        <s v="99783694-e1dd-4a45-ba32-c73277b3f14b"/>
        <s v="11a7d394-b7ec-422d-adb2-979ec7f5ce22"/>
        <s v="56939e38-521e-40e2-bede-81dfc6f8ba92"/>
        <s v="48a744c8-b794-4ce9-bae2-dae07ce00180"/>
        <s v="099e04a7-963b-4dcd-8f5d-c946784a8f98"/>
        <s v="72313f53-1afa-4aea-a074-e825188a10b7"/>
        <s v="d13cfb0b-979d-4737-9251-14e50109a13d"/>
        <s v="27048588-b906-4ebe-94e4-764dd8182752"/>
        <s v="f3184bde-2713-4f60-be79-c4032cfc1270"/>
        <s v="3c5625bb-c58a-451d-b053-cc7a98548c7c"/>
        <s v="05547f91-d19d-4205-be61-1b83fef211d0"/>
        <s v="01dd347e-f309-4a58-b347-ead0532d1f0e"/>
        <s v="f40db309-6578-4e20-88a3-62e276c62f61"/>
        <s v="c9dcffe3-ef1b-4cd1-b411-eff22a30a286"/>
        <s v="5b13d07f-34a5-4f94-a826-8bb29ead6754"/>
        <s v="9e9412ca-3fbf-4804-8b8a-357e813fe087"/>
        <s v="1851f1ca-d23a-49e3-9ae8-ae27a31cae2e"/>
        <s v="5fcae5a7-a1c2-4234-b305-ef010f4ec57b"/>
        <s v="e4b0afcf-a207-4432-9b2e-7d3e718d6431"/>
        <s v="15795956-fd35-45b1-9b5c-047b2e60b8aa"/>
        <s v="e15956e6-d92e-41ee-abed-262adde1e9ba"/>
        <s v="4f9ae7cb-b847-4760-831a-9933d7bce261"/>
        <s v="1abaecde-5e99-4341-8042-2f47ce0ba4aa"/>
        <s v="02b55fc0-57f3-4832-97d4-6850493ad63e"/>
        <s v="caded6e6-faa6-482f-8123-f0ee569f522e"/>
        <s v="c27a6145-cd59-457d-8029-90a9f1cad405"/>
        <s v="efc48c66-0ec7-4b8b-9c08-9171ad94bc5f"/>
        <s v="a7caf91e-3acc-4824-a2f5-c15b3be2c3fd"/>
        <s v="f2ed60b1-d473-4da7-9c5f-3c3c577b124c"/>
        <s v="8e2d765c-a248-4be2-86f2-72f5f9c32b9f"/>
        <s v="123037ee-b17a-407d-90a1-07429afc70e7"/>
        <s v="6d781d83-91e2-463b-bc17-da74197a0ff5"/>
        <s v="354b4728-36fe-4751-a752-a65d50f8dbd4"/>
        <s v="57d0d479-a49d-412e-be15-f07a30c9e961"/>
        <s v="fc2fb156-ea55-4413-a46a-07b823b0ced1"/>
        <s v="90df5d7f-39bc-485b-aedf-927ad982b11d"/>
        <s v="17fabebc-e12f-4229-9df0-5dfe61176be1"/>
        <s v="9674ca52-b52f-4c9e-bdbb-98976902af20"/>
        <s v="7e46148f-6465-4300-a3cc-a3d4d301f437"/>
        <s v="f0b01b1a-1250-48e7-acca-aad1c5a1b051"/>
        <s v="732a4a04-b2a5-447d-a336-71ebda4c3d25"/>
        <s v="47ad288f-d50d-4d30-a9fc-5481136bdb90"/>
        <s v="a5158962-ad36-44d1-8182-caf419b29c18"/>
        <s v="e0669da8-4305-4486-b7f5-7d4653e4971c"/>
        <s v="ccde7abe-a11f-4a4c-862e-78304ab209ab"/>
        <s v="905d7dac-6f94-4f01-810f-1a907231a9e1"/>
        <s v="bb07a13a-6a12-4188-ba07-4ea343c7fcd4"/>
        <s v="38e21e32-5eec-4743-b57f-8f0663c1e77e"/>
        <s v="f1461128-b628-43d1-b0d9-17545d136d66"/>
        <s v="16ce2481-1e1d-4a8a-8c52-d42c68241c8b"/>
        <s v="7785c854-b94a-4713-bbf0-37a90906ac02"/>
        <s v="fef47e55-c6d4-4634-835f-78a1df5d2efe"/>
        <s v="855aa73e-e719-4db7-9877-3c29d36ec238"/>
        <s v="ece1e947-1355-48fc-ba19-ea2e82de2adc"/>
        <s v="0bac124a-a873-4e2b-99ad-fa2ee6db63fd"/>
        <s v="3bb23756-1111-4896-a465-f8eb1913ef6f"/>
        <s v="9525c29d-0720-46eb-bba6-628eb75cbe58"/>
        <s v="6c693546-6989-4fae-a646-c41eec32956b"/>
        <s v="af0568af-8f71-4416-bc62-d8aaa49871d8"/>
        <s v="3639208e-aa8a-4596-8742-52a7b83cf506"/>
        <s v="913f7b89-f22b-4240-9959-cd3d2167aef7"/>
        <s v="dd0c47cf-576f-4e79-bc9d-eaf5c9299ee2"/>
        <s v="c81522e8-9475-4ae8-99d1-58f328be859e"/>
        <s v="d0ab6ce5-8298-4cf1-9655-67224f0732e9"/>
        <s v="a9888025-34e1-4d3d-b6a3-72acee4e55a0"/>
        <s v="0c3f8d02-c076-44c0-b2b5-da2b7212db8a"/>
        <s v="fdfde5ab-471f-4493-bcf2-e6708409cd76"/>
        <s v="481b5975-a0e7-4339-9794-4d41141ce359"/>
        <s v="7766be09-ba44-4716-b84c-343003fac9c6"/>
        <s v="c6b0bf6a-6747-410b-bf08-af42f45cde9d"/>
        <s v="f854210c-1669-4407-b869-5c05e26427ca"/>
        <s v="5e8d9c14-da28-4491-b74c-923a9b812ea2"/>
        <s v="04db5a43-fb77-44a8-837b-c1eaa01b3fc2"/>
        <s v="67c43f75-18b9-4f9f-ba3b-9d69c7f43f22"/>
        <s v="74039a78-f6ff-4320-ba81-8ec7e0e26e84"/>
        <s v="7efc2176-514c-43bb-a7f2-3416fdcbd347"/>
        <s v="17affa56-6707-4a50-8bc1-9d5f06aab0c1"/>
        <s v="d7f5264f-c08b-4f06-a9f3-6e6b67b5f32d"/>
        <s v="cdd55ee6-bd0f-402b-ba15-e43f937f3dd2"/>
        <s v="d60d4602-3209-4af9-ad39-4cf7b8e4264d"/>
        <s v="3e201f98-afd0-4a5e-949b-600f31d54b79"/>
        <s v="30260196-34fd-4934-b5ab-e5714deb23b0"/>
        <s v="e589e023-0de9-4bfb-94f2-4e426c4782b3"/>
        <s v="10b7fd40-38cf-431e-a6cf-d2b7bc424240"/>
        <s v="6200fbae-281f-4db5-86c5-1fe4b70abdfd"/>
        <s v="96e2eacd-ba6d-4903-b765-68585a26951e"/>
        <s v="bdf3d779-a083-4cd3-b595-21cf19452e69"/>
        <s v="87594a73-5337-4297-988f-a5fa09db3b39"/>
        <s v="1e1579fa-69cd-4038-9541-385ad26b3e6c"/>
        <s v="f913955c-a17e-4161-8534-0ce768b1e40e"/>
        <s v="6d83c4cd-36b5-4f69-810a-d3df2197ef9f"/>
        <s v="ab0a4b5e-bcad-4dc0-a9f7-347b8b991d74"/>
        <s v="de697a75-57da-4f44-889a-43fdaef3a0b7"/>
        <s v="f2c7879d-ea92-4442-9232-148589339619"/>
        <s v="4111b02d-c296-47de-a223-f8a6287ca68f"/>
        <s v="20e4b004-3751-400c-b0dd-caf4907b211f"/>
        <s v="06d2d7d4-140c-451e-b743-12b7f3b09753"/>
        <s v="41e4e718-1954-40e1-94ed-0b8284d94b0b"/>
        <s v="9e59e9cd-a6bd-417a-ade0-68719ab0ed8b"/>
        <s v="7126844a-97e3-48d7-8b3b-9356ae7f81ae"/>
        <s v="46e0ac45-9682-4bc1-9484-c077075dffd7"/>
        <s v="95f79447-12d5-4b1e-9e1c-194259a7a575"/>
        <s v="89333db9-b4a1-4068-9ea2-770de9fecd9c"/>
        <s v="3e609217-b386-459b-be05-d86fbab2bea8"/>
        <s v="fff2c061-586a-4d98-8d87-eb574edebaa2"/>
        <s v="ff269fca-2a93-4ea9-8460-8de54ee551ea"/>
        <s v="acefa5e3-5d2e-4d58-891c-32acf431cc16"/>
        <s v="acfe2efd-6faf-4bdd-bae7-39ee0f9501d6"/>
        <s v="66535552-64d3-42af-bd16-29ae3f740ae1"/>
        <s v="eebf4ef8-6fbb-4d23-9b1a-4b8a890e643c"/>
        <s v="70a39d21-2de7-4dc1-98f5-8b4b7e815696"/>
        <s v="7fdca651-c290-4d22-b177-87c25d883532"/>
        <s v="26cde2e1-d774-4acb-9ab4-a8d4fc1ff617"/>
        <s v="e954451c-6196-45f3-b1a0-c7c84a417fde"/>
        <s v="8527c947-a9b0-4718-b9d0-9ed3aa2c2032"/>
        <s v="9d376e28-37f1-45d2-ab9e-53a61ade1d07"/>
        <s v="6e83f8b3-2388-4e70-a68a-eb4c404ea687"/>
        <s v="fef61701-a1be-4657-bb5b-424a75eab438"/>
        <s v="3fead29e-0b3a-4258-a38a-4e943a1ac2b1"/>
        <s v="6eb2d8ca-db48-492f-a65e-5dce3acab2ce"/>
        <s v="e9afc046-181d-4869-8705-6ebad2c7e14e"/>
        <s v="296525ae-6769-4f7d-a3ec-612cc444df91"/>
        <s v="727eceb1-fbb6-40a9-8537-250131f064ff"/>
        <s v="1c1988da-c5c5-4d72-b6ab-27b1c96b9d84"/>
        <s v="92c4bbea-c52c-4272-8b35-ac82918c9916"/>
        <s v="83e798f5-dd8d-445c-9fb7-37d00d6a4ccf"/>
        <s v="b3edfe59-7c4e-4956-8958-275471966a14"/>
        <s v="4c8e1a4c-9f43-4cd8-84d2-296b926735cd"/>
        <s v="c2d40627-1bdf-47af-a747-205d2fe9421c"/>
        <s v="8562cbb7-e032-4c1e-a0d3-86b126c34a7b"/>
        <s v="c59a13e6-987f-44ab-b4b5-67c92bfa898c"/>
        <s v="c6c3443f-b7ef-42ea-a397-2a95f1cc0429"/>
        <s v="175c7d07-e02b-4f4a-adbe-1a13a1e65054"/>
        <s v="be2756fa-a8b2-4233-a53d-8693e04036b4"/>
        <s v="017611ee-d197-4d46-acb7-c0215577abcc"/>
        <s v="e43a110b-ba05-468d-96fe-817d8a1ef03a"/>
        <s v="a4b6b0b2-d8bd-434c-af7d-390083b30e6e"/>
        <s v="84dc6d03-a59e-4b9f-b1c7-05a437b4e238"/>
        <s v="506e8e78-0ef8-4fda-89f9-44694f2d2101"/>
        <s v="7a702b4d-2e6d-4d07-afc5-654757ab42f9"/>
        <s v="ff9816d9-325e-4e57-9610-0ba0516aab99"/>
        <s v="da54a00c-dd0a-48ef-a5c9-a511a3d42bbc"/>
        <s v="1d9da2eb-8410-4698-a9af-f726bce439a9"/>
        <s v="79131835-a597-4596-b343-c8cc30065b60"/>
        <s v="3676a5cd-ac29-4e3d-a36c-a72b99688db8"/>
        <s v="5fd54e1f-7da4-4d05-8e90-6266ade950c7"/>
        <s v="a126b7b4-bbd7-4132-b785-dc0b3eedb51a"/>
        <s v="5fec208d-67ea-4cb3-a442-91c52a2b32ca"/>
        <s v="783914a4-cca0-4cf9-930b-03817aa6766a"/>
        <s v="c6e32821-0f6c-4205-99f4-3c0d8e81a95b"/>
        <s v="e8ef6fff-5538-484e-9181-e9258a01d425"/>
        <s v="cd4b09a2-1ef7-4ba5-ae74-a9e4fe0bbf1a"/>
        <s v="c2cbe1b2-a106-4bc5-9c77-127e3d014f79"/>
        <s v="981e97a9-24d3-4dce-8796-9377b0ebfbdd"/>
        <s v="8bd49751-28f5-43ac-af46-b41ac2b7cd39"/>
        <s v="24ea89d1-ffde-45fa-95cb-bf3bbd38b4d8"/>
        <s v="d1f06053-74ea-4ddc-9cee-3ac410e5b4fe"/>
        <s v="0ef8bc34-a4ae-4268-89a4-332a7b83a14f"/>
        <s v="ab272b3f-4c29-42fe-9cc4-c6a194d964c7"/>
        <s v="6747a190-a0d0-44f1-814a-b494f8f0c5fc"/>
        <s v="903e8310-9f88-4c44-ab51-774f8bbd1c09"/>
        <s v="178b3f87-b18f-47d1-9e80-c708091e6b24"/>
        <s v="7238b03e-131c-472f-80d6-7c19535c1c52"/>
        <s v="1e2fad96-b257-4429-8b50-8d7896e484a1"/>
        <s v="9efb9abf-ee6e-41d5-8e38-44a395cc92aa"/>
        <s v="e4f47174-8d1c-461f-b574-0470be513d81"/>
        <s v="97ab6d37-04a1-4f54-922d-c9f73f76e45c"/>
        <s v="675716ed-a855-4158-afb8-bfd2c4fe7f09"/>
        <s v="dbf27e20-382f-4561-a1ee-4e8b0659cfa5"/>
        <s v="4b62c229-c8bb-4fff-ae8b-67b6726eab50"/>
        <s v="9ea4283d-4501-4194-bdd1-e6fc3377f360"/>
        <s v="13584452-d0a3-4a18-96bf-73eed73f16ef"/>
        <s v="9369d91a-a052-4f1e-b677-0a4522e500f6"/>
        <s v="e1e5ecdb-87c3-4e89-a8ea-108a4297aee2"/>
        <s v="69d91611-14e6-4e34-82f4-615502e4f1d6"/>
        <s v="31efbaaf-b14c-4f33-be8f-af4be61567a5"/>
        <s v="a7cf2302-3baf-439c-8e7e-36f0d186ca10"/>
        <s v="40e97d2e-6f5c-47e5-9227-47562f90a86c"/>
        <s v="0bd9144d-cd11-40c2-9a44-2385c88dc4d6"/>
        <s v="40945c7f-8a2f-4653-9c33-2366f0e677e7"/>
        <s v="501135c3-b8da-4782-89c0-d1f9ae6c0d1a"/>
        <s v="b9cc66fb-769a-4b99-bed8-175a37696b04"/>
        <s v="b75b892c-e3df-4bb9-8b20-e96ae3509a59"/>
        <s v="592ee056-3f89-4c36-9efa-8239fefe5a87"/>
        <s v="04764e85-70a2-4bc2-adac-58fe43b818ad"/>
        <s v="9b368f63-2abf-4316-8260-f93161be7007"/>
        <s v="c7adfe8c-6832-41d2-8dda-c4fc07c34640"/>
        <s v="db65c4bf-009c-41c0-966e-2ecea78d10b6"/>
        <s v="5de6e93d-56b8-499c-87cc-875c7ab40359"/>
        <s v="9e22b23b-f332-40d3-b95f-1d53277c6fd5"/>
        <s v="6a944f83-4d8f-487e-bb64-554caa6557dd"/>
        <s v="69abcd4c-a883-4737-9e74-20a43c5b61bc"/>
        <s v="d79219d6-9e2d-42af-a2df-f0439ffb63b4"/>
        <s v="166917f4-5ed7-480d-b78f-ed2a2e24b6ea"/>
        <s v="b65e66c8-0c30-4f37-ba0d-387eeac5ca7e"/>
        <s v="e26dd29a-4073-4464-b401-1ed4abc3899f"/>
        <s v="b02d2ced-f09b-4659-a500-4eb6fc12c1e8"/>
        <s v="1a3580b7-04d2-48f0-9e86-ed980716f057"/>
        <s v="4088cb49-bd38-454d-a636-0cee668fe58a"/>
        <s v="b2841783-babd-40f2-9074-bd2b5ab69a34"/>
        <s v="bbdef3aa-a8c6-48c4-9f67-07a68d3d5a07"/>
        <s v="3c367eab-4b2e-4a86-ba45-d59d479ae2f6"/>
        <s v="4fd9e259-0107-47df-8889-9981a643d8c3"/>
        <s v="63e74061-d408-4733-8aa5-d112978e1965"/>
        <s v="6153861f-a84e-42d0-ae90-2500616c5dbf"/>
        <s v="caf8dfa4-b60d-4e79-b8a5-563e6a09d714"/>
        <s v="ec2afc32-5a34-488e-86dc-c1c0438cb630"/>
        <s v="fafb08de-6dbd-465f-b3dd-7f3e90f968c0"/>
        <s v="db239e4d-68d9-4ebb-9ff8-88d712c03ed3"/>
        <s v="35d3923f-3bde-4b08-8d29-6bd390e42647"/>
        <s v="70d47df4-0ee0-4206-aa1f-09a6fd634aa8"/>
        <s v="784058c8-a8f3-4fc5-bd23-fc308a38393c"/>
        <s v="e50fe777-b7ea-4eb2-b291-e0b1b8dbb38c"/>
        <s v="a1a08638-f7cb-4bf3-9598-832f101e06ff"/>
        <s v="fded734e-6323-4f75-9856-a633e1513e4e"/>
        <s v="669a18b1-21ae-4a54-8a54-f4b213a0b903"/>
        <s v="773bdd7c-873b-47ec-9127-27695313d83e"/>
        <s v="915893e4-cc0e-4813-be6a-2c24e6c4270a"/>
        <s v="5a57c684-eba8-41b9-9992-df6c2f1b6ded"/>
        <s v="d5925aec-ec09-4f5c-9d0f-4f408a162f7b"/>
        <s v="993cb391-8990-4c9a-b23e-5d71f30590a6"/>
        <s v="11f5281b-1f5f-4c90-b24f-d4baeab4420a"/>
        <s v="610d956d-fa92-4bce-833e-123d61be2ce4"/>
        <s v="a7bd4f45-4868-43be-b840-75ecb1c4d45f"/>
        <s v="4237cffb-7b70-440c-9714-538b1b5b7272"/>
        <s v="c195298e-21f9-4641-a4f5-cff31eedf442"/>
        <s v="0d6abd0f-38c9-4046-9e3d-3299b9f2cea7"/>
        <s v="81142cce-3d3a-4d88-93fe-34afa37dfee3"/>
        <s v="8a78387e-8225-45be-9b00-35c365280fd8"/>
        <s v="a14b904b-69b2-45ee-b9af-e4b0d5aba281"/>
        <s v="4d39ec32-f640-468e-bf7b-4a28c94c0459"/>
        <s v="7c2fb417-5385-47a2-8060-00e1cf68d10e"/>
        <s v="62562384-ad38-4a4d-a973-bcb4792400b6"/>
        <s v="2d23904f-2f49-447a-86f6-9f11d44287b4"/>
        <s v="0cf0ecf3-dc7d-4802-baf6-28728a6ba898"/>
        <s v="328270b1-cdef-4c40-a9f6-a34f2fe4f171"/>
        <s v="4d699d3e-df80-47b2-a08f-1caed5610eaf"/>
        <s v="1b0f1105-417a-47df-bed4-2cc4e5fb323a"/>
        <s v="9ae7e69c-f622-49e0-a17c-d260107e74cc"/>
        <s v="da11e32a-8aab-43a6-a0a4-51f81af4799d"/>
        <s v="d9663a11-135f-4add-acc5-caf53310f660"/>
        <s v="3012fc70-983f-4624-8fa0-5bce9bb95ab2"/>
        <s v="c96a4dc4-70f3-4d99-b60a-7a828bd06588"/>
        <s v="ffd86b11-bd32-4cb9-9b7d-3aacf9196c60"/>
        <s v="2909356e-4320-4051-87a7-88a2e28cddf3"/>
        <s v="e9e40647-715e-46d6-bfe0-d2d5142cc5f1"/>
        <s v="90dfa23a-f2e7-4ad5-89e6-b34db84f3999"/>
        <s v="a54737f7-6c23-4ea9-83b9-02467d5cea41"/>
        <s v="e548473b-faec-46aa-a217-390277c57ee5"/>
        <s v="089b1844-1752-4d70-b09f-27f056c12049"/>
        <s v="94603717-cb46-4d82-bbc7-337d516f3d05"/>
        <s v="14cb6b0b-c38c-4fab-9109-67dc43ac00fe"/>
        <s v="cee68042-d72b-49b2-a8e7-0e4646ec0955"/>
        <s v="3925f388-71ff-4f69-a914-de60e450e5fe"/>
        <s v="9591f55c-e3e8-4864-a904-37e66976b1a0"/>
        <s v="152a76d3-bee1-4812-ba85-8ebce6a0454e"/>
        <s v="8943c796-77fb-4562-ae5e-2abaa143964d"/>
        <s v="ba2a2be2-b15e-405e-8ec6-8e5190d5c721"/>
        <s v="3db3b73d-399f-4832-82c3-0b1457add7f5"/>
        <s v="b2c1f4b5-b2aa-4202-99a5-d483455dcdca"/>
        <s v="c952e259-6089-4a34-b968-bc63a20ec7ea"/>
        <s v="6d656ac2-e9af-41a8-9619-db4a4aaf6f31"/>
        <s v="7b8dc0a0-2f86-40de-966c-ffa8004b40b0"/>
        <s v="c5d1e75d-d1a5-4130-b636-3e15227a3682"/>
        <s v="3615fc50-2ea6-4f63-b51a-a17bbfb67791"/>
        <s v="24643735-252e-4bec-94b5-1386747108da"/>
        <s v="d3ab4432-12a5-4e6f-abb9-f84d3d34ecef"/>
        <s v="be1e41f4-9ff6-4626-80eb-9ec7d56b9674"/>
        <s v="7da065f5-8b58-4527-bd0e-88b1d74785d5"/>
        <s v="28b1d481-cc38-4797-bfde-b7f46343f115"/>
        <s v="7217ae0e-445f-4f89-a6bb-395cf3a60e7a"/>
        <s v="f81afda7-cdf5-42ba-b088-fe08d71bf100"/>
        <s v="9e04ef5a-d1a8-457d-9881-de9fa24f630a"/>
        <s v="a8267f69-3f60-437d-b4ed-9d4cc0ba5d09"/>
        <s v="62d93da3-e11e-4847-a7f1-a26e3d7a025b"/>
        <s v="673f7647-d7f7-4ddf-b233-d5610831f568"/>
        <s v="b7ba0380-fae6-4567-83c3-af508dcb980c"/>
        <s v="ef3e77e9-e9e1-459d-86fa-e89a5fb72738"/>
        <s v="1f4b447f-10ac-4d93-9890-be085655769a"/>
        <s v="dd3dec9b-5716-4a05-a6a5-3f4bf6bdb690"/>
        <s v="ac593d38-2d36-43c3-be5d-56a61aa9b3b1"/>
        <s v="8f3d0207-d86f-446b-9f64-3c1f86c52fe8"/>
        <s v="b7d3c5cc-4b2b-4af0-864f-35cee48648a7"/>
        <s v="3375d2db-42f6-439f-89ca-e182921cfd37"/>
        <s v="f5260fb7-ed0a-4800-a8d6-411613790401"/>
        <s v="40254f92-9a1a-40d1-b0f8-6f802ce2d639"/>
        <s v="e2e4061e-a3a1-44f8-b820-45d0a5de4fde"/>
        <s v="2c8729ea-af3e-4afd-a9be-4ff0e73cc101"/>
        <s v="f0a0d9cc-1f30-41f1-9d28-a7a99c325a4b"/>
        <s v="f27f5533-4b8b-498a-b5b6-c5a1c6f205ba"/>
        <s v="0bf1ece0-74eb-476d-bf40-14299389db81"/>
        <s v="b7c760b8-7576-47d0-b4c3-9a623e517bba"/>
        <s v="d233f898-eb81-4ab7-b276-fc9ee4bac1fa"/>
        <s v="e88a4dca-4910-473a-ad6c-833c16c3c097"/>
        <s v="37f8672d-1755-42ab-833d-f87c7265b923"/>
        <s v="178375e1-3d6c-449f-b919-1c603a668334"/>
        <s v="daeabdfa-cf8a-4f13-8c2c-0367f8309486"/>
        <s v="04ff522b-4ed7-45b8-a3f6-6d28f3c4ee8d"/>
        <s v="14ccc4f6-fa52-486f-9bb5-7541aadced77"/>
        <s v="2a68a084-47e0-4457-8a41-c4c5928961e5"/>
        <s v="484707df-b64d-495c-b7ec-041c344ae7d0"/>
        <s v="c55024be-411e-4e57-a9eb-7ad5b4180965"/>
        <s v="564f5b70-bc6f-44d2-8476-2dbf14f5952c"/>
        <s v="fe623b66-f0fb-4941-a09a-b4ae5240ec8e"/>
        <s v="565c7a77-cd29-4039-8bea-01ba7473219c"/>
        <s v="dbd0f11f-a297-4e40-8137-5d3352eb3c05"/>
        <s v="c5612903-8145-41d1-aa73-79f18d7cbf6a"/>
        <s v="b2b765ad-8de4-4547-8183-d53fdac16e40"/>
        <s v="1edf7823-eb89-4912-9a21-544bc0e289d7"/>
        <s v="e98c7d43-06af-464e-9a86-bc24886f8ee4"/>
        <s v="80b5a39b-d1d6-4a66-8ba3-d1761575ee5d"/>
        <s v="970445cd-b4b3-40e8-a91b-7bd7c1cc15f9"/>
        <s v="5edeeaf4-3c9b-4f68-804d-fe4a911de765"/>
        <s v="5e12dd61-18f2-49f6-8b76-7f20d943a255"/>
        <s v="e2402227-a8d3-476e-91e0-88c2ffa096c0"/>
        <s v="d6f84fd0-a635-48f5-a8fc-3b488ab752ea"/>
        <s v="124ba78a-ecb4-402e-960d-9f78bc7b37f9"/>
        <s v="252a71d2-450c-453c-80b8-b361adbf3c4b"/>
        <s v="4b8a9385-4b67-491a-b296-9bdbb9e9cfa0"/>
        <s v="700ff8fa-bd25-4144-93bd-dbc70b40037c"/>
        <s v="b483d916-c989-4fc2-a341-912ef2b4b0aa"/>
        <s v="13502492-f7f2-4d04-8804-5067a6240d2b"/>
        <s v="dd94fe5c-5991-4c2f-9dc6-9aa1140b7d5e"/>
        <s v="6fb6a653-1586-4e25-8f0b-c0abdf489a6f"/>
        <s v="b02f4263-b3df-46a3-989c-ef80e9b083e9"/>
        <s v="016f5b00-fc1a-44ea-a23c-e09feb4bc363"/>
        <s v="f5b1d66f-d5d4-4912-883a-4eb48da3d2e6"/>
        <s v="61adbc03-699a-49af-8107-d88e42fb7e65"/>
        <s v="85f78407-3e33-4784-82bb-7725c50f3485"/>
        <s v="a5a14538-3bb6-44e7-9c68-08b8d5d531db"/>
        <s v="e4f54661-7f0e-4019-a00f-8d29a9b7faee"/>
        <s v="7254a889-f9b3-4513-a037-2cf438b1b083"/>
        <s v="99847992-3e76-492d-a4d7-7a6c61d5baef"/>
        <s v="3eecd954-bad9-4352-851e-b800e0256386"/>
        <s v="ef5eddfe-1121-4aba-87a7-1306a44a6af5"/>
        <s v="1434487b-1ec8-43fb-b790-f779b3412649"/>
        <s v="d07007e8-4154-4aa2-8663-c2cb4dc2f15f"/>
        <s v="40f39b2a-1902-4163-a531-4254559d8c69"/>
        <s v="8bf2f8af-534c-4be6-b3c6-13ef9bbe1878"/>
        <s v="3c9ae277-ff7e-4ce0-926d-8d021564d74e"/>
        <s v="48abeb88-fc7f-479c-b7e0-00e69e29b0f0"/>
        <s v="dba72430-4766-4e70-a154-56c237fc5a48"/>
        <s v="900fab40-df90-460c-9cdc-610f81dd608c"/>
        <s v="24518220-34b8-4673-86b6-648e1b17e0be"/>
        <s v="7b43855b-80cf-4cda-ad83-75829c8ecd62"/>
        <s v="35d3d6d0-4975-41a0-a45e-1ce5c6998c8e"/>
        <s v="6fd9ae09-3264-4626-88f3-599ad433a54a"/>
        <s v="40e303fa-cddd-4f78-9945-b74de26664bc"/>
        <s v="93dafa53-af57-494c-9361-25c725bc920e"/>
        <s v="cf6fca12-38d1-47de-91eb-f2b8a32118ef"/>
        <s v="907d29d2-a4f5-4bf3-8f56-ac7624472748"/>
        <s v="c4ecfae0-367b-4744-844f-bd18b597c475"/>
        <s v="68e879b0-6c73-47a7-91ce-9f48bd63a64c"/>
        <s v="1f2903e2-9394-4038-90cf-1069dec15e80"/>
        <s v="aa967a20-5ad9-40d7-9931-ed8007a2d305"/>
        <s v="1f927b4e-5f53-4649-b603-191583e04a4f"/>
        <s v="2933dd06-e2b7-4c14-bca1-d3f4512f4fe1"/>
        <s v="c3dd98fd-c12a-419e-8c51-02bd27fdb49e"/>
        <s v="43c1bf22-2372-4968-8bf7-17eb607218eb"/>
        <s v="1bdfa51b-cc85-40c7-bef8-3c66e770b063"/>
        <s v="a03097c7-6aae-44f9-ae1e-5a59cae9a860"/>
        <s v="2669668c-1b5e-4b3a-92e4-effe87ffbb74"/>
        <s v="65f0cbff-9a71-4eeb-85f7-f859893402c8"/>
        <s v="bc648751-d003-4a22-af0a-f593713243cc"/>
        <s v="ea424a89-bc32-4647-8a1e-7af6eed21c76"/>
        <s v="c0725a1b-c45b-44ae-a21c-9101cc140c83"/>
        <s v="a51fa31e-5a41-4459-aa8a-68181c86b13d"/>
        <s v="07e05366-67b1-4d36-86ac-a44dee8e5d81"/>
        <s v="f931155b-8fa3-44b7-b861-af314d748986"/>
        <s v="8030e6cd-73b7-47cf-87de-9af9f32654bd"/>
        <s v="38a5747d-9c7c-43e9-8cd6-e2610823db2f"/>
        <s v="6bf0b046-8f4f-4966-844e-d5df11abfa03"/>
        <s v="cc772867-1536-46b3-bd78-25b7a9efca9c"/>
        <s v="dd656ee1-f6bb-49ef-8cba-acec62cdce17"/>
        <s v="851dbbe2-0dad-47bb-91a6-717fcc544997"/>
        <s v="f4b9d371-0de1-45db-a01e-f46b00d32b8b"/>
        <s v="710a709f-bc5b-41c9-b5aa-59983ad049aa"/>
        <s v="ca1b0ca1-aa32-4109-9072-9096ad53bbb7"/>
        <s v="c1923daf-bc2a-4512-b56b-579762f09a6a"/>
        <s v="8c4c1dfc-38bd-498a-9bb4-5d74c1561832"/>
        <s v="ec4df263-cecd-497f-9597-5a00d6d8cc78"/>
        <s v="daf97eeb-1718-4ad2-81eb-cdb8b8af3d6b"/>
        <s v="a2b7ea74-2efa-4fc6-a369-590ce0671702"/>
        <s v="1c8c9378-9ace-4e7c-bd3f-7e820ad6bf6e"/>
        <s v="9412b3f7-513c-401e-a35a-a10dd44871d5"/>
        <s v="93a4ee8b-f573-4523-af20-9481252d5a24"/>
        <s v="9e0eb36a-4d9d-48c0-a2c1-72b5f538cd97"/>
        <s v="e1db412f-09d2-48ef-810b-1bb05f8c6bbc"/>
        <s v="476dc313-8576-49c0-a5d0-0f035b1ed94a"/>
        <s v="f2faa2b0-ace6-4889-ab4f-86fe58a0f66e"/>
        <s v="d625fe63-08cf-42fb-9947-a4322e13452d"/>
        <s v="3e9ec505-2f91-4785-a2a7-784f6fb2211a"/>
        <s v="04bc37a2-6fa3-48ac-af54-ab35b7765c46"/>
        <s v="70c97cdc-1a91-4a7a-b7f6-e9c30a1d842c"/>
        <s v="bed666b2-8a21-40cc-bbab-8bfd8e7fdd11"/>
        <s v="41e7963c-b924-4204-b998-20d51f3d8d30"/>
        <s v="fb75d7c0-0da3-481d-b12b-98f07506253a"/>
        <s v="6196e425-0217-4c1d-8e0f-469c39f4cbb9"/>
        <s v="2b00eaa8-fb6a-4305-ab09-79b0c2c905a5"/>
        <s v="5b6dd608-8f05-4a78-b7a4-a8bb33a33d60"/>
        <s v="664b7a67-e441-41fb-981c-11566097c963"/>
        <s v="fe4669fc-10fe-4c2b-b4e2-1cd128c7b64c"/>
        <s v="7b7f64db-af0d-4221-8828-fe88c79fecc6"/>
        <s v="4c0e6ee5-471e-47a2-a4ed-a11426802e1b"/>
        <s v="d767bd4d-4ada-4349-9622-9c8677af55f4"/>
        <s v="be51de9c-e6c2-47ed-97f2-077e6f5e17aa"/>
        <s v="bc1bf95c-5206-458f-913b-2b845924fa04"/>
        <s v="2705006f-6a01-4958-889e-02049c28b9af"/>
        <s v="ad9e21cf-3fcc-445c-b9e7-1bd60ce920ce"/>
        <s v="cff55273-2cff-435c-9bde-2b0ea6fa349e"/>
        <s v="f591e87a-02d5-4081-a335-19dfe8b1b42c"/>
        <s v="f16179e8-4bbf-4fe6-acf9-fe0ab8d1f5ff"/>
        <s v="08e73850-eff2-4435-9086-39bbbfb54aae"/>
        <s v="5c5e4ef9-ddae-4a95-9135-dbf981cf3f16"/>
        <s v="51cbff8b-5cba-474c-b4f7-f7ca14143d37"/>
        <s v="03dd86bc-a715-4e1c-b0a5-0ac9b9f23fd6"/>
        <s v="04504183-78df-449d-a49c-be4a15784bda"/>
        <s v="533a0694-5461-4397-9004-323ba919b5fe"/>
        <s v="c2860a2a-47c5-4106-bd72-6aeeaf23741f"/>
        <s v="0fe9b80d-c630-405b-ac08-a8d072cf6512"/>
        <s v="be9bf307-827b-457c-bf27-be471130b943"/>
        <s v="0351f34a-e57b-4f51-b16c-3583b624ce6d"/>
        <s v="b54dd611-1094-4707-8d42-e20bdf9057f3"/>
        <s v="a013426d-6cde-4a97-81e9-03d7c8789a9a"/>
        <s v="c9460d28-0f98-4c3f-aa96-548ebb68690c"/>
        <s v="97115039-17ed-4db3-ac83-7a73a3e33859"/>
        <s v="d7f8ea73-e7fb-46ba-aed8-47123ee8c504"/>
        <s v="353212a9-a430-4ac8-ab58-e24a4bea823b"/>
        <s v="7479a2aa-5133-4b12-a949-10e53cceff29"/>
        <s v="357c6970-e5f4-40b7-85ad-5d87dc73f00e"/>
        <s v="b87df62f-501c-4a75-819c-c426a48bcae0"/>
        <s v="72d9b736-5d28-4a2b-aca4-4368f8bb03c7"/>
        <s v="80aeea1f-1130-41ed-afda-307330f29ac9"/>
        <s v="ea387a2a-e8d9-4c31-b598-d50b356c5c3b"/>
        <s v="7ad1343d-ca90-415c-9772-7e8580860cf4"/>
        <s v="19e94519-450b-4463-a51b-0cbec1d61c00"/>
        <s v="743382e7-77be-44de-bbfd-ec9dd20b4a8a"/>
        <s v="1f9298ae-e374-4400-87e1-b345c6c9c7fd"/>
        <s v="49673d9a-c9a6-4220-9ce4-7df93e517538"/>
        <s v="b090d119-797e-4205-92ee-3c9b730068ee"/>
        <s v="5f0c888d-ca7d-4772-888b-63cc3909f797"/>
        <s v="d5ed8849-abe1-424f-b463-a2ebcc43d694"/>
        <s v="87ed9cc5-6ebd-475e-8b22-f5f63f1ec962"/>
        <s v="a25e1bab-18a5-4365-abfe-25419aeb3bb0"/>
        <s v="9831274b-451d-46a5-a7d0-f07879d74536"/>
        <s v="260e6eb4-7d6e-450c-a89e-62473a885db3"/>
        <s v="02f528ca-3d3d-434f-b5db-8b6456c9e823"/>
        <s v="5a686506-dad3-4ef3-a5ef-85b5815dc854"/>
        <s v="defecd77-baa7-4248-a6bb-e56dde7427ba"/>
        <s v="1f733f2a-edce-4b43-aa4e-96e8d30e1c99"/>
        <s v="b4cfdc2b-fa4b-4fd5-9dc9-58da8ca9c2c4"/>
        <s v="7f77e0e7-5108-404c-962b-fe6503663d5d"/>
        <s v="f84ea71f-1730-4629-b3f0-2fc0598709e4"/>
        <s v="179ad3c2-6408-49dc-bc71-1e2f8bf21ca5"/>
        <s v="8f5b10eb-6e76-4336-8a65-0cf5736b645a"/>
        <s v="44dbb016-265b-4971-836c-2b5a4a0c9f9b"/>
        <s v="40543eeb-d5bf-4edb-a6dd-0ee08031f86d"/>
        <s v="77814dd5-ad9b-4ae6-b0d7-5a9f658f5aec"/>
        <s v="a6c08d1e-0d9b-4aba-bb5b-0b6686b4dbdc"/>
        <s v="ed9c77d5-4db3-4697-aead-c536e2ff9279"/>
        <s v="d035e58d-a995-4d3a-bf69-998fc3071407"/>
        <s v="c3408abe-7b48-483a-8e18-104b9ff1b884"/>
        <s v="11fdad03-7a20-4224-9368-3a47234aeaa6"/>
        <s v="d892adb6-2f4d-4c40-a63e-1357748860ce"/>
        <s v="cf11db8f-ac52-4d39-9d66-74308bf69b7f"/>
        <s v="847a89be-2840-4b28-932a-fdd718b09ac8"/>
        <s v="622fe4ce-c46d-4987-bc6d-a1f8c15d64a8"/>
        <s v="81275293-e202-4c98-b32f-031d370cc859"/>
        <s v="01a58e68-c073-4e84-842b-95a41d66fc48"/>
        <s v="aaaafc12-52e2-47aa-b5ee-509e0c825504"/>
        <s v="78197a9e-2a19-43f3-bf01-6013490c6a63"/>
        <s v="ac24af10-78e4-4177-a78c-e53d51dcbbfb"/>
        <s v="a02ea41d-89cb-44fc-bf1d-f55fb6721788"/>
        <s v="c0a92bff-9c6b-4fc1-b48b-053e372e4788"/>
        <s v="c9ba046f-2091-4644-9930-45e26baa2aef"/>
        <s v="cbe62c9b-f815-4ab2-904c-12a25b0139af"/>
        <s v="e7c56b66-8f5d-4fbb-9dee-b07c6960edbc"/>
        <s v="14219a8b-1de5-4f32-be3e-1e116e7caaa2"/>
        <s v="5a336d05-5cb5-4c6f-93f1-cf160386ee98"/>
        <s v="f93c5e00-b941-464d-866b-db532ff89e18"/>
        <s v="f353cb9a-1309-44d6-a59e-68edf16bffad"/>
        <s v="346451b6-dca0-4475-9f16-aceabf21eca2"/>
        <s v="cb635bcb-90ab-4496-93e3-9e0a62787310"/>
        <s v="6803aceb-670e-4c7a-a2be-1e4f9317408f"/>
        <s v="50554fd8-bdb2-4bfd-8314-5a4c61fd33e6"/>
        <s v="4f703c4f-0b20-4a1d-b7b5-f27fd690ad0b"/>
        <s v="1e07e79d-2211-4605-a98d-08c4fd4ad9ab"/>
        <s v="c20df8a7-e3e5-4a8e-9022-320563234ab5"/>
        <s v="590cb9f8-2af2-474c-9d9f-2d5e9243b13d"/>
        <s v="e52fc551-bb16-430f-89c0-756a67a6070f"/>
        <s v="5b00bb19-1537-4ebd-bb37-2b3340a260f2"/>
        <s v="acd65f97-b603-497b-92c4-452d7e3ae990"/>
        <s v="a7310f8a-d7ec-4262-afce-be6904c691a0"/>
        <s v="2b663354-63a5-4709-b740-9af9e9e4fcde"/>
        <s v="b18e1a04-a912-49ae-9262-17d6e7cdf141"/>
        <s v="5170f74f-2684-448a-9cdc-fb211ad4c4f9"/>
        <s v="6d1d51c0-3f07-46ad-95b3-bdb75151577b"/>
        <s v="2c4e8763-6a7b-48fc-8e6c-29e22a5659f0"/>
        <s v="18eeda2a-b718-4795-95be-5065e4865487"/>
        <s v="460649eb-64ea-4c9e-98fe-8a206f2e6bed"/>
        <s v="ca262a17-b935-4074-8178-bb265edda7f8"/>
        <s v="1e788d2c-0dc4-43ad-af25-d5dc1c0388f5"/>
        <s v="ddee18f1-0e30-46cd-a13b-ca86a793509e"/>
        <s v="f9b9e39d-cc7c-4209-a607-170f33c3c225"/>
        <s v="39227af5-0416-448b-b563-c55a1f0a7e43"/>
        <s v="682c4474-ccdb-455a-b60a-885fd0862b03"/>
        <s v="d643b1bf-7866-4149-adfd-63a8cf2fa0a1"/>
        <s v="6a78a690-ebe7-4acc-8f0f-1620f4834904"/>
        <s v="dff1d0e1-7463-4367-a5df-9fe4d5ad0a90"/>
        <s v="05b24f03-f6d2-4eac-90c7-80fa5fc44f29"/>
        <s v="2bec4ae0-8568-4e7c-8564-4af7d0e2a1ed"/>
        <s v="85796913-0c78-46f6-88f5-2a5105c99014"/>
        <s v="1b62ad00-6fba-41eb-9bbc-2814fb3bf621"/>
        <s v="e3ccb38e-bed8-45cd-b520-ce5f3d4a35d8"/>
        <s v="d14bc73c-8ba8-44ff-8687-45fbd87e62f7"/>
        <s v="b34aaab0-4bbe-4eb7-ac37-d7eb651b591a"/>
        <s v="8532c80f-b159-4a88-86bd-92b40bd84c4d"/>
        <s v="42429eea-6a5e-491c-9b89-a60b02ef7fc4"/>
        <s v="3c79a2aa-5977-40fb-8d88-59384a50bccb"/>
        <s v="a319364b-1aed-4be3-bb64-d8ad5b435325"/>
        <s v="938fe322-e43f-4ed1-8d9e-8091d5bf07cf"/>
        <s v="9a56e47f-5c7c-4ede-abcb-ca033c3b4124"/>
        <s v="2bc2659e-5b4b-4f1e-a8ef-576ef31c1d4e"/>
        <s v="5cf88b09-74b2-4da6-947e-3627b4f55de4"/>
        <s v="0af505df-52e8-462b-a689-e69cb62fa289"/>
        <s v="7978cd29-89ad-4f4a-bded-b9bbfa27a620"/>
        <s v="537bab8a-9c78-4cc5-9189-f08baaa787af"/>
        <s v="ea6da9ed-3f28-47c6-a331-b9a325a71ddc"/>
        <s v="541ded41-75d9-4852-a805-7c799b12ff2e"/>
        <s v="b1f1aeb7-472d-4848-84b1-d88ba092dddd"/>
        <s v="4324f8d3-eebb-4120-b736-4e374d8d4474"/>
        <s v="1bab9ac3-e781-4d0e-88ae-ca936013e9d5"/>
        <s v="0996f079-cd4b-4b57-aedf-5dafb4eaf83b"/>
        <s v="1159c180-891b-4602-8f68-d67d5e0fca41"/>
        <s v="8f693519-b29d-4048-a7f9-edf09a30b334"/>
        <s v="8e406e58-1b7e-4be1-b5ea-6caa8d8a744d"/>
        <s v="04bc1b78-a12c-40bc-bdbb-de5c162b31b1"/>
        <s v="4e53f6fa-29bf-4902-9f0d-b01424360baf"/>
        <s v="c2d55116-2ba3-436b-b6fe-a5977ccf7977"/>
        <s v="5dd595d5-f5ce-4fc4-982f-eb10e9cd7927"/>
        <s v="37b5234a-3cce-4e61-ac0b-dd9a13dd123a"/>
        <s v="ab18de45-7962-4d6d-a163-607f7eb66ac0"/>
        <s v="41c3fd66-def7-4a1a-a112-c1cb354193c9"/>
        <s v="93a88558-76fb-4007-aa1e-bd8bd4fec6e1"/>
        <s v="6e6aef94-3db3-4e2c-a4f1-724538970ed3"/>
        <s v="4c82779b-349a-4c1a-830d-28eb09143a63"/>
        <s v="a48c7902-2577-4832-aff9-be509693bb4f"/>
        <s v="a7e276a2-408d-402b-97d5-c87519126700"/>
        <s v="55884e66-f2a9-420e-af7b-07876c760af1"/>
        <s v="4d8fde4a-4a3c-4d3e-82d3-9cc22c573c59"/>
        <s v="0d8bc626-6e51-4213-baac-b1695effca94"/>
        <s v="e381da51-08cc-4636-bcb3-5ba08157d5cb"/>
        <s v="74aa4de7-bd7a-48ca-97fa-a82fc902e5c2"/>
        <s v="f5679177-b1fb-4d90-af9a-b8c676ee9f66"/>
        <s v="38784e35-aafe-4efb-bd09-060f81b4f72d"/>
        <s v="209cc122-5693-4855-a73b-0e48a1005b63"/>
        <s v="679e9f9f-7d09-4edb-9888-ef338d7335e2"/>
        <s v="c96e3b7e-f984-4489-a5e5-c64a483e3c8a"/>
        <s v="c9bf1408-ab5c-4c67-ac38-9fa3ae7bbb4a"/>
        <s v="d9d3796e-5d02-4fb9-8e89-89d814a9ff7c"/>
        <s v="89a5b5df-ea02-4370-ac5b-0276df62c918"/>
        <s v="ed3f630b-33a5-4599-9157-8efc326ae559"/>
        <s v="2ca70b18-2dd5-4aa7-9729-6aa12e6d7123"/>
        <s v="54ca8dec-b6ba-44d6-9cdd-e8c212f591f2"/>
        <s v="7152653f-ad0d-4a19-976a-b1f86f82105d"/>
        <s v="50215e99-8062-4642-8651-ce53c39eecc8"/>
        <s v="b2d00444-4e0f-42e3-801a-3b4d0a117246"/>
        <s v="d5ccb33d-a778-471d-8f25-1a2bc5ba1813"/>
        <s v="bfd0c4a0-ae0f-43f3-8d13-39085b484cf3"/>
        <s v="c799cebc-f439-46e8-beba-1ed4f521b169"/>
        <s v="657f2de2-79bf-4cae-8c55-d1df17842e4d"/>
        <s v="c213a3d3-8edd-433c-ac26-82b0777a27bd"/>
        <s v="af4ac6b5-9d80-41c0-9084-10e5c0df036e"/>
        <s v="c6166198-e76b-4d34-a6bf-90bf84fba5b8"/>
        <s v="498548ae-c67c-4729-b066-1f60d7dce347"/>
        <s v="79a064da-5ec2-4a3f-820a-4b0f7f4f8da9"/>
        <s v="5733fad7-c551-4c80-b720-3ae1ecb9a154"/>
        <s v="f321b260-eb6a-4154-9d4b-124b44810f73"/>
        <s v="a2aca929-a482-46eb-b97e-768f648ee5bf"/>
        <s v="112422fb-a949-4848-88b4-53311dad5fe1"/>
        <s v="1de9dd21-b152-46d6-bbef-1094baf70250"/>
        <s v="0d83065f-e640-494c-801c-3eb23e93f9ba"/>
        <s v="79453e3e-e297-4554-87db-0275673d7d14"/>
        <s v="4ba3af99-4ede-4f18-9ad6-00c58cbd5bc1"/>
        <s v="6d40b0fa-03d9-4413-83e1-df927afa0f4a"/>
        <s v="ae888a73-42ea-432b-88de-e63fedf8ea70"/>
        <s v="fde57b93-adf1-49af-97da-128587c0477e"/>
        <s v="0c7071be-2bcd-4260-b925-4a37fd6e48c1"/>
        <s v="7bd36e0c-b7d4-4c8f-9739-b3b0d0e0a802"/>
        <s v="367c063e-c63c-4f88-ad5e-3991a2382be0"/>
        <s v="d0d35fbf-e41b-49d4-aff0-770d56c87cb0"/>
        <s v="c68a0cc0-afdd-4445-883f-7979925fe32c"/>
        <s v="b02ed2d7-3204-4335-9a27-336f57f358d4"/>
        <s v="d9a275d5-1f00-47fb-8189-a3bbc3d1e091"/>
        <s v="d81663d6-4e02-41cf-b54b-1312b1c2538e"/>
        <s v="ecc90485-e4b2-4b51-86d2-aa9aa90ba67a"/>
        <s v="897da750-65a7-40a7-9a5e-dadfe514c060"/>
        <s v="20a01757-e525-45f7-a471-21d579fc5bde"/>
        <s v="ccfe63a3-1189-43fe-b8b5-ea691b0f58fb"/>
        <s v="fc40c4e6-12f6-487c-b8a4-8828c38d4e7a"/>
        <s v="29409227-c976-47c5-9bb2-956d7d6a40d9"/>
        <s v="196e84f5-b83f-4113-b37c-b03d9ab384ac"/>
        <s v="26c896d1-e730-41c5-8e89-81d7119b068e"/>
        <s v="23794849-b295-404a-bf6a-6e1f2e428490"/>
        <s v="faa8faa2-2780-4e97-a7d3-da8575c5e319"/>
        <s v="35d56607-2751-4662-a575-dea8593dada2"/>
        <s v="cb604578-47cb-451e-99d0-48a666829f4b"/>
        <s v="a5a8c73f-ddce-412a-819c-aa6703fdc643"/>
        <s v="e6fa1019-ae05-44b6-bb5d-da6048d1e76f"/>
        <s v="ec6ef0cf-2dde-49a8-baac-01997b9e576f"/>
        <s v="7b031e45-4b5f-4a27-8322-c5b357ab00fc"/>
        <s v="fc3a985d-5c22-4afa-818d-c0ddda956a68"/>
        <s v="d94dc0ea-fb5e-4864-80f3-0d174508d0af"/>
        <s v="994249ad-f0c4-4a5a-a1eb-546a36036f44"/>
        <s v="a74088ae-5557-47a7-9fc6-acf716f40456"/>
        <s v="9e4cab6f-3d1f-43f9-a071-e091c4eeb2d1"/>
        <s v="aebc46d3-2856-4886-8532-1a93430044d0"/>
        <s v="5be54649-bc6e-4c1a-828e-d227f07655db"/>
        <s v="720221ce-52ee-4541-9eae-598d5ac4a616"/>
        <s v="83435c97-f138-4536-bdb8-fcfc178853e5"/>
        <s v="3ec9737d-a720-45f3-b30a-5fecd4e69338"/>
        <s v="41d2aead-0062-406a-aeae-332406509478"/>
        <s v="8f448017-719d-4994-9ff4-7da0d02d247d"/>
        <s v="dd30d2b0-8830-4258-a4b2-ae400f7ad2fe"/>
        <s v="89985a55-1124-4547-bd48-af94067636e1"/>
        <s v="712a7132-d59e-4c26-8d05-e371295777ab"/>
        <s v="aae6e29a-c826-4e56-9c32-dd1030d30b2e"/>
        <s v="b1c40e18-0bc6-4549-a8b6-1ecbb4d4b410"/>
        <s v="818a06da-a87c-4f8a-99f9-d43252ae7c5e"/>
        <s v="c3285847-cea6-432d-8d4b-dd5f9ad16e37"/>
        <s v="1c073fc6-14c4-4b25-9886-e0b673d108fa"/>
        <s v="7bfe8e77-b4bc-4051-bd23-9e65e5fbd056"/>
        <s v="a7ba864a-e1a8-4b1a-947f-b7a6930c4d0d"/>
        <s v="d4e46016-50f6-416e-a86e-46638e5594ba"/>
        <s v="992be9a5-4e1d-45e2-89dd-31917a665bbc"/>
        <s v="e15209ac-f6e4-4895-8492-5ae848d18fc0"/>
        <s v="5a17835d-f1eb-45a6-a2c8-47a2c204d491"/>
        <s v="8f5b54c6-52a8-4966-8480-a2055b9f04df"/>
        <s v="be6ee9e5-bd6b-4f65-9b07-ee0a16ac27ae"/>
        <s v="956d8c39-1c84-44fb-a5b4-a200f7a3f852"/>
        <s v="ff6ebef1-d8ba-47f9-96bb-0f0980f1f601"/>
        <s v="3a5665ee-6196-40c6-b3c9-6c74387d4a3c"/>
        <s v="d7431269-7f3e-4b10-bc77-cec549795ec5"/>
        <s v="2b512b91-3647-4120-9346-d2f96ac5f2cd"/>
        <s v="ffc09539-2527-45bf-ad95-2c479674d0bf"/>
        <s v="f91ae48c-a825-4535-8fbd-64f004120d3e"/>
        <s v="32281b07-d36d-489f-b211-d37b3ea73759"/>
        <s v="eb276433-9f58-4e8c-a6d6-87da98b73f12"/>
        <s v="cecfc141-555b-4a97-9290-49d39f0c6af8"/>
        <s v="98e6ebcc-4e36-40d7-bfe4-f7bd78b7081f"/>
        <s v="0e06d910-bc23-4b0f-88ee-663c63ee3e4c"/>
        <s v="66e25dd7-dac2-462a-b612-519e5752681f"/>
        <s v="59b6bfba-e6a3-47d5-b23d-760d085aacdc"/>
        <s v="a55433a7-c1fc-4f48-b2cd-2985b4e12d45"/>
        <s v="f341537b-90e6-4447-b7ff-80a8347647d1"/>
        <s v="f892a95a-08b0-434c-894d-261dd3a2462a"/>
        <s v="34731d6c-4cac-4112-8152-afc9ae368430"/>
        <s v="453b863a-5bb5-420a-97b1-8d1a9c076eca"/>
        <s v="57e5e53b-e2f4-481f-a3a8-d85fb4f6bdf2"/>
        <s v="b2e20a71-0ddd-4b64-98e4-d67206713d2e"/>
        <s v="c7d35dc4-b45d-4a9e-b8f0-9cddc221bdcc"/>
        <s v="14422fc8-97f1-430b-b4e3-ad30635bd409"/>
        <s v="805a15ef-4905-42e4-bdd4-136b63f45ea3"/>
        <s v="66dac97e-2637-41aa-b79d-545125bfa58c"/>
        <s v="4082285e-6575-41c6-8d97-7a8a8c209bc8"/>
        <s v="01f58316-3ee8-48ea-9a7f-716dcd61f003"/>
        <s v="15b95402-7dd4-406c-8419-15cab1ea9a56"/>
        <s v="d1444062-4d2b-43e0-a85b-0812545b6d5b"/>
        <s v="6dc03211-298a-4994-ae64-0a296da22522"/>
        <s v="049c7197-290b-414c-9ac3-94b73491d90d"/>
        <s v="7decabbe-2889-40a1-839a-158ef87cd4a2"/>
        <s v="d7749daa-dc92-48a2-8391-a57363164c30"/>
        <s v="9d27646f-6d3f-43d2-aaee-c8eabfcc9f7a"/>
        <s v="b9b6f00d-137b-421f-8d0e-b59c73fef714"/>
        <s v="f547a705-9059-4a35-9724-7c1b2c8b1542"/>
        <s v="5c782500-0d3a-454f-baae-7dfdd8b6f378"/>
        <s v="20bed4f2-2114-47a2-8565-6b07503d26af"/>
        <s v="c1fef517-292a-4f70-ab34-32568aec58e4"/>
        <s v="64fc702c-72e8-4c54-affb-c3232ac13c9c"/>
        <s v="4c10906c-0ad8-47e2-ba93-06db97d0ef7c"/>
        <s v="9478033f-1d95-4ce1-9fd7-c7e0f316c4ff"/>
        <s v="ee700428-5941-4a18-abd8-dd28e2a6630f"/>
        <s v="b1adac6b-2f30-4c1e-bbec-4697e0d93232"/>
        <s v="9197a935-1c22-4e59-bb16-02d53c4c9931"/>
        <s v="657b5717-f12e-46c8-a9ac-8b08a2a08b72"/>
        <s v="31c55ff0-2ea5-49fd-8137-6c906e65b18f"/>
        <s v="e74c8175-c753-4c9d-af00-4f838cab7513"/>
        <s v="9b26c521-d368-4a49-98d2-be9e1f5f891c"/>
        <s v="54c9e29d-2380-4466-a725-54bcf047ef79"/>
        <s v="0ace4609-9753-4d1b-b79c-fdb5f50d41a0"/>
        <s v="31fdde44-21af-43ac-a84c-fdbe4e7c7929"/>
        <s v="3487f341-18be-4a6d-aa75-cfe7858c4e6d"/>
        <s v="b97836d6-2d53-4247-94b2-c4f248b3c5f9"/>
        <s v="1cfe626c-a450-42b2-b912-32275e03f6bb"/>
        <s v="31c00f96-ebd6-40bd-842c-8d8fca5deda6"/>
        <s v="8cf3a9e9-9794-4acb-aac6-a35c2af6703b"/>
        <s v="75b45def-ea43-4828-9d88-15d8caaa93c2"/>
        <s v="e6d3b69b-e2ba-4305-8aa6-67a4f7566fe8"/>
        <s v="51cb5486-f148-4422-b61e-12375f04bf09"/>
        <s v="d1e4b4b7-9e5c-493e-b8dd-c874c9d9c928"/>
        <s v="e0220df0-af02-444b-821e-849651afe6f6"/>
        <s v="69061487-d075-4049-84df-905f318e7a1c"/>
        <s v="42b749ff-06c3-4e63-985f-b05cd110e80c"/>
        <s v="823d4846-cd07-4fe1-ad1b-0706d166b02f"/>
        <s v="c1316298-8a6f-45aa-af2f-ecc33162ed12"/>
        <s v="0ab54783-ddaa-4b4c-b0dc-4d2748168cc9"/>
        <s v="9f809e18-6492-4773-945d-234e34e0d21d"/>
        <s v="af848822-b7d2-4a7d-bf6c-d89e05813368"/>
        <s v="41373fe0-110e-490a-a8ea-6c6a9c6179aa"/>
        <s v="4f0b281f-fcee-497b-8d9f-ec6da5586a44"/>
        <s v="e221f65c-f820-4c2f-a9ad-7337245af1c6"/>
        <s v="56e6c1a4-5524-4f20-a2a6-df26e404935c"/>
        <s v="ae154773-41f1-483e-9f08-522efc273b8f"/>
        <s v="41afa4ca-9ec8-4f59-ab54-f598a751f059"/>
        <s v="974288fd-1ea2-4f66-872f-02745ea4dc49"/>
        <s v="00d5a6ae-1dd2-44bb-b254-e1423e15dbc4"/>
        <s v="a8ce8356-3bfa-4b25-995a-e6bd1d4b23a9"/>
        <s v="13dc8c3d-5340-408b-b916-4c3d1dd16081"/>
        <s v="90ffd906-3912-4d8d-a64f-5b0d6d357c30"/>
        <s v="584e2727-5e7f-4ec0-9e59-0ac601ada6cf"/>
        <s v="ba0cd194-4026-41fd-9ad5-b2bfb257dafb"/>
        <s v="f09ea2d4-913b-4871-8a1f-90f833e4f335"/>
        <s v="f1a0e3ba-673c-4795-ac57-84f5fea0253f"/>
        <s v="006aa84e-9fa1-416a-a122-80f09df9dfc3"/>
        <s v="9408f518-a99b-4eff-a43d-2cd478c66d5a"/>
        <s v="0460a9e7-c2e5-47bc-a6ed-863ef2fd5132"/>
        <s v="2e8411a4-0419-43e1-867c-abb1e0a14bca"/>
        <s v="f5ed8462-4e8f-4e44-9310-4b8b9298dc1b"/>
        <s v="7f604c92-5fa5-45a4-a0ed-d1a4887d71a3"/>
        <s v="0d14aff6-903e-4f2e-8d4b-4838c780b670"/>
        <s v="b15f32c3-ec98-4ca8-a720-01d263a1ebcb"/>
        <s v="5813d7a5-c6f9-4a33-93db-5dd26c0ddb1e"/>
        <s v="bb2ba783-8d0f-4210-b632-6d2ebab9eb65"/>
        <s v="33242dd8-0b34-4144-9ad5-505cfc5c9b85"/>
        <s v="217db2b6-dd6f-473b-a10e-af15dbb2f356"/>
        <s v="cd0076fe-0f85-4062-91a7-c443d3bc91bc"/>
        <s v="f1aa3adf-f21d-434b-a51c-ec9bac2858cb"/>
        <s v="9144d95a-89fb-4e49-b9b0-b08671612b1e"/>
        <s v="61ec9788-448b-4761-b003-17b93842fd86"/>
        <s v="e98cd9bb-77ca-4f0a-83bc-e0aadd9c957a"/>
        <s v="cfb26c78-33f2-49b0-b540-a27a709caf02"/>
        <s v="b0e494e8-c63b-4b6f-9650-ffd655ec1355"/>
        <s v="ccf83a4a-d55f-4c23-90be-669b500637a5"/>
        <s v="e149f404-f914-4732-96fb-187e49cfe18f"/>
        <s v="8c1aa859-f56b-4ace-8259-6771f02b5a1f"/>
        <s v="313b04ac-abd5-40ca-8ac5-e8f41a7b7b08"/>
        <s v="4f100326-9e55-462a-9525-54265d52cd3e"/>
        <s v="4cef92a1-4be5-43ba-be90-6a73841bebd9"/>
        <s v="257a0ff9-af1f-4fc9-b183-1af88e08c8c2"/>
        <s v="4e9a65ab-f01c-4811-8b20-9a4f83725cae"/>
        <s v="66e9d9de-5d09-4c38-b817-200d5c3dac4c"/>
        <s v="a05f4743-6acb-4b4f-b49d-96587da6bffa"/>
        <s v="b9fb30cf-fa3c-471d-8ca4-c960a25bff5f"/>
        <s v="d1d0101c-4bb3-4011-8386-21862d9a95f8"/>
        <s v="8f63e555-d601-47e1-b9cc-f65fa9c5845e"/>
        <s v="869eb5f8-6633-4c4a-ac81-e5701de3aec1"/>
        <s v="145e268a-e0ac-4c57-9873-de79e584dea2"/>
        <s v="1a641cdb-ac4c-463c-b21d-8ccb6b651d70"/>
        <s v="339bd72e-bf8f-431d-a5f7-b16df7319597"/>
        <s v="6ebe78ed-bde9-46ea-be7d-5ab2cfcc1153"/>
        <s v="5068a4af-ec59-41db-983d-819d945e9caf"/>
        <s v="a09fed5e-bb8d-450e-8e27-fbaa9217b87e"/>
        <s v="a71338bf-1725-4337-bfde-a8a7b7c58241"/>
        <s v="c48d8d46-9c7b-4c8c-88f9-6305a02e9e1b"/>
        <s v="c6042bf7-351a-4396-98b7-bbffc900f7d7"/>
        <s v="ec48b70b-b110-464a-bb9b-9a49a565d159"/>
        <s v="38bc9c90-e623-4357-bb70-3dade17d2461"/>
        <s v="2f99980d-4257-4c61-afcf-53ad3fb96624"/>
        <s v="d91867eb-58cb-407a-9bf0-ae452a9ac635"/>
        <s v="b8d47ac4-1203-42c8-b1fb-b7c90863edfc"/>
        <s v="9003d695-9dfd-4ba8-a787-24f3d05cdf59"/>
        <s v="0b89f8ab-e9e4-4963-9bda-75e7c704c778"/>
        <s v="ef048f10-5e03-4fec-b282-c7af7eb55f1c"/>
        <s v="c765d2f6-1610-48b9-8065-7c02490b67a2"/>
        <s v="0c2fbbfc-b289-4e06-82fb-009852058523"/>
        <s v="7266c97d-280a-4d91-9d1f-e97b0640a30e"/>
        <s v="1866c381-9751-4b47-9ba9-8d68160550c6"/>
        <s v="96b74fda-da6b-42a1-b47c-ed1b2ef67779"/>
        <s v="213ae700-d665-4b09-96b1-c7aa547d7247"/>
        <s v="16d86efc-00aa-454f-b339-6fbef3afb1bd"/>
        <s v="65157c18-19e8-4ef7-af6a-ac5f9bd7d7ae"/>
        <s v="63cf673a-209c-47c8-b7d6-158cbf83c623"/>
        <s v="b06faf62-ad6e-4a3c-a301-242a4ad40077"/>
        <s v="87ef2535-607e-4b6e-a166-3562b14150c4"/>
        <s v="5467e224-1403-460c-8503-6e640a4a68b2"/>
        <s v="93befdb1-ea58-4993-8fe8-e5bcfe74c50d"/>
        <s v="f9ee71cc-ab63-4e81-8273-e1b7c6d51c54"/>
        <s v="42e895c0-8c30-45dc-b30e-053b4c9747a0"/>
        <s v="05e276e4-3655-42e6-9c21-e13da7ff508e"/>
        <s v="e6eed6fb-f110-465a-9488-ba18e99b50f8"/>
        <s v="6e5ab89f-69fd-4010-939c-0855db42884a"/>
        <s v="a982f93b-b260-428d-bc9b-a999c1ecebcb"/>
        <s v="c563c785-a200-469b-b748-a2f6add5a8d7"/>
        <s v="cbb1e0a1-a20c-44f7-bb42-8efa19f2063b"/>
        <s v="18c0aeb2-3a19-487b-809b-91cecf76acdb"/>
        <s v="dec953f1-5f30-440e-9612-73e3a3ea17b5"/>
        <s v="e9e2038c-5c4c-4997-b76a-4a094195b1fa"/>
        <s v="a1268cea-09c0-41d0-b174-d8c958cd20da"/>
        <s v="6453d38e-c87e-401b-b351-599adcef4195"/>
        <s v="d11a20e2-ad41-43c6-90c2-7f5cab32de25"/>
        <s v="4873abdd-5aab-4fd8-b950-54d8ef79ed0f"/>
        <s v="5396c90b-3855-48af-a8f9-4a7dc7557534"/>
        <s v="36de3682-990e-4427-8e58-468bc7058cf2"/>
        <s v="f8d3beb6-b16d-4f44-b7af-c4796322c219"/>
        <s v="f19f50be-3e44-4bf2-84ca-dfd10e971d09"/>
        <s v="07f7b65d-9196-4978-aae8-9b99a84261aa"/>
        <s v="c56ee43d-b798-47aa-9a63-6c04a69eaae3"/>
        <s v="85c6334e-5a59-4d05-a784-16568957c399"/>
        <s v="253e63f8-00dc-4b01-851d-5ac48be92c44"/>
        <s v="90957b94-5fb8-4def-843a-ef8e9c10c71f"/>
        <s v="7c6b6d9d-d202-4ffd-a5ba-93651a1171c1"/>
        <s v="c9e05416-1ccf-4781-b671-bf4dbbbc982d"/>
        <s v="f8eaf895-f8bc-4b01-aad6-3f66e8a7cef7"/>
        <s v="c548ba15-9a66-43be-9a1f-b948ecfc22a1"/>
        <s v="41e8dfb1-a6d6-4b16-9646-606fc1d4fd23"/>
        <s v="b9684e11-51dd-49d2-8990-f31a49edea8e"/>
        <s v="fd24755e-c4c1-486a-a560-2e05dc92e670"/>
        <s v="d3274bd4-6268-4c0a-836b-19e5a5738b83"/>
        <s v="0b4fb69b-3f81-496c-8c06-61fea782e24c"/>
        <s v="f524e739-cdfe-4a60-8eed-9896ee777596"/>
        <s v="84d471cf-1c94-4fb6-b3b7-6ff2bf567690"/>
        <s v="9cae5874-f88e-4d20-a6f5-4d8ce46c43b0"/>
        <s v="354c4942-1d8d-4acc-924b-08193839cc8e"/>
        <s v="f13d8f69-db5a-42b0-bbc1-c9b3e943446a"/>
        <s v="5b65cd57-d4fc-4f6d-80e8-8dfc15c111f6"/>
        <s v="af4abc28-6ce5-4b85-921a-cb80ae6873e0"/>
        <s v="ea6ae6ee-79bc-44f5-adba-65ee57beccec"/>
        <s v="ea754169-5559-4b71-8e47-0905be029d99"/>
        <s v="76987022-72cb-4ee8-b06b-0b47a509273b"/>
        <s v="ea530d0d-11fa-42d6-ad89-4d67eec0ae10"/>
        <s v="3f645cd8-e169-435f-bff1-50596b990e94"/>
        <s v="8ff1e57b-03c1-41c1-900b-d0afac715711"/>
        <s v="eaa3b249-5331-4f4f-a844-66f850f26aaf"/>
        <s v="58082d99-eeb6-41c8-ac08-eb8c65ca5f34"/>
        <s v="3508fa17-3618-42f1-b856-dbd99d1e3e6d"/>
        <s v="6b4d3251-6812-4cfe-979b-0195c72f5a32"/>
        <s v="0e67b691-80fc-4025-a263-b93f777f9be5"/>
        <s v="18e46bf8-078d-432d-b552-23fd89cb8b98"/>
        <s v="7d059b5b-3c31-40c5-afd7-963a09333f03"/>
        <s v="eddab7c6-689d-4ebf-8cc1-02bf4693fa0f"/>
        <s v="631fa26c-0147-46b2-b69c-e61e4c5ffb14"/>
        <s v="173aad4b-8122-4bbc-805c-d731d2b815ed"/>
        <s v="46b0ebe8-54dc-4cf3-9bcc-d65bbab71f43"/>
        <s v="669329dc-686a-4910-9181-abb0da5f5e20"/>
        <s v="e59433ec-ed4a-4976-90b3-353fb893ec26"/>
        <s v="6a55bd99-d661-4cd9-bf17-5d113693bf38"/>
        <s v="58400bc4-fa74-4400-a3bb-db9a002068ed"/>
        <s v="49287750-9e34-46fd-81e7-99feb24d4355"/>
        <s v="01afcadd-0f93-49b2-a988-d1774d904dfd"/>
        <s v="e66d6f4d-aad0-4a00-b5fc-da7e8c1b82d3"/>
        <s v="fe716910-7928-4474-9c75-364d4547ee39"/>
        <s v="e71f0e3c-5136-4ce5-a00f-c5a0547ba140"/>
        <s v="bcbb8aef-1fec-4630-b79d-d3793335ba3e"/>
        <s v="a6557b18-12ef-4651-bd5c-e18fde2ffed7"/>
        <s v="1e74d91c-d766-4c00-bc52-bc8cb8c5817d"/>
        <s v="89782ab9-c0f8-4b43-964a-f8822c57bdba"/>
        <s v="9de4221e-2820-4d19-b495-07ff22eed0d6"/>
        <s v="8b78cd52-a00b-4720-912b-b75b59081133"/>
        <s v="8cc414f0-b084-4caf-94da-30a53c26a4af"/>
        <s v="24fc2682-0a6d-48c3-b127-e07da5c83f06"/>
        <s v="f10f5c89-eaf1-431d-9bf6-0a3a9a804cb6"/>
        <s v="69868240-0294-476b-b5d5-abcce92f5d69"/>
        <s v="eb5e2097-fa21-49d4-b618-3a7052da0af9"/>
        <s v="ee968cf9-67ec-4dbc-bb4e-725220f45843"/>
        <s v="0786bf1f-a069-41fa-a354-8da2abf2cf2a"/>
        <s v="a32455f3-4e83-44f0-81a4-65368eb71a62"/>
        <s v="af243ce2-2e8a-4679-996e-19c03f64c5be"/>
        <s v="aac9eafa-57bd-4826-af9a-edefda38b682"/>
        <s v="cd146a1d-1e8d-4a36-b545-39428a432efe"/>
        <s v="2dac0f05-c7b5-4552-b392-957f84c8f74e"/>
        <s v="7f61dda7-0ec5-4269-91f4-e4bdcd6d588b"/>
        <s v="fa3b9d8f-7559-4059-bd49-409fd3336a19"/>
        <s v="1cd8ed91-632b-403a-8943-a491487a469c"/>
        <s v="5d7bae36-c10f-4bf8-b23d-d3380f7721bc"/>
        <s v="40d2f483-0861-4a90-9551-18600ea9b65a"/>
        <s v="493a6bbb-a07a-4c85-91d6-3edf1024bc5e"/>
        <s v="ab38a824-5645-45aa-bad7-df192778ad3f"/>
        <s v="74ccba5a-1eca-41b8-82ce-c3ffeed2411d"/>
        <s v="aed2182a-0930-467a-a2d1-455342db163e"/>
        <s v="71e82335-24d6-4c0e-ae8a-4885744c41c4"/>
        <s v="9784c6e1-ec45-44ba-8c23-096273bb2580"/>
        <s v="44c75d73-d912-4475-968f-e5335f9d34a3"/>
        <s v="ac7a564a-fe13-443c-b880-2e2fe6479200"/>
        <s v="0a117443-1535-44bc-8ebf-8b4f58791ef9"/>
        <s v="4e42ef68-8002-4798-921d-378f83668b42"/>
        <s v="9deff6c3-52cb-46e6-986e-0191de14dded"/>
        <s v="732d18be-8ad4-4a2f-a470-c0ba2cc880f3"/>
        <s v="da7df8b7-f5fd-46ee-a41e-8684bf8f9dd4"/>
        <s v="e38830b8-f8d6-4c56-9a2d-069ad165356c"/>
        <s v="53408982-a2b2-41cc-ac83-192743813a74"/>
        <s v="2f23e1c2-0bb4-4c42-ad16-5459776ac37f"/>
        <s v="b50b2f1b-887a-4f5d-8492-5f520c7d1646"/>
        <s v="8719b896-c135-46d5-aa0f-6a9f398fe0b7"/>
        <s v="a92f9fea-1730-4bc8-ab49-0c5a08e1fc6a"/>
        <s v="5157881d-c25c-466f-93af-d88da5622324"/>
        <s v="6b7b14ee-d758-4169-8460-93ad61b73989"/>
        <s v="cc7f04c2-aba4-4c93-aa62-58ef8a0b3418"/>
        <s v="7b95923d-7f6b-4d59-9577-1bc7feceb9ab"/>
        <s v="eed58ea5-ca49-43ad-8132-4202973923fb"/>
        <s v="c0581ba2-7b6b-4735-8821-62b7e19ceb66"/>
        <s v="34dec137-4869-420d-aa72-6f5c9643953a"/>
        <s v="d4c8f21b-60fb-4e46-9d40-d0e2856d0963"/>
        <s v="f46d7018-6f3a-497a-8d99-2a71fb53583e"/>
        <s v="f8e4a116-9ee3-4e21-b6c6-f74d928e90fc"/>
        <s v="cfff4fdf-65eb-43ba-8152-6aa35805dd83"/>
        <s v="86772d29-c5f4-44c4-acc0-1eed45c462ae"/>
        <s v="e05893f7-23b7-4240-928d-b06374e2a074"/>
        <s v="0659db25-4ec1-4796-8f4f-c91a4d44ba7e"/>
        <s v="f327e0f5-fe44-4b72-905e-3cf65577859a"/>
        <s v="6f29f908-b9c4-44cd-a990-0f9145186be2"/>
      </sharedItems>
    </cacheField>
    <cacheField name="PurchaseDate" numFmtId="14">
      <sharedItems containsSemiMixedTypes="0" containsNonDate="0" containsDate="1" containsString="0" minDate="2024-01-01T00:00:00" maxDate="2024-06-24T00:00:00"/>
    </cacheField>
    <cacheField name="ProductID" numFmtId="0">
      <sharedItems/>
    </cacheField>
    <cacheField name="ProductCategory" numFmtId="0">
      <sharedItems count="5">
        <s v="Electronics"/>
        <s v="Sports &amp; Outdoors"/>
        <s v="Clothing"/>
        <s v="Home &amp; Kitchen"/>
        <s v="Books"/>
      </sharedItems>
    </cacheField>
    <cacheField name="Quantity" numFmtId="0">
      <sharedItems containsSemiMixedTypes="0" containsString="0" containsNumber="1" containsInteger="1" minValue="1" maxValue="10"/>
    </cacheField>
    <cacheField name="Price" numFmtId="0">
      <sharedItems containsSemiMixedTypes="0" containsString="0" containsNumber="1" minValue="5.0999999999999996" maxValue="499.78"/>
    </cacheField>
    <cacheField name="TotalAmount" numFmtId="0">
      <sharedItems containsSemiMixedTypes="0" containsString="0" containsNumber="1" minValue="10.64" maxValue="4991.6000000000004"/>
    </cacheField>
    <cacheField name="PaymentMethod" numFmtId="0">
      <sharedItems count="4">
        <s v="Debit Card"/>
        <s v="Credit Card"/>
        <s v="Gift Card"/>
        <s v="PayPal"/>
      </sharedItems>
    </cacheField>
    <cacheField name="Total cost" numFmtId="0">
      <sharedItems containsSemiMixedTypes="0" containsString="0" containsNumber="1" minValue="10.64" maxValue="4991.6000000000004" count="1495">
        <n v="2427.75"/>
        <n v="1034.8"/>
        <n v="916.19999999999993"/>
        <n v="4417"/>
        <n v="3991.6"/>
        <n v="239.83"/>
        <n v="356.24"/>
        <n v="246.24"/>
        <n v="905.72"/>
        <n v="1121.55"/>
        <n v="1249.68"/>
        <n v="1987.45"/>
        <n v="632.84999999999991"/>
        <n v="849.36"/>
        <n v="2783.6200000000003"/>
        <n v="468.14"/>
        <n v="650.69999999999993"/>
        <n v="3213.2"/>
        <n v="1346.79"/>
        <n v="578.34"/>
        <n v="116.28"/>
        <n v="1618"/>
        <n v="1490.82"/>
        <n v="2563.92"/>
        <n v="1315.2"/>
        <n v="503.73"/>
        <n v="523.9"/>
        <n v="106"/>
        <n v="407.04"/>
        <n v="1962.15"/>
        <n v="2297.7000000000003"/>
        <n v="64.679999999999993"/>
        <n v="2858.8999999999996"/>
        <n v="1164.17"/>
        <n v="399.93"/>
        <n v="632.69999999999993"/>
        <n v="623.28"/>
        <n v="51.3"/>
        <n v="528.86"/>
        <n v="851.96999999999991"/>
        <n v="400.89"/>
        <n v="773.29"/>
        <n v="2639.34"/>
        <n v="396.90000000000003"/>
        <n v="3183.8"/>
        <n v="484.12"/>
        <n v="2129.04"/>
        <n v="380.16"/>
        <n v="262.58"/>
        <n v="4967.3"/>
        <n v="624.36"/>
        <n v="1501.6999999999998"/>
        <n v="57.05"/>
        <n v="900.52"/>
        <n v="3316"/>
        <n v="1233.54"/>
        <n v="2992.56"/>
        <n v="3297.4"/>
        <n v="2500.48"/>
        <n v="1721.25"/>
        <n v="683.06999999999994"/>
        <n v="2900.24"/>
        <n v="88.27"/>
        <n v="1406.8799999999999"/>
        <n v="1189.95"/>
        <n v="1221.75"/>
        <n v="314.88"/>
        <n v="996.4"/>
        <n v="1003.17"/>
        <n v="228.95999999999998"/>
        <n v="138.16"/>
        <n v="152.81"/>
        <n v="554.94999999999993"/>
        <n v="1644.65"/>
        <n v="3264.75"/>
        <n v="825.69999999999993"/>
        <n v="1366.6"/>
        <n v="2154.1999999999998"/>
        <n v="15.28"/>
        <n v="1625.4900000000002"/>
        <n v="238.12"/>
        <n v="3432.2000000000003"/>
        <n v="969.35"/>
        <n v="2935.8"/>
        <n v="3685.92"/>
        <n v="2153.27"/>
        <n v="3706.7400000000002"/>
        <n v="270.38"/>
        <n v="1569.28"/>
        <n v="3677.92"/>
        <n v="3848.6000000000004"/>
        <n v="49.15"/>
        <n v="164.32"/>
        <n v="1823.3999999999999"/>
        <n v="361.69"/>
        <n v="388.44"/>
        <n v="280.26"/>
        <n v="2138.1000000000004"/>
        <n v="1852.8999999999999"/>
        <n v="771.2"/>
        <n v="3964.24"/>
        <n v="980"/>
        <n v="3312.64"/>
        <n v="1811.3999999999999"/>
        <n v="1582.55"/>
        <n v="1107.04"/>
        <n v="666.96"/>
        <n v="2281.3999999999996"/>
        <n v="420.15000000000003"/>
        <n v="2181.34"/>
        <n v="686.3"/>
        <n v="3145.76"/>
        <n v="1380.03"/>
        <n v="2228.2399999999998"/>
        <n v="816.78"/>
        <n v="902.4"/>
        <n v="4026.87"/>
        <n v="177.04"/>
        <n v="1429.47"/>
        <n v="108.51"/>
        <n v="616.11"/>
        <n v="794.33999999999992"/>
        <n v="2479.0499999999997"/>
        <n v="3203.8"/>
        <n v="1027.3999999999999"/>
        <n v="1405.88"/>
        <n v="1546.8"/>
        <n v="984.78"/>
        <n v="1406.28"/>
        <n v="2150.52"/>
        <n v="2670.08"/>
        <n v="524.5"/>
        <n v="1286.5999999999999"/>
        <n v="146.82"/>
        <n v="4083.2999999999997"/>
        <n v="275.3"/>
        <n v="463.26"/>
        <n v="470"/>
        <n v="2396.58"/>
        <n v="1536.99"/>
        <n v="3239.3199999999997"/>
        <n v="977.34"/>
        <n v="444.90000000000003"/>
        <n v="309.68"/>
        <n v="1107.3999999999999"/>
        <n v="1212.03"/>
        <n v="1047.3999999999999"/>
        <n v="1227.8700000000001"/>
        <n v="3009.1000000000004"/>
        <n v="986.58"/>
        <n v="199.57000000000002"/>
        <n v="3335.7599999999998"/>
        <n v="4466.8"/>
        <n v="2478.8999999999996"/>
        <n v="2243.88"/>
        <n v="803.74"/>
        <n v="349.2"/>
        <n v="2592.2400000000002"/>
        <n v="1708.8000000000002"/>
        <n v="238.86"/>
        <n v="587.55999999999995"/>
        <n v="483.04"/>
        <n v="355.64"/>
        <n v="1508.1"/>
        <n v="1301.6399999999999"/>
        <n v="1073.22"/>
        <n v="822.96"/>
        <n v="2097.2800000000002"/>
        <n v="666.48"/>
        <n v="2364.7199999999998"/>
        <n v="359.14"/>
        <n v="1778.98"/>
        <n v="2074.08"/>
        <n v="739.88"/>
        <n v="1313.1999999999998"/>
        <n v="1792.8999999999999"/>
        <n v="1645.6"/>
        <n v="1149.6500000000001"/>
        <n v="897.27"/>
        <n v="593.76"/>
        <n v="1643.4"/>
        <n v="2667.7200000000003"/>
        <n v="137.01"/>
        <n v="591.29999999999995"/>
        <n v="2838.08"/>
        <n v="2783.3999999999996"/>
        <n v="308.21000000000004"/>
        <n v="363.74"/>
        <n v="1138.6899999999998"/>
        <n v="422"/>
        <n v="3280.8999999999996"/>
        <n v="3086.7000000000003"/>
        <n v="498.26000000000005"/>
        <n v="722.52"/>
        <n v="543.70000000000005"/>
        <n v="2153.9"/>
        <n v="2556.7799999999997"/>
        <n v="1369.32"/>
        <n v="613.48"/>
        <n v="481.19"/>
        <n v="1665.76"/>
        <n v="316.12"/>
        <n v="2937.04"/>
        <n v="471.74"/>
        <n v="72.569999999999993"/>
        <n v="850"/>
        <n v="1314.04"/>
        <n v="1195.1199999999999"/>
        <n v="267.89000000000004"/>
        <n v="1215.18"/>
        <n v="1661.6"/>
        <n v="1092.7"/>
        <n v="82.26"/>
        <n v="2649.99"/>
        <n v="57.6"/>
        <n v="2466.3200000000002"/>
        <n v="770.56"/>
        <n v="243.81"/>
        <n v="3686.88"/>
        <n v="1879.24"/>
        <n v="2551.5"/>
        <n v="18.93"/>
        <n v="902.73"/>
        <n v="515.05000000000007"/>
        <n v="338.59"/>
        <n v="1779.84"/>
        <n v="3919.3"/>
        <n v="334.86"/>
        <n v="2280.4"/>
        <n v="977.58"/>
        <n v="1347.15"/>
        <n v="2159.2199999999998"/>
        <n v="560.48"/>
        <n v="49.05"/>
        <n v="703.16"/>
        <n v="386.42"/>
        <n v="815.92"/>
        <n v="1211.32"/>
        <n v="2051.1000000000004"/>
        <n v="40.44"/>
        <n v="244.23"/>
        <n v="3913.44"/>
        <n v="1488.52"/>
        <n v="1085.46"/>
        <n v="325.27"/>
        <n v="323.45999999999998"/>
        <n v="2627.82"/>
        <n v="3152.07"/>
        <n v="419.52"/>
        <n v="317.19"/>
        <n v="3488.94"/>
        <n v="763.19999999999993"/>
        <n v="1298.99"/>
        <n v="1378.98"/>
        <n v="69"/>
        <n v="2031.12"/>
        <n v="799.11"/>
        <n v="1421.24"/>
        <n v="857.84"/>
        <n v="3597.1"/>
        <n v="91.5"/>
        <n v="291.48"/>
        <n v="185.66"/>
        <n v="1913.4900000000002"/>
        <n v="561.88"/>
        <n v="714.84"/>
        <n v="114.73"/>
        <n v="2158.16"/>
        <n v="502.65000000000003"/>
        <n v="1745.6"/>
        <n v="3444.5"/>
        <n v="340.2"/>
        <n v="361.13"/>
        <n v="2020.98"/>
        <n v="1848.7000000000003"/>
        <n v="376.81"/>
        <n v="253.4"/>
        <n v="1881.9500000000003"/>
        <n v="2760.06"/>
        <n v="629.98"/>
        <n v="788.46"/>
        <n v="656.58"/>
        <n v="1750.1999999999998"/>
        <n v="470.79999999999995"/>
        <n v="1696.6999999999998"/>
        <n v="395.55"/>
        <n v="664.8"/>
        <n v="3663.6000000000004"/>
        <n v="18.43"/>
        <n v="1053.78"/>
        <n v="1489.2"/>
        <n v="1380.48"/>
        <n v="777.92"/>
        <n v="958.2"/>
        <n v="42.12"/>
        <n v="435.88"/>
        <n v="1302.72"/>
        <n v="568.29999999999995"/>
        <n v="478.49"/>
        <n v="4040.4"/>
        <n v="805.02"/>
        <n v="972.59999999999991"/>
        <n v="765.12"/>
        <n v="332.70000000000005"/>
        <n v="355.66"/>
        <n v="679.69999999999993"/>
        <n v="931.84"/>
        <n v="146.12"/>
        <n v="809.52"/>
        <n v="61.5"/>
        <n v="1311.08"/>
        <n v="431.84"/>
        <n v="2163.66"/>
        <n v="1274.68"/>
        <n v="1790.6999999999998"/>
        <n v="386.70000000000005"/>
        <n v="2530.6"/>
        <n v="547.08000000000004"/>
        <n v="469.96"/>
        <n v="631.62"/>
        <n v="1266"/>
        <n v="389.79"/>
        <n v="1520.3999999999999"/>
        <n v="674.68"/>
        <n v="1055.96"/>
        <n v="71.52"/>
        <n v="218.24"/>
        <n v="363.58"/>
        <n v="534.16"/>
        <n v="188.86"/>
        <n v="35.71"/>
        <n v="269.06"/>
        <n v="2115.9"/>
        <n v="398.37"/>
        <n v="1467.18"/>
        <n v="270.39"/>
        <n v="272.54000000000002"/>
        <n v="2964.5699999999997"/>
        <n v="2101.0499999999997"/>
        <n v="3315.41"/>
        <n v="65.16"/>
        <n v="128.65"/>
        <n v="136.19999999999999"/>
        <n v="3875.7"/>
        <n v="929.59999999999991"/>
        <n v="703.72"/>
        <n v="2135.4499999999998"/>
        <n v="1683.75"/>
        <n v="158.58000000000001"/>
        <n v="2437.02"/>
        <n v="3115"/>
        <n v="859.36"/>
        <n v="1066.45"/>
        <n v="4749.3"/>
        <n v="75.53"/>
        <n v="152.76"/>
        <n v="328.66"/>
        <n v="334.7"/>
        <n v="1683.71"/>
        <n v="2005.2599999999998"/>
        <n v="2153.9699999999998"/>
        <n v="1199.31"/>
        <n v="416.34"/>
        <n v="369.12"/>
        <n v="1442.68"/>
        <n v="1689.6000000000001"/>
        <n v="1269.4000000000001"/>
        <n v="1813.55"/>
        <n v="238.34"/>
        <n v="3274.6"/>
        <n v="458.64"/>
        <n v="1606.3200000000002"/>
        <n v="783.87000000000012"/>
        <n v="595.79999999999995"/>
        <n v="2176.5"/>
        <n v="2878.54"/>
        <n v="2393.15"/>
        <n v="21.18"/>
        <n v="983.64"/>
        <n v="77.039999999999992"/>
        <n v="3485.5199999999995"/>
        <n v="4681"/>
        <n v="807.45"/>
        <n v="1521.6999999999998"/>
        <n v="912.32"/>
        <n v="4156.29"/>
        <n v="366.55"/>
        <n v="234.60000000000002"/>
        <n v="1917.48"/>
        <n v="990.18"/>
        <n v="262.66000000000003"/>
        <n v="203.88"/>
        <n v="1825.8000000000002"/>
        <n v="948.07999999999993"/>
        <n v="458.48"/>
        <n v="1357.4"/>
        <n v="2780.64"/>
        <n v="1402.5"/>
        <n v="778.64"/>
        <n v="1970.34"/>
        <n v="3293.5699999999997"/>
        <n v="1318.8999999999999"/>
        <n v="365.15"/>
        <n v="361.54"/>
        <n v="1094.8"/>
        <n v="4866.7"/>
        <n v="1264.8599999999999"/>
        <n v="1662.8"/>
        <n v="1746.92"/>
        <n v="3619.36"/>
        <n v="711.18"/>
        <n v="1291.8399999999999"/>
        <n v="747.36"/>
        <n v="2666.52"/>
        <n v="201.68"/>
        <n v="421.8"/>
        <n v="3167.46"/>
        <n v="4059.36"/>
        <n v="2641.03"/>
        <n v="972"/>
        <n v="842.56"/>
        <n v="2743.38"/>
        <n v="303.02999999999997"/>
        <n v="788.3"/>
        <n v="1471.12"/>
        <n v="107.2"/>
        <n v="2472"/>
        <n v="368.37"/>
        <n v="3432.4500000000003"/>
        <n v="37.840000000000003"/>
        <n v="2053.4"/>
        <n v="1488.0600000000002"/>
        <n v="38.520000000000003"/>
        <n v="561.9"/>
        <n v="517.29999999999995"/>
        <n v="4674.3"/>
        <n v="3395.56"/>
        <n v="232.22"/>
        <n v="637.55999999999995"/>
        <n v="2961.96"/>
        <n v="1987.3"/>
        <n v="888.96"/>
        <n v="27.88"/>
        <n v="3058.09"/>
        <n v="2354.35"/>
        <n v="2208.66"/>
        <n v="494.98"/>
        <n v="141.26"/>
        <n v="697.24"/>
        <n v="1886.6"/>
        <n v="3361.28"/>
        <n v="1592.3700000000001"/>
        <n v="1244.79"/>
        <n v="736.54"/>
        <n v="2913.4800000000005"/>
        <n v="885.44"/>
        <n v="256.95000000000005"/>
        <n v="1370.94"/>
        <n v="1912.84"/>
        <n v="901.14"/>
        <n v="3610.17"/>
        <n v="1028.0999999999999"/>
        <n v="1528.17"/>
        <n v="790.89"/>
        <n v="639.87"/>
        <n v="638.1"/>
        <n v="1298.3399999999999"/>
        <n v="1159.74"/>
        <n v="4964.3"/>
        <n v="1964.7"/>
        <n v="335.8"/>
        <n v="1434.4"/>
        <n v="2780.2999999999997"/>
        <n v="3109.54"/>
        <n v="1072.2"/>
        <n v="366"/>
        <n v="709.5"/>
        <n v="344.52"/>
        <n v="1770.0900000000001"/>
        <n v="2152.08"/>
        <n v="2760.3799999999997"/>
        <n v="561.87"/>
        <n v="428.96"/>
        <n v="416.43"/>
        <n v="3386.43"/>
        <n v="255.66"/>
        <n v="521.01"/>
        <n v="2909.7000000000003"/>
        <n v="16.47"/>
        <n v="59.6"/>
        <n v="1691.28"/>
        <n v="973.53"/>
        <n v="1941.44"/>
        <n v="31.08"/>
        <n v="686.52"/>
        <n v="1084.8399999999999"/>
        <n v="595.38"/>
        <n v="4447.9000000000005"/>
        <n v="1350.27"/>
        <n v="446.44"/>
        <n v="196.98000000000002"/>
        <n v="805.06"/>
        <n v="3909"/>
        <n v="551.52"/>
        <n v="1358.6999999999998"/>
        <n v="644.93999999999994"/>
        <n v="96.600000000000009"/>
        <n v="55.3"/>
        <n v="105.16"/>
        <n v="87.42"/>
        <n v="4193.82"/>
        <n v="995"/>
        <n v="527.43000000000006"/>
        <n v="396.09000000000003"/>
        <n v="3898.72"/>
        <n v="1897.32"/>
        <n v="781.19999999999993"/>
        <n v="4307.5"/>
        <n v="525.05000000000007"/>
        <n v="211.26"/>
        <n v="318.81"/>
        <n v="2266.6999999999998"/>
        <n v="3186.96"/>
        <n v="282.59999999999997"/>
        <n v="2676"/>
        <n v="662.68"/>
        <n v="1918.15"/>
        <n v="2502.2400000000002"/>
        <n v="893.13"/>
        <n v="199.86"/>
        <n v="1802.2"/>
        <n v="2327.8200000000002"/>
        <n v="110.39999999999999"/>
        <n v="1611.75"/>
        <n v="802.88"/>
        <n v="2028.4"/>
        <n v="115.36"/>
        <n v="2974.2000000000003"/>
        <n v="2217.7000000000003"/>
        <n v="100.6"/>
        <n v="1281.1500000000001"/>
        <n v="469.21000000000004"/>
        <n v="472.14"/>
        <n v="1015.3199999999999"/>
        <n v="685.26"/>
        <n v="2815.4"/>
        <n v="636.65"/>
        <n v="1316.97"/>
        <n v="435.67"/>
        <n v="1878.48"/>
        <n v="207.36"/>
        <n v="316.8"/>
        <n v="1777.2"/>
        <n v="642.41999999999996"/>
        <n v="107.25"/>
        <n v="155.16"/>
        <n v="471.24"/>
        <n v="373.5"/>
        <n v="4335.4800000000005"/>
        <n v="3370.4300000000003"/>
        <n v="255.48"/>
        <n v="4465.62"/>
        <n v="3369.78"/>
        <n v="3604.9"/>
        <n v="161.33000000000001"/>
        <n v="244.43"/>
        <n v="517.43999999999994"/>
        <n v="361.87"/>
        <n v="3039.76"/>
        <n v="781.08"/>
        <n v="210"/>
        <n v="2920.7999999999997"/>
        <n v="2038.5"/>
        <n v="3061.3999999999996"/>
        <n v="3769.36"/>
        <n v="388.1"/>
        <n v="1535.05"/>
        <n v="4127.4000000000005"/>
        <n v="289.94"/>
        <n v="205.74"/>
        <n v="763.6"/>
        <n v="1680.7"/>
        <n v="2464.0500000000002"/>
        <n v="991.32"/>
        <n v="296.45999999999998"/>
        <n v="4164.66"/>
        <n v="23.47"/>
        <n v="736.4"/>
        <n v="43.56"/>
        <n v="2840.67"/>
        <n v="308.5"/>
        <n v="684.82"/>
        <n v="458.12"/>
        <n v="1632.48"/>
        <n v="1241.32"/>
        <n v="2312.73"/>
        <n v="1257.55"/>
        <n v="1724.68"/>
        <n v="2991.6000000000004"/>
        <n v="10.64"/>
        <n v="1045.32"/>
        <n v="2399.1999999999998"/>
        <n v="869.59999999999991"/>
        <n v="2977.04"/>
        <n v="3407.2"/>
        <n v="3602.8"/>
        <n v="3899.5"/>
        <n v="681.96"/>
        <n v="1508.64"/>
        <n v="402.70000000000005"/>
        <n v="347.4"/>
        <n v="182.59"/>
        <n v="3193.8"/>
        <n v="1195.1100000000001"/>
        <n v="896.44"/>
        <n v="141.62"/>
        <n v="142.69999999999999"/>
        <n v="19.440000000000001"/>
        <n v="1777.48"/>
        <n v="206.82"/>
        <n v="1704.12"/>
        <n v="4488.03"/>
        <n v="1936.2599999999998"/>
        <n v="2341.1000000000004"/>
        <n v="2031.44"/>
        <n v="72.929999999999993"/>
        <n v="1814.28"/>
        <n v="214.66"/>
        <n v="952.5"/>
        <n v="2488.29"/>
        <n v="2359.3000000000002"/>
        <n v="408.45000000000005"/>
        <n v="620.5"/>
        <n v="598.74"/>
        <n v="1152.55"/>
        <n v="1689.52"/>
        <n v="886.88"/>
        <n v="344.4"/>
        <n v="1384.8000000000002"/>
        <n v="108.22"/>
        <n v="4202.2000000000007"/>
        <n v="159.05000000000001"/>
        <n v="1935.3600000000001"/>
        <n v="953.28"/>
        <n v="289"/>
        <n v="487.1"/>
        <n v="293.58"/>
        <n v="388"/>
        <n v="893.52"/>
        <n v="74.790000000000006"/>
        <n v="3266.41"/>
        <n v="754.8"/>
        <n v="3991.5"/>
        <n v="790.48"/>
        <n v="719.54"/>
        <n v="1416.52"/>
        <n v="557.55999999999995"/>
        <n v="3183.25"/>
        <n v="590.5"/>
        <n v="1145.8399999999999"/>
        <n v="515.70000000000005"/>
        <n v="1196.24"/>
        <n v="489.54"/>
        <n v="277.39999999999998"/>
        <n v="1346.68"/>
        <n v="3454.85"/>
        <n v="823.84"/>
        <n v="2856.4"/>
        <n v="764.58"/>
        <n v="2039.2"/>
        <n v="922.4"/>
        <n v="2580.2399999999998"/>
        <n v="668.25"/>
        <n v="522.9"/>
        <n v="813.55000000000007"/>
        <n v="966"/>
        <n v="2696"/>
        <n v="718.96"/>
        <n v="1056.44"/>
        <n v="1900.98"/>
        <n v="781.2"/>
        <n v="1502.1"/>
        <n v="378.93"/>
        <n v="189.72"/>
        <n v="3753.9"/>
        <n v="4308.3999999999996"/>
        <n v="1996.4"/>
        <n v="397.91999999999996"/>
        <n v="962.6"/>
        <n v="3182.2000000000003"/>
        <n v="848.9"/>
        <n v="1924.4"/>
        <n v="746.94999999999993"/>
        <n v="1157.73"/>
        <n v="727.65000000000009"/>
        <n v="631.67999999999995"/>
        <n v="2504.79"/>
        <n v="4160.88"/>
        <n v="2018"/>
        <n v="474"/>
        <n v="955"/>
        <n v="173.17999999999998"/>
        <n v="882.15000000000009"/>
        <n v="415.37"/>
        <n v="678.68999999999994"/>
        <n v="2189.2200000000003"/>
        <n v="1457.16"/>
        <n v="1660.56"/>
        <n v="1619.84"/>
        <n v="1273.3"/>
        <n v="2271.8000000000002"/>
        <n v="1494.5500000000002"/>
        <n v="50.24"/>
        <n v="3847.28"/>
        <n v="386.26"/>
        <n v="1770.8"/>
        <n v="510.12"/>
        <n v="221.88"/>
        <n v="1571.3999999999999"/>
        <n v="1503.08"/>
        <n v="1576.2"/>
        <n v="406.19"/>
        <n v="277.56"/>
        <n v="288"/>
        <n v="171.32"/>
        <n v="497.94"/>
        <n v="1819.71"/>
        <n v="64.3"/>
        <n v="731.2"/>
        <n v="2683.94"/>
        <n v="1397.16"/>
        <n v="271.76"/>
        <n v="1734.7"/>
        <n v="4902.2000000000007"/>
        <n v="143.56"/>
        <n v="2082.4"/>
        <n v="32.92"/>
        <n v="2271.7200000000003"/>
        <n v="2286.06"/>
        <n v="777.2"/>
        <n v="110.99"/>
        <n v="712.96"/>
        <n v="55.300000000000004"/>
        <n v="3462.9"/>
        <n v="1548.81"/>
        <n v="2259.9"/>
        <n v="77.86"/>
        <n v="1490.5500000000002"/>
        <n v="1859.04"/>
        <n v="550.16"/>
        <n v="4443.5"/>
        <n v="2487.2400000000002"/>
        <n v="1238.5999999999999"/>
        <n v="104.36"/>
        <n v="110.95"/>
        <n v="1503.75"/>
        <n v="3928.08"/>
        <n v="451.71"/>
        <n v="990.54"/>
        <n v="773.21999999999991"/>
        <n v="1801.6999999999998"/>
        <n v="1073.5999999999999"/>
        <n v="243.96"/>
        <n v="2402.1"/>
        <n v="19.46"/>
        <n v="352.21"/>
        <n v="147.30000000000001"/>
        <n v="246.98"/>
        <n v="3325.32"/>
        <n v="1341.75"/>
        <n v="1179.0899999999999"/>
        <n v="180.21"/>
        <n v="2797.1299999999997"/>
        <n v="443.6"/>
        <n v="1831.56"/>
        <n v="415.78"/>
        <n v="385.56"/>
        <n v="792.8"/>
        <n v="903.75"/>
        <n v="1474.56"/>
        <n v="4121.3999999999996"/>
        <n v="1481.1"/>
        <n v="123.3"/>
        <n v="1010.64"/>
        <n v="4787.6000000000004"/>
        <n v="3224.24"/>
        <n v="867.2"/>
        <n v="827.46999999999991"/>
        <n v="1704.8"/>
        <n v="649.20000000000005"/>
        <n v="429.44"/>
        <n v="1363.18"/>
        <n v="123.2"/>
        <n v="2619.54"/>
        <n v="1757.68"/>
        <n v="1956.84"/>
        <n v="4221.3999999999996"/>
        <n v="1279.98"/>
        <n v="2272"/>
        <n v="836.68"/>
        <n v="4137.2000000000007"/>
        <n v="2514.4"/>
        <n v="481.3"/>
        <n v="611.32000000000005"/>
        <n v="1511.1599999999999"/>
        <n v="231.57"/>
        <n v="161.47"/>
        <n v="389.83"/>
        <n v="425.74"/>
        <n v="1860.8"/>
        <n v="296.31"/>
        <n v="1760.43"/>
        <n v="971.91"/>
        <n v="380.76"/>
        <n v="1987.5"/>
        <n v="1028.1999999999998"/>
        <n v="1498.0500000000002"/>
        <n v="1165.8399999999999"/>
        <n v="668.14"/>
        <n v="275.03999999999996"/>
        <n v="3775.5"/>
        <n v="953.61"/>
        <n v="3030.6"/>
        <n v="1228.5"/>
        <n v="1655.16"/>
        <n v="1734.75"/>
        <n v="2859.8"/>
        <n v="4271.2"/>
        <n v="148.55000000000001"/>
        <n v="556.79999999999995"/>
        <n v="241.14"/>
        <n v="718.4"/>
        <n v="123.16"/>
        <n v="48.36"/>
        <n v="2230"/>
        <n v="284.8"/>
        <n v="814.37999999999988"/>
        <n v="356.73"/>
        <n v="2007.75"/>
        <n v="127.85"/>
        <n v="1410.48"/>
        <n v="1316.96"/>
        <n v="1613.1"/>
        <n v="699.72"/>
        <n v="3095.6"/>
        <n v="976.34999999999991"/>
        <n v="633.78"/>
        <n v="1617.6499999999999"/>
        <n v="590.04"/>
        <n v="284.81"/>
        <n v="2845.38"/>
        <n v="1260.5999999999999"/>
        <n v="3530.97"/>
        <n v="418.08000000000004"/>
        <n v="240.73000000000002"/>
        <n v="2384.5500000000002"/>
        <n v="1683.6"/>
        <n v="2784.06"/>
        <n v="437.15999999999997"/>
        <n v="1637.25"/>
        <n v="480.63"/>
        <n v="832.74"/>
        <n v="2141.1"/>
        <n v="1922.2"/>
        <n v="1992.5"/>
        <n v="344.68"/>
        <n v="361.57"/>
        <n v="2030.42"/>
        <n v="3491.04"/>
        <n v="20.399999999999999"/>
        <n v="716.67"/>
        <n v="3357.44"/>
        <n v="694.56000000000006"/>
        <n v="1122.1500000000001"/>
        <n v="1526.1000000000001"/>
        <n v="182.46"/>
        <n v="325.24"/>
        <n v="438.95000000000005"/>
        <n v="181.91"/>
        <n v="234.64000000000001"/>
        <n v="425.20000000000005"/>
        <n v="2667.69"/>
        <n v="1042.93"/>
        <n v="502.78"/>
        <n v="250.1"/>
        <n v="127.67"/>
        <n v="3031.77"/>
        <n v="1625.44"/>
        <n v="1439.4499999999998"/>
        <n v="1677.75"/>
        <n v="1001.2"/>
        <n v="2125.9499999999998"/>
        <n v="2863.56"/>
        <n v="713.66"/>
        <n v="1094.19"/>
        <n v="1203.1199999999999"/>
        <n v="834.6"/>
        <n v="24.3"/>
        <n v="332.88"/>
        <n v="1658.3000000000002"/>
        <n v="1498.8000000000002"/>
        <n v="3837.9"/>
        <n v="1368.32"/>
        <n v="618.72"/>
        <n v="1855.6"/>
        <n v="2720.7"/>
        <n v="1114.8499999999999"/>
        <n v="1588.1599999999999"/>
        <n v="3483.09"/>
        <n v="764.30000000000007"/>
        <n v="905.3"/>
        <n v="2646.84"/>
        <n v="1968.72"/>
        <n v="1181.5999999999999"/>
        <n v="1021.0200000000001"/>
        <n v="1186.02"/>
        <n v="504.88"/>
        <n v="4326.03"/>
        <n v="416"/>
        <n v="575.34"/>
        <n v="368.33"/>
        <n v="2467.0500000000002"/>
        <n v="773.06999999999994"/>
        <n v="938.88"/>
        <n v="3640.64"/>
        <n v="157.36000000000001"/>
        <n v="3447.4500000000003"/>
        <n v="963.98"/>
        <n v="502.92"/>
        <n v="1069.6000000000001"/>
        <n v="798.1"/>
        <n v="3474.31"/>
        <n v="232.08"/>
        <n v="2273.25"/>
        <n v="2247.35"/>
        <n v="922.74"/>
        <n v="1282.8399999999999"/>
        <n v="1921.64"/>
        <n v="1312.92"/>
        <n v="905.24"/>
        <n v="86.26"/>
        <n v="1755.8000000000002"/>
        <n v="215.66"/>
        <n v="1339.83"/>
        <n v="452.92"/>
        <n v="1289.3399999999999"/>
        <n v="1968.32"/>
        <n v="3293.82"/>
        <n v="1994.35"/>
        <n v="1540.02"/>
        <n v="176.94"/>
        <n v="1533.3500000000001"/>
        <n v="53.3"/>
        <n v="4064.31"/>
        <n v="3348.54"/>
        <n v="1884.4"/>
        <n v="668.8"/>
        <n v="1660.89"/>
        <n v="1929.24"/>
        <n v="1333.55"/>
        <n v="2229.35"/>
        <n v="125.72"/>
        <n v="4039.38"/>
        <n v="2578.14"/>
        <n v="2093.34"/>
        <n v="1511.05"/>
        <n v="1582.56"/>
        <n v="134"/>
        <n v="690.8"/>
        <n v="478.94"/>
        <n v="387.56"/>
        <n v="850.98"/>
        <n v="865.24"/>
        <n v="838.86"/>
        <n v="446.32"/>
        <n v="445.76"/>
        <n v="711.81000000000006"/>
        <n v="1021.6800000000001"/>
        <n v="1484.7"/>
        <n v="317.17"/>
        <n v="1967.3500000000001"/>
        <n v="1175.5999999999999"/>
        <n v="150.39999999999998"/>
        <n v="2087.92"/>
        <n v="2485.6299999999997"/>
        <n v="1121.0999999999999"/>
        <n v="1149.1899999999998"/>
        <n v="861.83999999999992"/>
        <n v="1960.1399999999999"/>
        <n v="1636.72"/>
        <n v="1859.12"/>
        <n v="1413.42"/>
        <n v="3041.3999999999996"/>
        <n v="1966.8000000000002"/>
        <n v="965.64999999999986"/>
        <n v="2187.6"/>
        <n v="1414.74"/>
        <n v="1278.3600000000001"/>
        <n v="1173.2"/>
        <n v="290.14999999999998"/>
        <n v="142.68"/>
        <n v="2312.2399999999998"/>
        <n v="1390.84"/>
        <n v="1369.98"/>
        <n v="303.75"/>
        <n v="849.58"/>
        <n v="667.43999999999994"/>
        <n v="2922"/>
        <n v="3168.48"/>
        <n v="1070.04"/>
        <n v="122.08"/>
        <n v="2742.7999999999997"/>
        <n v="1292.22"/>
        <n v="216.24"/>
        <n v="2686.44"/>
        <n v="3275.0099999999998"/>
        <n v="1652.8999999999999"/>
        <n v="1644.66"/>
        <n v="72.62"/>
        <n v="14.16"/>
        <n v="2093.1999999999998"/>
        <n v="3325"/>
        <n v="1301.5"/>
        <n v="425"/>
        <n v="773.7"/>
        <n v="3596.4"/>
        <n v="1277.3599999999999"/>
        <n v="4412.7999999999993"/>
        <n v="122.04"/>
        <n v="264.36"/>
        <n v="2418.2999999999997"/>
        <n v="163.92"/>
        <n v="2313.92"/>
        <n v="721.52"/>
        <n v="70.739999999999995"/>
        <n v="541.62"/>
        <n v="1699.68"/>
        <n v="1014.7"/>
        <n v="1484"/>
        <n v="250.56"/>
        <n v="655.08000000000004"/>
        <n v="4991.6000000000004"/>
        <n v="3830.32"/>
        <n v="219.39"/>
        <n v="382.09"/>
        <n v="2232.5"/>
        <n v="1815.3"/>
        <n v="467.84999999999997"/>
        <n v="1813.2"/>
        <n v="423.57"/>
        <n v="1260.24"/>
        <n v="1015.56"/>
        <n v="164.04"/>
        <n v="840"/>
        <n v="97.6"/>
        <n v="181.18"/>
        <n v="668.6"/>
        <n v="4535"/>
        <n v="467.76"/>
        <n v="912.08999999999992"/>
        <n v="3915.4"/>
        <n v="966.38"/>
        <n v="126.03"/>
        <n v="109.02"/>
        <n v="2277.31"/>
        <n v="382.08"/>
        <n v="3296.16"/>
        <n v="1871.45"/>
        <n v="594.82000000000005"/>
        <n v="3240.32"/>
        <n v="2198.58"/>
        <n v="1096.8499999999999"/>
        <n v="474.12"/>
        <n v="146.9"/>
        <n v="474.41"/>
        <n v="1872.81"/>
        <n v="2019.25"/>
        <n v="4268.79"/>
        <n v="1086.48"/>
        <n v="743.82"/>
        <n v="178.72"/>
        <n v="1973.23"/>
        <n v="216.96"/>
        <n v="266.72000000000003"/>
        <n v="305.61"/>
        <n v="1514.96"/>
        <n v="1601.94"/>
        <n v="98.74"/>
        <n v="165.08"/>
        <n v="807.12000000000012"/>
        <n v="4546.8"/>
        <n v="940.02"/>
        <n v="174"/>
        <n v="3737.61"/>
        <n v="658.25"/>
        <n v="4092.21"/>
        <n v="4292.2000000000007"/>
        <n v="497.09999999999997"/>
        <n v="92.37"/>
        <n v="232.7"/>
        <n v="1208.27"/>
        <n v="1491.44"/>
        <n v="883.44"/>
        <n v="2589.36"/>
        <n v="1607.8999999999999"/>
        <n v="944.37000000000012"/>
        <n v="3458.2"/>
        <n v="293.18"/>
        <n v="3856.14"/>
        <n v="1701.14"/>
        <n v="2930.08"/>
        <n v="411.57"/>
        <n v="151.80000000000001"/>
        <n v="1574.4"/>
        <n v="2079.21"/>
        <n v="750.28"/>
        <n v="1194"/>
        <n v="480"/>
        <n v="2725.62"/>
        <n v="620.88"/>
        <n v="351.16"/>
        <n v="2793.76"/>
        <n v="115.72"/>
        <n v="1780.8"/>
        <n v="1045.26"/>
        <n v="2760.8999999999996"/>
        <n v="1408.77"/>
        <n v="578.01"/>
        <n v="3401.1"/>
        <n v="2965.59"/>
        <n v="2003.44"/>
        <n v="731.12"/>
        <n v="458.54"/>
        <n v="46.42"/>
        <n v="198.88"/>
        <n v="741.86"/>
        <n v="451.06"/>
        <n v="1718.72"/>
        <n v="3195.52"/>
        <n v="1560.32"/>
        <n v="86.07"/>
        <n v="405.41999999999996"/>
        <n v="1439.16"/>
        <n v="257.11"/>
        <n v="503.22"/>
        <n v="1851.66"/>
        <n v="1529.52"/>
        <n v="2592.4500000000003"/>
        <n v="898.4"/>
        <n v="374.93"/>
        <n v="454.41"/>
        <n v="917.76"/>
        <n v="1506.9499999999998"/>
        <n v="2013.06"/>
        <n v="3386.39"/>
        <n v="35.5"/>
        <n v="904.7"/>
        <n v="159.25"/>
        <n v="1485.56"/>
        <n v="495.6"/>
        <n v="1036.2"/>
        <n v="57.08"/>
        <n v="319.66000000000003"/>
        <n v="1141.6200000000001"/>
        <n v="2173.6000000000004"/>
        <n v="2141.79"/>
        <n v="1215.04"/>
        <n v="1549.45"/>
        <n v="659.64"/>
        <n v="850.72"/>
        <n v="336.25"/>
        <n v="3173.92"/>
        <n v="3812.4"/>
        <n v="2304.7999999999997"/>
        <n v="818.76"/>
        <n v="3338.7300000000005"/>
        <n v="3162.1"/>
        <n v="329.79999999999995"/>
        <n v="100.88"/>
        <n v="143.76"/>
        <n v="1883.07"/>
        <n v="1771.84"/>
        <n v="2285"/>
        <n v="910.40000000000009"/>
        <n v="264.56"/>
        <n v="3140.69"/>
        <n v="93.72"/>
        <n v="736.08"/>
        <n v="136.55000000000001"/>
        <n v="486.78000000000003"/>
        <n v="1301.9499999999998"/>
        <n v="1520.6"/>
        <n v="921.04"/>
        <n v="145.38999999999999"/>
        <n v="1815.68"/>
        <n v="2034.1799999999998"/>
        <n v="3362.17"/>
        <n v="119.9"/>
        <n v="163.04"/>
        <n v="3523.6000000000004"/>
        <n v="1954.1"/>
        <n v="643.05000000000007"/>
        <n v="1420.4499999999998"/>
        <n v="2764.96"/>
        <n v="2430.9"/>
        <n v="362.76"/>
        <n v="569.64"/>
        <n v="2584.5"/>
        <n v="1276.56"/>
        <n v="787.94999999999993"/>
        <n v="1053.8399999999999"/>
        <n v="3133.8"/>
        <n v="2236.29"/>
        <n v="3303.18"/>
        <n v="2904.3"/>
        <n v="2818.14"/>
        <n v="2376.3000000000002"/>
        <n v="142.38"/>
        <n v="655.34"/>
        <n v="558.04"/>
        <n v="311.01"/>
        <n v="1974.2800000000002"/>
        <n v="1994.1999999999998"/>
        <n v="3318.93"/>
        <n v="2074.35"/>
        <n v="2103.92"/>
        <n v="376.45000000000005"/>
        <n v="319.53000000000003"/>
        <n v="2293.5"/>
        <n v="1076.82"/>
        <n v="1460.96"/>
        <n v="2234.4699999999998"/>
        <n v="2450.1"/>
        <n v="922.8"/>
        <n v="3471.7000000000003"/>
        <n v="594.17999999999995"/>
        <n v="1558.8"/>
        <n v="1857.6499999999999"/>
        <n v="665.61"/>
        <n v="687.54"/>
        <n v="1182.48"/>
        <n v="907.6"/>
        <n v="4152.42"/>
        <n v="1387.6"/>
        <n v="175.04"/>
        <n v="4832.3"/>
        <n v="1092.8399999999999"/>
        <n v="1574.7599999999998"/>
        <n v="436.88"/>
        <n v="3278.08"/>
        <n v="794.92"/>
        <n v="3919.0499999999997"/>
        <n v="1882.98"/>
        <n v="633.44000000000005"/>
        <n v="2568"/>
        <n v="940.42"/>
        <n v="1274.5600000000002"/>
        <n v="877.32"/>
        <n v="1130.6100000000001"/>
        <n v="3342.4"/>
        <n v="2888.46"/>
        <n v="1902.18"/>
        <n v="1092.6400000000001"/>
        <n v="275.90999999999997"/>
        <n v="31.24"/>
        <n v="2437.1999999999998"/>
        <n v="366.28"/>
        <n v="212.64"/>
        <n v="1470.1499999999999"/>
        <n v="758.72"/>
        <n v="2467.9800000000005"/>
        <n v="2949.39"/>
        <n v="2319.84"/>
        <n v="482.01"/>
        <n v="893.84"/>
        <n v="2567.84"/>
        <n v="246.20000000000002"/>
        <n v="731.43"/>
        <n v="2712.8"/>
        <n v="619.08000000000004"/>
        <n v="1462.36"/>
        <n v="974.61"/>
        <n v="2477.92"/>
        <n v="36.74"/>
        <n v="2475.1"/>
        <n v="1899.8"/>
        <n v="1396.1000000000001"/>
        <n v="498.76"/>
        <n v="1305.52"/>
        <n v="3081.44"/>
        <n v="979.09999999999991"/>
        <n v="1607.44"/>
        <n v="373.89"/>
        <n v="419.61"/>
        <n v="1237.6000000000001"/>
        <n v="1367.8"/>
        <n v="328.76"/>
        <n v="1057.9000000000001"/>
        <n v="322.35000000000002"/>
        <n v="1815.03"/>
        <n v="784.08"/>
        <n v="2356.6999999999998"/>
        <n v="331.65"/>
        <n v="1100.4000000000001"/>
        <n v="1256.6400000000001"/>
        <n v="1863.8999999999999"/>
        <n v="2022.8600000000001"/>
        <n v="1398.32"/>
        <n v="1539.78"/>
        <n v="168.93"/>
        <n v="2743.72"/>
        <n v="1635.1"/>
        <n v="636.09"/>
        <n v="895.52"/>
        <n v="1278.0899999999999"/>
        <n v="571.47"/>
        <n v="562.29999999999995"/>
        <n v="216.63"/>
        <n v="1938.55"/>
        <n v="922.34"/>
        <n v="271.36"/>
        <n v="2931.7799999999997"/>
        <n v="882.24"/>
        <n v="478.68"/>
        <n v="111.72"/>
        <n v="4003.47"/>
        <n v="614.29999999999995"/>
        <n v="1336.6200000000001"/>
        <n v="875.68"/>
        <n v="527.41999999999996"/>
        <n v="250.31"/>
        <n v="474.4"/>
        <n v="2376.54"/>
        <n v="2442.54"/>
        <n v="416.51"/>
        <n v="3833.52"/>
        <n v="1633.4"/>
        <n v="2411.88"/>
        <n v="1073.46"/>
        <n v="619.98"/>
        <n v="3592.9800000000005"/>
        <n v="2181"/>
        <n v="4536.6000000000004"/>
        <n v="1504.8"/>
        <n v="4354.47"/>
        <n v="1663.3400000000001"/>
        <n v="1988.68"/>
        <n v="538.29999999999995"/>
        <n v="758.02"/>
        <n v="4276.4400000000005"/>
        <n v="453.78"/>
        <n v="186.64"/>
        <n v="3865.0499999999997"/>
        <n v="229.72"/>
        <n v="1526.3"/>
        <n v="450.06"/>
        <n v="1441.71"/>
        <n v="362.28000000000003"/>
        <n v="1677.5"/>
        <n v="58.72"/>
        <n v="992.56"/>
        <n v="543.13"/>
        <n v="814.12"/>
        <n v="505.19"/>
        <n v="275.44"/>
        <n v="178.96"/>
        <n v="1050.5999999999999"/>
        <n v="370.82"/>
        <n v="90.56"/>
        <n v="1968.4"/>
        <n v="850.96"/>
        <n v="4235.7"/>
        <n v="2213.04"/>
        <n v="200.24"/>
        <n v="1938.8999999999999"/>
        <n v="1999.12"/>
        <n v="1668.1"/>
        <n v="4606.3"/>
        <n v="387.06000000000006"/>
        <n v="44.82"/>
        <n v="400.4"/>
        <n v="941.54"/>
        <n v="2064.86"/>
        <n v="2268.65"/>
        <n v="83.28"/>
        <n v="2357.2200000000003"/>
        <n v="902.48"/>
        <n v="67.97"/>
        <n v="2043.6499999999999"/>
        <n v="430.16"/>
        <n v="1676.6"/>
        <n v="2523.48"/>
        <n v="121.22999999999999"/>
        <n v="207.72"/>
        <n v="2103.9899999999998"/>
        <n v="3322.64"/>
        <n v="155.34"/>
        <n v="2415.44"/>
        <n v="1302.8800000000001"/>
        <n v="1111.2"/>
        <n v="1031.68"/>
        <n v="745.08"/>
        <n v="1877.64"/>
        <n v="832.28"/>
        <n v="677.46"/>
        <n v="487.47"/>
        <n v="2018.32"/>
        <n v="3391.22"/>
        <n v="1169.4499999999998"/>
        <n v="818.24"/>
        <n v="4693.5"/>
        <n v="1394.22"/>
        <n v="4269.78"/>
        <n v="1385.28"/>
        <n v="285.12"/>
        <n v="1681.1000000000001"/>
        <n v="1918.08"/>
        <n v="618.36"/>
        <n v="434.8"/>
        <n v="113.53999999999999"/>
        <n v="133.80000000000001"/>
        <n v="3324.32"/>
        <n v="692.81999999999994"/>
        <n v="1646.94"/>
        <n v="3104.0099999999998"/>
        <n v="3155.67"/>
        <n v="2446.08"/>
        <n v="93.9"/>
        <n v="1387.9499999999998"/>
        <n v="1253.44"/>
        <n v="228.13000000000002"/>
        <n v="1867.41"/>
        <n v="3779.37"/>
        <n v="796.76"/>
        <n v="1456.8000000000002"/>
        <n v="501.68"/>
        <n v="3659.92"/>
        <n v="53.86"/>
        <n v="1149.05"/>
        <n v="2684.29"/>
        <n v="217.62"/>
        <n v="308.49"/>
        <n v="2733.57"/>
        <n v="292.39999999999998"/>
        <n v="142.58000000000001"/>
        <n v="501.18"/>
        <n v="304.14"/>
        <n v="675.85"/>
        <n v="182.28"/>
        <n v="486.65"/>
        <n v="858.30000000000007"/>
        <n v="125.11"/>
        <n v="1266.93"/>
        <n v="558.40000000000009"/>
        <n v="987.15000000000009"/>
        <n v="734.13"/>
        <n v="695.52"/>
        <n v="2692.6"/>
        <n v="3944.6"/>
        <n v="4748.2"/>
        <n v="1738.64"/>
        <n v="908.52"/>
        <n v="1749.76"/>
        <n v="1185.32"/>
        <n v="398.16"/>
        <n v="1472.4"/>
        <n v="2190.5500000000002"/>
        <n v="147.98000000000002"/>
        <n v="439.2"/>
        <n v="3547.3"/>
        <n v="1397.3400000000001"/>
        <n v="393.9"/>
        <n v="496.31"/>
        <n v="4095.7999999999997"/>
        <n v="3207.54"/>
        <n v="2068.7800000000002"/>
        <n v="686.46"/>
        <n v="3169.35"/>
        <n v="325.90000000000003"/>
        <n v="1019.0999999999999"/>
        <n v="1175.9000000000001"/>
        <n v="1221.8399999999999"/>
        <n v="2389.6799999999998"/>
        <n v="720.4"/>
        <n v="938.16000000000008"/>
        <n v="452.8"/>
        <n v="381.5"/>
        <n v="231.44"/>
        <n v="107.81"/>
        <n v="55.949999999999996"/>
        <n v="946.44"/>
        <n v="75.52"/>
        <n v="365.66"/>
        <n v="1294.93"/>
        <n v="59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d v="2024-01-30T00:00:00"/>
    <s v="3ce32989-487d-403b-b328-9c344f6e64cc"/>
    <x v="0"/>
    <n v="5"/>
    <n v="485.55"/>
    <n v="2427.75"/>
    <x v="0"/>
    <x v="0"/>
  </r>
  <r>
    <x v="1"/>
    <d v="2024-02-21T00:00:00"/>
    <s v="8af40894-cdc9-49b4-a2e9-b9cfb73f0393"/>
    <x v="1"/>
    <n v="5"/>
    <n v="206.96"/>
    <n v="1034.8"/>
    <x v="0"/>
    <x v="1"/>
  </r>
  <r>
    <x v="2"/>
    <d v="2024-03-07T00:00:00"/>
    <s v="bc9eb7a7-7e78-43e8-beb2-776cc32346a0"/>
    <x v="2"/>
    <n v="6"/>
    <n v="152.69999999999999"/>
    <n v="916.19999999999902"/>
    <x v="1"/>
    <x v="2"/>
  </r>
  <r>
    <x v="3"/>
    <d v="2024-04-25T00:00:00"/>
    <s v="5102a2ad-0afe-4cf9-9dc6-8bca6e058049"/>
    <x v="1"/>
    <n v="10"/>
    <n v="441.7"/>
    <n v="4417"/>
    <x v="2"/>
    <x v="3"/>
  </r>
  <r>
    <x v="4"/>
    <d v="2024-02-18T00:00:00"/>
    <s v="4367d54f-8533-4c45-a1f3-aa937ec50d91"/>
    <x v="1"/>
    <n v="8"/>
    <n v="498.95"/>
    <n v="3991.6"/>
    <x v="1"/>
    <x v="4"/>
  </r>
  <r>
    <x v="5"/>
    <d v="2024-02-25T00:00:00"/>
    <s v="b4602d87-8f42-4893-ae93-b31710516db7"/>
    <x v="3"/>
    <n v="1"/>
    <n v="239.83"/>
    <n v="239.83"/>
    <x v="0"/>
    <x v="5"/>
  </r>
  <r>
    <x v="6"/>
    <d v="2024-06-12T00:00:00"/>
    <s v="f61cba24-46e1-446c-bfe2-b479c6605ad2"/>
    <x v="3"/>
    <n v="1"/>
    <n v="356.24"/>
    <n v="356.24"/>
    <x v="0"/>
    <x v="6"/>
  </r>
  <r>
    <x v="7"/>
    <d v="2024-01-10T00:00:00"/>
    <s v="1ce89c8d-0e71-4643-a668-3252732fbc95"/>
    <x v="1"/>
    <n v="3"/>
    <n v="82.08"/>
    <n v="246.24"/>
    <x v="2"/>
    <x v="7"/>
  </r>
  <r>
    <x v="8"/>
    <d v="2024-03-03T00:00:00"/>
    <s v="f1887e29-78c1-44a4-9a36-5f983fa519b6"/>
    <x v="4"/>
    <n v="2"/>
    <n v="452.86"/>
    <n v="905.72"/>
    <x v="1"/>
    <x v="8"/>
  </r>
  <r>
    <x v="9"/>
    <d v="2024-05-10T00:00:00"/>
    <s v="d09011c5-6fa5-4deb-8c18-1d67cadda23d"/>
    <x v="2"/>
    <n v="5"/>
    <n v="224.31"/>
    <n v="1121.55"/>
    <x v="0"/>
    <x v="9"/>
  </r>
  <r>
    <x v="10"/>
    <d v="2024-02-21T00:00:00"/>
    <s v="34f5659b-b0f0-4a3e-8909-d8b8dc7cd585"/>
    <x v="3"/>
    <n v="3"/>
    <n v="416.56"/>
    <n v="1249.68"/>
    <x v="3"/>
    <x v="10"/>
  </r>
  <r>
    <x v="11"/>
    <d v="2024-05-19T00:00:00"/>
    <s v="ed684e6d-5c1d-4e77-adf1-1033acba9596"/>
    <x v="1"/>
    <n v="5"/>
    <n v="397.49"/>
    <n v="1987.45"/>
    <x v="0"/>
    <x v="11"/>
  </r>
  <r>
    <x v="12"/>
    <d v="2024-06-23T00:00:00"/>
    <s v="d37e3d03-7178-44d3-b510-68605e625017"/>
    <x v="2"/>
    <n v="3"/>
    <n v="210.95"/>
    <n v="632.849999999999"/>
    <x v="3"/>
    <x v="12"/>
  </r>
  <r>
    <x v="13"/>
    <d v="2024-03-24T00:00:00"/>
    <s v="9bd0c4f9-59b2-405f-8d50-6a0cd5822c48"/>
    <x v="4"/>
    <n v="6"/>
    <n v="141.56"/>
    <n v="849.36"/>
    <x v="3"/>
    <x v="13"/>
  </r>
  <r>
    <x v="14"/>
    <d v="2024-03-13T00:00:00"/>
    <s v="378a87d8-4b32-43a8-83da-3ddad13692d4"/>
    <x v="3"/>
    <n v="7"/>
    <n v="397.66"/>
    <n v="2783.62"/>
    <x v="3"/>
    <x v="14"/>
  </r>
  <r>
    <x v="15"/>
    <d v="2024-01-23T00:00:00"/>
    <s v="787f7536-9fe4-4730-9dea-80c477b23688"/>
    <x v="4"/>
    <n v="2"/>
    <n v="234.07"/>
    <n v="468.14"/>
    <x v="0"/>
    <x v="15"/>
  </r>
  <r>
    <x v="16"/>
    <d v="2024-02-24T00:00:00"/>
    <s v="e19eb576-7383-4528-9cd3-60b61e91ffca"/>
    <x v="4"/>
    <n v="9"/>
    <n v="72.3"/>
    <n v="650.69999999999902"/>
    <x v="2"/>
    <x v="16"/>
  </r>
  <r>
    <x v="17"/>
    <d v="2024-06-09T00:00:00"/>
    <s v="65276ca5-2c6e-4938-8edd-8dffd4fd6697"/>
    <x v="3"/>
    <n v="8"/>
    <n v="401.65"/>
    <n v="3213.2"/>
    <x v="2"/>
    <x v="17"/>
  </r>
  <r>
    <x v="18"/>
    <d v="2024-02-13T00:00:00"/>
    <s v="8a9aa974-147f-4b66-935a-a3858834afa1"/>
    <x v="2"/>
    <n v="3"/>
    <n v="448.93"/>
    <n v="1346.79"/>
    <x v="3"/>
    <x v="18"/>
  </r>
  <r>
    <x v="19"/>
    <d v="2024-04-05T00:00:00"/>
    <s v="a9a2d283-8e8f-4e27-aced-779ef69b7b9f"/>
    <x v="4"/>
    <n v="7"/>
    <n v="82.62"/>
    <n v="578.34"/>
    <x v="1"/>
    <x v="19"/>
  </r>
  <r>
    <x v="20"/>
    <d v="2024-05-13T00:00:00"/>
    <s v="922c7996-91e9-44c1-bc8d-1785d34257c0"/>
    <x v="1"/>
    <n v="2"/>
    <n v="58.14"/>
    <n v="116.28"/>
    <x v="1"/>
    <x v="20"/>
  </r>
  <r>
    <x v="21"/>
    <d v="2024-03-26T00:00:00"/>
    <s v="1f23c061-5eee-4fb5-83fe-7a3595ad13ea"/>
    <x v="1"/>
    <n v="10"/>
    <n v="161.80000000000001"/>
    <n v="1618"/>
    <x v="1"/>
    <x v="21"/>
  </r>
  <r>
    <x v="22"/>
    <d v="2024-02-16T00:00:00"/>
    <s v="98a04ecc-265b-4be0-ad1a-b7da0312f26e"/>
    <x v="4"/>
    <n v="6"/>
    <n v="248.47"/>
    <n v="1490.82"/>
    <x v="0"/>
    <x v="22"/>
  </r>
  <r>
    <x v="23"/>
    <d v="2024-03-03T00:00:00"/>
    <s v="dac76893-072c-4148-b6b4-af9dbede1c0d"/>
    <x v="1"/>
    <n v="8"/>
    <n v="320.49"/>
    <n v="2563.92"/>
    <x v="3"/>
    <x v="23"/>
  </r>
  <r>
    <x v="24"/>
    <d v="2024-01-29T00:00:00"/>
    <s v="fbf16869-020c-40b8-a1ad-ec7bfd76cd31"/>
    <x v="4"/>
    <n v="4"/>
    <n v="328.8"/>
    <n v="1315.2"/>
    <x v="2"/>
    <x v="24"/>
  </r>
  <r>
    <x v="25"/>
    <d v="2024-03-17T00:00:00"/>
    <s v="acb98236-11f5-4f12-be65-2c9d0010acd4"/>
    <x v="0"/>
    <n v="9"/>
    <n v="55.97"/>
    <n v="503.73"/>
    <x v="1"/>
    <x v="25"/>
  </r>
  <r>
    <x v="26"/>
    <d v="2024-04-27T00:00:00"/>
    <s v="96bfcc88-39f0-45d9-8a24-03f8350c869f"/>
    <x v="0"/>
    <n v="10"/>
    <n v="52.39"/>
    <n v="523.9"/>
    <x v="3"/>
    <x v="26"/>
  </r>
  <r>
    <x v="27"/>
    <d v="2024-01-06T00:00:00"/>
    <s v="c60c84ec-e0c5-4c22-a767-e2fc7773b4a5"/>
    <x v="4"/>
    <n v="8"/>
    <n v="13.25"/>
    <n v="106"/>
    <x v="1"/>
    <x v="27"/>
  </r>
  <r>
    <x v="28"/>
    <d v="2024-02-01T00:00:00"/>
    <s v="5b1e0fa3-7453-4e06-a94f-09b05d795b6f"/>
    <x v="0"/>
    <n v="4"/>
    <n v="101.76"/>
    <n v="407.04"/>
    <x v="3"/>
    <x v="28"/>
  </r>
  <r>
    <x v="29"/>
    <d v="2024-03-07T00:00:00"/>
    <s v="bc80b3f6-5588-4959-92db-932daac47a2b"/>
    <x v="3"/>
    <n v="5"/>
    <n v="392.43"/>
    <n v="1962.15"/>
    <x v="3"/>
    <x v="29"/>
  </r>
  <r>
    <x v="30"/>
    <d v="2024-01-06T00:00:00"/>
    <s v="1d708b0d-8c34-41d5-9ddc-451b2781d53f"/>
    <x v="0"/>
    <n v="9"/>
    <n v="255.3"/>
    <n v="2297.6999999999998"/>
    <x v="2"/>
    <x v="30"/>
  </r>
  <r>
    <x v="31"/>
    <d v="2024-06-13T00:00:00"/>
    <s v="7d76f2ec-9c66-4c81-bb97-ca4a750db8b3"/>
    <x v="4"/>
    <n v="3"/>
    <n v="21.56"/>
    <n v="64.679999999999893"/>
    <x v="1"/>
    <x v="31"/>
  </r>
  <r>
    <x v="32"/>
    <d v="2024-03-20T00:00:00"/>
    <s v="c43111c5-51e2-4919-9d29-d07488e2804c"/>
    <x v="2"/>
    <n v="10"/>
    <n v="285.89"/>
    <n v="2858.8999999999901"/>
    <x v="2"/>
    <x v="32"/>
  </r>
  <r>
    <x v="33"/>
    <d v="2024-03-12T00:00:00"/>
    <s v="ca9fc3fb-f318-4a5d-a6eb-82a155f7c57d"/>
    <x v="3"/>
    <n v="7"/>
    <n v="166.31"/>
    <n v="1164.17"/>
    <x v="2"/>
    <x v="33"/>
  </r>
  <r>
    <x v="34"/>
    <d v="2024-02-10T00:00:00"/>
    <s v="42e62c8a-7a9d-4ea7-a54f-2d9cb919fba6"/>
    <x v="0"/>
    <n v="3"/>
    <n v="133.31"/>
    <n v="399.93"/>
    <x v="3"/>
    <x v="34"/>
  </r>
  <r>
    <x v="35"/>
    <d v="2024-06-09T00:00:00"/>
    <s v="ce6b7210-bb1f-4a6f-bef9-af02fe671e0f"/>
    <x v="1"/>
    <n v="9"/>
    <n v="70.3"/>
    <n v="632.69999999999902"/>
    <x v="0"/>
    <x v="35"/>
  </r>
  <r>
    <x v="36"/>
    <d v="2024-04-11T00:00:00"/>
    <s v="8dba01eb-cf11-4732-94ad-207993cd790d"/>
    <x v="4"/>
    <n v="2"/>
    <n v="311.64"/>
    <n v="623.28"/>
    <x v="2"/>
    <x v="36"/>
  </r>
  <r>
    <x v="37"/>
    <d v="2024-04-14T00:00:00"/>
    <s v="dc937553-c5b6-49a3-8dab-08e26f59f14a"/>
    <x v="3"/>
    <n v="2"/>
    <n v="25.65"/>
    <n v="51.3"/>
    <x v="2"/>
    <x v="37"/>
  </r>
  <r>
    <x v="38"/>
    <d v="2024-03-19T00:00:00"/>
    <s v="8ce43a91-d334-4907-ba85-888d0b8fef67"/>
    <x v="0"/>
    <n v="2"/>
    <n v="264.43"/>
    <n v="528.86"/>
    <x v="3"/>
    <x v="38"/>
  </r>
  <r>
    <x v="39"/>
    <d v="2024-01-12T00:00:00"/>
    <s v="019bb31c-879f-4e67-9b4f-e4c265c12193"/>
    <x v="4"/>
    <n v="7"/>
    <n v="121.71"/>
    <n v="851.969999999999"/>
    <x v="0"/>
    <x v="39"/>
  </r>
  <r>
    <x v="40"/>
    <d v="2024-05-07T00:00:00"/>
    <s v="3bab73d7-2509-4c0f-8c31-df27e5fc7b0f"/>
    <x v="1"/>
    <n v="1"/>
    <n v="400.89"/>
    <n v="400.89"/>
    <x v="1"/>
    <x v="40"/>
  </r>
  <r>
    <x v="41"/>
    <d v="2024-06-16T00:00:00"/>
    <s v="694fbe3d-60f6-40a3-8aca-29d33408b700"/>
    <x v="2"/>
    <n v="7"/>
    <n v="110.47"/>
    <n v="773.29"/>
    <x v="1"/>
    <x v="41"/>
  </r>
  <r>
    <x v="42"/>
    <d v="2024-05-02T00:00:00"/>
    <s v="5fc23be8-efc5-47e9-844f-e2e9e56fc2d8"/>
    <x v="4"/>
    <n v="9"/>
    <n v="293.26"/>
    <n v="2639.34"/>
    <x v="0"/>
    <x v="42"/>
  </r>
  <r>
    <x v="43"/>
    <d v="2024-02-16T00:00:00"/>
    <s v="31b62802-33ef-49b3-a90d-6a7da14e627d"/>
    <x v="4"/>
    <n v="3"/>
    <n v="132.30000000000001"/>
    <n v="396.9"/>
    <x v="1"/>
    <x v="43"/>
  </r>
  <r>
    <x v="44"/>
    <d v="2024-05-17T00:00:00"/>
    <s v="d3120a76-1a4d-4ef0-afb6-d0a49f056c2f"/>
    <x v="4"/>
    <n v="10"/>
    <n v="318.38"/>
    <n v="3183.8"/>
    <x v="1"/>
    <x v="44"/>
  </r>
  <r>
    <x v="45"/>
    <d v="2024-03-19T00:00:00"/>
    <s v="2fae3819-0be8-451a-9aca-2eb3786f9ab9"/>
    <x v="0"/>
    <n v="7"/>
    <n v="69.16"/>
    <n v="484.12"/>
    <x v="2"/>
    <x v="45"/>
  </r>
  <r>
    <x v="46"/>
    <d v="2024-01-12T00:00:00"/>
    <s v="9d01e2e0-ce5e-49dd-b584-8c73e872c3af"/>
    <x v="1"/>
    <n v="6"/>
    <n v="354.84"/>
    <n v="2129.04"/>
    <x v="3"/>
    <x v="46"/>
  </r>
  <r>
    <x v="47"/>
    <d v="2024-02-06T00:00:00"/>
    <s v="e8e16e7a-a984-4b44-bb27-de20d891ee3b"/>
    <x v="0"/>
    <n v="1"/>
    <n v="380.16"/>
    <n v="380.16"/>
    <x v="3"/>
    <x v="47"/>
  </r>
  <r>
    <x v="48"/>
    <d v="2024-06-23T00:00:00"/>
    <s v="f9c493dd-eefe-4dfc-92c6-1d9c1a2a463d"/>
    <x v="3"/>
    <n v="2"/>
    <n v="131.29"/>
    <n v="262.58"/>
    <x v="1"/>
    <x v="48"/>
  </r>
  <r>
    <x v="49"/>
    <d v="2024-03-14T00:00:00"/>
    <s v="27009191-482d-4862-b83a-bbcf0ee52fc0"/>
    <x v="3"/>
    <n v="10"/>
    <n v="496.73"/>
    <n v="4967.3"/>
    <x v="1"/>
    <x v="49"/>
  </r>
  <r>
    <x v="50"/>
    <d v="2024-06-04T00:00:00"/>
    <s v="213d1466-c02b-4036-a73b-a4d7e74abe85"/>
    <x v="1"/>
    <n v="6"/>
    <n v="104.06"/>
    <n v="624.36"/>
    <x v="1"/>
    <x v="50"/>
  </r>
  <r>
    <x v="51"/>
    <d v="2024-01-03T00:00:00"/>
    <s v="f15024ca-380c-4848-8523-5c2e720f000b"/>
    <x v="0"/>
    <n v="5"/>
    <n v="300.33999999999997"/>
    <n v="1501.69999999999"/>
    <x v="1"/>
    <x v="51"/>
  </r>
  <r>
    <x v="52"/>
    <d v="2024-03-15T00:00:00"/>
    <s v="e85e889a-8c15-4163-b960-affc80a02361"/>
    <x v="0"/>
    <n v="5"/>
    <n v="11.41"/>
    <n v="57.05"/>
    <x v="1"/>
    <x v="52"/>
  </r>
  <r>
    <x v="53"/>
    <d v="2024-05-19T00:00:00"/>
    <s v="08d9d53d-0545-4b2d-93cc-63784a6a7d28"/>
    <x v="0"/>
    <n v="4"/>
    <n v="225.13"/>
    <n v="900.52"/>
    <x v="0"/>
    <x v="53"/>
  </r>
  <r>
    <x v="54"/>
    <d v="2024-03-22T00:00:00"/>
    <s v="e161d509-36d8-4c7c-93ba-61fa9d05f959"/>
    <x v="1"/>
    <n v="8"/>
    <n v="414.5"/>
    <n v="3316"/>
    <x v="0"/>
    <x v="54"/>
  </r>
  <r>
    <x v="55"/>
    <d v="2024-03-01T00:00:00"/>
    <s v="0763286e-2367-4e52-8e31-69d72f1193f9"/>
    <x v="3"/>
    <n v="9"/>
    <n v="137.06"/>
    <n v="1233.54"/>
    <x v="2"/>
    <x v="55"/>
  </r>
  <r>
    <x v="56"/>
    <d v="2024-02-07T00:00:00"/>
    <s v="c33d566f-41e8-40f4-82ba-765de59c25fe"/>
    <x v="2"/>
    <n v="6"/>
    <n v="498.76"/>
    <n v="2992.56"/>
    <x v="2"/>
    <x v="56"/>
  </r>
  <r>
    <x v="57"/>
    <d v="2024-04-20T00:00:00"/>
    <s v="6af48a6a-2751-4668-9643-78af4cbf5512"/>
    <x v="0"/>
    <n v="10"/>
    <n v="329.74"/>
    <n v="3297.4"/>
    <x v="3"/>
    <x v="57"/>
  </r>
  <r>
    <x v="58"/>
    <d v="2024-01-26T00:00:00"/>
    <s v="9f751ae9-17f3-4603-8bbb-c519d78cb459"/>
    <x v="2"/>
    <n v="8"/>
    <n v="312.56"/>
    <n v="2500.48"/>
    <x v="3"/>
    <x v="58"/>
  </r>
  <r>
    <x v="59"/>
    <d v="2024-06-03T00:00:00"/>
    <s v="d120e254-ca90-4095-9fb1-093835094380"/>
    <x v="3"/>
    <n v="9"/>
    <n v="191.25"/>
    <n v="1721.25"/>
    <x v="1"/>
    <x v="59"/>
  </r>
  <r>
    <x v="60"/>
    <d v="2024-04-01T00:00:00"/>
    <s v="30f3fc08-c9f3-492c-ace8-4303e295acd2"/>
    <x v="3"/>
    <n v="3"/>
    <n v="227.69"/>
    <n v="683.06999999999903"/>
    <x v="2"/>
    <x v="60"/>
  </r>
  <r>
    <x v="61"/>
    <d v="2024-05-21T00:00:00"/>
    <s v="1e40eb2c-4a61-4839-a4fd-bd4bb1f322cf"/>
    <x v="3"/>
    <n v="8"/>
    <n v="362.53"/>
    <n v="2900.24"/>
    <x v="3"/>
    <x v="61"/>
  </r>
  <r>
    <x v="62"/>
    <d v="2024-05-21T00:00:00"/>
    <s v="bae4ee38-5582-4029-a139-42971cf79e49"/>
    <x v="1"/>
    <n v="7"/>
    <n v="12.61"/>
    <n v="88.27"/>
    <x v="1"/>
    <x v="62"/>
  </r>
  <r>
    <x v="63"/>
    <d v="2024-02-18T00:00:00"/>
    <s v="a6034ebb-9bc2-4ff7-80d7-209a7fa8f7e9"/>
    <x v="3"/>
    <n v="9"/>
    <n v="156.32"/>
    <n v="1406.8799999999901"/>
    <x v="0"/>
    <x v="63"/>
  </r>
  <r>
    <x v="64"/>
    <d v="2024-05-07T00:00:00"/>
    <s v="2339effe-35d1-4d9f-94b9-3a5c811b18f5"/>
    <x v="0"/>
    <n v="5"/>
    <n v="237.99"/>
    <n v="1189.95"/>
    <x v="3"/>
    <x v="64"/>
  </r>
  <r>
    <x v="65"/>
    <d v="2024-01-14T00:00:00"/>
    <s v="9643e6a5-c3f5-4ff5-a042-926d270d5552"/>
    <x v="3"/>
    <n v="9"/>
    <n v="135.75"/>
    <n v="1221.75"/>
    <x v="1"/>
    <x v="65"/>
  </r>
  <r>
    <x v="66"/>
    <d v="2024-04-22T00:00:00"/>
    <s v="0ff0abbd-49a6-41f7-b22e-d00069994aad"/>
    <x v="4"/>
    <n v="6"/>
    <n v="52.48"/>
    <n v="314.88"/>
    <x v="3"/>
    <x v="66"/>
  </r>
  <r>
    <x v="67"/>
    <d v="2024-04-10T00:00:00"/>
    <s v="7b0899f4-c3ac-4e2c-89e6-e1d0be26107d"/>
    <x v="0"/>
    <n v="2"/>
    <n v="498.2"/>
    <n v="996.4"/>
    <x v="2"/>
    <x v="67"/>
  </r>
  <r>
    <x v="68"/>
    <d v="2024-03-08T00:00:00"/>
    <s v="c887d3fb-0489-4783-8013-be73d52e788e"/>
    <x v="1"/>
    <n v="3"/>
    <n v="334.39"/>
    <n v="1003.17"/>
    <x v="3"/>
    <x v="68"/>
  </r>
  <r>
    <x v="69"/>
    <d v="2024-03-07T00:00:00"/>
    <s v="59ee9b3b-606e-4d3c-aefd-76753f67a2ca"/>
    <x v="3"/>
    <n v="3"/>
    <n v="76.319999999999993"/>
    <n v="228.95999999999901"/>
    <x v="1"/>
    <x v="69"/>
  </r>
  <r>
    <x v="70"/>
    <d v="2024-03-12T00:00:00"/>
    <s v="3c1881f3-719d-452c-a7ea-a7658b9417cf"/>
    <x v="1"/>
    <n v="2"/>
    <n v="69.08"/>
    <n v="138.16"/>
    <x v="3"/>
    <x v="70"/>
  </r>
  <r>
    <x v="71"/>
    <d v="2024-03-21T00:00:00"/>
    <s v="a64ff741-fc69-46dd-9469-b9a294713fbd"/>
    <x v="0"/>
    <n v="1"/>
    <n v="152.81"/>
    <n v="152.81"/>
    <x v="2"/>
    <x v="71"/>
  </r>
  <r>
    <x v="72"/>
    <d v="2024-06-17T00:00:00"/>
    <s v="11b8a026-b599-4860-83b6-457a6b307bbb"/>
    <x v="2"/>
    <n v="5"/>
    <n v="110.99"/>
    <n v="554.94999999999902"/>
    <x v="3"/>
    <x v="72"/>
  </r>
  <r>
    <x v="73"/>
    <d v="2024-03-06T00:00:00"/>
    <s v="f9af9149-a6c4-43c2-876a-f36fdd269d7e"/>
    <x v="0"/>
    <n v="5"/>
    <n v="328.93"/>
    <n v="1644.65"/>
    <x v="2"/>
    <x v="73"/>
  </r>
  <r>
    <x v="74"/>
    <d v="2024-01-26T00:00:00"/>
    <s v="2d92eff9-9f25-4338-b30e-be458a1c32f7"/>
    <x v="0"/>
    <n v="9"/>
    <n v="362.75"/>
    <n v="3264.75"/>
    <x v="2"/>
    <x v="74"/>
  </r>
  <r>
    <x v="75"/>
    <d v="2024-02-08T00:00:00"/>
    <s v="1ff69602-00bc-42fb-ad6a-15330bc7fabe"/>
    <x v="2"/>
    <n v="10"/>
    <n v="82.57"/>
    <n v="825.69999999999902"/>
    <x v="0"/>
    <x v="75"/>
  </r>
  <r>
    <x v="76"/>
    <d v="2024-03-13T00:00:00"/>
    <s v="7c57dddc-4e91-4bf4-b251-4459634f32e8"/>
    <x v="1"/>
    <n v="5"/>
    <n v="273.32"/>
    <n v="1366.6"/>
    <x v="1"/>
    <x v="76"/>
  </r>
  <r>
    <x v="77"/>
    <d v="2024-05-06T00:00:00"/>
    <s v="a8d53cd2-f064-4e7a-b4c3-4f81fc8dfb5e"/>
    <x v="1"/>
    <n v="5"/>
    <n v="430.84"/>
    <n v="2154.1999999999998"/>
    <x v="0"/>
    <x v="77"/>
  </r>
  <r>
    <x v="78"/>
    <d v="2024-01-19T00:00:00"/>
    <s v="e7f66418-044c-41ca-8618-30bb6238ebce"/>
    <x v="4"/>
    <n v="1"/>
    <n v="15.28"/>
    <n v="15.28"/>
    <x v="3"/>
    <x v="78"/>
  </r>
  <r>
    <x v="79"/>
    <d v="2024-01-03T00:00:00"/>
    <s v="db7fbb2c-e1f5-48c8-8f7e-f4cd20c198ca"/>
    <x v="0"/>
    <n v="9"/>
    <n v="180.61"/>
    <n v="1625.49"/>
    <x v="2"/>
    <x v="79"/>
  </r>
  <r>
    <x v="80"/>
    <d v="2024-06-03T00:00:00"/>
    <s v="45b1b6da-3849-4f63-a460-5106691e119d"/>
    <x v="1"/>
    <n v="1"/>
    <n v="238.12"/>
    <n v="238.12"/>
    <x v="2"/>
    <x v="80"/>
  </r>
  <r>
    <x v="81"/>
    <d v="2024-01-16T00:00:00"/>
    <s v="a9971ea7-f562-481d-9c96-775bb2ac7831"/>
    <x v="3"/>
    <n v="10"/>
    <n v="343.22"/>
    <n v="3432.2"/>
    <x v="2"/>
    <x v="81"/>
  </r>
  <r>
    <x v="82"/>
    <d v="2024-03-04T00:00:00"/>
    <s v="3d652eff-2dcb-4d76-82e5-6944ab00027b"/>
    <x v="0"/>
    <n v="5"/>
    <n v="193.87"/>
    <n v="969.35"/>
    <x v="3"/>
    <x v="82"/>
  </r>
  <r>
    <x v="83"/>
    <d v="2024-02-11T00:00:00"/>
    <s v="23d596d8-d81a-4ee3-8f87-42f148364696"/>
    <x v="1"/>
    <n v="6"/>
    <n v="489.3"/>
    <n v="2935.8"/>
    <x v="3"/>
    <x v="83"/>
  </r>
  <r>
    <x v="84"/>
    <d v="2024-02-10T00:00:00"/>
    <s v="a04516c0-e313-4d7e-baaa-dc9e953c4b34"/>
    <x v="3"/>
    <n v="8"/>
    <n v="460.74"/>
    <n v="3685.92"/>
    <x v="3"/>
    <x v="84"/>
  </r>
  <r>
    <x v="85"/>
    <d v="2024-04-02T00:00:00"/>
    <s v="35cdf8e2-e9cb-47c8-aff0-b93fc4772186"/>
    <x v="1"/>
    <n v="7"/>
    <n v="307.61"/>
    <n v="2153.27"/>
    <x v="3"/>
    <x v="85"/>
  </r>
  <r>
    <x v="86"/>
    <d v="2024-03-29T00:00:00"/>
    <s v="8deaf755-5a1b-4211-80a7-9e13c35acf76"/>
    <x v="2"/>
    <n v="9"/>
    <n v="411.86"/>
    <n v="3706.74"/>
    <x v="3"/>
    <x v="86"/>
  </r>
  <r>
    <x v="87"/>
    <d v="2024-05-16T00:00:00"/>
    <s v="4d2265ce-c645-4c11-90d7-f686e9a0214e"/>
    <x v="1"/>
    <n v="1"/>
    <n v="270.38"/>
    <n v="270.38"/>
    <x v="2"/>
    <x v="87"/>
  </r>
  <r>
    <x v="88"/>
    <d v="2024-04-11T00:00:00"/>
    <s v="6c1b2264-b08c-409d-bcf2-d400465966dd"/>
    <x v="0"/>
    <n v="4"/>
    <n v="392.32"/>
    <n v="1569.28"/>
    <x v="1"/>
    <x v="88"/>
  </r>
  <r>
    <x v="89"/>
    <d v="2024-03-07T00:00:00"/>
    <s v="8225bac7-eb1a-423c-a16b-c359feed5e31"/>
    <x v="4"/>
    <n v="8"/>
    <n v="459.74"/>
    <n v="3677.92"/>
    <x v="0"/>
    <x v="89"/>
  </r>
  <r>
    <x v="90"/>
    <d v="2024-04-28T00:00:00"/>
    <s v="daab2dcb-fe23-43fe-98f6-1ad1ef4090e4"/>
    <x v="4"/>
    <n v="10"/>
    <n v="384.86"/>
    <n v="3848.6"/>
    <x v="2"/>
    <x v="90"/>
  </r>
  <r>
    <x v="91"/>
    <d v="2024-04-29T00:00:00"/>
    <s v="1b4fc426-797f-4d92-9d5d-40845edb4b47"/>
    <x v="0"/>
    <n v="1"/>
    <n v="49.15"/>
    <n v="49.15"/>
    <x v="2"/>
    <x v="91"/>
  </r>
  <r>
    <x v="92"/>
    <d v="2024-04-18T00:00:00"/>
    <s v="d244a05a-d422-4219-b2bc-093652165f1a"/>
    <x v="3"/>
    <n v="8"/>
    <n v="20.54"/>
    <n v="164.32"/>
    <x v="3"/>
    <x v="92"/>
  </r>
  <r>
    <x v="93"/>
    <d v="2024-01-06T00:00:00"/>
    <s v="e23ada05-9f3d-4c27-9c10-fc300ff00b46"/>
    <x v="2"/>
    <n v="6"/>
    <n v="303.89999999999998"/>
    <n v="1823.3999999999901"/>
    <x v="0"/>
    <x v="93"/>
  </r>
  <r>
    <x v="94"/>
    <d v="2024-04-12T00:00:00"/>
    <s v="44e904cf-adc1-4d19-a278-61b6ab2414a6"/>
    <x v="4"/>
    <n v="7"/>
    <n v="51.67"/>
    <n v="361.69"/>
    <x v="3"/>
    <x v="94"/>
  </r>
  <r>
    <x v="95"/>
    <d v="2024-02-06T00:00:00"/>
    <s v="dab5d02c-6fe6-4920-9352-606d0f212788"/>
    <x v="2"/>
    <n v="1"/>
    <n v="388.44"/>
    <n v="388.44"/>
    <x v="2"/>
    <x v="95"/>
  </r>
  <r>
    <x v="96"/>
    <d v="2024-05-08T00:00:00"/>
    <s v="905c07c3-440e-4766-9883-229c354ae347"/>
    <x v="3"/>
    <n v="1"/>
    <n v="280.26"/>
    <n v="280.26"/>
    <x v="0"/>
    <x v="96"/>
  </r>
  <r>
    <x v="97"/>
    <d v="2024-05-20T00:00:00"/>
    <s v="efe6853c-3403-4fd8-b9a4-998cec773198"/>
    <x v="1"/>
    <n v="6"/>
    <n v="356.35"/>
    <n v="2138.1"/>
    <x v="3"/>
    <x v="97"/>
  </r>
  <r>
    <x v="98"/>
    <d v="2024-02-27T00:00:00"/>
    <s v="d85eab23-c76a-45c5-a7be-b8e93510d3a3"/>
    <x v="4"/>
    <n v="10"/>
    <n v="185.29"/>
    <n v="1852.8999999999901"/>
    <x v="1"/>
    <x v="98"/>
  </r>
  <r>
    <x v="99"/>
    <d v="2024-02-19T00:00:00"/>
    <s v="ea669ed7-6d45-4bfc-b1c6-99679a18c835"/>
    <x v="0"/>
    <n v="4"/>
    <n v="192.8"/>
    <n v="771.2"/>
    <x v="2"/>
    <x v="99"/>
  </r>
  <r>
    <x v="100"/>
    <d v="2024-01-07T00:00:00"/>
    <s v="891e5302-e54e-4304-ae67-0e2f87b29a13"/>
    <x v="3"/>
    <n v="8"/>
    <n v="495.53"/>
    <n v="3964.24"/>
    <x v="2"/>
    <x v="100"/>
  </r>
  <r>
    <x v="101"/>
    <d v="2024-03-27T00:00:00"/>
    <s v="7f83e688-b5b2-424e-a677-4b13d9f92364"/>
    <x v="2"/>
    <n v="10"/>
    <n v="98"/>
    <n v="980"/>
    <x v="2"/>
    <x v="101"/>
  </r>
  <r>
    <x v="102"/>
    <d v="2024-03-13T00:00:00"/>
    <s v="5162ddee-fa8c-4f13-bcd4-ec57bb3ce485"/>
    <x v="4"/>
    <n v="8"/>
    <n v="414.08"/>
    <n v="3312.64"/>
    <x v="3"/>
    <x v="102"/>
  </r>
  <r>
    <x v="103"/>
    <d v="2024-01-23T00:00:00"/>
    <s v="0e34e50d-8c91-4995-acb8-702cbbb16b55"/>
    <x v="1"/>
    <n v="10"/>
    <n v="181.14"/>
    <n v="1811.3999999999901"/>
    <x v="3"/>
    <x v="103"/>
  </r>
  <r>
    <x v="104"/>
    <d v="2024-01-30T00:00:00"/>
    <s v="8413d421-a5c8-4e86-950f-435fa05ff43e"/>
    <x v="4"/>
    <n v="5"/>
    <n v="316.51"/>
    <n v="1582.55"/>
    <x v="0"/>
    <x v="104"/>
  </r>
  <r>
    <x v="105"/>
    <d v="2024-06-16T00:00:00"/>
    <s v="6ab3515f-f702-41ad-af31-890c58b48b89"/>
    <x v="3"/>
    <n v="4"/>
    <n v="276.76"/>
    <n v="1107.04"/>
    <x v="0"/>
    <x v="105"/>
  </r>
  <r>
    <x v="106"/>
    <d v="2024-01-07T00:00:00"/>
    <s v="43833b96-7846-46b5-9487-31ad987bb0be"/>
    <x v="2"/>
    <n v="3"/>
    <n v="222.32"/>
    <n v="666.96"/>
    <x v="1"/>
    <x v="106"/>
  </r>
  <r>
    <x v="107"/>
    <d v="2024-06-13T00:00:00"/>
    <s v="5f36240f-44ca-441b-a0d0-20c037647f48"/>
    <x v="4"/>
    <n v="5"/>
    <n v="456.28"/>
    <n v="2281.3999999999901"/>
    <x v="2"/>
    <x v="107"/>
  </r>
  <r>
    <x v="108"/>
    <d v="2024-06-13T00:00:00"/>
    <s v="1992971b-33f9-4e6a-8c97-e17e6123db95"/>
    <x v="3"/>
    <n v="3"/>
    <n v="140.05000000000001"/>
    <n v="420.15"/>
    <x v="0"/>
    <x v="108"/>
  </r>
  <r>
    <x v="109"/>
    <d v="2024-06-05T00:00:00"/>
    <s v="faec4db9-0836-421a-9112-62206337b9ef"/>
    <x v="3"/>
    <n v="7"/>
    <n v="311.62"/>
    <n v="2181.34"/>
    <x v="1"/>
    <x v="109"/>
  </r>
  <r>
    <x v="110"/>
    <d v="2024-05-11T00:00:00"/>
    <s v="a1d4524a-f332-419d-80f4-8e537a511bbe"/>
    <x v="2"/>
    <n v="5"/>
    <n v="137.26"/>
    <n v="686.3"/>
    <x v="1"/>
    <x v="110"/>
  </r>
  <r>
    <x v="111"/>
    <d v="2024-06-07T00:00:00"/>
    <s v="f369e23d-945c-493f-802c-c560eb3a1bbe"/>
    <x v="3"/>
    <n v="8"/>
    <n v="393.22"/>
    <n v="3145.76"/>
    <x v="2"/>
    <x v="111"/>
  </r>
  <r>
    <x v="112"/>
    <d v="2024-02-08T00:00:00"/>
    <s v="8375194a-ed45-43dd-bf98-e2510f8c85bd"/>
    <x v="0"/>
    <n v="3"/>
    <n v="460.01"/>
    <n v="1380.03"/>
    <x v="2"/>
    <x v="112"/>
  </r>
  <r>
    <x v="113"/>
    <d v="2024-06-18T00:00:00"/>
    <s v="84aa4f11-2eac-43f7-a801-73b64d7aab1d"/>
    <x v="3"/>
    <n v="8"/>
    <n v="278.52999999999997"/>
    <n v="2228.2399999999998"/>
    <x v="0"/>
    <x v="113"/>
  </r>
  <r>
    <x v="114"/>
    <d v="2024-02-15T00:00:00"/>
    <s v="5ae03274-30fc-4637-9c2d-6558ded71c14"/>
    <x v="2"/>
    <n v="3"/>
    <n v="272.26"/>
    <n v="816.78"/>
    <x v="2"/>
    <x v="114"/>
  </r>
  <r>
    <x v="115"/>
    <d v="2024-03-30T00:00:00"/>
    <s v="f09bd60f-a98a-4f66-aeee-5528cb022648"/>
    <x v="0"/>
    <n v="10"/>
    <n v="90.24"/>
    <n v="902.4"/>
    <x v="0"/>
    <x v="115"/>
  </r>
  <r>
    <x v="116"/>
    <d v="2024-01-03T00:00:00"/>
    <s v="27b1d0af-8608-499f-bf1a-132cd1538473"/>
    <x v="3"/>
    <n v="9"/>
    <n v="447.43"/>
    <n v="4026.87"/>
    <x v="2"/>
    <x v="116"/>
  </r>
  <r>
    <x v="117"/>
    <d v="2024-04-25T00:00:00"/>
    <s v="ddeee131-d6c3-4869-9e60-bc8292659ede"/>
    <x v="4"/>
    <n v="2"/>
    <n v="88.52"/>
    <n v="177.04"/>
    <x v="3"/>
    <x v="117"/>
  </r>
  <r>
    <x v="118"/>
    <d v="2024-02-29T00:00:00"/>
    <s v="75f96118-ee8d-40c0-a978-5ea09d5b0fdc"/>
    <x v="2"/>
    <n v="7"/>
    <n v="204.21"/>
    <n v="1429.47"/>
    <x v="0"/>
    <x v="118"/>
  </r>
  <r>
    <x v="119"/>
    <d v="2024-06-10T00:00:00"/>
    <s v="717a5031-2f3f-4dfd-b3f4-3bb9d7c862c0"/>
    <x v="0"/>
    <n v="1"/>
    <n v="108.51"/>
    <n v="108.51"/>
    <x v="0"/>
    <x v="119"/>
  </r>
  <r>
    <x v="120"/>
    <d v="2024-05-27T00:00:00"/>
    <s v="dc8e5678-935c-4580-9951-3afdacab328d"/>
    <x v="2"/>
    <n v="3"/>
    <n v="205.37"/>
    <n v="616.11"/>
    <x v="0"/>
    <x v="120"/>
  </r>
  <r>
    <x v="121"/>
    <d v="2024-02-12T00:00:00"/>
    <s v="937997b8-f328-4892-a5cb-3ce44053fd82"/>
    <x v="0"/>
    <n v="6"/>
    <n v="132.38999999999999"/>
    <n v="794.33999999999901"/>
    <x v="3"/>
    <x v="121"/>
  </r>
  <r>
    <x v="122"/>
    <d v="2024-03-16T00:00:00"/>
    <s v="4c65c3ae-42ea-49fd-8aeb-79971956ea2d"/>
    <x v="4"/>
    <n v="7"/>
    <n v="354.15"/>
    <n v="2479.0499999999902"/>
    <x v="2"/>
    <x v="122"/>
  </r>
  <r>
    <x v="123"/>
    <d v="2024-05-17T00:00:00"/>
    <s v="fbdc4a54-54c5-4f0d-9888-15e4076f3fe6"/>
    <x v="1"/>
    <n v="10"/>
    <n v="320.38"/>
    <n v="3203.8"/>
    <x v="1"/>
    <x v="123"/>
  </r>
  <r>
    <x v="124"/>
    <d v="2024-02-25T00:00:00"/>
    <s v="f4bc88d9-821a-4d42-830a-a6bb1426a3d0"/>
    <x v="1"/>
    <n v="5"/>
    <n v="205.48"/>
    <n v="1027.3999999999901"/>
    <x v="3"/>
    <x v="124"/>
  </r>
  <r>
    <x v="125"/>
    <d v="2024-02-24T00:00:00"/>
    <s v="6c55a4e4-0545-4399-8a4a-08957d8a1eb0"/>
    <x v="4"/>
    <n v="7"/>
    <n v="200.84"/>
    <n v="1405.88"/>
    <x v="0"/>
    <x v="125"/>
  </r>
  <r>
    <x v="126"/>
    <d v="2024-04-13T00:00:00"/>
    <s v="d78c3742-0078-4ad8-9cc9-534c9dea4cdc"/>
    <x v="2"/>
    <n v="4"/>
    <n v="386.7"/>
    <n v="1546.8"/>
    <x v="2"/>
    <x v="126"/>
  </r>
  <r>
    <x v="127"/>
    <d v="2024-04-21T00:00:00"/>
    <s v="ae93a4b7-7b49-4ee8-ba30-e2eaa68ad1b3"/>
    <x v="2"/>
    <n v="2"/>
    <n v="492.39"/>
    <n v="984.78"/>
    <x v="2"/>
    <x v="127"/>
  </r>
  <r>
    <x v="128"/>
    <d v="2024-03-05T00:00:00"/>
    <s v="0b7718e4-1b3a-4b96-99d2-6e7859b2a96f"/>
    <x v="0"/>
    <n v="4"/>
    <n v="351.57"/>
    <n v="1406.28"/>
    <x v="0"/>
    <x v="128"/>
  </r>
  <r>
    <x v="129"/>
    <d v="2024-01-09T00:00:00"/>
    <s v="061cef58-a96e-42eb-84e1-c36093609d49"/>
    <x v="0"/>
    <n v="6"/>
    <n v="358.42"/>
    <n v="2150.52"/>
    <x v="3"/>
    <x v="129"/>
  </r>
  <r>
    <x v="130"/>
    <d v="2024-04-06T00:00:00"/>
    <s v="5c881fd5-c8ac-4930-bd55-975184a3901f"/>
    <x v="2"/>
    <n v="8"/>
    <n v="333.76"/>
    <n v="2670.08"/>
    <x v="0"/>
    <x v="130"/>
  </r>
  <r>
    <x v="131"/>
    <d v="2024-04-10T00:00:00"/>
    <s v="aeda4c4c-92d1-489a-986c-f0f512e345f6"/>
    <x v="2"/>
    <n v="5"/>
    <n v="104.9"/>
    <n v="524.5"/>
    <x v="3"/>
    <x v="131"/>
  </r>
  <r>
    <x v="132"/>
    <d v="2024-04-19T00:00:00"/>
    <s v="05014391-e486-4f7b-85fe-4a1a79284a82"/>
    <x v="4"/>
    <n v="5"/>
    <n v="257.32"/>
    <n v="1286.5999999999999"/>
    <x v="1"/>
    <x v="132"/>
  </r>
  <r>
    <x v="133"/>
    <d v="2024-03-27T00:00:00"/>
    <s v="84e562da-5c78-4768-9760-4b4e0f939877"/>
    <x v="1"/>
    <n v="2"/>
    <n v="73.41"/>
    <n v="146.82"/>
    <x v="3"/>
    <x v="133"/>
  </r>
  <r>
    <x v="134"/>
    <d v="2024-01-25T00:00:00"/>
    <s v="bc7f504f-571c-44fc-b701-15dd4531d940"/>
    <x v="3"/>
    <n v="10"/>
    <n v="408.33"/>
    <n v="4083.2999999999902"/>
    <x v="1"/>
    <x v="134"/>
  </r>
  <r>
    <x v="135"/>
    <d v="2024-02-21T00:00:00"/>
    <s v="8558d60d-f6b9-4bca-a3a7-58693c4522b4"/>
    <x v="0"/>
    <n v="2"/>
    <n v="137.65"/>
    <n v="275.3"/>
    <x v="0"/>
    <x v="135"/>
  </r>
  <r>
    <x v="136"/>
    <d v="2024-03-28T00:00:00"/>
    <s v="d06eaf15-052c-489e-87ce-41822f05a9f3"/>
    <x v="1"/>
    <n v="6"/>
    <n v="77.209999999999994"/>
    <n v="463.26"/>
    <x v="0"/>
    <x v="136"/>
  </r>
  <r>
    <x v="137"/>
    <d v="2024-03-20T00:00:00"/>
    <s v="73164d03-347a-4b41-a852-9554eb5acd57"/>
    <x v="0"/>
    <n v="10"/>
    <n v="47"/>
    <n v="470"/>
    <x v="2"/>
    <x v="137"/>
  </r>
  <r>
    <x v="138"/>
    <d v="2024-03-16T00:00:00"/>
    <s v="a403b6ba-cc35-4159-8ea0-14cd68175d3a"/>
    <x v="4"/>
    <n v="6"/>
    <n v="399.43"/>
    <n v="2396.58"/>
    <x v="0"/>
    <x v="138"/>
  </r>
  <r>
    <x v="139"/>
    <d v="2024-01-12T00:00:00"/>
    <s v="36f1c8ed-d23b-4204-81ee-e034c3321830"/>
    <x v="4"/>
    <n v="7"/>
    <n v="219.57"/>
    <n v="1536.99"/>
    <x v="3"/>
    <x v="139"/>
  </r>
  <r>
    <x v="140"/>
    <d v="2024-02-22T00:00:00"/>
    <s v="236ca51d-73f8-49ad-94c5-9e7a222f5ad5"/>
    <x v="4"/>
    <n v="7"/>
    <n v="462.76"/>
    <n v="3239.3199999999902"/>
    <x v="2"/>
    <x v="140"/>
  </r>
  <r>
    <x v="141"/>
    <d v="2024-02-24T00:00:00"/>
    <s v="8a710d7b-8f3b-40ee-a645-39a1975ca7b0"/>
    <x v="1"/>
    <n v="2"/>
    <n v="488.67"/>
    <n v="977.34"/>
    <x v="3"/>
    <x v="141"/>
  </r>
  <r>
    <x v="142"/>
    <d v="2024-01-09T00:00:00"/>
    <s v="2547aadb-c28a-45e5-a826-d88217a910d9"/>
    <x v="3"/>
    <n v="6"/>
    <n v="74.150000000000006"/>
    <n v="444.9"/>
    <x v="3"/>
    <x v="142"/>
  </r>
  <r>
    <x v="143"/>
    <d v="2024-03-23T00:00:00"/>
    <s v="514d0f45-31de-4498-899a-e96bca3f7027"/>
    <x v="0"/>
    <n v="7"/>
    <n v="44.24"/>
    <n v="309.68"/>
    <x v="2"/>
    <x v="143"/>
  </r>
  <r>
    <x v="144"/>
    <d v="2024-06-11T00:00:00"/>
    <s v="b397fde8-f7f2-4bb3-b768-6610591eef3f"/>
    <x v="3"/>
    <n v="5"/>
    <n v="221.48"/>
    <n v="1107.3999999999901"/>
    <x v="0"/>
    <x v="144"/>
  </r>
  <r>
    <x v="145"/>
    <d v="2024-03-19T00:00:00"/>
    <s v="06ff9bc4-b143-45d7-8bc0-13b7e478840a"/>
    <x v="1"/>
    <n v="3"/>
    <n v="404.01"/>
    <n v="1212.03"/>
    <x v="2"/>
    <x v="145"/>
  </r>
  <r>
    <x v="146"/>
    <d v="2024-03-28T00:00:00"/>
    <s v="7781b7f5-190c-4ef6-a05a-51b4ef95df32"/>
    <x v="1"/>
    <n v="5"/>
    <n v="209.48"/>
    <n v="1047.3999999999901"/>
    <x v="0"/>
    <x v="146"/>
  </r>
  <r>
    <x v="147"/>
    <d v="2024-01-21T00:00:00"/>
    <s v="b0cce94b-a24c-450f-b2a0-acfa746f3ee8"/>
    <x v="4"/>
    <n v="9"/>
    <n v="136.43"/>
    <n v="1227.8699999999999"/>
    <x v="1"/>
    <x v="147"/>
  </r>
  <r>
    <x v="148"/>
    <d v="2024-02-03T00:00:00"/>
    <s v="2f4fc83c-a95c-4c6c-969e-3c4ba7e6fdcd"/>
    <x v="0"/>
    <n v="10"/>
    <n v="300.91000000000003"/>
    <n v="3009.1"/>
    <x v="2"/>
    <x v="148"/>
  </r>
  <r>
    <x v="149"/>
    <d v="2024-05-06T00:00:00"/>
    <s v="107540bd-e2ad-43cd-a4d0-0e50b2ade2d6"/>
    <x v="2"/>
    <n v="2"/>
    <n v="493.29"/>
    <n v="986.58"/>
    <x v="2"/>
    <x v="149"/>
  </r>
  <r>
    <x v="150"/>
    <d v="2024-05-26T00:00:00"/>
    <s v="81436ab3-62c3-410c-a8a2-07aa7eaf3bae"/>
    <x v="4"/>
    <n v="7"/>
    <n v="28.51"/>
    <n v="199.57"/>
    <x v="3"/>
    <x v="150"/>
  </r>
  <r>
    <x v="151"/>
    <d v="2024-04-13T00:00:00"/>
    <s v="bcc01e9f-5847-4458-b384-fbf0d5df8bfe"/>
    <x v="0"/>
    <n v="9"/>
    <n v="370.64"/>
    <n v="3335.7599999999902"/>
    <x v="0"/>
    <x v="151"/>
  </r>
  <r>
    <x v="152"/>
    <d v="2024-01-07T00:00:00"/>
    <s v="62d362e7-6765-479c-a326-c95d9cb29741"/>
    <x v="2"/>
    <n v="10"/>
    <n v="446.68"/>
    <n v="4466.8"/>
    <x v="2"/>
    <x v="152"/>
  </r>
  <r>
    <x v="153"/>
    <d v="2024-04-11T00:00:00"/>
    <s v="a61f6ec7-d504-41eb-bc35-a29bb1c87db9"/>
    <x v="0"/>
    <n v="6"/>
    <n v="413.15"/>
    <n v="2478.8999999999901"/>
    <x v="0"/>
    <x v="153"/>
  </r>
  <r>
    <x v="154"/>
    <d v="2024-05-08T00:00:00"/>
    <s v="96891450-7c91-4412-bd47-b103eec41801"/>
    <x v="1"/>
    <n v="6"/>
    <n v="373.98"/>
    <n v="2243.88"/>
    <x v="0"/>
    <x v="154"/>
  </r>
  <r>
    <x v="155"/>
    <d v="2024-03-17T00:00:00"/>
    <s v="96629560-219b-4da5-82ae-b22491ca3d93"/>
    <x v="3"/>
    <n v="7"/>
    <n v="114.82"/>
    <n v="803.74"/>
    <x v="2"/>
    <x v="155"/>
  </r>
  <r>
    <x v="156"/>
    <d v="2024-04-27T00:00:00"/>
    <s v="673df557-062c-4f94-b8f5-bbcbc7901444"/>
    <x v="0"/>
    <n v="8"/>
    <n v="43.65"/>
    <n v="349.2"/>
    <x v="3"/>
    <x v="156"/>
  </r>
  <r>
    <x v="157"/>
    <d v="2024-05-18T00:00:00"/>
    <s v="29f8bc50-a9e1-4320-b066-bfe4292eb207"/>
    <x v="4"/>
    <n v="6"/>
    <n v="432.04"/>
    <n v="2592.2399999999998"/>
    <x v="2"/>
    <x v="157"/>
  </r>
  <r>
    <x v="158"/>
    <d v="2024-05-14T00:00:00"/>
    <s v="772c6a65-b556-487d-83d1-6c6db684434f"/>
    <x v="2"/>
    <n v="6"/>
    <n v="284.8"/>
    <n v="1708.8"/>
    <x v="3"/>
    <x v="158"/>
  </r>
  <r>
    <x v="159"/>
    <d v="2024-03-20T00:00:00"/>
    <s v="af443a31-a862-4198-af38-64ddbbf1b703"/>
    <x v="3"/>
    <n v="2"/>
    <n v="119.43"/>
    <n v="238.86"/>
    <x v="3"/>
    <x v="159"/>
  </r>
  <r>
    <x v="160"/>
    <d v="2024-01-29T00:00:00"/>
    <s v="d30514f9-5c42-46db-b8a2-aa5d63174639"/>
    <x v="2"/>
    <n v="2"/>
    <n v="293.77999999999997"/>
    <n v="587.55999999999995"/>
    <x v="3"/>
    <x v="160"/>
  </r>
  <r>
    <x v="161"/>
    <d v="2024-02-22T00:00:00"/>
    <s v="dbdece76-e3d1-4d17-a50c-5e9fa7177a09"/>
    <x v="4"/>
    <n v="4"/>
    <n v="120.76"/>
    <n v="483.04"/>
    <x v="0"/>
    <x v="161"/>
  </r>
  <r>
    <x v="162"/>
    <d v="2024-04-13T00:00:00"/>
    <s v="61014b4f-64fd-49dd-be47-6416d3428b90"/>
    <x v="2"/>
    <n v="4"/>
    <n v="88.91"/>
    <n v="355.64"/>
    <x v="0"/>
    <x v="162"/>
  </r>
  <r>
    <x v="163"/>
    <d v="2024-06-07T00:00:00"/>
    <s v="1e741eaa-e8b0-4141-b8bc-6cedd1168864"/>
    <x v="2"/>
    <n v="5"/>
    <n v="301.62"/>
    <n v="1508.1"/>
    <x v="0"/>
    <x v="163"/>
  </r>
  <r>
    <x v="164"/>
    <d v="2024-02-24T00:00:00"/>
    <s v="c0151b1d-c225-47e7-9b3a-cee4bf4c46ed"/>
    <x v="4"/>
    <n v="3"/>
    <n v="433.88"/>
    <n v="1301.6399999999901"/>
    <x v="2"/>
    <x v="164"/>
  </r>
  <r>
    <x v="165"/>
    <d v="2024-01-18T00:00:00"/>
    <s v="114df0bc-c7f2-4a33-9f73-cec94181f54b"/>
    <x v="1"/>
    <n v="6"/>
    <n v="178.87"/>
    <n v="1073.22"/>
    <x v="0"/>
    <x v="165"/>
  </r>
  <r>
    <x v="166"/>
    <d v="2024-04-18T00:00:00"/>
    <s v="749a6b50-c06a-4b82-a881-d4ffbfd8a06f"/>
    <x v="2"/>
    <n v="9"/>
    <n v="91.44"/>
    <n v="822.96"/>
    <x v="1"/>
    <x v="166"/>
  </r>
  <r>
    <x v="167"/>
    <d v="2024-01-08T00:00:00"/>
    <s v="4b6d84e5-fb2d-43af-89a5-32c996c0b2f0"/>
    <x v="0"/>
    <n v="8"/>
    <n v="262.16000000000003"/>
    <n v="2097.2800000000002"/>
    <x v="1"/>
    <x v="167"/>
  </r>
  <r>
    <x v="168"/>
    <d v="2024-03-01T00:00:00"/>
    <s v="7b500957-8df6-493d-b6fb-149020b5a6d4"/>
    <x v="4"/>
    <n v="3"/>
    <n v="222.16"/>
    <n v="666.48"/>
    <x v="2"/>
    <x v="168"/>
  </r>
  <r>
    <x v="169"/>
    <d v="2024-01-07T00:00:00"/>
    <s v="7f6df094-c3bc-493e-a5cf-536fb52e8850"/>
    <x v="2"/>
    <n v="8"/>
    <n v="295.58999999999997"/>
    <n v="2364.7199999999998"/>
    <x v="1"/>
    <x v="169"/>
  </r>
  <r>
    <x v="170"/>
    <d v="2024-04-23T00:00:00"/>
    <s v="f81a8c5c-271e-4b28-a7b4-e003b16f2a7b"/>
    <x v="4"/>
    <n v="2"/>
    <n v="179.57"/>
    <n v="359.14"/>
    <x v="3"/>
    <x v="170"/>
  </r>
  <r>
    <x v="171"/>
    <d v="2024-05-26T00:00:00"/>
    <s v="2aae2edd-71ca-4023-9789-1287f90d724f"/>
    <x v="3"/>
    <n v="7"/>
    <n v="254.14"/>
    <n v="1778.98"/>
    <x v="3"/>
    <x v="171"/>
  </r>
  <r>
    <x v="172"/>
    <d v="2024-03-18T00:00:00"/>
    <s v="cd0d42b0-a0e2-40d9-bac9-e7521c679acb"/>
    <x v="2"/>
    <n v="8"/>
    <n v="259.26"/>
    <n v="2074.08"/>
    <x v="3"/>
    <x v="172"/>
  </r>
  <r>
    <x v="173"/>
    <d v="2024-03-31T00:00:00"/>
    <s v="a16cbdca-0f1c-4c3b-8fe7-3a35e75ec219"/>
    <x v="0"/>
    <n v="2"/>
    <n v="369.94"/>
    <n v="739.88"/>
    <x v="0"/>
    <x v="173"/>
  </r>
  <r>
    <x v="174"/>
    <d v="2024-06-14T00:00:00"/>
    <s v="cb0d405c-a175-4f7e-bffd-3413a339b4bd"/>
    <x v="4"/>
    <n v="5"/>
    <n v="262.64"/>
    <n v="1313.19999999999"/>
    <x v="3"/>
    <x v="174"/>
  </r>
  <r>
    <x v="175"/>
    <d v="2024-06-15T00:00:00"/>
    <s v="6e6aec69-1f6d-4a41-9d71-f3fd8f35e821"/>
    <x v="2"/>
    <n v="5"/>
    <n v="358.58"/>
    <n v="1792.8999999999901"/>
    <x v="1"/>
    <x v="175"/>
  </r>
  <r>
    <x v="176"/>
    <d v="2024-03-05T00:00:00"/>
    <s v="7f559d72-8f63-4479-8008-57e43bc1ac67"/>
    <x v="4"/>
    <n v="4"/>
    <n v="411.4"/>
    <n v="1645.6"/>
    <x v="2"/>
    <x v="176"/>
  </r>
  <r>
    <x v="177"/>
    <d v="2024-01-13T00:00:00"/>
    <s v="b68d44a9-348f-47ec-b5f0-31acbfdbcbf3"/>
    <x v="1"/>
    <n v="5"/>
    <n v="229.93"/>
    <n v="1149.6500000000001"/>
    <x v="3"/>
    <x v="177"/>
  </r>
  <r>
    <x v="178"/>
    <d v="2024-01-14T00:00:00"/>
    <s v="2ecd9296-1802-4814-847f-ccb50bd9742e"/>
    <x v="2"/>
    <n v="3"/>
    <n v="299.08999999999997"/>
    <n v="897.27"/>
    <x v="0"/>
    <x v="178"/>
  </r>
  <r>
    <x v="179"/>
    <d v="2024-06-22T00:00:00"/>
    <s v="c7f2babe-e1dc-4f51-8c2c-92cd109d0212"/>
    <x v="1"/>
    <n v="2"/>
    <n v="296.88"/>
    <n v="593.76"/>
    <x v="0"/>
    <x v="179"/>
  </r>
  <r>
    <x v="180"/>
    <d v="2024-05-21T00:00:00"/>
    <s v="c338f47f-ec8e-44c3-a120-1be0596ad394"/>
    <x v="0"/>
    <n v="5"/>
    <n v="328.68"/>
    <n v="1643.4"/>
    <x v="1"/>
    <x v="180"/>
  </r>
  <r>
    <x v="181"/>
    <d v="2024-04-26T00:00:00"/>
    <s v="da1307b8-7459-4d25-8924-aeb313ae9759"/>
    <x v="4"/>
    <n v="6"/>
    <n v="444.62"/>
    <n v="2667.72"/>
    <x v="3"/>
    <x v="181"/>
  </r>
  <r>
    <x v="182"/>
    <d v="2024-02-29T00:00:00"/>
    <s v="28721c0f-dfe9-4558-bebe-61f5b6d3b602"/>
    <x v="2"/>
    <n v="3"/>
    <n v="45.67"/>
    <n v="137.01"/>
    <x v="2"/>
    <x v="182"/>
  </r>
  <r>
    <x v="183"/>
    <d v="2024-04-15T00:00:00"/>
    <s v="b1a78b69-ac64-4f86-bf5e-d3d85f460a34"/>
    <x v="4"/>
    <n v="2"/>
    <n v="295.64999999999998"/>
    <n v="591.29999999999995"/>
    <x v="3"/>
    <x v="183"/>
  </r>
  <r>
    <x v="184"/>
    <d v="2024-01-25T00:00:00"/>
    <s v="9cb494e3-9308-4b2a-992b-76309fe0efe6"/>
    <x v="0"/>
    <n v="8"/>
    <n v="354.76"/>
    <n v="2838.08"/>
    <x v="0"/>
    <x v="184"/>
  </r>
  <r>
    <x v="185"/>
    <d v="2024-06-07T00:00:00"/>
    <s v="b268bbed-4868-43c8-bb88-d967c1ec3233"/>
    <x v="3"/>
    <n v="6"/>
    <n v="463.9"/>
    <n v="2783.3999999999901"/>
    <x v="2"/>
    <x v="185"/>
  </r>
  <r>
    <x v="186"/>
    <d v="2024-04-28T00:00:00"/>
    <s v="f3a6f66f-690d-43bd-93ef-ac6ed6893285"/>
    <x v="2"/>
    <n v="7"/>
    <n v="44.03"/>
    <n v="308.20999999999998"/>
    <x v="2"/>
    <x v="186"/>
  </r>
  <r>
    <x v="187"/>
    <d v="2024-02-17T00:00:00"/>
    <s v="fca8e717-1aa5-44c6-979e-2a79664f6a00"/>
    <x v="2"/>
    <n v="2"/>
    <n v="181.87"/>
    <n v="363.74"/>
    <x v="2"/>
    <x v="187"/>
  </r>
  <r>
    <x v="188"/>
    <d v="2024-04-19T00:00:00"/>
    <s v="6afc733e-ddea-40a4-ab15-ad52818d4892"/>
    <x v="2"/>
    <n v="7"/>
    <n v="162.66999999999999"/>
    <n v="1138.6899999999901"/>
    <x v="0"/>
    <x v="188"/>
  </r>
  <r>
    <x v="189"/>
    <d v="2024-03-25T00:00:00"/>
    <s v="0780ddca-96fb-4ac1-804e-61c436ea1adb"/>
    <x v="0"/>
    <n v="10"/>
    <n v="42.2"/>
    <n v="422"/>
    <x v="3"/>
    <x v="189"/>
  </r>
  <r>
    <x v="190"/>
    <d v="2024-01-05T00:00:00"/>
    <s v="d5f7083a-85df-4504-b006-0477f1b11414"/>
    <x v="0"/>
    <n v="10"/>
    <n v="328.09"/>
    <n v="3280.8999999999901"/>
    <x v="2"/>
    <x v="190"/>
  </r>
  <r>
    <x v="191"/>
    <d v="2024-05-12T00:00:00"/>
    <s v="725b3705-eca2-443d-be84-2987c960ef1b"/>
    <x v="1"/>
    <n v="10"/>
    <n v="308.67"/>
    <n v="3086.7"/>
    <x v="2"/>
    <x v="191"/>
  </r>
  <r>
    <x v="192"/>
    <d v="2024-01-23T00:00:00"/>
    <s v="fa3999bb-9d24-4010-a5eb-2dacccb5a584"/>
    <x v="3"/>
    <n v="7"/>
    <n v="71.180000000000007"/>
    <n v="498.26"/>
    <x v="0"/>
    <x v="192"/>
  </r>
  <r>
    <x v="193"/>
    <d v="2024-06-16T00:00:00"/>
    <s v="c01e5044-587d-44a3-ae14-47b711a999df"/>
    <x v="1"/>
    <n v="2"/>
    <n v="361.26"/>
    <n v="722.52"/>
    <x v="0"/>
    <x v="193"/>
  </r>
  <r>
    <x v="194"/>
    <d v="2024-03-14T00:00:00"/>
    <s v="5b95d56b-aac9-4ae9-bcaa-4f107b397b98"/>
    <x v="3"/>
    <n v="2"/>
    <n v="271.85000000000002"/>
    <n v="543.70000000000005"/>
    <x v="1"/>
    <x v="194"/>
  </r>
  <r>
    <x v="195"/>
    <d v="2024-05-09T00:00:00"/>
    <s v="0447c19c-052a-4bcd-b540-08c4e4abc307"/>
    <x v="1"/>
    <n v="7"/>
    <n v="307.7"/>
    <n v="2153.9"/>
    <x v="2"/>
    <x v="195"/>
  </r>
  <r>
    <x v="196"/>
    <d v="2024-02-08T00:00:00"/>
    <s v="cbdee861-13a3-4267-9519-e563319402ff"/>
    <x v="1"/>
    <n v="6"/>
    <n v="426.13"/>
    <n v="2556.7799999999902"/>
    <x v="0"/>
    <x v="196"/>
  </r>
  <r>
    <x v="197"/>
    <d v="2024-04-11T00:00:00"/>
    <s v="59392928-3db5-4c55-bec3-5e651ea5045b"/>
    <x v="4"/>
    <n v="4"/>
    <n v="342.33"/>
    <n v="1369.32"/>
    <x v="1"/>
    <x v="197"/>
  </r>
  <r>
    <x v="198"/>
    <d v="2024-01-15T00:00:00"/>
    <s v="06d53811-7b16-432e-a1d7-215992ae99e6"/>
    <x v="4"/>
    <n v="7"/>
    <n v="87.64"/>
    <n v="613.48"/>
    <x v="0"/>
    <x v="198"/>
  </r>
  <r>
    <x v="199"/>
    <d v="2024-03-10T00:00:00"/>
    <s v="eadea468-05d2-4c40-936a-a6706efd54ab"/>
    <x v="1"/>
    <n v="1"/>
    <n v="481.19"/>
    <n v="481.19"/>
    <x v="2"/>
    <x v="199"/>
  </r>
  <r>
    <x v="200"/>
    <d v="2024-02-02T00:00:00"/>
    <s v="20f91b97-a332-4003-8605-50d6a5e3ef91"/>
    <x v="3"/>
    <n v="4"/>
    <n v="416.44"/>
    <n v="1665.76"/>
    <x v="2"/>
    <x v="200"/>
  </r>
  <r>
    <x v="201"/>
    <d v="2024-01-14T00:00:00"/>
    <s v="2b9787e8-6b23-4bf5-880e-97bc3908bc81"/>
    <x v="0"/>
    <n v="4"/>
    <n v="79.03"/>
    <n v="316.12"/>
    <x v="0"/>
    <x v="201"/>
  </r>
  <r>
    <x v="202"/>
    <d v="2024-01-15T00:00:00"/>
    <s v="53ba39f6-50e8-41d8-9bb6-82cfd86e0b55"/>
    <x v="0"/>
    <n v="8"/>
    <n v="367.13"/>
    <n v="2937.04"/>
    <x v="1"/>
    <x v="202"/>
  </r>
  <r>
    <x v="203"/>
    <d v="2024-04-07T00:00:00"/>
    <s v="ff8f318b-333e-4932-8878-76301f59b640"/>
    <x v="0"/>
    <n v="1"/>
    <n v="471.74"/>
    <n v="471.74"/>
    <x v="1"/>
    <x v="203"/>
  </r>
  <r>
    <x v="204"/>
    <d v="2024-05-23T00:00:00"/>
    <s v="4b1db9c6-1da2-488f-88eb-444792c70c7c"/>
    <x v="1"/>
    <n v="1"/>
    <n v="72.569999999999993"/>
    <n v="72.569999999999993"/>
    <x v="2"/>
    <x v="204"/>
  </r>
  <r>
    <x v="205"/>
    <d v="2024-01-03T00:00:00"/>
    <s v="f9fdc669-b1f1-47fb-8258-23d9b60b3ece"/>
    <x v="3"/>
    <n v="8"/>
    <n v="106.25"/>
    <n v="850"/>
    <x v="0"/>
    <x v="205"/>
  </r>
  <r>
    <x v="206"/>
    <d v="2024-05-01T00:00:00"/>
    <s v="961aafc7-c7f9-430a-9d25-a13193f38154"/>
    <x v="0"/>
    <n v="7"/>
    <n v="187.72"/>
    <n v="1314.04"/>
    <x v="0"/>
    <x v="206"/>
  </r>
  <r>
    <x v="207"/>
    <d v="2024-02-25T00:00:00"/>
    <s v="46000ba4-870b-47a7-8e0a-7c92cb772525"/>
    <x v="2"/>
    <n v="4"/>
    <n v="298.77999999999997"/>
    <n v="1195.1199999999999"/>
    <x v="3"/>
    <x v="207"/>
  </r>
  <r>
    <x v="208"/>
    <d v="2024-03-21T00:00:00"/>
    <s v="f8fe0042-7ef1-435c-9904-3cbb812dee88"/>
    <x v="3"/>
    <n v="7"/>
    <n v="38.270000000000003"/>
    <n v="267.89"/>
    <x v="0"/>
    <x v="208"/>
  </r>
  <r>
    <x v="209"/>
    <d v="2024-05-24T00:00:00"/>
    <s v="90eb4bb4-87df-40e1-a8f0-dc47cc2f5cd3"/>
    <x v="2"/>
    <n v="9"/>
    <n v="135.02000000000001"/>
    <n v="1215.18"/>
    <x v="1"/>
    <x v="209"/>
  </r>
  <r>
    <x v="210"/>
    <d v="2024-01-26T00:00:00"/>
    <s v="ff7bfd30-8f1e-4326-ad30-0f83677dcbc3"/>
    <x v="0"/>
    <n v="10"/>
    <n v="166.16"/>
    <n v="1661.6"/>
    <x v="0"/>
    <x v="210"/>
  </r>
  <r>
    <x v="211"/>
    <d v="2024-02-14T00:00:00"/>
    <s v="ceb5f509-8650-4c74-9375-d9276c1914b9"/>
    <x v="1"/>
    <n v="10"/>
    <n v="109.27"/>
    <n v="1092.7"/>
    <x v="2"/>
    <x v="211"/>
  </r>
  <r>
    <x v="212"/>
    <d v="2024-04-19T00:00:00"/>
    <s v="c9dd4cc0-0443-4ff1-8e1e-b783e90fa775"/>
    <x v="3"/>
    <n v="1"/>
    <n v="82.26"/>
    <n v="82.26"/>
    <x v="3"/>
    <x v="212"/>
  </r>
  <r>
    <x v="213"/>
    <d v="2024-03-28T00:00:00"/>
    <s v="0e2342d0-a19d-4c1d-9334-f545a7849a01"/>
    <x v="2"/>
    <n v="7"/>
    <n v="378.57"/>
    <n v="2649.99"/>
    <x v="2"/>
    <x v="213"/>
  </r>
  <r>
    <x v="214"/>
    <d v="2024-06-06T00:00:00"/>
    <s v="636ae1d5-9c45-42a5-a752-d1fa9366091f"/>
    <x v="1"/>
    <n v="2"/>
    <n v="28.8"/>
    <n v="57.6"/>
    <x v="3"/>
    <x v="214"/>
  </r>
  <r>
    <x v="215"/>
    <d v="2024-05-01T00:00:00"/>
    <s v="bf519499-4e89-4a02-b285-6198b136fabe"/>
    <x v="0"/>
    <n v="8"/>
    <n v="308.29000000000002"/>
    <n v="2466.3200000000002"/>
    <x v="1"/>
    <x v="215"/>
  </r>
  <r>
    <x v="216"/>
    <d v="2024-04-12T00:00:00"/>
    <s v="7e08cae7-4717-4076-ab2d-30e327d593f3"/>
    <x v="1"/>
    <n v="2"/>
    <n v="385.28"/>
    <n v="770.56"/>
    <x v="1"/>
    <x v="216"/>
  </r>
  <r>
    <x v="217"/>
    <d v="2024-05-22T00:00:00"/>
    <s v="97cbe784-bab5-4082-a060-acc3496e945d"/>
    <x v="3"/>
    <n v="7"/>
    <n v="34.83"/>
    <n v="243.81"/>
    <x v="0"/>
    <x v="217"/>
  </r>
  <r>
    <x v="218"/>
    <d v="2024-04-09T00:00:00"/>
    <s v="37fce67e-ad23-4680-981f-9c49a13103f5"/>
    <x v="0"/>
    <n v="8"/>
    <n v="460.86"/>
    <n v="3686.88"/>
    <x v="1"/>
    <x v="218"/>
  </r>
  <r>
    <x v="219"/>
    <d v="2024-01-14T00:00:00"/>
    <s v="f2e2c549-715b-454d-ac50-e3fcc25207cd"/>
    <x v="4"/>
    <n v="4"/>
    <n v="469.81"/>
    <n v="1879.24"/>
    <x v="0"/>
    <x v="219"/>
  </r>
  <r>
    <x v="220"/>
    <d v="2024-02-07T00:00:00"/>
    <s v="54630367-75dc-4bd8-8daf-7dfa65396dfc"/>
    <x v="4"/>
    <n v="10"/>
    <n v="255.15"/>
    <n v="2551.5"/>
    <x v="2"/>
    <x v="220"/>
  </r>
  <r>
    <x v="221"/>
    <d v="2024-01-25T00:00:00"/>
    <s v="78354383-2b99-4d24-96d5-055faf3356d1"/>
    <x v="0"/>
    <n v="3"/>
    <n v="6.31"/>
    <n v="18.93"/>
    <x v="0"/>
    <x v="221"/>
  </r>
  <r>
    <x v="222"/>
    <d v="2024-03-22T00:00:00"/>
    <s v="d27cd9fc-7d10-4a82-a163-2a915f296d13"/>
    <x v="1"/>
    <n v="3"/>
    <n v="300.91000000000003"/>
    <n v="902.73"/>
    <x v="2"/>
    <x v="222"/>
  </r>
  <r>
    <x v="223"/>
    <d v="2024-02-02T00:00:00"/>
    <s v="ac7b1eb5-eb73-42b1-8568-992864753b1f"/>
    <x v="2"/>
    <n v="5"/>
    <n v="103.01"/>
    <n v="515.04999999999995"/>
    <x v="1"/>
    <x v="223"/>
  </r>
  <r>
    <x v="224"/>
    <d v="2024-01-05T00:00:00"/>
    <s v="7b6fd722-777d-4ac5-b971-d828a053f24f"/>
    <x v="2"/>
    <n v="7"/>
    <n v="48.37"/>
    <n v="338.59"/>
    <x v="2"/>
    <x v="224"/>
  </r>
  <r>
    <x v="225"/>
    <d v="2024-04-04T00:00:00"/>
    <s v="9cacd025-6d05-4a62-8038-411dc0782a1c"/>
    <x v="3"/>
    <n v="6"/>
    <n v="296.64"/>
    <n v="1779.84"/>
    <x v="0"/>
    <x v="225"/>
  </r>
  <r>
    <x v="226"/>
    <d v="2024-03-22T00:00:00"/>
    <s v="fa7dbdaf-80f1-4000-8010-ddb01cf507ae"/>
    <x v="0"/>
    <n v="10"/>
    <n v="391.93"/>
    <n v="3919.3"/>
    <x v="2"/>
    <x v="226"/>
  </r>
  <r>
    <x v="227"/>
    <d v="2024-06-21T00:00:00"/>
    <s v="064fd5ad-8b64-4e23-aa71-7d509f09d939"/>
    <x v="2"/>
    <n v="3"/>
    <n v="111.62"/>
    <n v="334.86"/>
    <x v="3"/>
    <x v="227"/>
  </r>
  <r>
    <x v="228"/>
    <d v="2024-02-06T00:00:00"/>
    <s v="7e0bfa8b-a552-4f06-814f-ff011faf6f85"/>
    <x v="1"/>
    <n v="10"/>
    <n v="228.04"/>
    <n v="2280.4"/>
    <x v="2"/>
    <x v="228"/>
  </r>
  <r>
    <x v="229"/>
    <d v="2024-04-04T00:00:00"/>
    <s v="2f54e423-67af-4240-8d71-770db17e5cec"/>
    <x v="2"/>
    <n v="9"/>
    <n v="108.62"/>
    <n v="977.58"/>
    <x v="2"/>
    <x v="229"/>
  </r>
  <r>
    <x v="230"/>
    <d v="2024-02-03T00:00:00"/>
    <s v="dfaeb336-7c38-4d91-9daa-56ae39268a0f"/>
    <x v="2"/>
    <n v="3"/>
    <n v="449.05"/>
    <n v="1347.15"/>
    <x v="3"/>
    <x v="230"/>
  </r>
  <r>
    <x v="231"/>
    <d v="2024-02-07T00:00:00"/>
    <s v="5bd3b18c-90ac-46c2-8ea1-65a8c145f980"/>
    <x v="2"/>
    <n v="7"/>
    <n v="308.45999999999998"/>
    <n v="2159.2199999999998"/>
    <x v="2"/>
    <x v="231"/>
  </r>
  <r>
    <x v="232"/>
    <d v="2024-03-02T00:00:00"/>
    <s v="e53591ed-3646-4e0f-91a4-bc92be6a561d"/>
    <x v="4"/>
    <n v="8"/>
    <n v="70.06"/>
    <n v="560.48"/>
    <x v="1"/>
    <x v="232"/>
  </r>
  <r>
    <x v="233"/>
    <d v="2024-05-27T00:00:00"/>
    <s v="3af7c318-d8c9-436f-b431-735cd24a3325"/>
    <x v="0"/>
    <n v="1"/>
    <n v="49.05"/>
    <n v="49.05"/>
    <x v="3"/>
    <x v="233"/>
  </r>
  <r>
    <x v="234"/>
    <d v="2024-05-03T00:00:00"/>
    <s v="50e5961c-b9c5-40c9-9602-062aa576b51a"/>
    <x v="1"/>
    <n v="2"/>
    <n v="351.58"/>
    <n v="703.16"/>
    <x v="3"/>
    <x v="234"/>
  </r>
  <r>
    <x v="235"/>
    <d v="2024-02-15T00:00:00"/>
    <s v="99ec5123-edb4-4871-9562-bb1fb4ab22c0"/>
    <x v="1"/>
    <n v="1"/>
    <n v="386.42"/>
    <n v="386.42"/>
    <x v="3"/>
    <x v="235"/>
  </r>
  <r>
    <x v="236"/>
    <d v="2024-01-06T00:00:00"/>
    <s v="b8c7307b-23e8-48aa-89c4-e1af3c4b8f5b"/>
    <x v="0"/>
    <n v="2"/>
    <n v="407.96"/>
    <n v="815.92"/>
    <x v="0"/>
    <x v="236"/>
  </r>
  <r>
    <x v="237"/>
    <d v="2024-04-07T00:00:00"/>
    <s v="64d74753-7a9c-45be-aeae-67a91fbe29f8"/>
    <x v="3"/>
    <n v="4"/>
    <n v="302.83"/>
    <n v="1211.32"/>
    <x v="3"/>
    <x v="237"/>
  </r>
  <r>
    <x v="238"/>
    <d v="2024-04-30T00:00:00"/>
    <s v="d23c81b4-6bd8-4299-8eaa-a4d2d369499e"/>
    <x v="0"/>
    <n v="6"/>
    <n v="341.85"/>
    <n v="2051.1"/>
    <x v="1"/>
    <x v="238"/>
  </r>
  <r>
    <x v="239"/>
    <d v="2024-05-17T00:00:00"/>
    <s v="c69e27bf-5634-4081-82e0-9261cae98868"/>
    <x v="3"/>
    <n v="2"/>
    <n v="20.22"/>
    <n v="40.44"/>
    <x v="2"/>
    <x v="239"/>
  </r>
  <r>
    <x v="240"/>
    <d v="2024-02-02T00:00:00"/>
    <s v="c3a8a130-65a3-4540-8cb6-94a67abe96ba"/>
    <x v="3"/>
    <n v="1"/>
    <n v="244.23"/>
    <n v="244.23"/>
    <x v="1"/>
    <x v="240"/>
  </r>
  <r>
    <x v="241"/>
    <d v="2024-05-31T00:00:00"/>
    <s v="a15ce886-83d9-48f9-bba4-6e155804f293"/>
    <x v="0"/>
    <n v="8"/>
    <n v="489.18"/>
    <n v="3913.44"/>
    <x v="3"/>
    <x v="241"/>
  </r>
  <r>
    <x v="242"/>
    <d v="2024-03-26T00:00:00"/>
    <s v="b98db81e-7774-497d-b9a0-b83128a2f379"/>
    <x v="0"/>
    <n v="4"/>
    <n v="372.13"/>
    <n v="1488.52"/>
    <x v="2"/>
    <x v="242"/>
  </r>
  <r>
    <x v="243"/>
    <d v="2024-06-19T00:00:00"/>
    <s v="242bb1fc-a149-4d5e-968a-47d550c79474"/>
    <x v="2"/>
    <n v="6"/>
    <n v="180.91"/>
    <n v="1085.46"/>
    <x v="0"/>
    <x v="243"/>
  </r>
  <r>
    <x v="244"/>
    <d v="2024-04-14T00:00:00"/>
    <s v="4493a990-d3f8-4dbb-919c-0dd789580556"/>
    <x v="3"/>
    <n v="1"/>
    <n v="325.27"/>
    <n v="325.27"/>
    <x v="0"/>
    <x v="244"/>
  </r>
  <r>
    <x v="245"/>
    <d v="2024-01-05T00:00:00"/>
    <s v="3c6500e2-9a12-46eb-bab1-b18f66d5fe2a"/>
    <x v="3"/>
    <n v="2"/>
    <n v="161.72999999999999"/>
    <n v="323.45999999999998"/>
    <x v="0"/>
    <x v="245"/>
  </r>
  <r>
    <x v="246"/>
    <d v="2024-03-12T00:00:00"/>
    <s v="036a9a9a-4547-488b-9092-fda99d119cac"/>
    <x v="2"/>
    <n v="9"/>
    <n v="291.98"/>
    <n v="2627.82"/>
    <x v="1"/>
    <x v="246"/>
  </r>
  <r>
    <x v="247"/>
    <d v="2024-01-23T00:00:00"/>
    <s v="fd0b5747-b952-4a60-b146-9dcdd34336c6"/>
    <x v="4"/>
    <n v="9"/>
    <n v="350.23"/>
    <n v="3152.07"/>
    <x v="2"/>
    <x v="247"/>
  </r>
  <r>
    <x v="248"/>
    <d v="2024-04-14T00:00:00"/>
    <s v="f1ac5756-efae-4f94-90b8-01ba5ff66757"/>
    <x v="3"/>
    <n v="6"/>
    <n v="69.92"/>
    <n v="419.52"/>
    <x v="3"/>
    <x v="248"/>
  </r>
  <r>
    <x v="249"/>
    <d v="2024-03-04T00:00:00"/>
    <s v="c5688a18-c4f4-478d-ad88-09cfae43ca95"/>
    <x v="0"/>
    <n v="1"/>
    <n v="317.19"/>
    <n v="317.19"/>
    <x v="2"/>
    <x v="249"/>
  </r>
  <r>
    <x v="250"/>
    <d v="2024-04-11T00:00:00"/>
    <s v="3ca1e85e-70d8-4e86-87b5-3025bd3207ea"/>
    <x v="4"/>
    <n v="7"/>
    <n v="498.42"/>
    <n v="3488.94"/>
    <x v="1"/>
    <x v="250"/>
  </r>
  <r>
    <x v="251"/>
    <d v="2024-04-23T00:00:00"/>
    <s v="cd3e4e61-7fd7-4f7b-bd11-1f7a7428be65"/>
    <x v="4"/>
    <n v="5"/>
    <n v="152.63999999999999"/>
    <n v="763.19999999999902"/>
    <x v="0"/>
    <x v="251"/>
  </r>
  <r>
    <x v="252"/>
    <d v="2024-04-18T00:00:00"/>
    <s v="070c8b5b-ed54-4f32-9a0b-bb3e52237b0b"/>
    <x v="1"/>
    <n v="7"/>
    <n v="185.57"/>
    <n v="1298.99"/>
    <x v="0"/>
    <x v="252"/>
  </r>
  <r>
    <x v="253"/>
    <d v="2024-02-25T00:00:00"/>
    <s v="b7e98df2-bea6-4b1d-b291-420e5acafc25"/>
    <x v="2"/>
    <n v="9"/>
    <n v="153.22"/>
    <n v="1378.98"/>
    <x v="1"/>
    <x v="253"/>
  </r>
  <r>
    <x v="254"/>
    <d v="2024-03-29T00:00:00"/>
    <s v="2a631905-c5b9-4d92-89dd-8e8066f5796b"/>
    <x v="1"/>
    <n v="2"/>
    <n v="34.5"/>
    <n v="69"/>
    <x v="2"/>
    <x v="254"/>
  </r>
  <r>
    <x v="255"/>
    <d v="2024-05-30T00:00:00"/>
    <s v="657c833d-9d98-482c-a732-0078f24eeffd"/>
    <x v="4"/>
    <n v="6"/>
    <n v="338.52"/>
    <n v="2031.12"/>
    <x v="2"/>
    <x v="255"/>
  </r>
  <r>
    <x v="256"/>
    <d v="2024-05-22T00:00:00"/>
    <s v="80c4fd9c-6547-4b25-991d-ced1c3ac451a"/>
    <x v="4"/>
    <n v="3"/>
    <n v="266.37"/>
    <n v="799.11"/>
    <x v="3"/>
    <x v="256"/>
  </r>
  <r>
    <x v="257"/>
    <d v="2024-04-21T00:00:00"/>
    <s v="01731273-911d-4613-b6a6-973eefd7e265"/>
    <x v="0"/>
    <n v="4"/>
    <n v="355.31"/>
    <n v="1421.24"/>
    <x v="0"/>
    <x v="257"/>
  </r>
  <r>
    <x v="258"/>
    <d v="2024-04-15T00:00:00"/>
    <s v="e082ebf2-8876-4302-8bde-fa5b038b5925"/>
    <x v="3"/>
    <n v="4"/>
    <n v="214.46"/>
    <n v="857.84"/>
    <x v="0"/>
    <x v="258"/>
  </r>
  <r>
    <x v="259"/>
    <d v="2024-01-22T00:00:00"/>
    <s v="f6439f1b-e33f-43de-b919-a7f524271d63"/>
    <x v="4"/>
    <n v="10"/>
    <n v="359.71"/>
    <n v="3597.1"/>
    <x v="0"/>
    <x v="259"/>
  </r>
  <r>
    <x v="260"/>
    <d v="2024-01-15T00:00:00"/>
    <s v="8e862cbe-ffb8-471d-83cf-fbf4f06af63a"/>
    <x v="0"/>
    <n v="1"/>
    <n v="91.5"/>
    <n v="91.5"/>
    <x v="3"/>
    <x v="260"/>
  </r>
  <r>
    <x v="261"/>
    <d v="2024-06-08T00:00:00"/>
    <s v="b8aede37-e92d-4d3a-aa90-523557f46fa9"/>
    <x v="0"/>
    <n v="7"/>
    <n v="41.64"/>
    <n v="291.48"/>
    <x v="1"/>
    <x v="261"/>
  </r>
  <r>
    <x v="262"/>
    <d v="2024-03-19T00:00:00"/>
    <s v="abe26711-c76c-44bf-b7f6-5661e43d544f"/>
    <x v="0"/>
    <n v="2"/>
    <n v="92.83"/>
    <n v="185.66"/>
    <x v="2"/>
    <x v="262"/>
  </r>
  <r>
    <x v="263"/>
    <d v="2024-02-12T00:00:00"/>
    <s v="d073974a-34ee-4b52-823c-c0aff2ed46f0"/>
    <x v="2"/>
    <n v="9"/>
    <n v="212.61"/>
    <n v="1913.49"/>
    <x v="0"/>
    <x v="263"/>
  </r>
  <r>
    <x v="264"/>
    <d v="2024-04-23T00:00:00"/>
    <s v="9f5e7105-9fa3-4dfa-84da-1b194a3a653a"/>
    <x v="0"/>
    <n v="2"/>
    <n v="280.94"/>
    <n v="561.88"/>
    <x v="1"/>
    <x v="264"/>
  </r>
  <r>
    <x v="265"/>
    <d v="2024-02-15T00:00:00"/>
    <s v="7cd86fb2-9247-46a4-8ba8-6e886d1c338f"/>
    <x v="1"/>
    <n v="6"/>
    <n v="119.14"/>
    <n v="714.84"/>
    <x v="2"/>
    <x v="265"/>
  </r>
  <r>
    <x v="266"/>
    <d v="2024-05-23T00:00:00"/>
    <s v="706482bd-b5d1-476c-9dd8-8488dde187b4"/>
    <x v="0"/>
    <n v="7"/>
    <n v="16.39"/>
    <n v="114.73"/>
    <x v="0"/>
    <x v="266"/>
  </r>
  <r>
    <x v="267"/>
    <d v="2024-03-18T00:00:00"/>
    <s v="a3ba71fe-599c-423a-8c22-2dfd49d9c185"/>
    <x v="2"/>
    <n v="8"/>
    <n v="269.77"/>
    <n v="2158.16"/>
    <x v="0"/>
    <x v="267"/>
  </r>
  <r>
    <x v="268"/>
    <d v="2024-03-12T00:00:00"/>
    <s v="a0df0ca9-a760-4677-897e-17b077792676"/>
    <x v="0"/>
    <n v="3"/>
    <n v="167.55"/>
    <n v="502.65"/>
    <x v="2"/>
    <x v="268"/>
  </r>
  <r>
    <x v="269"/>
    <d v="2024-05-14T00:00:00"/>
    <s v="a24d46e3-9546-403b-a4a5-53af39714b03"/>
    <x v="0"/>
    <n v="5"/>
    <n v="349.12"/>
    <n v="1745.6"/>
    <x v="2"/>
    <x v="269"/>
  </r>
  <r>
    <x v="270"/>
    <d v="2024-05-08T00:00:00"/>
    <s v="9bc0f43b-e26a-4aa4-a6c1-18ced0f98d16"/>
    <x v="1"/>
    <n v="10"/>
    <n v="344.45"/>
    <n v="3444.5"/>
    <x v="2"/>
    <x v="270"/>
  </r>
  <r>
    <x v="271"/>
    <d v="2024-06-01T00:00:00"/>
    <s v="c16e177b-878d-45b8-b811-003244dbca91"/>
    <x v="0"/>
    <n v="2"/>
    <n v="170.1"/>
    <n v="340.2"/>
    <x v="2"/>
    <x v="271"/>
  </r>
  <r>
    <x v="272"/>
    <d v="2024-04-13T00:00:00"/>
    <s v="820b832e-57eb-42d6-8992-3a8a19f275b0"/>
    <x v="4"/>
    <n v="7"/>
    <n v="51.59"/>
    <n v="361.13"/>
    <x v="2"/>
    <x v="272"/>
  </r>
  <r>
    <x v="273"/>
    <d v="2024-06-15T00:00:00"/>
    <s v="73aefb61-e290-432d-94c0-fe2fd87b053b"/>
    <x v="4"/>
    <n v="6"/>
    <n v="336.83"/>
    <n v="2020.98"/>
    <x v="3"/>
    <x v="273"/>
  </r>
  <r>
    <x v="274"/>
    <d v="2024-05-23T00:00:00"/>
    <s v="10169dec-aa6c-4f5e-a9a9-4934c7b9aaca"/>
    <x v="2"/>
    <n v="7"/>
    <n v="264.10000000000002"/>
    <n v="1848.7"/>
    <x v="3"/>
    <x v="274"/>
  </r>
  <r>
    <x v="275"/>
    <d v="2024-01-31T00:00:00"/>
    <s v="197b215d-791d-4f78-af68-f18b627b153b"/>
    <x v="1"/>
    <n v="1"/>
    <n v="376.81"/>
    <n v="376.81"/>
    <x v="0"/>
    <x v="275"/>
  </r>
  <r>
    <x v="276"/>
    <d v="2024-01-23T00:00:00"/>
    <s v="444023a0-d6f6-4d68-85a8-3d1aced24548"/>
    <x v="1"/>
    <n v="2"/>
    <n v="126.7"/>
    <n v="253.4"/>
    <x v="2"/>
    <x v="276"/>
  </r>
  <r>
    <x v="277"/>
    <d v="2024-06-03T00:00:00"/>
    <s v="e22e2faa-d129-474f-997c-c6dc9fbfbe35"/>
    <x v="0"/>
    <n v="7"/>
    <n v="268.85000000000002"/>
    <n v="1881.95"/>
    <x v="1"/>
    <x v="277"/>
  </r>
  <r>
    <x v="278"/>
    <d v="2024-04-23T00:00:00"/>
    <s v="fb9e2329-77c5-40ad-9990-698cedbc121a"/>
    <x v="1"/>
    <n v="6"/>
    <n v="460.01"/>
    <n v="2760.06"/>
    <x v="3"/>
    <x v="278"/>
  </r>
  <r>
    <x v="279"/>
    <d v="2024-03-04T00:00:00"/>
    <s v="7cea7a14-4a75-4826-8a5d-af4f41c99791"/>
    <x v="1"/>
    <n v="2"/>
    <n v="314.99"/>
    <n v="629.98"/>
    <x v="2"/>
    <x v="279"/>
  </r>
  <r>
    <x v="280"/>
    <d v="2024-05-10T00:00:00"/>
    <s v="d8f54d46-19e7-41e0-9ded-68f4f5ce2f34"/>
    <x v="0"/>
    <n v="3"/>
    <n v="262.82"/>
    <n v="788.46"/>
    <x v="1"/>
    <x v="280"/>
  </r>
  <r>
    <x v="281"/>
    <d v="2024-06-07T00:00:00"/>
    <s v="09f99166-ef43-4191-abf7-5483191821b8"/>
    <x v="3"/>
    <n v="6"/>
    <n v="109.43"/>
    <n v="656.58"/>
    <x v="0"/>
    <x v="281"/>
  </r>
  <r>
    <x v="282"/>
    <d v="2024-03-25T00:00:00"/>
    <s v="50164cde-2642-478e-80c5-d0b8f9961d80"/>
    <x v="1"/>
    <n v="6"/>
    <n v="291.7"/>
    <n v="1750.19999999999"/>
    <x v="2"/>
    <x v="282"/>
  </r>
  <r>
    <x v="283"/>
    <d v="2024-01-27T00:00:00"/>
    <s v="9c22e6b2-0ec2-43c9-8696-304dfcec6875"/>
    <x v="4"/>
    <n v="10"/>
    <n v="47.08"/>
    <n v="470.79999999999899"/>
    <x v="2"/>
    <x v="283"/>
  </r>
  <r>
    <x v="284"/>
    <d v="2024-02-13T00:00:00"/>
    <s v="bf115f22-aaf5-4a96-90c8-4f2de2034a4a"/>
    <x v="3"/>
    <n v="10"/>
    <n v="169.67"/>
    <n v="1696.69999999999"/>
    <x v="2"/>
    <x v="284"/>
  </r>
  <r>
    <x v="285"/>
    <d v="2024-01-07T00:00:00"/>
    <s v="23451870-46c5-435e-81cc-ab30989ce110"/>
    <x v="0"/>
    <n v="9"/>
    <n v="43.95"/>
    <n v="395.55"/>
    <x v="0"/>
    <x v="285"/>
  </r>
  <r>
    <x v="286"/>
    <d v="2024-05-29T00:00:00"/>
    <s v="6711b9ec-64e8-4a3e-be9f-254145f0882f"/>
    <x v="2"/>
    <n v="2"/>
    <n v="332.4"/>
    <n v="664.8"/>
    <x v="2"/>
    <x v="286"/>
  </r>
  <r>
    <x v="287"/>
    <d v="2024-04-10T00:00:00"/>
    <s v="ca663465-3f2f-446b-b90b-6b4a6ddd1044"/>
    <x v="2"/>
    <n v="10"/>
    <n v="366.36"/>
    <n v="3663.6"/>
    <x v="0"/>
    <x v="287"/>
  </r>
  <r>
    <x v="288"/>
    <d v="2024-04-11T00:00:00"/>
    <s v="72fa3979-5367-4689-a82b-9f4e7442daab"/>
    <x v="1"/>
    <n v="1"/>
    <n v="18.43"/>
    <n v="18.43"/>
    <x v="3"/>
    <x v="288"/>
  </r>
  <r>
    <x v="289"/>
    <d v="2024-03-12T00:00:00"/>
    <s v="9e761065-26a0-4d70-ae90-68c87fec6082"/>
    <x v="1"/>
    <n v="7"/>
    <n v="150.54"/>
    <n v="1053.78"/>
    <x v="0"/>
    <x v="289"/>
  </r>
  <r>
    <x v="290"/>
    <d v="2024-04-01T00:00:00"/>
    <s v="d57f768a-025e-469a-a784-45a8e3a6cff7"/>
    <x v="1"/>
    <n v="4"/>
    <n v="372.3"/>
    <n v="1489.2"/>
    <x v="0"/>
    <x v="290"/>
  </r>
  <r>
    <x v="291"/>
    <d v="2024-02-11T00:00:00"/>
    <s v="2e45d9e2-f52d-4003-8a90-862e3eee7118"/>
    <x v="3"/>
    <n v="6"/>
    <n v="230.08"/>
    <n v="1380.48"/>
    <x v="1"/>
    <x v="291"/>
  </r>
  <r>
    <x v="292"/>
    <d v="2024-03-29T00:00:00"/>
    <s v="4fe97d7a-8038-4b51-bf8a-901d3309a6fd"/>
    <x v="0"/>
    <n v="8"/>
    <n v="97.24"/>
    <n v="777.92"/>
    <x v="3"/>
    <x v="292"/>
  </r>
  <r>
    <x v="293"/>
    <d v="2024-03-20T00:00:00"/>
    <s v="65ef2c7a-943a-476e-b010-cabbea4fe6ed"/>
    <x v="0"/>
    <n v="2"/>
    <n v="479.1"/>
    <n v="958.2"/>
    <x v="3"/>
    <x v="293"/>
  </r>
  <r>
    <x v="294"/>
    <d v="2024-04-06T00:00:00"/>
    <s v="664f4da9-0000-4d3b-8bb3-6ddf3778c667"/>
    <x v="1"/>
    <n v="3"/>
    <n v="14.04"/>
    <n v="42.12"/>
    <x v="2"/>
    <x v="294"/>
  </r>
  <r>
    <x v="295"/>
    <d v="2024-05-23T00:00:00"/>
    <s v="45231735-a768-4a09-af82-e50304bcf7b0"/>
    <x v="4"/>
    <n v="4"/>
    <n v="108.97"/>
    <n v="435.88"/>
    <x v="3"/>
    <x v="295"/>
  </r>
  <r>
    <x v="296"/>
    <d v="2024-05-29T00:00:00"/>
    <s v="6c61ebfe-cfec-47c9-87ac-328ec167caac"/>
    <x v="3"/>
    <n v="6"/>
    <n v="217.12"/>
    <n v="1302.72"/>
    <x v="2"/>
    <x v="296"/>
  </r>
  <r>
    <x v="297"/>
    <d v="2024-03-22T00:00:00"/>
    <s v="c913e5c6-65f3-4695-849e-bc9fba07d85b"/>
    <x v="1"/>
    <n v="5"/>
    <n v="113.66"/>
    <n v="568.29999999999995"/>
    <x v="0"/>
    <x v="297"/>
  </r>
  <r>
    <x v="298"/>
    <d v="2024-02-04T00:00:00"/>
    <s v="b78a88ae-1f2f-465f-b6fa-339bc36731a0"/>
    <x v="3"/>
    <n v="1"/>
    <n v="478.49"/>
    <n v="478.49"/>
    <x v="0"/>
    <x v="298"/>
  </r>
  <r>
    <x v="299"/>
    <d v="2024-01-12T00:00:00"/>
    <s v="37617868-2764-47af-b068-ed0d29c6b0ee"/>
    <x v="4"/>
    <n v="10"/>
    <n v="404.04"/>
    <n v="4040.4"/>
    <x v="1"/>
    <x v="299"/>
  </r>
  <r>
    <x v="300"/>
    <d v="2024-04-23T00:00:00"/>
    <s v="c4430d9a-71d6-480c-8b49-5539afc3d1ab"/>
    <x v="2"/>
    <n v="3"/>
    <n v="268.33999999999997"/>
    <n v="805.02"/>
    <x v="2"/>
    <x v="300"/>
  </r>
  <r>
    <x v="301"/>
    <d v="2024-05-23T00:00:00"/>
    <s v="d64a35a6-a48d-4523-a89a-7e60402d68d8"/>
    <x v="1"/>
    <n v="6"/>
    <n v="162.1"/>
    <n v="972.599999999999"/>
    <x v="0"/>
    <x v="301"/>
  </r>
  <r>
    <x v="302"/>
    <d v="2024-04-02T00:00:00"/>
    <s v="ba558d0d-4c9a-4c97-b204-c0bda7e137c3"/>
    <x v="4"/>
    <n v="2"/>
    <n v="382.56"/>
    <n v="765.12"/>
    <x v="2"/>
    <x v="302"/>
  </r>
  <r>
    <x v="303"/>
    <d v="2024-06-03T00:00:00"/>
    <s v="7d9aaf23-4fa7-425c-95d1-b229e1a69d4d"/>
    <x v="1"/>
    <n v="6"/>
    <n v="55.45"/>
    <n v="332.7"/>
    <x v="0"/>
    <x v="303"/>
  </r>
  <r>
    <x v="304"/>
    <d v="2024-02-17T00:00:00"/>
    <s v="dd8f9db7-a8ea-4f41-b380-7709a3b2c486"/>
    <x v="0"/>
    <n v="2"/>
    <n v="177.83"/>
    <n v="355.66"/>
    <x v="0"/>
    <x v="304"/>
  </r>
  <r>
    <x v="305"/>
    <d v="2024-01-09T00:00:00"/>
    <s v="641a9e08-2abe-4bc2-8624-a48c8246bafe"/>
    <x v="4"/>
    <n v="7"/>
    <n v="97.1"/>
    <n v="679.69999999999902"/>
    <x v="3"/>
    <x v="305"/>
  </r>
  <r>
    <x v="306"/>
    <d v="2024-01-16T00:00:00"/>
    <s v="9e57d037-5a3b-407d-a99d-9840262b6566"/>
    <x v="3"/>
    <n v="7"/>
    <n v="133.12"/>
    <n v="931.84"/>
    <x v="2"/>
    <x v="306"/>
  </r>
  <r>
    <x v="307"/>
    <d v="2024-02-07T00:00:00"/>
    <s v="85573605-3537-4e65-8243-bb445dc4dc38"/>
    <x v="0"/>
    <n v="4"/>
    <n v="36.53"/>
    <n v="146.12"/>
    <x v="2"/>
    <x v="307"/>
  </r>
  <r>
    <x v="308"/>
    <d v="2024-01-16T00:00:00"/>
    <s v="c928f0a5-4706-404f-aee9-581f7190ccd9"/>
    <x v="1"/>
    <n v="2"/>
    <n v="404.76"/>
    <n v="809.52"/>
    <x v="2"/>
    <x v="308"/>
  </r>
  <r>
    <x v="309"/>
    <d v="2024-03-30T00:00:00"/>
    <s v="c094a76a-ef93-42dc-a539-6ab51c4e11e4"/>
    <x v="2"/>
    <n v="2"/>
    <n v="30.75"/>
    <n v="61.5"/>
    <x v="1"/>
    <x v="309"/>
  </r>
  <r>
    <x v="310"/>
    <d v="2024-01-30T00:00:00"/>
    <s v="c5ba0508-f24e-4dab-890e-d3a552dc89b4"/>
    <x v="3"/>
    <n v="4"/>
    <n v="327.77"/>
    <n v="1311.08"/>
    <x v="1"/>
    <x v="310"/>
  </r>
  <r>
    <x v="311"/>
    <d v="2024-03-01T00:00:00"/>
    <s v="112978bd-62c6-4f50-a5bc-8fb2b243e0e0"/>
    <x v="0"/>
    <n v="8"/>
    <n v="53.98"/>
    <n v="431.84"/>
    <x v="2"/>
    <x v="311"/>
  </r>
  <r>
    <x v="312"/>
    <d v="2024-02-15T00:00:00"/>
    <s v="2c0fe69d-1fec-4fd5-87e1-fc7d5c15b9ca"/>
    <x v="4"/>
    <n v="6"/>
    <n v="360.61"/>
    <n v="2163.66"/>
    <x v="2"/>
    <x v="312"/>
  </r>
  <r>
    <x v="313"/>
    <d v="2024-05-18T00:00:00"/>
    <s v="33fedb98-35c6-4702-8d99-99be37342cac"/>
    <x v="3"/>
    <n v="4"/>
    <n v="318.67"/>
    <n v="1274.68"/>
    <x v="1"/>
    <x v="313"/>
  </r>
  <r>
    <x v="314"/>
    <d v="2024-02-25T00:00:00"/>
    <s v="343cc5f7-2a1b-4fb7-8589-a4eb297822c5"/>
    <x v="4"/>
    <n v="10"/>
    <n v="179.07"/>
    <n v="1790.69999999999"/>
    <x v="1"/>
    <x v="314"/>
  </r>
  <r>
    <x v="315"/>
    <d v="2024-01-30T00:00:00"/>
    <s v="5e039194-1e18-44a4-8342-8146290cb1a6"/>
    <x v="0"/>
    <n v="10"/>
    <n v="38.67"/>
    <n v="386.7"/>
    <x v="3"/>
    <x v="315"/>
  </r>
  <r>
    <x v="316"/>
    <d v="2024-02-19T00:00:00"/>
    <s v="b3dfeb78-53cd-4a64-8271-2ee1d76a065a"/>
    <x v="0"/>
    <n v="10"/>
    <n v="253.06"/>
    <n v="2530.6"/>
    <x v="1"/>
    <x v="316"/>
  </r>
  <r>
    <x v="317"/>
    <d v="2024-03-26T00:00:00"/>
    <s v="89f75789-fbf3-4de3-96af-5220a3f3405c"/>
    <x v="3"/>
    <n v="6"/>
    <n v="91.18"/>
    <n v="547.08000000000004"/>
    <x v="0"/>
    <x v="317"/>
  </r>
  <r>
    <x v="318"/>
    <d v="2024-05-13T00:00:00"/>
    <s v="c4042a11-c1f0-4d6e-823b-3f0ecd489fc0"/>
    <x v="3"/>
    <n v="4"/>
    <n v="117.49"/>
    <n v="469.96"/>
    <x v="3"/>
    <x v="318"/>
  </r>
  <r>
    <x v="319"/>
    <d v="2024-03-13T00:00:00"/>
    <s v="821423d1-2c18-42fd-952f-8cd9f457aa21"/>
    <x v="1"/>
    <n v="6"/>
    <n v="105.27"/>
    <n v="631.62"/>
    <x v="3"/>
    <x v="319"/>
  </r>
  <r>
    <x v="320"/>
    <d v="2024-03-03T00:00:00"/>
    <s v="2f0d336b-61e8-4fe9-a185-ac3f03cc510f"/>
    <x v="4"/>
    <n v="6"/>
    <n v="211"/>
    <n v="1266"/>
    <x v="2"/>
    <x v="320"/>
  </r>
  <r>
    <x v="321"/>
    <d v="2024-05-01T00:00:00"/>
    <s v="12f62ff9-7f36-4fe1-8281-c695d6534b38"/>
    <x v="2"/>
    <n v="1"/>
    <n v="389.79"/>
    <n v="389.79"/>
    <x v="1"/>
    <x v="321"/>
  </r>
  <r>
    <x v="322"/>
    <d v="2024-01-24T00:00:00"/>
    <s v="563e6baa-9248-42ad-a65b-1726292879ce"/>
    <x v="0"/>
    <n v="7"/>
    <n v="217.2"/>
    <n v="1520.3999999999901"/>
    <x v="2"/>
    <x v="322"/>
  </r>
  <r>
    <x v="323"/>
    <d v="2024-02-08T00:00:00"/>
    <s v="721ad100-7f20-42ba-92db-9455d8a5c8ce"/>
    <x v="0"/>
    <n v="2"/>
    <n v="337.34"/>
    <n v="674.68"/>
    <x v="1"/>
    <x v="323"/>
  </r>
  <r>
    <x v="324"/>
    <d v="2024-02-24T00:00:00"/>
    <s v="bf8df74f-42e5-47e1-99f5-3f00e594d287"/>
    <x v="0"/>
    <n v="4"/>
    <n v="263.99"/>
    <n v="1055.96"/>
    <x v="0"/>
    <x v="324"/>
  </r>
  <r>
    <x v="325"/>
    <d v="2024-04-07T00:00:00"/>
    <s v="8ed938b0-8295-4715-9c1f-8d49d80ebbe2"/>
    <x v="3"/>
    <n v="3"/>
    <n v="23.84"/>
    <n v="71.52"/>
    <x v="0"/>
    <x v="325"/>
  </r>
  <r>
    <x v="326"/>
    <d v="2024-04-23T00:00:00"/>
    <s v="05f3ca1b-19a4-45b4-8418-14dbfa3c517e"/>
    <x v="3"/>
    <n v="8"/>
    <n v="27.28"/>
    <n v="218.24"/>
    <x v="0"/>
    <x v="326"/>
  </r>
  <r>
    <x v="327"/>
    <d v="2024-02-05T00:00:00"/>
    <s v="dca983ad-895a-4f26-b586-987ebd8339a5"/>
    <x v="0"/>
    <n v="1"/>
    <n v="363.58"/>
    <n v="363.58"/>
    <x v="3"/>
    <x v="327"/>
  </r>
  <r>
    <x v="328"/>
    <d v="2024-01-16T00:00:00"/>
    <s v="2501a3a2-869c-42be-886e-5a7026e04e37"/>
    <x v="0"/>
    <n v="8"/>
    <n v="66.77"/>
    <n v="534.16"/>
    <x v="1"/>
    <x v="328"/>
  </r>
  <r>
    <x v="329"/>
    <d v="2024-02-01T00:00:00"/>
    <s v="8099e1fa-8b26-4aa4-bb6a-030857451590"/>
    <x v="3"/>
    <n v="2"/>
    <n v="94.43"/>
    <n v="188.86"/>
    <x v="3"/>
    <x v="329"/>
  </r>
  <r>
    <x v="330"/>
    <d v="2024-01-01T00:00:00"/>
    <s v="ef203c1a-185d-4d12-9d42-e788169aff06"/>
    <x v="1"/>
    <n v="1"/>
    <n v="35.71"/>
    <n v="35.71"/>
    <x v="2"/>
    <x v="330"/>
  </r>
  <r>
    <x v="331"/>
    <d v="2024-03-18T00:00:00"/>
    <s v="cb413eb7-6d68-40c3-ae03-29416f9667e2"/>
    <x v="2"/>
    <n v="1"/>
    <n v="269.06"/>
    <n v="269.06"/>
    <x v="2"/>
    <x v="331"/>
  </r>
  <r>
    <x v="332"/>
    <d v="2024-06-19T00:00:00"/>
    <s v="9f9e8259-db0f-4c1a-a69b-3640b39a518d"/>
    <x v="4"/>
    <n v="10"/>
    <n v="211.59"/>
    <n v="2115.9"/>
    <x v="1"/>
    <x v="332"/>
  </r>
  <r>
    <x v="333"/>
    <d v="2024-01-27T00:00:00"/>
    <s v="cd7725eb-5acb-454e-bdfd-464460f9cb6f"/>
    <x v="3"/>
    <n v="7"/>
    <n v="56.91"/>
    <n v="398.37"/>
    <x v="3"/>
    <x v="333"/>
  </r>
  <r>
    <x v="334"/>
    <d v="2024-05-18T00:00:00"/>
    <s v="58784478-39e4-49c3-aa10-f6c2d81ebd98"/>
    <x v="4"/>
    <n v="6"/>
    <n v="244.53"/>
    <n v="1467.18"/>
    <x v="2"/>
    <x v="334"/>
  </r>
  <r>
    <x v="335"/>
    <d v="2024-05-05T00:00:00"/>
    <s v="d2b5a029-e185-408e-96e5-efbf36409652"/>
    <x v="3"/>
    <n v="1"/>
    <n v="270.39"/>
    <n v="270.39"/>
    <x v="1"/>
    <x v="335"/>
  </r>
  <r>
    <x v="336"/>
    <d v="2024-03-28T00:00:00"/>
    <s v="3352ee83-1f6a-4cec-8488-646977623c9d"/>
    <x v="3"/>
    <n v="2"/>
    <n v="136.27000000000001"/>
    <n v="272.54000000000002"/>
    <x v="3"/>
    <x v="336"/>
  </r>
  <r>
    <x v="337"/>
    <d v="2024-06-02T00:00:00"/>
    <s v="1f395522-5e79-497b-abaf-09ab0021257a"/>
    <x v="4"/>
    <n v="7"/>
    <n v="423.51"/>
    <n v="2964.5699999999902"/>
    <x v="1"/>
    <x v="337"/>
  </r>
  <r>
    <x v="338"/>
    <d v="2024-03-16T00:00:00"/>
    <s v="fe9e4bf0-0d14-4f94-88c7-e1a131e9bce0"/>
    <x v="2"/>
    <n v="7"/>
    <n v="300.14999999999998"/>
    <n v="2101.0499999999902"/>
    <x v="2"/>
    <x v="338"/>
  </r>
  <r>
    <x v="339"/>
    <d v="2024-06-08T00:00:00"/>
    <s v="b16b1a9b-2565-4202-96ba-6176ac1e7100"/>
    <x v="1"/>
    <n v="7"/>
    <n v="473.63"/>
    <n v="3315.41"/>
    <x v="1"/>
    <x v="339"/>
  </r>
  <r>
    <x v="340"/>
    <d v="2024-02-04T00:00:00"/>
    <s v="6662af3f-9eb6-4b39-bb74-41503ddfb222"/>
    <x v="4"/>
    <n v="9"/>
    <n v="7.24"/>
    <n v="65.16"/>
    <x v="3"/>
    <x v="340"/>
  </r>
  <r>
    <x v="341"/>
    <d v="2024-06-20T00:00:00"/>
    <s v="ed16c368-1e58-410b-bead-cbe9211d49da"/>
    <x v="2"/>
    <n v="1"/>
    <n v="128.65"/>
    <n v="128.65"/>
    <x v="2"/>
    <x v="341"/>
  </r>
  <r>
    <x v="342"/>
    <d v="2024-02-19T00:00:00"/>
    <s v="b3bc9dfc-da55-42f7-992c-addb62b44ae4"/>
    <x v="3"/>
    <n v="4"/>
    <n v="225.6"/>
    <n v="902.4"/>
    <x v="2"/>
    <x v="115"/>
  </r>
  <r>
    <x v="343"/>
    <d v="2024-05-07T00:00:00"/>
    <s v="d1ba422c-896a-432c-9374-726744a75980"/>
    <x v="2"/>
    <n v="4"/>
    <n v="34.049999999999997"/>
    <n v="136.19999999999999"/>
    <x v="3"/>
    <x v="342"/>
  </r>
  <r>
    <x v="344"/>
    <d v="2024-01-20T00:00:00"/>
    <s v="d1a78022-012a-4236-a41f-e4c871c4d772"/>
    <x v="1"/>
    <n v="10"/>
    <n v="387.57"/>
    <n v="3875.7"/>
    <x v="0"/>
    <x v="343"/>
  </r>
  <r>
    <x v="345"/>
    <d v="2024-05-29T00:00:00"/>
    <s v="bdad0d67-dbdf-40ec-8062-6d7e09660f7f"/>
    <x v="2"/>
    <n v="5"/>
    <n v="185.92"/>
    <n v="929.599999999999"/>
    <x v="3"/>
    <x v="344"/>
  </r>
  <r>
    <x v="346"/>
    <d v="2024-01-21T00:00:00"/>
    <s v="d6eb098c-bcc9-42e0-b7bb-67cfeecb9c2c"/>
    <x v="0"/>
    <n v="4"/>
    <n v="175.93"/>
    <n v="703.72"/>
    <x v="3"/>
    <x v="345"/>
  </r>
  <r>
    <x v="347"/>
    <d v="2024-03-04T00:00:00"/>
    <s v="8cb49e9a-81b4-42b1-9db0-3bab378f7b39"/>
    <x v="3"/>
    <n v="5"/>
    <n v="427.09"/>
    <n v="2135.4499999999998"/>
    <x v="3"/>
    <x v="346"/>
  </r>
  <r>
    <x v="348"/>
    <d v="2024-02-06T00:00:00"/>
    <s v="b445d1fd-47fb-481e-b704-622c90901745"/>
    <x v="1"/>
    <n v="5"/>
    <n v="336.75"/>
    <n v="1683.75"/>
    <x v="0"/>
    <x v="347"/>
  </r>
  <r>
    <x v="349"/>
    <d v="2024-02-15T00:00:00"/>
    <s v="238633b4-46b1-4a84-bc0b-a003464941bd"/>
    <x v="4"/>
    <n v="1"/>
    <n v="158.58000000000001"/>
    <n v="158.58000000000001"/>
    <x v="3"/>
    <x v="348"/>
  </r>
  <r>
    <x v="350"/>
    <d v="2024-03-28T00:00:00"/>
    <s v="5f8e080c-d6f3-45b3-843a-57833991d446"/>
    <x v="1"/>
    <n v="6"/>
    <n v="406.17"/>
    <n v="2437.02"/>
    <x v="2"/>
    <x v="349"/>
  </r>
  <r>
    <x v="351"/>
    <d v="2024-06-15T00:00:00"/>
    <s v="cb08e790-ce62-43ed-ade1-1f89952e15b2"/>
    <x v="1"/>
    <n v="7"/>
    <n v="445"/>
    <n v="3115"/>
    <x v="1"/>
    <x v="350"/>
  </r>
  <r>
    <x v="352"/>
    <d v="2024-01-01T00:00:00"/>
    <s v="89def0b2-4c9c-48d8-bd58-860243b8e216"/>
    <x v="4"/>
    <n v="4"/>
    <n v="214.84"/>
    <n v="859.36"/>
    <x v="1"/>
    <x v="351"/>
  </r>
  <r>
    <x v="353"/>
    <d v="2024-03-02T00:00:00"/>
    <s v="96e3fc84-9d29-44d6-bb12-5f6a16e70e3f"/>
    <x v="3"/>
    <n v="5"/>
    <n v="213.29"/>
    <n v="1066.45"/>
    <x v="0"/>
    <x v="352"/>
  </r>
  <r>
    <x v="354"/>
    <d v="2024-01-02T00:00:00"/>
    <s v="1006e7f2-58d5-412c-970d-d95663f678d3"/>
    <x v="1"/>
    <n v="10"/>
    <n v="474.93"/>
    <n v="4749.3"/>
    <x v="0"/>
    <x v="353"/>
  </r>
  <r>
    <x v="355"/>
    <d v="2024-02-20T00:00:00"/>
    <s v="9e38b36c-cd2a-4ca9-be59-3d985c9748d5"/>
    <x v="4"/>
    <n v="7"/>
    <n v="10.79"/>
    <n v="75.53"/>
    <x v="3"/>
    <x v="354"/>
  </r>
  <r>
    <x v="356"/>
    <d v="2024-02-11T00:00:00"/>
    <s v="a30f9b39-beaa-4ec7-9881-98b8d2b0d599"/>
    <x v="2"/>
    <n v="1"/>
    <n v="152.76"/>
    <n v="152.76"/>
    <x v="1"/>
    <x v="355"/>
  </r>
  <r>
    <x v="357"/>
    <d v="2024-02-02T00:00:00"/>
    <s v="d9d90182-b03b-4742-8355-ec3b778b6d16"/>
    <x v="2"/>
    <n v="1"/>
    <n v="328.66"/>
    <n v="328.66"/>
    <x v="1"/>
    <x v="356"/>
  </r>
  <r>
    <x v="358"/>
    <d v="2024-03-08T00:00:00"/>
    <s v="c61892f6-a98e-4d92-b4b1-9b5d2aa9147d"/>
    <x v="4"/>
    <n v="1"/>
    <n v="334.7"/>
    <n v="334.7"/>
    <x v="0"/>
    <x v="357"/>
  </r>
  <r>
    <x v="359"/>
    <d v="2024-02-21T00:00:00"/>
    <s v="6d663b5b-f687-4444-bb90-ceeb25f60b9f"/>
    <x v="3"/>
    <n v="7"/>
    <n v="240.53"/>
    <n v="1683.71"/>
    <x v="0"/>
    <x v="358"/>
  </r>
  <r>
    <x v="360"/>
    <d v="2024-01-22T00:00:00"/>
    <s v="11363081-b626-480c-880a-e8cd9e211eab"/>
    <x v="0"/>
    <n v="6"/>
    <n v="334.21"/>
    <n v="2005.25999999999"/>
    <x v="0"/>
    <x v="359"/>
  </r>
  <r>
    <x v="361"/>
    <d v="2024-04-27T00:00:00"/>
    <s v="642739b2-6f06-489e-9b59-9fae2bfd1971"/>
    <x v="0"/>
    <n v="7"/>
    <n v="307.70999999999998"/>
    <n v="2153.9699999999998"/>
    <x v="3"/>
    <x v="360"/>
  </r>
  <r>
    <x v="362"/>
    <d v="2024-04-26T00:00:00"/>
    <s v="ad24b059-24a5-4b47-9b47-3bc684924b1d"/>
    <x v="1"/>
    <n v="3"/>
    <n v="399.77"/>
    <n v="1199.31"/>
    <x v="1"/>
    <x v="361"/>
  </r>
  <r>
    <x v="363"/>
    <d v="2024-04-24T00:00:00"/>
    <s v="6997f3c4-46c3-4749-a190-09acef993700"/>
    <x v="2"/>
    <n v="1"/>
    <n v="416.34"/>
    <n v="416.34"/>
    <x v="3"/>
    <x v="362"/>
  </r>
  <r>
    <x v="364"/>
    <d v="2024-05-23T00:00:00"/>
    <s v="36291edb-9628-45ed-b1c2-6c6195bf8f46"/>
    <x v="0"/>
    <n v="3"/>
    <n v="123.04"/>
    <n v="369.12"/>
    <x v="2"/>
    <x v="363"/>
  </r>
  <r>
    <x v="365"/>
    <d v="2024-02-08T00:00:00"/>
    <s v="d75a1a66-8521-40a9-958b-5caebdfd3b27"/>
    <x v="4"/>
    <n v="4"/>
    <n v="360.67"/>
    <n v="1442.68"/>
    <x v="3"/>
    <x v="364"/>
  </r>
  <r>
    <x v="366"/>
    <d v="2024-01-31T00:00:00"/>
    <s v="e828b85f-66e0-4600-b3b4-55e588c07a6c"/>
    <x v="0"/>
    <n v="5"/>
    <n v="337.92"/>
    <n v="1689.6"/>
    <x v="0"/>
    <x v="365"/>
  </r>
  <r>
    <x v="367"/>
    <d v="2024-04-09T00:00:00"/>
    <s v="98bcbc0d-9f7e-4ca2-a6cb-3b33276da709"/>
    <x v="1"/>
    <n v="10"/>
    <n v="126.94"/>
    <n v="1269.4000000000001"/>
    <x v="1"/>
    <x v="366"/>
  </r>
  <r>
    <x v="368"/>
    <d v="2024-06-07T00:00:00"/>
    <s v="44584b60-29b8-4402-b57d-8d8e8112d59b"/>
    <x v="0"/>
    <n v="5"/>
    <n v="362.71"/>
    <n v="1813.55"/>
    <x v="0"/>
    <x v="367"/>
  </r>
  <r>
    <x v="369"/>
    <d v="2024-01-03T00:00:00"/>
    <s v="e0ebab71-1482-4c12-997e-c0cc38e43631"/>
    <x v="2"/>
    <n v="1"/>
    <n v="238.34"/>
    <n v="238.34"/>
    <x v="3"/>
    <x v="368"/>
  </r>
  <r>
    <x v="370"/>
    <d v="2024-03-31T00:00:00"/>
    <s v="7a3f41ad-1437-4a64-82c1-951992cbcbfd"/>
    <x v="0"/>
    <n v="7"/>
    <n v="467.8"/>
    <n v="3274.6"/>
    <x v="3"/>
    <x v="369"/>
  </r>
  <r>
    <x v="371"/>
    <d v="2024-03-04T00:00:00"/>
    <s v="2c8d7c45-e738-4899-be65-4e780bcd75a6"/>
    <x v="4"/>
    <n v="7"/>
    <n v="65.52"/>
    <n v="458.64"/>
    <x v="2"/>
    <x v="370"/>
  </r>
  <r>
    <x v="372"/>
    <d v="2024-03-30T00:00:00"/>
    <s v="daa392e2-61b1-48c3-827f-77a48141c99b"/>
    <x v="3"/>
    <n v="6"/>
    <n v="267.72000000000003"/>
    <n v="1606.32"/>
    <x v="2"/>
    <x v="371"/>
  </r>
  <r>
    <x v="373"/>
    <d v="2024-06-08T00:00:00"/>
    <s v="31d26801-8858-4c6b-85e4-f139819ab5ff"/>
    <x v="4"/>
    <n v="3"/>
    <n v="261.29000000000002"/>
    <n v="783.87"/>
    <x v="3"/>
    <x v="372"/>
  </r>
  <r>
    <x v="374"/>
    <d v="2024-02-01T00:00:00"/>
    <s v="59f5d503-2813-4a70-85c0-848b8fd47590"/>
    <x v="4"/>
    <n v="4"/>
    <n v="148.94999999999999"/>
    <n v="595.79999999999995"/>
    <x v="3"/>
    <x v="373"/>
  </r>
  <r>
    <x v="375"/>
    <d v="2024-02-11T00:00:00"/>
    <s v="f430e9a8-8ee3-4810-a104-c8573886889c"/>
    <x v="4"/>
    <n v="10"/>
    <n v="217.65"/>
    <n v="2176.5"/>
    <x v="2"/>
    <x v="374"/>
  </r>
  <r>
    <x v="376"/>
    <d v="2024-01-12T00:00:00"/>
    <s v="68d29006-33f8-4955-a020-4e2da7d1ce27"/>
    <x v="1"/>
    <n v="7"/>
    <n v="411.22"/>
    <n v="2878.54"/>
    <x v="3"/>
    <x v="375"/>
  </r>
  <r>
    <x v="377"/>
    <d v="2024-03-27T00:00:00"/>
    <s v="c1663290-347c-4af0-bce3-ee834a9f260c"/>
    <x v="2"/>
    <n v="5"/>
    <n v="478.63"/>
    <n v="2393.15"/>
    <x v="0"/>
    <x v="376"/>
  </r>
  <r>
    <x v="378"/>
    <d v="2024-03-25T00:00:00"/>
    <s v="f8c5097d-e53d-4933-9748-c3d44b078899"/>
    <x v="2"/>
    <n v="2"/>
    <n v="10.59"/>
    <n v="21.18"/>
    <x v="3"/>
    <x v="377"/>
  </r>
  <r>
    <x v="379"/>
    <d v="2024-04-12T00:00:00"/>
    <s v="baf5dcfe-917c-4d26-99e5-2079b1815269"/>
    <x v="2"/>
    <n v="4"/>
    <n v="245.91"/>
    <n v="983.64"/>
    <x v="1"/>
    <x v="378"/>
  </r>
  <r>
    <x v="380"/>
    <d v="2024-06-10T00:00:00"/>
    <s v="90e2c25b-703b-4934-9e75-c8ab1cc19ca0"/>
    <x v="0"/>
    <n v="3"/>
    <n v="25.68"/>
    <n v="77.039999999999907"/>
    <x v="1"/>
    <x v="379"/>
  </r>
  <r>
    <x v="381"/>
    <d v="2024-04-18T00:00:00"/>
    <s v="2b87d6c0-8daa-41c1-ada0-c128573a9db3"/>
    <x v="0"/>
    <n v="9"/>
    <n v="387.28"/>
    <n v="3485.51999999999"/>
    <x v="3"/>
    <x v="380"/>
  </r>
  <r>
    <x v="382"/>
    <d v="2024-01-26T00:00:00"/>
    <s v="0b795bdb-fa54-4d42-b56f-32bcf7108450"/>
    <x v="1"/>
    <n v="10"/>
    <n v="468.1"/>
    <n v="4681"/>
    <x v="0"/>
    <x v="381"/>
  </r>
  <r>
    <x v="383"/>
    <d v="2024-05-27T00:00:00"/>
    <s v="dd10597f-b8be-479e-a5df-ad1eaa01f5bb"/>
    <x v="1"/>
    <n v="5"/>
    <n v="161.49"/>
    <n v="807.45"/>
    <x v="2"/>
    <x v="382"/>
  </r>
  <r>
    <x v="384"/>
    <d v="2024-02-21T00:00:00"/>
    <s v="593cb010-e693-4aae-a7b8-367e57df2bc1"/>
    <x v="3"/>
    <n v="5"/>
    <n v="304.33999999999997"/>
    <n v="1521.69999999999"/>
    <x v="2"/>
    <x v="383"/>
  </r>
  <r>
    <x v="385"/>
    <d v="2024-05-30T00:00:00"/>
    <s v="8237736f-7c7b-4ace-b03e-df4a86d2e7b7"/>
    <x v="3"/>
    <n v="4"/>
    <n v="228.08"/>
    <n v="912.32"/>
    <x v="2"/>
    <x v="384"/>
  </r>
  <r>
    <x v="386"/>
    <d v="2024-02-14T00:00:00"/>
    <s v="48265801-b7cb-4b00-b86f-12f96389a99b"/>
    <x v="0"/>
    <n v="9"/>
    <n v="461.81"/>
    <n v="4156.29"/>
    <x v="1"/>
    <x v="385"/>
  </r>
  <r>
    <x v="387"/>
    <d v="2024-06-18T00:00:00"/>
    <s v="cd503250-c9f2-4f5b-820b-0ab3280241d8"/>
    <x v="0"/>
    <n v="5"/>
    <n v="73.31"/>
    <n v="366.55"/>
    <x v="2"/>
    <x v="386"/>
  </r>
  <r>
    <x v="388"/>
    <d v="2024-01-22T00:00:00"/>
    <s v="06c5e788-e7c1-49c7-868e-4675cf0894f7"/>
    <x v="3"/>
    <n v="3"/>
    <n v="78.2"/>
    <n v="234.6"/>
    <x v="3"/>
    <x v="387"/>
  </r>
  <r>
    <x v="389"/>
    <d v="2024-06-12T00:00:00"/>
    <s v="522e6d70-b476-4731-9e4e-9aa43d0a56c5"/>
    <x v="0"/>
    <n v="6"/>
    <n v="319.58"/>
    <n v="1917.48"/>
    <x v="0"/>
    <x v="388"/>
  </r>
  <r>
    <x v="390"/>
    <d v="2024-03-28T00:00:00"/>
    <s v="fab14a46-363c-436b-bb80-6b09f39bd9c1"/>
    <x v="1"/>
    <n v="9"/>
    <n v="110.02"/>
    <n v="990.18"/>
    <x v="3"/>
    <x v="389"/>
  </r>
  <r>
    <x v="391"/>
    <d v="2024-02-27T00:00:00"/>
    <s v="b7dd4651-0c0d-4b80-ad3b-087aafcd541f"/>
    <x v="1"/>
    <n v="1"/>
    <n v="262.66000000000003"/>
    <n v="262.66000000000003"/>
    <x v="2"/>
    <x v="390"/>
  </r>
  <r>
    <x v="392"/>
    <d v="2024-01-19T00:00:00"/>
    <s v="70620f96-d11c-4f66-8ad2-9b3a0a42d4f9"/>
    <x v="3"/>
    <n v="2"/>
    <n v="101.94"/>
    <n v="203.88"/>
    <x v="0"/>
    <x v="391"/>
  </r>
  <r>
    <x v="393"/>
    <d v="2024-03-07T00:00:00"/>
    <s v="c88ef8f3-89e2-469c-891a-00bc119a9ae5"/>
    <x v="2"/>
    <n v="6"/>
    <n v="304.3"/>
    <n v="1825.8"/>
    <x v="2"/>
    <x v="392"/>
  </r>
  <r>
    <x v="394"/>
    <d v="2024-05-31T00:00:00"/>
    <s v="6954966f-e0c4-49c9-9961-0003cb562e29"/>
    <x v="4"/>
    <n v="7"/>
    <n v="135.44"/>
    <n v="948.07999999999902"/>
    <x v="1"/>
    <x v="393"/>
  </r>
  <r>
    <x v="395"/>
    <d v="2024-06-06T00:00:00"/>
    <s v="55fe2e32-1f55-4c8e-8e07-dcd65c2464fc"/>
    <x v="1"/>
    <n v="1"/>
    <n v="458.48"/>
    <n v="458.48"/>
    <x v="1"/>
    <x v="394"/>
  </r>
  <r>
    <x v="396"/>
    <d v="2024-06-23T00:00:00"/>
    <s v="640627d4-9174-4bb8-a7a9-b9ecee217455"/>
    <x v="1"/>
    <n v="4"/>
    <n v="339.35"/>
    <n v="1357.4"/>
    <x v="1"/>
    <x v="395"/>
  </r>
  <r>
    <x v="397"/>
    <d v="2024-04-21T00:00:00"/>
    <s v="80ea694f-914f-4395-a1ae-2c71be1ca03d"/>
    <x v="3"/>
    <n v="6"/>
    <n v="463.44"/>
    <n v="2780.64"/>
    <x v="1"/>
    <x v="396"/>
  </r>
  <r>
    <x v="398"/>
    <d v="2024-04-15T00:00:00"/>
    <s v="5366b7f2-0372-4bc6-b4ea-09f799de7810"/>
    <x v="4"/>
    <n v="6"/>
    <n v="233.75"/>
    <n v="1402.5"/>
    <x v="3"/>
    <x v="397"/>
  </r>
  <r>
    <x v="399"/>
    <d v="2024-03-19T00:00:00"/>
    <s v="4494df45-f07e-4cf7-8767-53749c3b7d2c"/>
    <x v="3"/>
    <n v="2"/>
    <n v="389.32"/>
    <n v="778.64"/>
    <x v="2"/>
    <x v="398"/>
  </r>
  <r>
    <x v="400"/>
    <d v="2024-04-07T00:00:00"/>
    <s v="0664a9dc-ec6c-4c03-b522-2c95cf8c0581"/>
    <x v="1"/>
    <n v="6"/>
    <n v="328.39"/>
    <n v="1970.34"/>
    <x v="0"/>
    <x v="399"/>
  </r>
  <r>
    <x v="401"/>
    <d v="2024-02-14T00:00:00"/>
    <s v="73f4b42f-66fb-46c8-a57d-a79dbe354d13"/>
    <x v="2"/>
    <n v="7"/>
    <n v="470.51"/>
    <n v="3293.5699999999902"/>
    <x v="2"/>
    <x v="400"/>
  </r>
  <r>
    <x v="402"/>
    <d v="2024-05-19T00:00:00"/>
    <s v="af30dd90-e5ba-4642-a01d-9b385c27b2a0"/>
    <x v="0"/>
    <n v="10"/>
    <n v="131.88999999999999"/>
    <n v="1318.8999999999901"/>
    <x v="3"/>
    <x v="401"/>
  </r>
  <r>
    <x v="403"/>
    <d v="2024-02-27T00:00:00"/>
    <s v="4094762a-b7ed-448f-8c7a-fc9f0b85450e"/>
    <x v="1"/>
    <n v="5"/>
    <n v="73.03"/>
    <n v="365.15"/>
    <x v="0"/>
    <x v="402"/>
  </r>
  <r>
    <x v="404"/>
    <d v="2024-01-31T00:00:00"/>
    <s v="6f18b965-0b6d-47b2-8a01-2aea7d46b915"/>
    <x v="0"/>
    <n v="2"/>
    <n v="180.77"/>
    <n v="361.54"/>
    <x v="2"/>
    <x v="403"/>
  </r>
  <r>
    <x v="405"/>
    <d v="2024-03-07T00:00:00"/>
    <s v="03236d34-a393-4929-b68d-d31b52e94b41"/>
    <x v="2"/>
    <n v="3"/>
    <n v="21.56"/>
    <n v="64.679999999999893"/>
    <x v="3"/>
    <x v="31"/>
  </r>
  <r>
    <x v="406"/>
    <d v="2024-02-12T00:00:00"/>
    <s v="1c632004-09ab-4704-a0f1-ae4c5d7e8df3"/>
    <x v="1"/>
    <n v="7"/>
    <n v="156.4"/>
    <n v="1094.8"/>
    <x v="1"/>
    <x v="404"/>
  </r>
  <r>
    <x v="407"/>
    <d v="2024-05-29T00:00:00"/>
    <s v="af5a3967-385d-43a6-a7e9-c032fbffe5ed"/>
    <x v="0"/>
    <n v="10"/>
    <n v="486.67"/>
    <n v="4866.7"/>
    <x v="1"/>
    <x v="405"/>
  </r>
  <r>
    <x v="408"/>
    <d v="2024-06-15T00:00:00"/>
    <s v="f30abeb1-1d90-437a-afb1-206afe7ba0b1"/>
    <x v="2"/>
    <n v="9"/>
    <n v="140.54"/>
    <n v="1264.8599999999999"/>
    <x v="1"/>
    <x v="406"/>
  </r>
  <r>
    <x v="409"/>
    <d v="2024-01-13T00:00:00"/>
    <s v="32f882d3-f795-4a6d-bec5-065da67a0f1f"/>
    <x v="1"/>
    <n v="4"/>
    <n v="415.7"/>
    <n v="1662.8"/>
    <x v="0"/>
    <x v="407"/>
  </r>
  <r>
    <x v="410"/>
    <d v="2024-03-06T00:00:00"/>
    <s v="0ab787fd-9ce0-47c3-afc2-6b12d7b397f9"/>
    <x v="1"/>
    <n v="4"/>
    <n v="436.73"/>
    <n v="1746.92"/>
    <x v="0"/>
    <x v="408"/>
  </r>
  <r>
    <x v="411"/>
    <d v="2024-02-16T00:00:00"/>
    <s v="587d2f57-78d2-4876-8ae4-37ccf52b9805"/>
    <x v="1"/>
    <n v="8"/>
    <n v="452.42"/>
    <n v="3619.36"/>
    <x v="3"/>
    <x v="409"/>
  </r>
  <r>
    <x v="412"/>
    <d v="2024-03-06T00:00:00"/>
    <s v="6b4aa666-ef41-48a4-9893-a0b47a98dd63"/>
    <x v="2"/>
    <n v="9"/>
    <n v="79.02"/>
    <n v="711.18"/>
    <x v="3"/>
    <x v="410"/>
  </r>
  <r>
    <x v="413"/>
    <d v="2024-02-27T00:00:00"/>
    <s v="252251d6-b667-4eb4-a739-cc89298a1938"/>
    <x v="2"/>
    <n v="8"/>
    <n v="161.47999999999999"/>
    <n v="1291.8399999999999"/>
    <x v="0"/>
    <x v="411"/>
  </r>
  <r>
    <x v="414"/>
    <d v="2024-02-09T00:00:00"/>
    <s v="3072807e-ffcb-4026-94c5-e33263ae741a"/>
    <x v="3"/>
    <n v="8"/>
    <n v="93.42"/>
    <n v="747.36"/>
    <x v="3"/>
    <x v="412"/>
  </r>
  <r>
    <x v="415"/>
    <d v="2024-02-10T00:00:00"/>
    <s v="9c7948ec-0e6e-4427-b0af-1a12c7e4e2d8"/>
    <x v="1"/>
    <n v="6"/>
    <n v="444.42"/>
    <n v="2666.52"/>
    <x v="3"/>
    <x v="413"/>
  </r>
  <r>
    <x v="416"/>
    <d v="2024-01-12T00:00:00"/>
    <s v="b1cc3d7a-49f2-4031-bcb2-3b394e0b9287"/>
    <x v="1"/>
    <n v="1"/>
    <n v="201.68"/>
    <n v="201.68"/>
    <x v="1"/>
    <x v="414"/>
  </r>
  <r>
    <x v="417"/>
    <d v="2024-05-06T00:00:00"/>
    <s v="5166343e-13d4-4d37-9313-4bf026eb1e34"/>
    <x v="2"/>
    <n v="5"/>
    <n v="84.36"/>
    <n v="421.8"/>
    <x v="2"/>
    <x v="415"/>
  </r>
  <r>
    <x v="418"/>
    <d v="2024-02-23T00:00:00"/>
    <s v="c239021b-8f64-4dd6-9316-a9616d92179b"/>
    <x v="0"/>
    <n v="9"/>
    <n v="351.94"/>
    <n v="3167.46"/>
    <x v="2"/>
    <x v="416"/>
  </r>
  <r>
    <x v="419"/>
    <d v="2024-02-05T00:00:00"/>
    <s v="58be995a-0d6f-4929-ac42-ca0a876174df"/>
    <x v="3"/>
    <n v="9"/>
    <n v="451.04"/>
    <n v="4059.36"/>
    <x v="0"/>
    <x v="417"/>
  </r>
  <r>
    <x v="420"/>
    <d v="2024-02-03T00:00:00"/>
    <s v="b403a34d-b9d4-483d-aa73-30a565b9c138"/>
    <x v="0"/>
    <n v="7"/>
    <n v="377.29"/>
    <n v="2641.03"/>
    <x v="0"/>
    <x v="418"/>
  </r>
  <r>
    <x v="421"/>
    <d v="2024-06-22T00:00:00"/>
    <s v="141cf839-d06c-4e08-8cb6-171071dbaf9f"/>
    <x v="2"/>
    <n v="4"/>
    <n v="243"/>
    <n v="972"/>
    <x v="0"/>
    <x v="419"/>
  </r>
  <r>
    <x v="422"/>
    <d v="2024-01-09T00:00:00"/>
    <s v="2ae73295-15ec-49d0-81ef-3096d23a493d"/>
    <x v="3"/>
    <n v="4"/>
    <n v="210.64"/>
    <n v="842.56"/>
    <x v="0"/>
    <x v="420"/>
  </r>
  <r>
    <x v="423"/>
    <d v="2024-04-16T00:00:00"/>
    <s v="4c7c9d50-30fc-43ab-b2ac-8934de9d81dc"/>
    <x v="3"/>
    <n v="9"/>
    <n v="304.82"/>
    <n v="2743.38"/>
    <x v="2"/>
    <x v="421"/>
  </r>
  <r>
    <x v="424"/>
    <d v="2024-06-18T00:00:00"/>
    <s v="f2e71e09-402e-4de6-a8ad-67411c02abff"/>
    <x v="2"/>
    <n v="7"/>
    <n v="43.29"/>
    <n v="303.02999999999997"/>
    <x v="3"/>
    <x v="422"/>
  </r>
  <r>
    <x v="425"/>
    <d v="2024-02-04T00:00:00"/>
    <s v="2abaa632-5360-4596-bf5c-4ec7e94c3641"/>
    <x v="3"/>
    <n v="5"/>
    <n v="157.66"/>
    <n v="788.3"/>
    <x v="1"/>
    <x v="423"/>
  </r>
  <r>
    <x v="426"/>
    <d v="2024-06-06T00:00:00"/>
    <s v="837d6b83-8cc4-4c96-90f5-f4d907ccf716"/>
    <x v="2"/>
    <n v="8"/>
    <n v="183.89"/>
    <n v="1471.12"/>
    <x v="0"/>
    <x v="424"/>
  </r>
  <r>
    <x v="427"/>
    <d v="2024-02-11T00:00:00"/>
    <s v="349d3294-dd9f-469c-a93a-5683e111e23f"/>
    <x v="3"/>
    <n v="5"/>
    <n v="21.44"/>
    <n v="107.2"/>
    <x v="3"/>
    <x v="425"/>
  </r>
  <r>
    <x v="428"/>
    <d v="2024-02-17T00:00:00"/>
    <s v="93e53de0-6e86-4158-8fd3-bd7cea5f6e81"/>
    <x v="0"/>
    <n v="5"/>
    <n v="494.4"/>
    <n v="2472"/>
    <x v="3"/>
    <x v="426"/>
  </r>
  <r>
    <x v="429"/>
    <d v="2024-04-13T00:00:00"/>
    <s v="7bf2dabe-b323-4e8e-805c-f87534efaf06"/>
    <x v="4"/>
    <n v="9"/>
    <n v="40.93"/>
    <n v="368.37"/>
    <x v="1"/>
    <x v="427"/>
  </r>
  <r>
    <x v="430"/>
    <d v="2024-03-06T00:00:00"/>
    <s v="9b4abf25-7ec4-4a39-90c0-6ca66c6d2f74"/>
    <x v="3"/>
    <n v="7"/>
    <n v="490.35"/>
    <n v="3432.45"/>
    <x v="2"/>
    <x v="428"/>
  </r>
  <r>
    <x v="431"/>
    <d v="2024-03-30T00:00:00"/>
    <s v="084282d3-6b98-4ad9-805f-687589c513ab"/>
    <x v="4"/>
    <n v="4"/>
    <n v="9.4600000000000009"/>
    <n v="37.840000000000003"/>
    <x v="3"/>
    <x v="429"/>
  </r>
  <r>
    <x v="432"/>
    <d v="2024-02-29T00:00:00"/>
    <s v="97d07a4a-982c-47f7-b727-074bbe4100f7"/>
    <x v="2"/>
    <n v="5"/>
    <n v="410.68"/>
    <n v="2053.4"/>
    <x v="2"/>
    <x v="430"/>
  </r>
  <r>
    <x v="433"/>
    <d v="2024-01-17T00:00:00"/>
    <s v="9a5e7bc6-40c2-4c9b-97fa-b5de0551c2b9"/>
    <x v="1"/>
    <n v="7"/>
    <n v="212.58"/>
    <n v="1488.06"/>
    <x v="3"/>
    <x v="431"/>
  </r>
  <r>
    <x v="434"/>
    <d v="2024-03-24T00:00:00"/>
    <s v="7d3ccb6f-8152-4dfa-a889-2e6312099acd"/>
    <x v="2"/>
    <n v="1"/>
    <n v="38.520000000000003"/>
    <n v="38.520000000000003"/>
    <x v="3"/>
    <x v="432"/>
  </r>
  <r>
    <x v="435"/>
    <d v="2024-04-27T00:00:00"/>
    <s v="96bf6345-95fe-4c6d-8561-78b963ef9158"/>
    <x v="2"/>
    <n v="5"/>
    <n v="112.38"/>
    <n v="561.9"/>
    <x v="2"/>
    <x v="433"/>
  </r>
  <r>
    <x v="436"/>
    <d v="2024-03-25T00:00:00"/>
    <s v="99a706cf-0b5e-44a0-9584-1edd8660c99f"/>
    <x v="0"/>
    <n v="5"/>
    <n v="103.46"/>
    <n v="517.29999999999995"/>
    <x v="1"/>
    <x v="434"/>
  </r>
  <r>
    <x v="437"/>
    <d v="2024-05-29T00:00:00"/>
    <s v="1c58c7d9-59ad-48cd-b08f-1930c4597c9f"/>
    <x v="1"/>
    <n v="10"/>
    <n v="467.43"/>
    <n v="4674.3"/>
    <x v="0"/>
    <x v="435"/>
  </r>
  <r>
    <x v="438"/>
    <d v="2024-05-09T00:00:00"/>
    <s v="5fa00112-34ed-4cfe-9674-adb90145c75c"/>
    <x v="2"/>
    <n v="7"/>
    <n v="485.08"/>
    <n v="3395.56"/>
    <x v="1"/>
    <x v="436"/>
  </r>
  <r>
    <x v="439"/>
    <d v="2024-05-21T00:00:00"/>
    <s v="267f8a08-1a33-469d-aca1-5483300bb658"/>
    <x v="2"/>
    <n v="2"/>
    <n v="116.11"/>
    <n v="232.22"/>
    <x v="3"/>
    <x v="437"/>
  </r>
  <r>
    <x v="440"/>
    <d v="2024-03-12T00:00:00"/>
    <s v="966bc0be-7866-4498-b7b4-0c899d6b3e35"/>
    <x v="1"/>
    <n v="4"/>
    <n v="159.38999999999999"/>
    <n v="637.55999999999995"/>
    <x v="2"/>
    <x v="438"/>
  </r>
  <r>
    <x v="441"/>
    <d v="2024-04-10T00:00:00"/>
    <s v="67c332d3-3721-4ece-a717-9f31e3bbf756"/>
    <x v="3"/>
    <n v="6"/>
    <n v="493.66"/>
    <n v="2961.96"/>
    <x v="0"/>
    <x v="439"/>
  </r>
  <r>
    <x v="442"/>
    <d v="2024-01-11T00:00:00"/>
    <s v="d9aebb02-7e97-4453-8a91-f2bfff825056"/>
    <x v="3"/>
    <n v="10"/>
    <n v="198.73"/>
    <n v="1987.3"/>
    <x v="1"/>
    <x v="440"/>
  </r>
  <r>
    <x v="443"/>
    <d v="2024-03-25T00:00:00"/>
    <s v="d96087d4-61a0-4c1e-8cde-28157172fa3a"/>
    <x v="1"/>
    <n v="4"/>
    <n v="222.24"/>
    <n v="888.96"/>
    <x v="2"/>
    <x v="441"/>
  </r>
  <r>
    <x v="444"/>
    <d v="2024-05-02T00:00:00"/>
    <s v="2b673b59-2853-4d7a-8752-049294b7bcbe"/>
    <x v="1"/>
    <n v="1"/>
    <n v="27.88"/>
    <n v="27.88"/>
    <x v="1"/>
    <x v="442"/>
  </r>
  <r>
    <x v="445"/>
    <d v="2024-03-19T00:00:00"/>
    <s v="74247a81-ab4a-4b17-9112-575684df2657"/>
    <x v="1"/>
    <n v="7"/>
    <n v="436.87"/>
    <n v="3058.09"/>
    <x v="2"/>
    <x v="443"/>
  </r>
  <r>
    <x v="446"/>
    <d v="2024-05-06T00:00:00"/>
    <s v="7216ce33-bbbb-46f6-abc8-1298988e8d70"/>
    <x v="3"/>
    <n v="5"/>
    <n v="470.87"/>
    <n v="2354.35"/>
    <x v="0"/>
    <x v="444"/>
  </r>
  <r>
    <x v="447"/>
    <d v="2024-04-16T00:00:00"/>
    <s v="f836b93e-66ff-48ac-9d17-ba4cd10fe626"/>
    <x v="2"/>
    <n v="6"/>
    <n v="368.11"/>
    <n v="2208.66"/>
    <x v="1"/>
    <x v="445"/>
  </r>
  <r>
    <x v="448"/>
    <d v="2024-04-07T00:00:00"/>
    <s v="369a2870-7594-44ca-be5e-9f7b5eaeebe9"/>
    <x v="2"/>
    <n v="1"/>
    <n v="494.98"/>
    <n v="494.98"/>
    <x v="1"/>
    <x v="446"/>
  </r>
  <r>
    <x v="449"/>
    <d v="2024-03-28T00:00:00"/>
    <s v="f8388911-7b0d-478d-95a1-5f79b98fe172"/>
    <x v="2"/>
    <n v="2"/>
    <n v="70.63"/>
    <n v="141.26"/>
    <x v="3"/>
    <x v="447"/>
  </r>
  <r>
    <x v="450"/>
    <d v="2024-02-12T00:00:00"/>
    <s v="c35552a6-c1ea-497e-b384-5a581f0df660"/>
    <x v="2"/>
    <n v="2"/>
    <n v="348.62"/>
    <n v="697.24"/>
    <x v="2"/>
    <x v="448"/>
  </r>
  <r>
    <x v="451"/>
    <d v="2024-04-07T00:00:00"/>
    <s v="6e00884f-38c7-493c-ad8b-1afad1e5a0da"/>
    <x v="1"/>
    <n v="10"/>
    <n v="188.66"/>
    <n v="1886.6"/>
    <x v="0"/>
    <x v="449"/>
  </r>
  <r>
    <x v="452"/>
    <d v="2024-03-12T00:00:00"/>
    <s v="cd796627-b787-475f-8d40-f3db10575ef9"/>
    <x v="4"/>
    <n v="8"/>
    <n v="420.16"/>
    <n v="3361.28"/>
    <x v="2"/>
    <x v="450"/>
  </r>
  <r>
    <x v="453"/>
    <d v="2024-02-23T00:00:00"/>
    <s v="a7335a8a-d8d0-46e9-9b37-0e9cfe708546"/>
    <x v="4"/>
    <n v="9"/>
    <n v="176.93"/>
    <n v="1592.37"/>
    <x v="1"/>
    <x v="451"/>
  </r>
  <r>
    <x v="454"/>
    <d v="2024-04-16T00:00:00"/>
    <s v="84f227d4-b886-44f2-8fea-2cbfdfd7f0f4"/>
    <x v="1"/>
    <n v="3"/>
    <n v="414.93"/>
    <n v="1244.79"/>
    <x v="3"/>
    <x v="452"/>
  </r>
  <r>
    <x v="455"/>
    <d v="2024-03-19T00:00:00"/>
    <s v="31ab4aec-72f2-494f-9e97-de0480bb31a8"/>
    <x v="0"/>
    <n v="7"/>
    <n v="105.22"/>
    <n v="736.54"/>
    <x v="1"/>
    <x v="453"/>
  </r>
  <r>
    <x v="456"/>
    <d v="2024-02-13T00:00:00"/>
    <s v="13734f5e-d6d0-4058-8c39-2d9aad245798"/>
    <x v="2"/>
    <n v="9"/>
    <n v="323.72000000000003"/>
    <n v="2913.48"/>
    <x v="1"/>
    <x v="454"/>
  </r>
  <r>
    <x v="457"/>
    <d v="2024-01-30T00:00:00"/>
    <s v="410c0449-415b-4040-8497-bd74dbbe2491"/>
    <x v="3"/>
    <n v="8"/>
    <n v="110.68"/>
    <n v="885.44"/>
    <x v="2"/>
    <x v="455"/>
  </r>
  <r>
    <x v="458"/>
    <d v="2024-05-01T00:00:00"/>
    <s v="87559fee-80ca-4d2c-93bf-ad485fd71760"/>
    <x v="1"/>
    <n v="3"/>
    <n v="85.65"/>
    <n v="256.95"/>
    <x v="2"/>
    <x v="456"/>
  </r>
  <r>
    <x v="459"/>
    <d v="2024-06-07T00:00:00"/>
    <s v="3231f09f-6bdb-4081-add4-81c3b9c82ba3"/>
    <x v="0"/>
    <n v="3"/>
    <n v="456.98"/>
    <n v="1370.94"/>
    <x v="2"/>
    <x v="457"/>
  </r>
  <r>
    <x v="460"/>
    <d v="2024-05-24T00:00:00"/>
    <s v="1f01003a-3ecc-49d6-9c4c-f01aa91f4d3b"/>
    <x v="0"/>
    <n v="4"/>
    <n v="478.21"/>
    <n v="1912.84"/>
    <x v="0"/>
    <x v="458"/>
  </r>
  <r>
    <x v="461"/>
    <d v="2024-01-22T00:00:00"/>
    <s v="4557c1d8-fafc-4e1b-9004-3dd778b5d8cc"/>
    <x v="4"/>
    <n v="2"/>
    <n v="450.57"/>
    <n v="901.14"/>
    <x v="2"/>
    <x v="459"/>
  </r>
  <r>
    <x v="462"/>
    <d v="2024-04-07T00:00:00"/>
    <s v="a429730b-b5c8-43df-906a-6a6ef1adef49"/>
    <x v="2"/>
    <n v="9"/>
    <n v="401.13"/>
    <n v="3610.17"/>
    <x v="0"/>
    <x v="460"/>
  </r>
  <r>
    <x v="463"/>
    <d v="2024-06-05T00:00:00"/>
    <s v="002abe06-9dd3-4a89-a9a0-469232d8c765"/>
    <x v="4"/>
    <n v="3"/>
    <n v="342.7"/>
    <n v="1028.0999999999999"/>
    <x v="1"/>
    <x v="461"/>
  </r>
  <r>
    <x v="464"/>
    <d v="2024-05-25T00:00:00"/>
    <s v="87267d14-4297-4aa3-9db0-1ed3fc33d31f"/>
    <x v="0"/>
    <n v="7"/>
    <n v="218.31"/>
    <n v="1528.17"/>
    <x v="1"/>
    <x v="462"/>
  </r>
  <r>
    <x v="465"/>
    <d v="2024-04-27T00:00:00"/>
    <s v="05f9dcf7-03ae-4db6-aa50-bb5f9651d32f"/>
    <x v="3"/>
    <n v="3"/>
    <n v="263.63"/>
    <n v="790.89"/>
    <x v="0"/>
    <x v="463"/>
  </r>
  <r>
    <x v="466"/>
    <d v="2024-05-14T00:00:00"/>
    <s v="072c59e6-96ec-4865-8481-077d411ce591"/>
    <x v="1"/>
    <n v="3"/>
    <n v="213.29"/>
    <n v="639.87"/>
    <x v="1"/>
    <x v="464"/>
  </r>
  <r>
    <x v="467"/>
    <d v="2024-02-29T00:00:00"/>
    <s v="34fdbb9e-bdc3-4cd2-a6ac-4fa9cb193c0a"/>
    <x v="3"/>
    <n v="9"/>
    <n v="70.900000000000006"/>
    <n v="638.1"/>
    <x v="0"/>
    <x v="465"/>
  </r>
  <r>
    <x v="468"/>
    <d v="2024-05-04T00:00:00"/>
    <s v="788d605f-a3bd-42e8-b67f-964af20fa674"/>
    <x v="2"/>
    <n v="6"/>
    <n v="216.39"/>
    <n v="1298.3399999999999"/>
    <x v="0"/>
    <x v="466"/>
  </r>
  <r>
    <x v="469"/>
    <d v="2024-01-27T00:00:00"/>
    <s v="31500f83-195c-4890-85f3-46b844495eee"/>
    <x v="4"/>
    <n v="6"/>
    <n v="193.29"/>
    <n v="1159.74"/>
    <x v="1"/>
    <x v="467"/>
  </r>
  <r>
    <x v="470"/>
    <d v="2024-02-03T00:00:00"/>
    <s v="3bbcb3e5-303a-4cec-b949-4eeeb8fd71fc"/>
    <x v="2"/>
    <n v="10"/>
    <n v="496.43"/>
    <n v="4964.3"/>
    <x v="0"/>
    <x v="468"/>
  </r>
  <r>
    <x v="471"/>
    <d v="2024-04-13T00:00:00"/>
    <s v="c4e99bdb-19de-4c1f-98a7-f0ec3bb1eda4"/>
    <x v="4"/>
    <n v="5"/>
    <n v="392.94"/>
    <n v="1964.7"/>
    <x v="3"/>
    <x v="469"/>
  </r>
  <r>
    <x v="472"/>
    <d v="2024-01-13T00:00:00"/>
    <s v="fecff7af-09d0-4ac8-ade7-064eb1177d4b"/>
    <x v="2"/>
    <n v="1"/>
    <n v="335.8"/>
    <n v="335.8"/>
    <x v="0"/>
    <x v="470"/>
  </r>
  <r>
    <x v="473"/>
    <d v="2024-06-23T00:00:00"/>
    <s v="338ebced-4692-4757-99ce-a871131debd7"/>
    <x v="2"/>
    <n v="8"/>
    <n v="179.3"/>
    <n v="1434.4"/>
    <x v="3"/>
    <x v="471"/>
  </r>
  <r>
    <x v="474"/>
    <d v="2024-02-14T00:00:00"/>
    <s v="5a83498c-adf5-47db-9852-5ddf63bc981b"/>
    <x v="4"/>
    <n v="10"/>
    <n v="278.02999999999997"/>
    <n v="2780.2999999999902"/>
    <x v="0"/>
    <x v="472"/>
  </r>
  <r>
    <x v="475"/>
    <d v="2024-01-26T00:00:00"/>
    <s v="feaa3f53-ec3e-4d30-87a9-aa91a95727b8"/>
    <x v="4"/>
    <n v="7"/>
    <n v="444.22"/>
    <n v="3109.54"/>
    <x v="2"/>
    <x v="473"/>
  </r>
  <r>
    <x v="476"/>
    <d v="2024-05-13T00:00:00"/>
    <s v="e8a4a160-9002-4f21-ab40-12e214e50b8c"/>
    <x v="4"/>
    <n v="5"/>
    <n v="214.44"/>
    <n v="1072.2"/>
    <x v="3"/>
    <x v="474"/>
  </r>
  <r>
    <x v="477"/>
    <d v="2024-01-18T00:00:00"/>
    <s v="73f1229e-4df3-4993-98d6-d96b8181314a"/>
    <x v="3"/>
    <n v="10"/>
    <n v="36.6"/>
    <n v="366"/>
    <x v="2"/>
    <x v="475"/>
  </r>
  <r>
    <x v="478"/>
    <d v="2024-06-13T00:00:00"/>
    <s v="00ac4e62-6188-430e-9805-1acd28ba6802"/>
    <x v="2"/>
    <n v="5"/>
    <n v="141.9"/>
    <n v="709.5"/>
    <x v="3"/>
    <x v="476"/>
  </r>
  <r>
    <x v="479"/>
    <d v="2024-03-20T00:00:00"/>
    <s v="ce15888f-7421-4267-b98d-7db834d50820"/>
    <x v="2"/>
    <n v="4"/>
    <n v="86.13"/>
    <n v="344.52"/>
    <x v="2"/>
    <x v="477"/>
  </r>
  <r>
    <x v="480"/>
    <d v="2024-05-22T00:00:00"/>
    <s v="f2105b82-14b9-4e37-852d-7c3abbdebfdf"/>
    <x v="0"/>
    <n v="7"/>
    <n v="252.87"/>
    <n v="1770.09"/>
    <x v="1"/>
    <x v="478"/>
  </r>
  <r>
    <x v="481"/>
    <d v="2024-03-18T00:00:00"/>
    <s v="0cfbb1dd-c0c0-4e83-90df-0b4b9fd65b71"/>
    <x v="1"/>
    <n v="9"/>
    <n v="239.12"/>
    <n v="2152.08"/>
    <x v="3"/>
    <x v="479"/>
  </r>
  <r>
    <x v="482"/>
    <d v="2024-06-12T00:00:00"/>
    <s v="87a44d2e-f937-4beb-ad9f-9e87e07d1ea1"/>
    <x v="3"/>
    <n v="7"/>
    <n v="394.34"/>
    <n v="2760.3799999999901"/>
    <x v="1"/>
    <x v="480"/>
  </r>
  <r>
    <x v="483"/>
    <d v="2024-04-13T00:00:00"/>
    <s v="f98f5356-b560-4d87-a5df-3468505c1ef5"/>
    <x v="0"/>
    <n v="3"/>
    <n v="187.29"/>
    <n v="561.87"/>
    <x v="2"/>
    <x v="481"/>
  </r>
  <r>
    <x v="484"/>
    <d v="2024-05-06T00:00:00"/>
    <s v="5ce5f34f-754f-4f11-946a-346498508b65"/>
    <x v="3"/>
    <n v="4"/>
    <n v="107.24"/>
    <n v="428.96"/>
    <x v="3"/>
    <x v="482"/>
  </r>
  <r>
    <x v="485"/>
    <d v="2024-04-07T00:00:00"/>
    <s v="7420ea65-8033-49b2-ba96-312a6b071b69"/>
    <x v="4"/>
    <n v="7"/>
    <n v="59.49"/>
    <n v="416.43"/>
    <x v="1"/>
    <x v="483"/>
  </r>
  <r>
    <x v="486"/>
    <d v="2024-05-23T00:00:00"/>
    <s v="016d2bf7-c881-4442-a591-52a9dd719b52"/>
    <x v="3"/>
    <n v="9"/>
    <n v="376.27"/>
    <n v="3386.43"/>
    <x v="1"/>
    <x v="484"/>
  </r>
  <r>
    <x v="487"/>
    <d v="2024-04-30T00:00:00"/>
    <s v="22ca7f1d-9f2e-4486-b446-d915f569ecec"/>
    <x v="0"/>
    <n v="2"/>
    <n v="127.83"/>
    <n v="255.66"/>
    <x v="3"/>
    <x v="485"/>
  </r>
  <r>
    <x v="488"/>
    <d v="2024-03-03T00:00:00"/>
    <s v="e4198b89-83cf-4a26-af2e-579120e18629"/>
    <x v="4"/>
    <n v="7"/>
    <n v="74.430000000000007"/>
    <n v="521.01"/>
    <x v="1"/>
    <x v="486"/>
  </r>
  <r>
    <x v="489"/>
    <d v="2024-04-24T00:00:00"/>
    <s v="e60e2f28-769e-44c2-98fc-033df0083b94"/>
    <x v="0"/>
    <n v="10"/>
    <n v="290.97000000000003"/>
    <n v="2909.7"/>
    <x v="1"/>
    <x v="487"/>
  </r>
  <r>
    <x v="490"/>
    <d v="2024-01-11T00:00:00"/>
    <s v="58e4605e-c6a4-4902-a05c-5be10516038f"/>
    <x v="0"/>
    <n v="1"/>
    <n v="16.47"/>
    <n v="16.47"/>
    <x v="2"/>
    <x v="488"/>
  </r>
  <r>
    <x v="491"/>
    <d v="2024-06-09T00:00:00"/>
    <s v="a8c7c270-7de8-4551-9064-1149e780c922"/>
    <x v="3"/>
    <n v="5"/>
    <n v="11.92"/>
    <n v="59.6"/>
    <x v="0"/>
    <x v="489"/>
  </r>
  <r>
    <x v="492"/>
    <d v="2024-02-14T00:00:00"/>
    <s v="66343fb3-0dfb-417f-ad8c-da6a2cf2edf1"/>
    <x v="0"/>
    <n v="9"/>
    <n v="187.92"/>
    <n v="1691.28"/>
    <x v="1"/>
    <x v="490"/>
  </r>
  <r>
    <x v="493"/>
    <d v="2024-01-30T00:00:00"/>
    <s v="97f194b8-6385-4d78-a561-111d4ddbc16a"/>
    <x v="2"/>
    <n v="3"/>
    <n v="324.51"/>
    <n v="973.53"/>
    <x v="1"/>
    <x v="491"/>
  </r>
  <r>
    <x v="494"/>
    <d v="2024-01-25T00:00:00"/>
    <s v="4381db2e-8e4d-49fe-b1be-3da86968b281"/>
    <x v="4"/>
    <n v="8"/>
    <n v="242.68"/>
    <n v="1941.44"/>
    <x v="1"/>
    <x v="492"/>
  </r>
  <r>
    <x v="495"/>
    <d v="2024-01-24T00:00:00"/>
    <s v="66c4dd48-b92a-46d9-b7a6-5808881a7107"/>
    <x v="3"/>
    <n v="3"/>
    <n v="10.36"/>
    <n v="31.08"/>
    <x v="0"/>
    <x v="493"/>
  </r>
  <r>
    <x v="496"/>
    <d v="2024-05-09T00:00:00"/>
    <s v="2dd0f795-a710-4d89-8dd7-a82e662018a5"/>
    <x v="1"/>
    <n v="4"/>
    <n v="171.63"/>
    <n v="686.52"/>
    <x v="3"/>
    <x v="494"/>
  </r>
  <r>
    <x v="497"/>
    <d v="2024-04-19T00:00:00"/>
    <s v="b27e2f0a-bd4b-4f20-98e8-cffc3f92ec21"/>
    <x v="4"/>
    <n v="4"/>
    <n v="271.20999999999998"/>
    <n v="1084.8399999999999"/>
    <x v="1"/>
    <x v="495"/>
  </r>
  <r>
    <x v="498"/>
    <d v="2024-01-04T00:00:00"/>
    <s v="e4f42fd6-2bf6-48de-adc4-af8f5b97a1d9"/>
    <x v="2"/>
    <n v="6"/>
    <n v="99.23"/>
    <n v="595.38"/>
    <x v="2"/>
    <x v="496"/>
  </r>
  <r>
    <x v="499"/>
    <d v="2024-01-23T00:00:00"/>
    <s v="976513b7-e1ab-4ea2-a640-4a141147f397"/>
    <x v="4"/>
    <n v="10"/>
    <n v="444.79"/>
    <n v="4447.8999999999996"/>
    <x v="1"/>
    <x v="497"/>
  </r>
  <r>
    <x v="500"/>
    <d v="2024-03-23T00:00:00"/>
    <s v="22cfde33-4ddc-4d57-b4a8-4d62cb954ba9"/>
    <x v="4"/>
    <n v="3"/>
    <n v="450.09"/>
    <n v="1350.27"/>
    <x v="0"/>
    <x v="498"/>
  </r>
  <r>
    <x v="501"/>
    <d v="2024-01-03T00:00:00"/>
    <s v="9a6797b6-bfb8-4e68-9748-5d71a8b04059"/>
    <x v="2"/>
    <n v="2"/>
    <n v="223.22"/>
    <n v="446.44"/>
    <x v="0"/>
    <x v="499"/>
  </r>
  <r>
    <x v="502"/>
    <d v="2024-04-19T00:00:00"/>
    <s v="bf32de3b-029e-44b4-a2cf-8e56134dca91"/>
    <x v="1"/>
    <n v="7"/>
    <n v="28.14"/>
    <n v="196.98"/>
    <x v="1"/>
    <x v="500"/>
  </r>
  <r>
    <x v="503"/>
    <d v="2024-01-03T00:00:00"/>
    <s v="03c8662e-b494-49c1-99eb-d74544ece3bb"/>
    <x v="0"/>
    <n v="2"/>
    <n v="402.53"/>
    <n v="805.06"/>
    <x v="0"/>
    <x v="501"/>
  </r>
  <r>
    <x v="504"/>
    <d v="2024-02-26T00:00:00"/>
    <s v="7ec36225-0988-476e-9807-e6ab753103ba"/>
    <x v="4"/>
    <n v="10"/>
    <n v="390.9"/>
    <n v="3909"/>
    <x v="3"/>
    <x v="502"/>
  </r>
  <r>
    <x v="505"/>
    <d v="2024-04-08T00:00:00"/>
    <s v="0aaafd63-87c6-4ccd-8079-696cade93456"/>
    <x v="0"/>
    <n v="4"/>
    <n v="137.88"/>
    <n v="551.52"/>
    <x v="0"/>
    <x v="503"/>
  </r>
  <r>
    <x v="506"/>
    <d v="2024-02-15T00:00:00"/>
    <s v="853ed4d0-168b-41c3-9db5-4fe4d60d4594"/>
    <x v="0"/>
    <n v="3"/>
    <n v="452.9"/>
    <n v="1358.69999999999"/>
    <x v="2"/>
    <x v="504"/>
  </r>
  <r>
    <x v="507"/>
    <d v="2024-06-14T00:00:00"/>
    <s v="8ba2267e-98ad-4a71-a256-bceb3fcf123b"/>
    <x v="3"/>
    <n v="9"/>
    <n v="71.66"/>
    <n v="644.93999999999903"/>
    <x v="3"/>
    <x v="505"/>
  </r>
  <r>
    <x v="508"/>
    <d v="2024-02-21T00:00:00"/>
    <s v="41487bb4-89e1-4cdc-9951-242f460031b2"/>
    <x v="1"/>
    <n v="6"/>
    <n v="16.100000000000001"/>
    <n v="96.6"/>
    <x v="1"/>
    <x v="506"/>
  </r>
  <r>
    <x v="509"/>
    <d v="2024-04-05T00:00:00"/>
    <s v="bbcd78f7-64b7-4dca-aa81-9199c3b76478"/>
    <x v="0"/>
    <n v="2"/>
    <n v="27.65"/>
    <n v="55.3"/>
    <x v="3"/>
    <x v="507"/>
  </r>
  <r>
    <x v="510"/>
    <d v="2024-06-07T00:00:00"/>
    <s v="9b323235-0aec-4cc4-989e-e936ce312d9e"/>
    <x v="1"/>
    <n v="1"/>
    <n v="105.16"/>
    <n v="105.16"/>
    <x v="3"/>
    <x v="508"/>
  </r>
  <r>
    <x v="511"/>
    <d v="2024-01-07T00:00:00"/>
    <s v="2f51d2c1-6f21-4a98-875e-a97c3b184c4d"/>
    <x v="4"/>
    <n v="1"/>
    <n v="87.42"/>
    <n v="87.42"/>
    <x v="1"/>
    <x v="509"/>
  </r>
  <r>
    <x v="512"/>
    <d v="2024-02-19T00:00:00"/>
    <s v="e8d316d6-ea67-4c2b-a2b1-e1e020c102dd"/>
    <x v="0"/>
    <n v="9"/>
    <n v="465.98"/>
    <n v="4193.82"/>
    <x v="2"/>
    <x v="510"/>
  </r>
  <r>
    <x v="513"/>
    <d v="2024-04-02T00:00:00"/>
    <s v="ab1a775a-1ba2-4b90-98f9-ea3de0473c3b"/>
    <x v="1"/>
    <n v="2"/>
    <n v="497.5"/>
    <n v="995"/>
    <x v="1"/>
    <x v="511"/>
  </r>
  <r>
    <x v="514"/>
    <d v="2024-06-04T00:00:00"/>
    <s v="c6d408d1-c42c-48b9-aa18-7528c8648479"/>
    <x v="0"/>
    <n v="3"/>
    <n v="175.81"/>
    <n v="527.42999999999995"/>
    <x v="1"/>
    <x v="512"/>
  </r>
  <r>
    <x v="515"/>
    <d v="2024-05-25T00:00:00"/>
    <s v="5b82e760-d6b9-4e5d-a385-4d042589144b"/>
    <x v="4"/>
    <n v="3"/>
    <n v="132.03"/>
    <n v="396.09"/>
    <x v="2"/>
    <x v="513"/>
  </r>
  <r>
    <x v="516"/>
    <d v="2024-04-23T00:00:00"/>
    <s v="9898a91d-1684-479d-8169-09afd1950f3d"/>
    <x v="0"/>
    <n v="8"/>
    <n v="487.34"/>
    <n v="3898.72"/>
    <x v="0"/>
    <x v="514"/>
  </r>
  <r>
    <x v="517"/>
    <d v="2024-05-09T00:00:00"/>
    <s v="e27ae723-f1fe-4718-8f1d-1c846dc65cc4"/>
    <x v="2"/>
    <n v="4"/>
    <n v="474.33"/>
    <n v="1897.32"/>
    <x v="3"/>
    <x v="515"/>
  </r>
  <r>
    <x v="518"/>
    <d v="2024-05-23T00:00:00"/>
    <s v="5f1a7b17-cd74-4f11-b8df-4e24fde720ad"/>
    <x v="4"/>
    <n v="6"/>
    <n v="130.19999999999999"/>
    <n v="781.19999999999902"/>
    <x v="2"/>
    <x v="516"/>
  </r>
  <r>
    <x v="519"/>
    <d v="2024-05-06T00:00:00"/>
    <s v="b5bd1be8-c0ef-43e3-a99a-8ebeed0de89a"/>
    <x v="2"/>
    <n v="10"/>
    <n v="430.75"/>
    <n v="4307.5"/>
    <x v="3"/>
    <x v="517"/>
  </r>
  <r>
    <x v="520"/>
    <d v="2024-01-12T00:00:00"/>
    <s v="c25697e3-0fbd-4542-b831-bf4b51c574c3"/>
    <x v="2"/>
    <n v="5"/>
    <n v="105.01"/>
    <n v="525.04999999999995"/>
    <x v="1"/>
    <x v="518"/>
  </r>
  <r>
    <x v="521"/>
    <d v="2024-03-01T00:00:00"/>
    <s v="1a26c91c-b9aa-4c26-aa1f-d83119deca2e"/>
    <x v="4"/>
    <n v="6"/>
    <n v="35.21"/>
    <n v="211.26"/>
    <x v="1"/>
    <x v="519"/>
  </r>
  <r>
    <x v="522"/>
    <d v="2024-02-12T00:00:00"/>
    <s v="ac63e86e-074f-4d79-be67-cc51d4070507"/>
    <x v="2"/>
    <n v="1"/>
    <n v="318.81"/>
    <n v="318.81"/>
    <x v="0"/>
    <x v="520"/>
  </r>
  <r>
    <x v="523"/>
    <d v="2024-05-04T00:00:00"/>
    <s v="6a4d3b70-b78f-4516-905b-147fe1db7262"/>
    <x v="2"/>
    <n v="5"/>
    <n v="453.34"/>
    <n v="2266.6999999999998"/>
    <x v="1"/>
    <x v="521"/>
  </r>
  <r>
    <x v="524"/>
    <d v="2024-01-02T00:00:00"/>
    <s v="f577bbae-df8e-41f9-8fb3-4b3169816503"/>
    <x v="1"/>
    <n v="8"/>
    <n v="398.37"/>
    <n v="3186.96"/>
    <x v="3"/>
    <x v="522"/>
  </r>
  <r>
    <x v="525"/>
    <d v="2024-02-18T00:00:00"/>
    <s v="d5582984-f500-4a59-b4a5-027edd8b0e77"/>
    <x v="3"/>
    <n v="9"/>
    <n v="31.4"/>
    <n v="282.599999999999"/>
    <x v="2"/>
    <x v="523"/>
  </r>
  <r>
    <x v="526"/>
    <d v="2024-06-12T00:00:00"/>
    <s v="1a1e97ae-440a-408d-bed5-56863d042758"/>
    <x v="4"/>
    <n v="10"/>
    <n v="267.60000000000002"/>
    <n v="2676"/>
    <x v="3"/>
    <x v="524"/>
  </r>
  <r>
    <x v="527"/>
    <d v="2024-06-08T00:00:00"/>
    <s v="0b4b45bf-1aa3-4991-9b44-ce118dd47630"/>
    <x v="0"/>
    <n v="4"/>
    <n v="165.67"/>
    <n v="662.68"/>
    <x v="1"/>
    <x v="525"/>
  </r>
  <r>
    <x v="528"/>
    <d v="2024-06-09T00:00:00"/>
    <s v="c25e6f15-6850-4250-ae77-c862f5540ccd"/>
    <x v="2"/>
    <n v="5"/>
    <n v="383.63"/>
    <n v="1918.15"/>
    <x v="0"/>
    <x v="526"/>
  </r>
  <r>
    <x v="529"/>
    <d v="2024-05-19T00:00:00"/>
    <s v="ddfeca1d-22ab-4fcc-b14c-bbd87cba8770"/>
    <x v="0"/>
    <n v="6"/>
    <n v="417.04"/>
    <n v="2502.2399999999998"/>
    <x v="2"/>
    <x v="527"/>
  </r>
  <r>
    <x v="530"/>
    <d v="2024-02-23T00:00:00"/>
    <s v="ef72f536-499e-4b1f-8a06-694880f5654b"/>
    <x v="2"/>
    <n v="7"/>
    <n v="127.59"/>
    <n v="893.13"/>
    <x v="1"/>
    <x v="528"/>
  </r>
  <r>
    <x v="531"/>
    <d v="2024-04-01T00:00:00"/>
    <s v="36747210-9a0d-4fb4-bca1-831371ad1a2b"/>
    <x v="0"/>
    <n v="1"/>
    <n v="199.86"/>
    <n v="199.86"/>
    <x v="1"/>
    <x v="529"/>
  </r>
  <r>
    <x v="532"/>
    <d v="2024-03-21T00:00:00"/>
    <s v="ef42a7f0-1b2d-4fab-a41d-b864d12f582b"/>
    <x v="2"/>
    <n v="5"/>
    <n v="360.44"/>
    <n v="1802.2"/>
    <x v="3"/>
    <x v="530"/>
  </r>
  <r>
    <x v="533"/>
    <d v="2024-01-26T00:00:00"/>
    <s v="13331983-be20-40ac-86fa-cde1587a6f78"/>
    <x v="4"/>
    <n v="6"/>
    <n v="387.97"/>
    <n v="2327.8200000000002"/>
    <x v="1"/>
    <x v="531"/>
  </r>
  <r>
    <x v="534"/>
    <d v="2024-06-20T00:00:00"/>
    <s v="ea70c7f4-c30d-414e-ab50-0505279c6173"/>
    <x v="4"/>
    <n v="10"/>
    <n v="11.04"/>
    <n v="110.399999999999"/>
    <x v="3"/>
    <x v="532"/>
  </r>
  <r>
    <x v="535"/>
    <d v="2024-05-08T00:00:00"/>
    <s v="e13c41db-dab6-4105-b2af-52727b60445d"/>
    <x v="3"/>
    <n v="5"/>
    <n v="322.35000000000002"/>
    <n v="1611.75"/>
    <x v="3"/>
    <x v="533"/>
  </r>
  <r>
    <x v="536"/>
    <d v="2024-05-01T00:00:00"/>
    <s v="5ef4ffeb-c484-41da-b1e0-c50a78c8fff2"/>
    <x v="1"/>
    <n v="2"/>
    <n v="401.44"/>
    <n v="802.88"/>
    <x v="3"/>
    <x v="534"/>
  </r>
  <r>
    <x v="537"/>
    <d v="2024-01-31T00:00:00"/>
    <s v="dd41721e-3779-4c88-9bbc-04631e50e28c"/>
    <x v="4"/>
    <n v="10"/>
    <n v="202.84"/>
    <n v="2028.4"/>
    <x v="1"/>
    <x v="535"/>
  </r>
  <r>
    <x v="538"/>
    <d v="2024-03-10T00:00:00"/>
    <s v="c31b9525-d6d3-4fdc-bc00-40d12083f16f"/>
    <x v="1"/>
    <n v="8"/>
    <n v="14.42"/>
    <n v="115.36"/>
    <x v="2"/>
    <x v="536"/>
  </r>
  <r>
    <x v="539"/>
    <d v="2024-01-09T00:00:00"/>
    <s v="677c81a6-316a-4b40-b761-2daf85c866e6"/>
    <x v="3"/>
    <n v="10"/>
    <n v="297.42"/>
    <n v="2974.2"/>
    <x v="3"/>
    <x v="537"/>
  </r>
  <r>
    <x v="540"/>
    <d v="2024-01-31T00:00:00"/>
    <s v="5bd9f846-2ff3-456f-bdd1-16aeab35541a"/>
    <x v="0"/>
    <n v="5"/>
    <n v="443.54"/>
    <n v="2217.6999999999998"/>
    <x v="3"/>
    <x v="538"/>
  </r>
  <r>
    <x v="541"/>
    <d v="2024-01-20T00:00:00"/>
    <s v="41686047-ce89-43ec-bdd6-03df6943de85"/>
    <x v="2"/>
    <n v="1"/>
    <n v="100.6"/>
    <n v="100.6"/>
    <x v="1"/>
    <x v="539"/>
  </r>
  <r>
    <x v="542"/>
    <d v="2024-04-22T00:00:00"/>
    <s v="63d6e517-7b3e-49ef-930a-ba8534c47906"/>
    <x v="1"/>
    <n v="3"/>
    <n v="427.05"/>
    <n v="1281.1500000000001"/>
    <x v="3"/>
    <x v="540"/>
  </r>
  <r>
    <x v="543"/>
    <d v="2024-01-11T00:00:00"/>
    <s v="c64f0bb6-6d5b-4431-b324-c8b1c50aebd7"/>
    <x v="1"/>
    <n v="7"/>
    <n v="67.03"/>
    <n v="469.21"/>
    <x v="2"/>
    <x v="541"/>
  </r>
  <r>
    <x v="544"/>
    <d v="2024-06-20T00:00:00"/>
    <s v="e5080f19-6d84-4392-a2a3-1e3ee87b7d38"/>
    <x v="0"/>
    <n v="3"/>
    <n v="157.38"/>
    <n v="472.14"/>
    <x v="3"/>
    <x v="542"/>
  </r>
  <r>
    <x v="545"/>
    <d v="2024-05-09T00:00:00"/>
    <s v="0bbb4b62-126f-4360-8a7f-545c40619250"/>
    <x v="3"/>
    <n v="3"/>
    <n v="338.44"/>
    <n v="1015.31999999999"/>
    <x v="0"/>
    <x v="543"/>
  </r>
  <r>
    <x v="546"/>
    <d v="2024-03-29T00:00:00"/>
    <s v="1f4416a4-60a9-493d-af83-94f722047737"/>
    <x v="2"/>
    <n v="6"/>
    <n v="114.21"/>
    <n v="685.26"/>
    <x v="2"/>
    <x v="544"/>
  </r>
  <r>
    <x v="547"/>
    <d v="2024-02-24T00:00:00"/>
    <s v="2b09a974-81f6-4f00-b067-857adc44887d"/>
    <x v="3"/>
    <n v="10"/>
    <n v="281.54000000000002"/>
    <n v="2815.4"/>
    <x v="0"/>
    <x v="545"/>
  </r>
  <r>
    <x v="548"/>
    <d v="2024-01-14T00:00:00"/>
    <s v="8b6a5edf-f307-4cc7-b174-8ba6c549ec0c"/>
    <x v="1"/>
    <n v="5"/>
    <n v="127.33"/>
    <n v="636.65"/>
    <x v="1"/>
    <x v="546"/>
  </r>
  <r>
    <x v="549"/>
    <d v="2024-01-13T00:00:00"/>
    <s v="dd58037d-cefd-44e9-95ab-341926622825"/>
    <x v="3"/>
    <n v="3"/>
    <n v="438.99"/>
    <n v="1316.97"/>
    <x v="0"/>
    <x v="547"/>
  </r>
  <r>
    <x v="550"/>
    <d v="2024-06-02T00:00:00"/>
    <s v="a44fe572-763d-4656-b1f3-5d193a8d810b"/>
    <x v="4"/>
    <n v="1"/>
    <n v="435.67"/>
    <n v="435.67"/>
    <x v="2"/>
    <x v="548"/>
  </r>
  <r>
    <x v="551"/>
    <d v="2024-03-18T00:00:00"/>
    <s v="abaa5e0c-e27a-4aff-9e3e-31c6205aabba"/>
    <x v="4"/>
    <n v="9"/>
    <n v="208.72"/>
    <n v="1878.48"/>
    <x v="0"/>
    <x v="549"/>
  </r>
  <r>
    <x v="552"/>
    <d v="2024-03-13T00:00:00"/>
    <s v="0a7028ec-3ef7-4427-8d83-5d41c61385e6"/>
    <x v="0"/>
    <n v="6"/>
    <n v="34.56"/>
    <n v="207.36"/>
    <x v="2"/>
    <x v="550"/>
  </r>
  <r>
    <x v="553"/>
    <d v="2024-04-09T00:00:00"/>
    <s v="032920b5-f8bd-4e7d-8646-efbf55ccb8a5"/>
    <x v="0"/>
    <n v="1"/>
    <n v="316.8"/>
    <n v="316.8"/>
    <x v="2"/>
    <x v="551"/>
  </r>
  <r>
    <x v="554"/>
    <d v="2024-04-19T00:00:00"/>
    <s v="38c7c9d5-e535-438d-980c-bf7c33a30341"/>
    <x v="1"/>
    <n v="5"/>
    <n v="355.44"/>
    <n v="1777.2"/>
    <x v="0"/>
    <x v="552"/>
  </r>
  <r>
    <x v="555"/>
    <d v="2024-01-31T00:00:00"/>
    <s v="71c9e805-a213-4416-8961-e00fe259d137"/>
    <x v="2"/>
    <n v="6"/>
    <n v="107.07"/>
    <n v="642.41999999999996"/>
    <x v="0"/>
    <x v="553"/>
  </r>
  <r>
    <x v="556"/>
    <d v="2024-01-24T00:00:00"/>
    <s v="247d31d5-7ef3-49f9-9d26-43448f7c15f5"/>
    <x v="3"/>
    <n v="3"/>
    <n v="35.75"/>
    <n v="107.25"/>
    <x v="3"/>
    <x v="554"/>
  </r>
  <r>
    <x v="557"/>
    <d v="2024-06-18T00:00:00"/>
    <s v="bc23dfe9-63f4-4bdd-9d76-73465ed37554"/>
    <x v="3"/>
    <n v="3"/>
    <n v="51.72"/>
    <n v="155.16"/>
    <x v="2"/>
    <x v="555"/>
  </r>
  <r>
    <x v="558"/>
    <d v="2024-04-15T00:00:00"/>
    <s v="f8fe0a4a-58ca-4933-8961-3001b7ac3c5e"/>
    <x v="0"/>
    <n v="2"/>
    <n v="235.62"/>
    <n v="471.24"/>
    <x v="1"/>
    <x v="556"/>
  </r>
  <r>
    <x v="559"/>
    <d v="2024-03-10T00:00:00"/>
    <s v="157160b7-79a6-4810-ab4f-777a9168ad3f"/>
    <x v="4"/>
    <n v="9"/>
    <n v="41.5"/>
    <n v="373.5"/>
    <x v="1"/>
    <x v="557"/>
  </r>
  <r>
    <x v="560"/>
    <d v="2024-05-13T00:00:00"/>
    <s v="2033e5c7-a80c-454e-9102-ba50a03e80cc"/>
    <x v="3"/>
    <n v="9"/>
    <n v="481.72"/>
    <n v="4335.4799999999996"/>
    <x v="1"/>
    <x v="558"/>
  </r>
  <r>
    <x v="561"/>
    <d v="2024-05-05T00:00:00"/>
    <s v="7a52b0a7-5ff5-4196-bbd8-125c8a472167"/>
    <x v="3"/>
    <n v="7"/>
    <n v="481.49"/>
    <n v="3370.43"/>
    <x v="0"/>
    <x v="559"/>
  </r>
  <r>
    <x v="562"/>
    <d v="2024-05-10T00:00:00"/>
    <s v="8d0cfa5d-0181-4c6e-acf2-c5373aba7dad"/>
    <x v="2"/>
    <n v="2"/>
    <n v="127.74"/>
    <n v="255.48"/>
    <x v="1"/>
    <x v="560"/>
  </r>
  <r>
    <x v="563"/>
    <d v="2024-05-11T00:00:00"/>
    <s v="8c9e4df1-2ca8-4ee4-a2a3-9e51acdc1a13"/>
    <x v="4"/>
    <n v="9"/>
    <n v="496.18"/>
    <n v="4465.62"/>
    <x v="2"/>
    <x v="561"/>
  </r>
  <r>
    <x v="564"/>
    <d v="2024-02-13T00:00:00"/>
    <s v="250aef39-4244-4cb7-9b00-351504fd5102"/>
    <x v="3"/>
    <n v="9"/>
    <n v="374.42"/>
    <n v="3369.78"/>
    <x v="1"/>
    <x v="562"/>
  </r>
  <r>
    <x v="565"/>
    <d v="2024-05-10T00:00:00"/>
    <s v="dc444287-3a90-4e7d-aab4-7a84df9f2d23"/>
    <x v="0"/>
    <n v="10"/>
    <n v="360.49"/>
    <n v="3604.9"/>
    <x v="0"/>
    <x v="563"/>
  </r>
  <r>
    <x v="566"/>
    <d v="2024-06-18T00:00:00"/>
    <s v="edc2534c-113a-44e2-8904-6f52a7888a2a"/>
    <x v="2"/>
    <n v="1"/>
    <n v="161.33000000000001"/>
    <n v="161.33000000000001"/>
    <x v="0"/>
    <x v="564"/>
  </r>
  <r>
    <x v="567"/>
    <d v="2024-04-08T00:00:00"/>
    <s v="684d683a-c20e-48de-9ef2-e72b88f1b2d7"/>
    <x v="0"/>
    <n v="1"/>
    <n v="244.43"/>
    <n v="244.43"/>
    <x v="0"/>
    <x v="565"/>
  </r>
  <r>
    <x v="568"/>
    <d v="2024-01-12T00:00:00"/>
    <s v="dfc06030-a9fc-4579-903b-d4adc914a0ef"/>
    <x v="1"/>
    <n v="3"/>
    <n v="172.48"/>
    <n v="517.43999999999903"/>
    <x v="3"/>
    <x v="566"/>
  </r>
  <r>
    <x v="569"/>
    <d v="2024-02-05T00:00:00"/>
    <s v="edb1c037-baa5-4b84-85c5-c71575dbb210"/>
    <x v="1"/>
    <n v="1"/>
    <n v="361.87"/>
    <n v="361.87"/>
    <x v="2"/>
    <x v="567"/>
  </r>
  <r>
    <x v="570"/>
    <d v="2024-02-23T00:00:00"/>
    <s v="0eb6b41d-a8c9-491f-ad57-c98ef5f31abe"/>
    <x v="0"/>
    <n v="8"/>
    <n v="379.97"/>
    <n v="3039.76"/>
    <x v="3"/>
    <x v="568"/>
  </r>
  <r>
    <x v="571"/>
    <d v="2024-03-02T00:00:00"/>
    <s v="5eaa7e08-8111-4710-a98e-1d0f844c2ca8"/>
    <x v="4"/>
    <n v="4"/>
    <n v="195.27"/>
    <n v="781.08"/>
    <x v="2"/>
    <x v="569"/>
  </r>
  <r>
    <x v="572"/>
    <d v="2024-04-27T00:00:00"/>
    <s v="a311f9db-7374-4599-bfc9-4467a1debf91"/>
    <x v="3"/>
    <n v="7"/>
    <n v="30"/>
    <n v="210"/>
    <x v="2"/>
    <x v="570"/>
  </r>
  <r>
    <x v="573"/>
    <d v="2024-04-15T00:00:00"/>
    <s v="797f971c-e7f2-4f34-9d93-94708be804dc"/>
    <x v="4"/>
    <n v="10"/>
    <n v="292.08"/>
    <n v="2920.7999999999902"/>
    <x v="0"/>
    <x v="571"/>
  </r>
  <r>
    <x v="574"/>
    <d v="2024-01-04T00:00:00"/>
    <s v="1c16d392-994b-45e5-8f90-730d380d3e92"/>
    <x v="1"/>
    <n v="5"/>
    <n v="407.7"/>
    <n v="2038.5"/>
    <x v="0"/>
    <x v="572"/>
  </r>
  <r>
    <x v="575"/>
    <d v="2024-01-09T00:00:00"/>
    <s v="ba31d1b7-d9fa-4055-813d-e5ba5595ac32"/>
    <x v="1"/>
    <n v="10"/>
    <n v="306.14"/>
    <n v="3061.3999999999901"/>
    <x v="1"/>
    <x v="573"/>
  </r>
  <r>
    <x v="576"/>
    <d v="2024-01-28T00:00:00"/>
    <s v="343f3940-270f-4922-a4a2-a49d72aac467"/>
    <x v="4"/>
    <n v="8"/>
    <n v="471.17"/>
    <n v="3769.36"/>
    <x v="0"/>
    <x v="574"/>
  </r>
  <r>
    <x v="577"/>
    <d v="2024-04-07T00:00:00"/>
    <s v="27a262e1-0fb8-42ce-894a-507f6468524a"/>
    <x v="3"/>
    <n v="10"/>
    <n v="38.81"/>
    <n v="388.1"/>
    <x v="3"/>
    <x v="575"/>
  </r>
  <r>
    <x v="578"/>
    <d v="2024-03-08T00:00:00"/>
    <s v="01a202da-92de-4e34-b41e-a9de9ed6b17c"/>
    <x v="0"/>
    <n v="5"/>
    <n v="307.01"/>
    <n v="1535.05"/>
    <x v="3"/>
    <x v="576"/>
  </r>
  <r>
    <x v="579"/>
    <d v="2024-03-14T00:00:00"/>
    <s v="8582f582-6fb9-4b36-8b99-e1cf3974e29a"/>
    <x v="0"/>
    <n v="9"/>
    <n v="458.6"/>
    <n v="4127.3999999999996"/>
    <x v="1"/>
    <x v="577"/>
  </r>
  <r>
    <x v="580"/>
    <d v="2024-05-31T00:00:00"/>
    <s v="cd614eb2-1e82-4b1b-98ac-74218bc829e7"/>
    <x v="4"/>
    <n v="7"/>
    <n v="41.42"/>
    <n v="289.94"/>
    <x v="0"/>
    <x v="578"/>
  </r>
  <r>
    <x v="581"/>
    <d v="2024-05-26T00:00:00"/>
    <s v="b3eba294-f8b5-4b90-abd0-70802596f879"/>
    <x v="1"/>
    <n v="1"/>
    <n v="205.74"/>
    <n v="205.74"/>
    <x v="0"/>
    <x v="579"/>
  </r>
  <r>
    <x v="582"/>
    <d v="2024-01-23T00:00:00"/>
    <s v="17e2fc1c-fdf1-4300-9b01-a7ca6ddee552"/>
    <x v="0"/>
    <n v="4"/>
    <n v="190.9"/>
    <n v="763.6"/>
    <x v="2"/>
    <x v="580"/>
  </r>
  <r>
    <x v="583"/>
    <d v="2024-01-12T00:00:00"/>
    <s v="05b92ee9-02a9-47d3-8611-a4367664b6c5"/>
    <x v="4"/>
    <n v="7"/>
    <n v="240.1"/>
    <n v="1680.7"/>
    <x v="3"/>
    <x v="581"/>
  </r>
  <r>
    <x v="584"/>
    <d v="2024-02-08T00:00:00"/>
    <s v="f596f0a3-0930-48a4-8cd1-a878e8a0e8e5"/>
    <x v="3"/>
    <n v="5"/>
    <n v="492.81"/>
    <n v="2464.0500000000002"/>
    <x v="3"/>
    <x v="582"/>
  </r>
  <r>
    <x v="585"/>
    <d v="2024-04-18T00:00:00"/>
    <s v="1cd53c9c-89c0-4a1a-a118-e0a18a23adc6"/>
    <x v="4"/>
    <n v="2"/>
    <n v="495.66"/>
    <n v="991.32"/>
    <x v="1"/>
    <x v="583"/>
  </r>
  <r>
    <x v="586"/>
    <d v="2024-06-10T00:00:00"/>
    <s v="e0639103-7d9c-433e-b5d1-f8d6b6dc76be"/>
    <x v="4"/>
    <n v="1"/>
    <n v="296.45999999999998"/>
    <n v="296.45999999999998"/>
    <x v="2"/>
    <x v="584"/>
  </r>
  <r>
    <x v="587"/>
    <d v="2024-04-23T00:00:00"/>
    <s v="234935a8-990c-4d41-8f98-1a088afbe5c6"/>
    <x v="1"/>
    <n v="9"/>
    <n v="462.74"/>
    <n v="4164.66"/>
    <x v="1"/>
    <x v="585"/>
  </r>
  <r>
    <x v="588"/>
    <d v="2024-04-05T00:00:00"/>
    <s v="d201351f-756c-45c0-8e81-222015c0348a"/>
    <x v="4"/>
    <n v="1"/>
    <n v="23.47"/>
    <n v="23.47"/>
    <x v="3"/>
    <x v="586"/>
  </r>
  <r>
    <x v="589"/>
    <d v="2024-05-10T00:00:00"/>
    <s v="9d05a0c0-f274-4f1c-b3ae-531eaddf074d"/>
    <x v="0"/>
    <n v="2"/>
    <n v="368.2"/>
    <n v="736.4"/>
    <x v="0"/>
    <x v="587"/>
  </r>
  <r>
    <x v="590"/>
    <d v="2024-01-26T00:00:00"/>
    <s v="32a9e82f-be95-40fa-bcf5-e2074031b37a"/>
    <x v="2"/>
    <n v="3"/>
    <n v="14.52"/>
    <n v="43.56"/>
    <x v="2"/>
    <x v="588"/>
  </r>
  <r>
    <x v="591"/>
    <d v="2024-04-27T00:00:00"/>
    <s v="8facf9e4-9750-4600-bf1c-364398d2ed55"/>
    <x v="0"/>
    <n v="7"/>
    <n v="405.81"/>
    <n v="2840.67"/>
    <x v="3"/>
    <x v="589"/>
  </r>
  <r>
    <x v="592"/>
    <d v="2024-06-09T00:00:00"/>
    <s v="ecde3c73-4889-472c-9cfc-ee6c29521c53"/>
    <x v="3"/>
    <n v="10"/>
    <n v="30.85"/>
    <n v="308.5"/>
    <x v="2"/>
    <x v="590"/>
  </r>
  <r>
    <x v="593"/>
    <d v="2024-05-29T00:00:00"/>
    <s v="3adb6968-3116-40fd-b201-3aa8b8e4cc4b"/>
    <x v="2"/>
    <n v="2"/>
    <n v="342.41"/>
    <n v="684.82"/>
    <x v="2"/>
    <x v="591"/>
  </r>
  <r>
    <x v="594"/>
    <d v="2024-06-03T00:00:00"/>
    <s v="00f7e596-1372-4326-b2b1-b111e4a54eb7"/>
    <x v="4"/>
    <n v="2"/>
    <n v="229.06"/>
    <n v="458.12"/>
    <x v="1"/>
    <x v="592"/>
  </r>
  <r>
    <x v="595"/>
    <d v="2024-01-14T00:00:00"/>
    <s v="0f316466-cf76-477c-a3e1-93915abd7322"/>
    <x v="2"/>
    <n v="8"/>
    <n v="204.06"/>
    <n v="1632.48"/>
    <x v="2"/>
    <x v="593"/>
  </r>
  <r>
    <x v="596"/>
    <d v="2024-02-25T00:00:00"/>
    <s v="7866eb12-fe67-493b-87f3-4be6c7b26829"/>
    <x v="2"/>
    <n v="4"/>
    <n v="310.33"/>
    <n v="1241.32"/>
    <x v="1"/>
    <x v="594"/>
  </r>
  <r>
    <x v="597"/>
    <d v="2024-02-29T00:00:00"/>
    <s v="7f658157-e975-4cf5-8a12-64140f58093f"/>
    <x v="4"/>
    <n v="7"/>
    <n v="330.39"/>
    <n v="2312.73"/>
    <x v="2"/>
    <x v="595"/>
  </r>
  <r>
    <x v="598"/>
    <d v="2024-05-20T00:00:00"/>
    <s v="301bc7cb-4405-4fe8-891d-4a721f6512f7"/>
    <x v="3"/>
    <n v="7"/>
    <n v="179.65"/>
    <n v="1257.55"/>
    <x v="2"/>
    <x v="596"/>
  </r>
  <r>
    <x v="599"/>
    <d v="2024-04-23T00:00:00"/>
    <s v="8100a795-e077-4c39-99bb-26f5c7afdabd"/>
    <x v="2"/>
    <n v="4"/>
    <n v="431.17"/>
    <n v="1724.68"/>
    <x v="0"/>
    <x v="597"/>
  </r>
  <r>
    <x v="600"/>
    <d v="2024-04-12T00:00:00"/>
    <s v="2d0b429d-bc4c-4df6-be0c-f79a54db6f24"/>
    <x v="2"/>
    <n v="10"/>
    <n v="299.16000000000003"/>
    <n v="2991.6"/>
    <x v="0"/>
    <x v="598"/>
  </r>
  <r>
    <x v="601"/>
    <d v="2024-01-02T00:00:00"/>
    <s v="acd88817-8dad-43bd-a83f-76175ef65c22"/>
    <x v="4"/>
    <n v="1"/>
    <n v="10.64"/>
    <n v="10.64"/>
    <x v="0"/>
    <x v="599"/>
  </r>
  <r>
    <x v="602"/>
    <d v="2024-03-15T00:00:00"/>
    <s v="efbd4162-4fea-4be4-a3b3-52520dd96100"/>
    <x v="1"/>
    <n v="4"/>
    <n v="261.33"/>
    <n v="1045.32"/>
    <x v="1"/>
    <x v="600"/>
  </r>
  <r>
    <x v="603"/>
    <d v="2024-06-20T00:00:00"/>
    <s v="dd7e33db-fc34-4468-ae22-eed6ceba327d"/>
    <x v="4"/>
    <n v="8"/>
    <n v="299.89999999999998"/>
    <n v="2399.1999999999998"/>
    <x v="2"/>
    <x v="601"/>
  </r>
  <r>
    <x v="604"/>
    <d v="2024-03-03T00:00:00"/>
    <s v="ad2075de-fe2e-4e1f-bec8-d8918bd1d2e1"/>
    <x v="1"/>
    <n v="10"/>
    <n v="86.96"/>
    <n v="869.599999999999"/>
    <x v="3"/>
    <x v="602"/>
  </r>
  <r>
    <x v="605"/>
    <d v="2024-01-07T00:00:00"/>
    <s v="82b4b101-229c-4fa4-836d-f0b32aa2041b"/>
    <x v="1"/>
    <n v="8"/>
    <n v="372.13"/>
    <n v="2977.04"/>
    <x v="0"/>
    <x v="603"/>
  </r>
  <r>
    <x v="606"/>
    <d v="2024-01-03T00:00:00"/>
    <s v="2da09318-39be-47bd-97a3-5f3ca85d1478"/>
    <x v="1"/>
    <n v="8"/>
    <n v="425.9"/>
    <n v="3407.2"/>
    <x v="3"/>
    <x v="604"/>
  </r>
  <r>
    <x v="607"/>
    <d v="2024-05-03T00:00:00"/>
    <s v="8b45c042-a80e-4e45-82f7-49a2041561e5"/>
    <x v="3"/>
    <n v="8"/>
    <n v="450.35"/>
    <n v="3602.8"/>
    <x v="2"/>
    <x v="605"/>
  </r>
  <r>
    <x v="608"/>
    <d v="2024-06-12T00:00:00"/>
    <s v="c3ea383c-641a-4b1c-b676-af233559b6d3"/>
    <x v="1"/>
    <n v="10"/>
    <n v="389.95"/>
    <n v="3899.5"/>
    <x v="3"/>
    <x v="606"/>
  </r>
  <r>
    <x v="609"/>
    <d v="2024-03-29T00:00:00"/>
    <s v="9f8f09f5-eb30-489f-bf35-f430c286eee8"/>
    <x v="1"/>
    <n v="4"/>
    <n v="170.49"/>
    <n v="681.96"/>
    <x v="1"/>
    <x v="607"/>
  </r>
  <r>
    <x v="610"/>
    <d v="2024-05-10T00:00:00"/>
    <s v="f9900dc7-4ee0-48b3-909f-a095e6b76c28"/>
    <x v="2"/>
    <n v="7"/>
    <n v="215.52"/>
    <n v="1508.64"/>
    <x v="2"/>
    <x v="608"/>
  </r>
  <r>
    <x v="611"/>
    <d v="2024-05-01T00:00:00"/>
    <s v="ce6a255a-5c64-4777-9427-bcb92342f876"/>
    <x v="0"/>
    <n v="10"/>
    <n v="40.270000000000003"/>
    <n v="402.7"/>
    <x v="3"/>
    <x v="609"/>
  </r>
  <r>
    <x v="612"/>
    <d v="2024-01-18T00:00:00"/>
    <s v="2a6e280e-f705-49be-ae62-9cfcbc4a570f"/>
    <x v="1"/>
    <n v="1"/>
    <n v="347.4"/>
    <n v="347.4"/>
    <x v="2"/>
    <x v="610"/>
  </r>
  <r>
    <x v="613"/>
    <d v="2024-01-30T00:00:00"/>
    <s v="080230a3-80b3-4263-ae1c-c500d7dbbb93"/>
    <x v="0"/>
    <n v="1"/>
    <n v="182.59"/>
    <n v="182.59"/>
    <x v="3"/>
    <x v="611"/>
  </r>
  <r>
    <x v="614"/>
    <d v="2024-02-14T00:00:00"/>
    <s v="fdfbad2a-5a68-40ef-9156-0c7a5af52afc"/>
    <x v="3"/>
    <n v="10"/>
    <n v="319.38"/>
    <n v="3193.8"/>
    <x v="1"/>
    <x v="612"/>
  </r>
  <r>
    <x v="615"/>
    <d v="2024-01-04T00:00:00"/>
    <s v="37726a07-f888-409e-9c77-95aea143979b"/>
    <x v="0"/>
    <n v="3"/>
    <n v="398.37"/>
    <n v="1195.1099999999999"/>
    <x v="2"/>
    <x v="613"/>
  </r>
  <r>
    <x v="616"/>
    <d v="2024-03-26T00:00:00"/>
    <s v="177c562c-9d1a-4899-bbf1-72f78549573f"/>
    <x v="1"/>
    <n v="2"/>
    <n v="448.22"/>
    <n v="896.44"/>
    <x v="0"/>
    <x v="614"/>
  </r>
  <r>
    <x v="617"/>
    <d v="2024-02-12T00:00:00"/>
    <s v="c5e1939f-ae9e-4a23-9c63-71072d77fc26"/>
    <x v="4"/>
    <n v="2"/>
    <n v="70.81"/>
    <n v="141.62"/>
    <x v="1"/>
    <x v="615"/>
  </r>
  <r>
    <x v="618"/>
    <d v="2024-05-02T00:00:00"/>
    <s v="da80748a-3d4c-4c20-9f02-c7bd307a1a8e"/>
    <x v="0"/>
    <n v="1"/>
    <n v="142.69999999999999"/>
    <n v="142.69999999999999"/>
    <x v="2"/>
    <x v="616"/>
  </r>
  <r>
    <x v="619"/>
    <d v="2024-04-21T00:00:00"/>
    <s v="892bc1a7-bb25-4c98-afcf-0c43b844fae7"/>
    <x v="1"/>
    <n v="1"/>
    <n v="19.440000000000001"/>
    <n v="19.440000000000001"/>
    <x v="2"/>
    <x v="617"/>
  </r>
  <r>
    <x v="620"/>
    <d v="2024-04-27T00:00:00"/>
    <s v="aa16586c-782d-4eba-abaf-4eefe0830a8f"/>
    <x v="2"/>
    <n v="4"/>
    <n v="444.37"/>
    <n v="1777.48"/>
    <x v="2"/>
    <x v="618"/>
  </r>
  <r>
    <x v="621"/>
    <d v="2024-06-06T00:00:00"/>
    <s v="22cbc854-93ec-4c04-b21c-e34fdbfff846"/>
    <x v="2"/>
    <n v="9"/>
    <n v="22.98"/>
    <n v="206.82"/>
    <x v="0"/>
    <x v="619"/>
  </r>
  <r>
    <x v="622"/>
    <d v="2024-03-04T00:00:00"/>
    <s v="5c3f02a1-c8d1-42f4-a22e-2e74d97e3551"/>
    <x v="1"/>
    <n v="6"/>
    <n v="284.02"/>
    <n v="1704.12"/>
    <x v="1"/>
    <x v="620"/>
  </r>
  <r>
    <x v="623"/>
    <d v="2024-01-14T00:00:00"/>
    <s v="97aeb0f2-822b-4eef-b71b-6c3ba7024f52"/>
    <x v="2"/>
    <n v="9"/>
    <n v="498.67"/>
    <n v="4488.03"/>
    <x v="2"/>
    <x v="621"/>
  </r>
  <r>
    <x v="624"/>
    <d v="2024-04-04T00:00:00"/>
    <s v="2b8097fd-bf83-4abe-9da3-0bf62b4252ed"/>
    <x v="0"/>
    <n v="9"/>
    <n v="215.14"/>
    <n v="1936.25999999999"/>
    <x v="1"/>
    <x v="622"/>
  </r>
  <r>
    <x v="625"/>
    <d v="2024-03-25T00:00:00"/>
    <s v="d1d76432-d39a-4244-a311-116104633b59"/>
    <x v="1"/>
    <n v="5"/>
    <n v="468.22"/>
    <n v="2341.1"/>
    <x v="1"/>
    <x v="623"/>
  </r>
  <r>
    <x v="626"/>
    <d v="2024-02-19T00:00:00"/>
    <s v="59139022-6792-49f3-84d7-f9a0c2447bab"/>
    <x v="0"/>
    <n v="8"/>
    <n v="253.93"/>
    <n v="2031.44"/>
    <x v="2"/>
    <x v="624"/>
  </r>
  <r>
    <x v="627"/>
    <d v="2024-01-08T00:00:00"/>
    <s v="ae16cf39-29c8-40f2-adbc-3576449501dc"/>
    <x v="2"/>
    <n v="3"/>
    <n v="24.31"/>
    <n v="72.929999999999893"/>
    <x v="2"/>
    <x v="625"/>
  </r>
  <r>
    <x v="628"/>
    <d v="2024-01-18T00:00:00"/>
    <s v="2af1fb9b-a07a-40b2-b951-fd179f3526b3"/>
    <x v="4"/>
    <n v="6"/>
    <n v="302.38"/>
    <n v="1814.28"/>
    <x v="1"/>
    <x v="626"/>
  </r>
  <r>
    <x v="629"/>
    <d v="2024-06-12T00:00:00"/>
    <s v="1fbc89fa-3637-4515-9ee9-d947c7c415e5"/>
    <x v="2"/>
    <n v="1"/>
    <n v="214.66"/>
    <n v="214.66"/>
    <x v="2"/>
    <x v="627"/>
  </r>
  <r>
    <x v="630"/>
    <d v="2024-05-25T00:00:00"/>
    <s v="c70ddee4-de3a-4d12-87cc-85a1e748d7e3"/>
    <x v="3"/>
    <n v="5"/>
    <n v="190.5"/>
    <n v="952.5"/>
    <x v="3"/>
    <x v="628"/>
  </r>
  <r>
    <x v="631"/>
    <d v="2024-03-28T00:00:00"/>
    <s v="1fc834bf-3ce7-4792-8b06-aae06a3af31a"/>
    <x v="2"/>
    <n v="7"/>
    <n v="355.47"/>
    <n v="2488.29"/>
    <x v="1"/>
    <x v="629"/>
  </r>
  <r>
    <x v="632"/>
    <d v="2024-01-28T00:00:00"/>
    <s v="13221c10-e159-4a89-bc61-2ce3a1dbd51a"/>
    <x v="2"/>
    <n v="5"/>
    <n v="471.86"/>
    <n v="2359.3000000000002"/>
    <x v="1"/>
    <x v="630"/>
  </r>
  <r>
    <x v="633"/>
    <d v="2024-04-23T00:00:00"/>
    <s v="2dac782d-188d-45dd-9f25-3b9f633ea755"/>
    <x v="3"/>
    <n v="3"/>
    <n v="136.15"/>
    <n v="408.45"/>
    <x v="1"/>
    <x v="631"/>
  </r>
  <r>
    <x v="634"/>
    <d v="2024-04-26T00:00:00"/>
    <s v="b3a15deb-fcf6-4350-b1d8-a4a9f873eb57"/>
    <x v="4"/>
    <n v="5"/>
    <n v="124.1"/>
    <n v="620.5"/>
    <x v="1"/>
    <x v="632"/>
  </r>
  <r>
    <x v="635"/>
    <d v="2024-03-24T00:00:00"/>
    <s v="acac1231-7355-462b-889d-8ed302ac495f"/>
    <x v="3"/>
    <n v="6"/>
    <n v="99.79"/>
    <n v="598.74"/>
    <x v="0"/>
    <x v="633"/>
  </r>
  <r>
    <x v="636"/>
    <d v="2024-02-21T00:00:00"/>
    <s v="2417c81b-00db-46d7-91eb-b56e75091c93"/>
    <x v="3"/>
    <n v="5"/>
    <n v="230.51"/>
    <n v="1152.55"/>
    <x v="2"/>
    <x v="634"/>
  </r>
  <r>
    <x v="637"/>
    <d v="2024-01-12T00:00:00"/>
    <s v="1fdd4834-f74b-44c0-a7b4-decf63448065"/>
    <x v="2"/>
    <n v="8"/>
    <n v="211.19"/>
    <n v="1689.52"/>
    <x v="2"/>
    <x v="635"/>
  </r>
  <r>
    <x v="638"/>
    <d v="2024-05-26T00:00:00"/>
    <s v="f7152b58-8ed5-4f31-9178-8ff9b41020c9"/>
    <x v="1"/>
    <n v="4"/>
    <n v="221.72"/>
    <n v="886.88"/>
    <x v="1"/>
    <x v="636"/>
  </r>
  <r>
    <x v="639"/>
    <d v="2024-06-08T00:00:00"/>
    <s v="71e54894-95aa-4754-9093-50bea6ae8ea7"/>
    <x v="0"/>
    <n v="1"/>
    <n v="344.4"/>
    <n v="344.4"/>
    <x v="0"/>
    <x v="637"/>
  </r>
  <r>
    <x v="640"/>
    <d v="2024-06-23T00:00:00"/>
    <s v="510cfb13-9021-417d-8b61-a9492d760699"/>
    <x v="4"/>
    <n v="6"/>
    <n v="230.8"/>
    <n v="1384.8"/>
    <x v="1"/>
    <x v="638"/>
  </r>
  <r>
    <x v="641"/>
    <d v="2024-05-14T00:00:00"/>
    <s v="fcf067f5-0438-4b77-afce-a04458e6163b"/>
    <x v="2"/>
    <n v="2"/>
    <n v="54.11"/>
    <n v="108.22"/>
    <x v="1"/>
    <x v="639"/>
  </r>
  <r>
    <x v="642"/>
    <d v="2024-05-13T00:00:00"/>
    <s v="782dc059-4bc7-40c7-bbd8-5d2dab74dbd5"/>
    <x v="0"/>
    <n v="10"/>
    <n v="420.22"/>
    <n v="4202.2"/>
    <x v="0"/>
    <x v="640"/>
  </r>
  <r>
    <x v="643"/>
    <d v="2024-01-23T00:00:00"/>
    <s v="f322cdb1-7068-425f-b83d-3ff952d45f5c"/>
    <x v="3"/>
    <n v="1"/>
    <n v="159.05000000000001"/>
    <n v="159.05000000000001"/>
    <x v="1"/>
    <x v="641"/>
  </r>
  <r>
    <x v="644"/>
    <d v="2024-05-28T00:00:00"/>
    <s v="e72ebb33-c80c-47fe-8c5c-e83fd34efad9"/>
    <x v="2"/>
    <n v="7"/>
    <n v="276.48"/>
    <n v="1935.36"/>
    <x v="2"/>
    <x v="642"/>
  </r>
  <r>
    <x v="645"/>
    <d v="2024-03-24T00:00:00"/>
    <s v="8933eada-73ee-4ef1-b888-d34be920b480"/>
    <x v="3"/>
    <n v="9"/>
    <n v="105.92"/>
    <n v="953.28"/>
    <x v="2"/>
    <x v="643"/>
  </r>
  <r>
    <x v="646"/>
    <d v="2024-03-23T00:00:00"/>
    <s v="0f2e3d15-f036-497f-b2fb-aee3f4ed2eb5"/>
    <x v="1"/>
    <n v="5"/>
    <n v="57.8"/>
    <n v="289"/>
    <x v="0"/>
    <x v="644"/>
  </r>
  <r>
    <x v="647"/>
    <d v="2024-05-26T00:00:00"/>
    <s v="a1a55467-1cff-4293-b694-fa66bf54690e"/>
    <x v="4"/>
    <n v="5"/>
    <n v="97.42"/>
    <n v="487.1"/>
    <x v="0"/>
    <x v="645"/>
  </r>
  <r>
    <x v="648"/>
    <d v="2024-03-27T00:00:00"/>
    <s v="b69502e5-30fb-48ae-8735-1359e76dcdd2"/>
    <x v="0"/>
    <n v="2"/>
    <n v="146.79"/>
    <n v="293.58"/>
    <x v="2"/>
    <x v="646"/>
  </r>
  <r>
    <x v="649"/>
    <d v="2024-02-18T00:00:00"/>
    <s v="881680da-6b98-4149-9377-e75fc5c8880a"/>
    <x v="0"/>
    <n v="4"/>
    <n v="97"/>
    <n v="388"/>
    <x v="1"/>
    <x v="647"/>
  </r>
  <r>
    <x v="650"/>
    <d v="2024-03-04T00:00:00"/>
    <s v="aab7c1ba-7358-4f6f-93bc-1968b9376946"/>
    <x v="0"/>
    <n v="4"/>
    <n v="223.38"/>
    <n v="893.52"/>
    <x v="0"/>
    <x v="648"/>
  </r>
  <r>
    <x v="651"/>
    <d v="2024-03-18T00:00:00"/>
    <s v="b423f41a-951e-4b99-b086-5e1bccdaec3b"/>
    <x v="4"/>
    <n v="1"/>
    <n v="74.790000000000006"/>
    <n v="74.790000000000006"/>
    <x v="3"/>
    <x v="649"/>
  </r>
  <r>
    <x v="652"/>
    <d v="2024-03-16T00:00:00"/>
    <s v="3cea765d-ccc3-42aa-af70-39524e6bf4d7"/>
    <x v="3"/>
    <n v="7"/>
    <n v="466.63"/>
    <n v="3266.41"/>
    <x v="1"/>
    <x v="650"/>
  </r>
  <r>
    <x v="653"/>
    <d v="2024-02-14T00:00:00"/>
    <s v="48368e7a-3e6b-4b52-8eb1-c4feca5b98a6"/>
    <x v="0"/>
    <n v="4"/>
    <n v="188.7"/>
    <n v="754.8"/>
    <x v="0"/>
    <x v="651"/>
  </r>
  <r>
    <x v="654"/>
    <d v="2024-01-31T00:00:00"/>
    <s v="e007a74c-7be0-468a-bb6e-a1a272a50dc6"/>
    <x v="4"/>
    <n v="7"/>
    <n v="91.08"/>
    <n v="637.55999999999995"/>
    <x v="3"/>
    <x v="438"/>
  </r>
  <r>
    <x v="655"/>
    <d v="2024-02-10T00:00:00"/>
    <s v="2be1d941-5177-486e-99df-5eb3001400f2"/>
    <x v="0"/>
    <n v="9"/>
    <n v="443.5"/>
    <n v="3991.5"/>
    <x v="3"/>
    <x v="652"/>
  </r>
  <r>
    <x v="656"/>
    <d v="2024-02-16T00:00:00"/>
    <s v="958c570b-45ef-4dee-92bb-9f9a3aff1600"/>
    <x v="2"/>
    <n v="4"/>
    <n v="197.62"/>
    <n v="790.48"/>
    <x v="2"/>
    <x v="653"/>
  </r>
  <r>
    <x v="657"/>
    <d v="2024-03-04T00:00:00"/>
    <s v="192aba74-98c9-4eba-a356-3e3aeedaf73e"/>
    <x v="4"/>
    <n v="2"/>
    <n v="359.77"/>
    <n v="719.54"/>
    <x v="3"/>
    <x v="654"/>
  </r>
  <r>
    <x v="658"/>
    <d v="2024-04-23T00:00:00"/>
    <s v="32af379d-5194-427f-a999-1130824653f2"/>
    <x v="0"/>
    <n v="7"/>
    <n v="202.36"/>
    <n v="1416.52"/>
    <x v="0"/>
    <x v="655"/>
  </r>
  <r>
    <x v="659"/>
    <d v="2024-03-12T00:00:00"/>
    <s v="ef5d88ff-7b7c-423c-b20e-02a682abcf4b"/>
    <x v="4"/>
    <n v="4"/>
    <n v="139.38999999999999"/>
    <n v="557.55999999999995"/>
    <x v="0"/>
    <x v="656"/>
  </r>
  <r>
    <x v="660"/>
    <d v="2024-05-26T00:00:00"/>
    <s v="ab261c4a-9fa8-48e4-9dd9-c7957c7effdd"/>
    <x v="4"/>
    <n v="7"/>
    <n v="454.75"/>
    <n v="3183.25"/>
    <x v="2"/>
    <x v="657"/>
  </r>
  <r>
    <x v="661"/>
    <d v="2024-06-12T00:00:00"/>
    <s v="a0766e2c-f678-49e5-9c52-5d1e99aa3970"/>
    <x v="2"/>
    <n v="2"/>
    <n v="295.25"/>
    <n v="590.5"/>
    <x v="0"/>
    <x v="658"/>
  </r>
  <r>
    <x v="662"/>
    <d v="2024-06-20T00:00:00"/>
    <s v="a4973ce7-2af6-441e-95de-f54dd81aaf23"/>
    <x v="1"/>
    <n v="8"/>
    <n v="143.22999999999999"/>
    <n v="1145.8399999999999"/>
    <x v="2"/>
    <x v="659"/>
  </r>
  <r>
    <x v="663"/>
    <d v="2024-06-08T00:00:00"/>
    <s v="ab5956af-c413-4bf6-9029-d23c6afae29c"/>
    <x v="0"/>
    <n v="5"/>
    <n v="103.14"/>
    <n v="515.70000000000005"/>
    <x v="0"/>
    <x v="660"/>
  </r>
  <r>
    <x v="664"/>
    <d v="2024-04-06T00:00:00"/>
    <s v="153711c2-a01d-43ae-9f52-a089df0bf320"/>
    <x v="2"/>
    <n v="4"/>
    <n v="299.06"/>
    <n v="1196.24"/>
    <x v="1"/>
    <x v="661"/>
  </r>
  <r>
    <x v="665"/>
    <d v="2024-04-12T00:00:00"/>
    <s v="1a4f861a-a18a-4fef-9398-754f8d083020"/>
    <x v="0"/>
    <n v="2"/>
    <n v="244.77"/>
    <n v="489.54"/>
    <x v="0"/>
    <x v="662"/>
  </r>
  <r>
    <x v="666"/>
    <d v="2024-06-17T00:00:00"/>
    <s v="3c437b10-09ba-4a44-9d96-22802ddcfb42"/>
    <x v="1"/>
    <n v="2"/>
    <n v="138.69999999999999"/>
    <n v="277.39999999999998"/>
    <x v="2"/>
    <x v="663"/>
  </r>
  <r>
    <x v="667"/>
    <d v="2024-03-11T00:00:00"/>
    <s v="bd0143d0-7580-4240-9b5c-b974fcfaff19"/>
    <x v="0"/>
    <n v="4"/>
    <n v="336.67"/>
    <n v="1346.68"/>
    <x v="3"/>
    <x v="664"/>
  </r>
  <r>
    <x v="668"/>
    <d v="2024-05-21T00:00:00"/>
    <s v="643e3ece-4766-4ca1-a6ab-0e1d0fdbfaa9"/>
    <x v="4"/>
    <n v="7"/>
    <n v="493.55"/>
    <n v="3454.85"/>
    <x v="2"/>
    <x v="665"/>
  </r>
  <r>
    <x v="669"/>
    <d v="2024-03-05T00:00:00"/>
    <s v="98563e09-1d44-4e0a-a4e5-02b357e38114"/>
    <x v="1"/>
    <n v="8"/>
    <n v="102.98"/>
    <n v="823.84"/>
    <x v="3"/>
    <x v="666"/>
  </r>
  <r>
    <x v="670"/>
    <d v="2024-03-04T00:00:00"/>
    <s v="ae23f11d-5b6b-41cb-92db-76a0377bbd0e"/>
    <x v="4"/>
    <n v="8"/>
    <n v="357.05"/>
    <n v="2856.4"/>
    <x v="2"/>
    <x v="667"/>
  </r>
  <r>
    <x v="671"/>
    <d v="2024-03-19T00:00:00"/>
    <s v="1610a6aa-402d-4fd6-aed5-f9b067adda76"/>
    <x v="3"/>
    <n v="6"/>
    <n v="127.43"/>
    <n v="764.58"/>
    <x v="3"/>
    <x v="668"/>
  </r>
  <r>
    <x v="672"/>
    <d v="2024-06-13T00:00:00"/>
    <s v="f888f39c-9d48-4bd4-b3c7-ce53f7ec76f2"/>
    <x v="3"/>
    <n v="8"/>
    <n v="254.9"/>
    <n v="2039.2"/>
    <x v="1"/>
    <x v="669"/>
  </r>
  <r>
    <x v="673"/>
    <d v="2024-05-10T00:00:00"/>
    <s v="05a4d9b1-56de-44da-a581-a785b22597e3"/>
    <x v="0"/>
    <n v="2"/>
    <n v="461.2"/>
    <n v="922.4"/>
    <x v="3"/>
    <x v="670"/>
  </r>
  <r>
    <x v="674"/>
    <d v="2024-02-04T00:00:00"/>
    <s v="6ce8b006-d14d-41d5-952f-e3e901c8c2a4"/>
    <x v="4"/>
    <n v="8"/>
    <n v="322.52999999999997"/>
    <n v="2580.2399999999998"/>
    <x v="0"/>
    <x v="671"/>
  </r>
  <r>
    <x v="675"/>
    <d v="2024-04-25T00:00:00"/>
    <s v="89c26a5f-9d3f-4fe6-bb8f-e07ce0cc4b6b"/>
    <x v="1"/>
    <n v="9"/>
    <n v="74.25"/>
    <n v="668.25"/>
    <x v="3"/>
    <x v="672"/>
  </r>
  <r>
    <x v="676"/>
    <d v="2024-04-04T00:00:00"/>
    <s v="1b5db35d-637a-4041-aafa-8af9ef397054"/>
    <x v="4"/>
    <n v="7"/>
    <n v="74.7"/>
    <n v="522.9"/>
    <x v="1"/>
    <x v="673"/>
  </r>
  <r>
    <x v="677"/>
    <d v="2024-03-26T00:00:00"/>
    <s v="fe3d68b5-3b05-4beb-b149-f4c505f254ea"/>
    <x v="1"/>
    <n v="5"/>
    <n v="162.71"/>
    <n v="813.55"/>
    <x v="1"/>
    <x v="674"/>
  </r>
  <r>
    <x v="678"/>
    <d v="2024-02-04T00:00:00"/>
    <s v="ec0c9807-e698-4032-b53e-262c7fa779c5"/>
    <x v="4"/>
    <n v="6"/>
    <n v="161"/>
    <n v="966"/>
    <x v="3"/>
    <x v="675"/>
  </r>
  <r>
    <x v="679"/>
    <d v="2024-05-07T00:00:00"/>
    <s v="2688a841-32e6-446f-a316-7476f993b8ef"/>
    <x v="2"/>
    <n v="8"/>
    <n v="337"/>
    <n v="2696"/>
    <x v="1"/>
    <x v="676"/>
  </r>
  <r>
    <x v="680"/>
    <d v="2024-03-11T00:00:00"/>
    <s v="2e18aa71-1a4e-497a-ad08-22aaa2ea1520"/>
    <x v="0"/>
    <n v="4"/>
    <n v="179.74"/>
    <n v="718.96"/>
    <x v="1"/>
    <x v="677"/>
  </r>
  <r>
    <x v="681"/>
    <d v="2024-03-03T00:00:00"/>
    <s v="15f70f70-30c5-4e8c-8cb8-e4f583a6e61c"/>
    <x v="3"/>
    <n v="4"/>
    <n v="264.11"/>
    <n v="1056.44"/>
    <x v="0"/>
    <x v="678"/>
  </r>
  <r>
    <x v="682"/>
    <d v="2024-01-20T00:00:00"/>
    <s v="afaf3b33-00f7-45e7-8c7e-acbae4aa159f"/>
    <x v="0"/>
    <n v="6"/>
    <n v="316.83"/>
    <n v="1900.98"/>
    <x v="1"/>
    <x v="679"/>
  </r>
  <r>
    <x v="683"/>
    <d v="2024-04-23T00:00:00"/>
    <s v="120b68b7-7137-40dd-984d-d5d8c1e061c4"/>
    <x v="0"/>
    <n v="5"/>
    <n v="156.24"/>
    <n v="781.2"/>
    <x v="0"/>
    <x v="680"/>
  </r>
  <r>
    <x v="684"/>
    <d v="2024-04-17T00:00:00"/>
    <s v="111089dc-814c-4ee7-9cfb-689c34c54a5e"/>
    <x v="1"/>
    <n v="6"/>
    <n v="250.35"/>
    <n v="1502.1"/>
    <x v="3"/>
    <x v="681"/>
  </r>
  <r>
    <x v="685"/>
    <d v="2024-06-22T00:00:00"/>
    <s v="147c0b79-26fc-4ea9-89d6-10ead9283345"/>
    <x v="3"/>
    <n v="3"/>
    <n v="126.31"/>
    <n v="378.93"/>
    <x v="0"/>
    <x v="682"/>
  </r>
  <r>
    <x v="686"/>
    <d v="2024-02-03T00:00:00"/>
    <s v="10967934-4850-46bd-91d9-791b40cf4e23"/>
    <x v="2"/>
    <n v="4"/>
    <n v="47.43"/>
    <n v="189.72"/>
    <x v="1"/>
    <x v="683"/>
  </r>
  <r>
    <x v="687"/>
    <d v="2024-05-31T00:00:00"/>
    <s v="e8a0a8c5-2304-4960-a55b-0a91bfea4975"/>
    <x v="2"/>
    <n v="9"/>
    <n v="417.1"/>
    <n v="3753.9"/>
    <x v="1"/>
    <x v="684"/>
  </r>
  <r>
    <x v="688"/>
    <d v="2024-02-03T00:00:00"/>
    <s v="ee35a3d2-b9c3-4b2d-b7fc-fcad26effca2"/>
    <x v="2"/>
    <n v="10"/>
    <n v="430.84"/>
    <n v="4308.3999999999996"/>
    <x v="2"/>
    <x v="685"/>
  </r>
  <r>
    <x v="689"/>
    <d v="2024-01-10T00:00:00"/>
    <s v="78dfb0e7-3460-4aa7-b1c5-5d75c96c9706"/>
    <x v="2"/>
    <n v="8"/>
    <n v="249.55"/>
    <n v="1996.4"/>
    <x v="0"/>
    <x v="686"/>
  </r>
  <r>
    <x v="690"/>
    <d v="2024-02-28T00:00:00"/>
    <s v="96f0dcf5-38a6-4bdb-872a-63b22dab7494"/>
    <x v="3"/>
    <n v="3"/>
    <n v="132.63999999999999"/>
    <n v="397.91999999999899"/>
    <x v="3"/>
    <x v="687"/>
  </r>
  <r>
    <x v="691"/>
    <d v="2024-01-20T00:00:00"/>
    <s v="48c85b26-6910-428d-9da2-a59811aec2d1"/>
    <x v="2"/>
    <n v="5"/>
    <n v="192.52"/>
    <n v="962.6"/>
    <x v="0"/>
    <x v="688"/>
  </r>
  <r>
    <x v="692"/>
    <d v="2024-02-23T00:00:00"/>
    <s v="eb82d8f4-c1a9-48db-974b-2b91f913ba89"/>
    <x v="4"/>
    <n v="10"/>
    <n v="318.22000000000003"/>
    <n v="3182.2"/>
    <x v="3"/>
    <x v="689"/>
  </r>
  <r>
    <x v="693"/>
    <d v="2024-04-17T00:00:00"/>
    <s v="05e614aa-d979-412e-9195-d2e69a9b6abd"/>
    <x v="3"/>
    <n v="5"/>
    <n v="169.78"/>
    <n v="848.9"/>
    <x v="3"/>
    <x v="690"/>
  </r>
  <r>
    <x v="694"/>
    <d v="2024-01-22T00:00:00"/>
    <s v="86d16ab3-ca98-4754-8e80-9786ec157ac6"/>
    <x v="4"/>
    <n v="10"/>
    <n v="192.44"/>
    <n v="1924.4"/>
    <x v="3"/>
    <x v="691"/>
  </r>
  <r>
    <x v="695"/>
    <d v="2024-02-10T00:00:00"/>
    <s v="cddceb99-e70a-4a6a-8723-c708969d23fb"/>
    <x v="1"/>
    <n v="5"/>
    <n v="149.38999999999999"/>
    <n v="746.94999999999902"/>
    <x v="1"/>
    <x v="692"/>
  </r>
  <r>
    <x v="696"/>
    <d v="2024-02-01T00:00:00"/>
    <s v="79dd31d0-f998-449a-978d-cc5432925d1a"/>
    <x v="2"/>
    <n v="7"/>
    <n v="165.39"/>
    <n v="1157.73"/>
    <x v="1"/>
    <x v="693"/>
  </r>
  <r>
    <x v="697"/>
    <d v="2024-01-02T00:00:00"/>
    <s v="49c105a9-bebd-4db1-a014-ccd78eef6bb6"/>
    <x v="2"/>
    <n v="3"/>
    <n v="242.55"/>
    <n v="727.65"/>
    <x v="1"/>
    <x v="694"/>
  </r>
  <r>
    <x v="698"/>
    <d v="2024-05-25T00:00:00"/>
    <s v="70f95075-c34e-4b22-982f-77e201b8dd3a"/>
    <x v="4"/>
    <n v="2"/>
    <n v="315.83999999999997"/>
    <n v="631.67999999999995"/>
    <x v="2"/>
    <x v="695"/>
  </r>
  <r>
    <x v="699"/>
    <d v="2024-04-24T00:00:00"/>
    <s v="3caf7b98-3b06-4188-b00e-7d0f507e21f8"/>
    <x v="1"/>
    <n v="9"/>
    <n v="278.31"/>
    <n v="2504.79"/>
    <x v="0"/>
    <x v="696"/>
  </r>
  <r>
    <x v="700"/>
    <d v="2024-05-27T00:00:00"/>
    <s v="10c1ce57-fc6d-44c6-ac73-a8a9ed066935"/>
    <x v="4"/>
    <n v="9"/>
    <n v="462.32"/>
    <n v="4160.88"/>
    <x v="1"/>
    <x v="697"/>
  </r>
  <r>
    <x v="701"/>
    <d v="2024-01-15T00:00:00"/>
    <s v="564dc900-4458-4628-9540-dad9040c9cc3"/>
    <x v="0"/>
    <n v="8"/>
    <n v="252.25"/>
    <n v="2018"/>
    <x v="2"/>
    <x v="698"/>
  </r>
  <r>
    <x v="702"/>
    <d v="2024-01-26T00:00:00"/>
    <s v="ebec2fc3-b984-430d-8d68-015286b6768f"/>
    <x v="0"/>
    <n v="5"/>
    <n v="94.8"/>
    <n v="474"/>
    <x v="1"/>
    <x v="699"/>
  </r>
  <r>
    <x v="703"/>
    <d v="2024-06-12T00:00:00"/>
    <s v="f787c015-de68-4056-addd-39b28ca5d04c"/>
    <x v="4"/>
    <n v="4"/>
    <n v="238.75"/>
    <n v="955"/>
    <x v="3"/>
    <x v="700"/>
  </r>
  <r>
    <x v="704"/>
    <d v="2024-03-12T00:00:00"/>
    <s v="a7665507-1704-43c4-a095-0c0a7cfd2288"/>
    <x v="2"/>
    <n v="7"/>
    <n v="24.74"/>
    <n v="173.17999999999901"/>
    <x v="1"/>
    <x v="701"/>
  </r>
  <r>
    <x v="705"/>
    <d v="2024-03-09T00:00:00"/>
    <s v="ad9c3dcb-0761-4c4d-8a4f-fd611fa3344c"/>
    <x v="4"/>
    <n v="5"/>
    <n v="176.43"/>
    <n v="882.15"/>
    <x v="1"/>
    <x v="702"/>
  </r>
  <r>
    <x v="706"/>
    <d v="2024-05-31T00:00:00"/>
    <s v="c4834efd-2c0c-42e5-8d0f-3409450f2b33"/>
    <x v="1"/>
    <n v="1"/>
    <n v="415.37"/>
    <n v="415.37"/>
    <x v="1"/>
    <x v="703"/>
  </r>
  <r>
    <x v="707"/>
    <d v="2024-05-12T00:00:00"/>
    <s v="2f331670-0314-4d68-84ed-f3f2c8a4f983"/>
    <x v="0"/>
    <n v="3"/>
    <n v="226.23"/>
    <n v="678.68999999999903"/>
    <x v="1"/>
    <x v="704"/>
  </r>
  <r>
    <x v="708"/>
    <d v="2024-04-15T00:00:00"/>
    <s v="fe4d2efc-6415-492f-9504-679b2bcdcf99"/>
    <x v="0"/>
    <n v="6"/>
    <n v="364.87"/>
    <n v="2189.2199999999998"/>
    <x v="0"/>
    <x v="705"/>
  </r>
  <r>
    <x v="709"/>
    <d v="2024-02-16T00:00:00"/>
    <s v="9fb79700-80bc-41fe-a7c9-94c185a04571"/>
    <x v="0"/>
    <n v="3"/>
    <n v="485.72"/>
    <n v="1457.16"/>
    <x v="1"/>
    <x v="706"/>
  </r>
  <r>
    <x v="710"/>
    <d v="2024-03-01T00:00:00"/>
    <s v="be93825b-abd4-4c70-9ecb-de1a2fc0dddd"/>
    <x v="1"/>
    <n v="6"/>
    <n v="276.76"/>
    <n v="1660.56"/>
    <x v="3"/>
    <x v="707"/>
  </r>
  <r>
    <x v="711"/>
    <d v="2024-04-28T00:00:00"/>
    <s v="a775eff6-dc8e-4f95-b337-9e7653b3477e"/>
    <x v="0"/>
    <n v="8"/>
    <n v="202.48"/>
    <n v="1619.84"/>
    <x v="2"/>
    <x v="708"/>
  </r>
  <r>
    <x v="712"/>
    <d v="2024-02-08T00:00:00"/>
    <s v="033e9100-823a-4a9b-b6bf-63fe975a931d"/>
    <x v="3"/>
    <n v="7"/>
    <n v="181.9"/>
    <n v="1273.3"/>
    <x v="1"/>
    <x v="709"/>
  </r>
  <r>
    <x v="713"/>
    <d v="2024-06-14T00:00:00"/>
    <s v="8029a918-4b0d-409b-a59a-e92a32c49148"/>
    <x v="0"/>
    <n v="10"/>
    <n v="227.18"/>
    <n v="2271.8000000000002"/>
    <x v="0"/>
    <x v="710"/>
  </r>
  <r>
    <x v="714"/>
    <d v="2024-05-12T00:00:00"/>
    <s v="8956b98d-b4c0-4674-ab99-38e758fa85bd"/>
    <x v="2"/>
    <n v="5"/>
    <n v="298.91000000000003"/>
    <n v="1494.55"/>
    <x v="1"/>
    <x v="711"/>
  </r>
  <r>
    <x v="715"/>
    <d v="2024-04-06T00:00:00"/>
    <s v="fee941b3-75f0-4936-954c-417c0384cd23"/>
    <x v="2"/>
    <n v="4"/>
    <n v="12.56"/>
    <n v="50.24"/>
    <x v="2"/>
    <x v="712"/>
  </r>
  <r>
    <x v="716"/>
    <d v="2024-05-11T00:00:00"/>
    <s v="90a03891-2501-4904-8a69-009f05bea10b"/>
    <x v="3"/>
    <n v="8"/>
    <n v="480.91"/>
    <n v="3847.28"/>
    <x v="0"/>
    <x v="713"/>
  </r>
  <r>
    <x v="717"/>
    <d v="2024-01-02T00:00:00"/>
    <s v="42a883b8-b16e-4448-a022-24f334d00e4b"/>
    <x v="4"/>
    <n v="1"/>
    <n v="386.26"/>
    <n v="386.26"/>
    <x v="0"/>
    <x v="714"/>
  </r>
  <r>
    <x v="718"/>
    <d v="2024-06-19T00:00:00"/>
    <s v="cbe22f06-ab10-40b3-965c-9b22565ef511"/>
    <x v="3"/>
    <n v="8"/>
    <n v="221.35"/>
    <n v="1770.8"/>
    <x v="1"/>
    <x v="715"/>
  </r>
  <r>
    <x v="719"/>
    <d v="2024-03-22T00:00:00"/>
    <s v="ac81565c-663f-4ea6-b544-25dcb1030346"/>
    <x v="2"/>
    <n v="4"/>
    <n v="127.53"/>
    <n v="510.12"/>
    <x v="3"/>
    <x v="716"/>
  </r>
  <r>
    <x v="720"/>
    <d v="2024-01-04T00:00:00"/>
    <s v="6c7f639f-10a7-42e4-bf52-2ab5078c837f"/>
    <x v="2"/>
    <n v="1"/>
    <n v="221.88"/>
    <n v="221.88"/>
    <x v="1"/>
    <x v="717"/>
  </r>
  <r>
    <x v="721"/>
    <d v="2024-02-16T00:00:00"/>
    <s v="d74bd21d-0278-4b5a-b641-02150a9778e5"/>
    <x v="1"/>
    <n v="9"/>
    <n v="174.6"/>
    <n v="1571.3999999999901"/>
    <x v="3"/>
    <x v="718"/>
  </r>
  <r>
    <x v="722"/>
    <d v="2024-01-22T00:00:00"/>
    <s v="9a73d355-6439-4099-9609-fe1003540b35"/>
    <x v="1"/>
    <n v="4"/>
    <n v="375.77"/>
    <n v="1503.08"/>
    <x v="2"/>
    <x v="719"/>
  </r>
  <r>
    <x v="723"/>
    <d v="2024-04-27T00:00:00"/>
    <s v="36bf7914-0265-45cd-b31a-5d82faa58b8e"/>
    <x v="3"/>
    <n v="5"/>
    <n v="315.24"/>
    <n v="1576.2"/>
    <x v="0"/>
    <x v="720"/>
  </r>
  <r>
    <x v="724"/>
    <d v="2024-02-06T00:00:00"/>
    <s v="80dd575b-acc9-4c42-8d2d-12681d996854"/>
    <x v="1"/>
    <n v="1"/>
    <n v="406.19"/>
    <n v="406.19"/>
    <x v="0"/>
    <x v="721"/>
  </r>
  <r>
    <x v="725"/>
    <d v="2024-06-18T00:00:00"/>
    <s v="09ea75f7-6680-470c-8eb2-504b73e71c35"/>
    <x v="2"/>
    <n v="6"/>
    <n v="46.26"/>
    <n v="277.56"/>
    <x v="1"/>
    <x v="722"/>
  </r>
  <r>
    <x v="726"/>
    <d v="2024-03-15T00:00:00"/>
    <s v="9633df41-de06-4d0c-b839-af83bc052c6f"/>
    <x v="4"/>
    <n v="10"/>
    <n v="28.8"/>
    <n v="288"/>
    <x v="0"/>
    <x v="723"/>
  </r>
  <r>
    <x v="727"/>
    <d v="2024-01-18T00:00:00"/>
    <s v="9893d7ca-ec9c-4de3-b9ee-afc042950805"/>
    <x v="2"/>
    <n v="2"/>
    <n v="85.66"/>
    <n v="171.32"/>
    <x v="2"/>
    <x v="724"/>
  </r>
  <r>
    <x v="728"/>
    <d v="2024-06-17T00:00:00"/>
    <s v="90c6a0e2-886a-4932-87bc-4390480e008c"/>
    <x v="4"/>
    <n v="1"/>
    <n v="497.94"/>
    <n v="497.94"/>
    <x v="3"/>
    <x v="725"/>
  </r>
  <r>
    <x v="729"/>
    <d v="2024-02-29T00:00:00"/>
    <s v="b50f0a21-c45a-4d80-ab21-352afba358c0"/>
    <x v="1"/>
    <n v="9"/>
    <n v="202.19"/>
    <n v="1819.71"/>
    <x v="1"/>
    <x v="726"/>
  </r>
  <r>
    <x v="730"/>
    <d v="2024-02-19T00:00:00"/>
    <s v="cf755860-8a7a-45cd-9219-7cb9c971a48d"/>
    <x v="2"/>
    <n v="1"/>
    <n v="64.3"/>
    <n v="64.3"/>
    <x v="1"/>
    <x v="727"/>
  </r>
  <r>
    <x v="731"/>
    <d v="2024-05-27T00:00:00"/>
    <s v="eb95e1d2-0b96-4a84-be78-79cd90ac4533"/>
    <x v="4"/>
    <n v="10"/>
    <n v="73.12"/>
    <n v="731.2"/>
    <x v="0"/>
    <x v="728"/>
  </r>
  <r>
    <x v="732"/>
    <d v="2024-02-26T00:00:00"/>
    <s v="b41b1734-ed93-4de5-8328-0053e6c629fd"/>
    <x v="1"/>
    <n v="7"/>
    <n v="383.42"/>
    <n v="2683.94"/>
    <x v="0"/>
    <x v="729"/>
  </r>
  <r>
    <x v="733"/>
    <d v="2024-04-12T00:00:00"/>
    <s v="3e8ed458-7006-4c4f-90b6-742203d688e4"/>
    <x v="4"/>
    <n v="9"/>
    <n v="155.24"/>
    <n v="1397.16"/>
    <x v="0"/>
    <x v="730"/>
  </r>
  <r>
    <x v="734"/>
    <d v="2024-05-18T00:00:00"/>
    <s v="374e0c5c-d48f-4a89-a298-b00d19caa0c9"/>
    <x v="1"/>
    <n v="2"/>
    <n v="135.88"/>
    <n v="271.76"/>
    <x v="3"/>
    <x v="731"/>
  </r>
  <r>
    <x v="735"/>
    <d v="2024-02-23T00:00:00"/>
    <s v="77ff2ef7-1892-4298-aeff-c30e994579af"/>
    <x v="3"/>
    <n v="10"/>
    <n v="173.47"/>
    <n v="1734.7"/>
    <x v="3"/>
    <x v="732"/>
  </r>
  <r>
    <x v="736"/>
    <d v="2024-01-04T00:00:00"/>
    <s v="c89c3233-4ac5-406e-91fe-8b7dbf105af2"/>
    <x v="3"/>
    <n v="10"/>
    <n v="490.22"/>
    <n v="4902.2"/>
    <x v="0"/>
    <x v="733"/>
  </r>
  <r>
    <x v="737"/>
    <d v="2024-03-15T00:00:00"/>
    <s v="c57574b3-2f06-4481-8809-2a757fff162d"/>
    <x v="1"/>
    <n v="2"/>
    <n v="71.78"/>
    <n v="143.56"/>
    <x v="0"/>
    <x v="734"/>
  </r>
  <r>
    <x v="738"/>
    <d v="2024-04-03T00:00:00"/>
    <s v="a8bf0634-5112-4ef2-8e0a-9a0106505e4a"/>
    <x v="4"/>
    <n v="8"/>
    <n v="260.3"/>
    <n v="2082.4"/>
    <x v="0"/>
    <x v="735"/>
  </r>
  <r>
    <x v="739"/>
    <d v="2024-05-03T00:00:00"/>
    <s v="7aa93730-288f-49b1-9200-e3ef05b5f5d8"/>
    <x v="4"/>
    <n v="2"/>
    <n v="16.46"/>
    <n v="32.92"/>
    <x v="2"/>
    <x v="736"/>
  </r>
  <r>
    <x v="740"/>
    <d v="2024-02-19T00:00:00"/>
    <s v="a3a82ceb-8003-4b56-b185-4585000e6f6e"/>
    <x v="1"/>
    <n v="6"/>
    <n v="378.62"/>
    <n v="2271.7199999999998"/>
    <x v="0"/>
    <x v="737"/>
  </r>
  <r>
    <x v="741"/>
    <d v="2024-04-10T00:00:00"/>
    <s v="9dd3baf6-7250-4498-85de-2b76ffb3c8b4"/>
    <x v="3"/>
    <n v="6"/>
    <n v="381.01"/>
    <n v="2286.06"/>
    <x v="3"/>
    <x v="738"/>
  </r>
  <r>
    <x v="742"/>
    <d v="2024-02-15T00:00:00"/>
    <s v="109930c3-6024-436b-8d14-b63f6f76bb13"/>
    <x v="1"/>
    <n v="4"/>
    <n v="194.3"/>
    <n v="777.2"/>
    <x v="2"/>
    <x v="739"/>
  </r>
  <r>
    <x v="743"/>
    <d v="2024-05-19T00:00:00"/>
    <s v="967e276d-3174-4371-8813-86e564661103"/>
    <x v="3"/>
    <n v="1"/>
    <n v="110.99"/>
    <n v="110.99"/>
    <x v="1"/>
    <x v="740"/>
  </r>
  <r>
    <x v="744"/>
    <d v="2024-05-27T00:00:00"/>
    <s v="2bc66575-f2c5-4b53-84e4-e0158ab42ce3"/>
    <x v="1"/>
    <n v="8"/>
    <n v="89.12"/>
    <n v="712.96"/>
    <x v="0"/>
    <x v="741"/>
  </r>
  <r>
    <x v="745"/>
    <d v="2024-04-22T00:00:00"/>
    <s v="09112b22-11b7-4fb2-9d4e-dec7bc0b69a3"/>
    <x v="4"/>
    <n v="5"/>
    <n v="11.06"/>
    <n v="55.3"/>
    <x v="2"/>
    <x v="742"/>
  </r>
  <r>
    <x v="746"/>
    <d v="2024-06-02T00:00:00"/>
    <s v="74ffaa78-ab92-4736-9a65-1b492cc1d829"/>
    <x v="4"/>
    <n v="10"/>
    <n v="346.29"/>
    <n v="3462.9"/>
    <x v="1"/>
    <x v="743"/>
  </r>
  <r>
    <x v="747"/>
    <d v="2024-04-16T00:00:00"/>
    <s v="97d6c98c-8045-459f-9313-7ddc4697061f"/>
    <x v="0"/>
    <n v="9"/>
    <n v="172.09"/>
    <n v="1548.81"/>
    <x v="0"/>
    <x v="744"/>
  </r>
  <r>
    <x v="748"/>
    <d v="2024-01-08T00:00:00"/>
    <s v="1e8a3b9f-3bb1-4013-a81d-f9c941255799"/>
    <x v="4"/>
    <n v="9"/>
    <n v="251.1"/>
    <n v="2259.9"/>
    <x v="3"/>
    <x v="745"/>
  </r>
  <r>
    <x v="749"/>
    <d v="2024-04-21T00:00:00"/>
    <s v="3e334891-8702-45bb-988c-74ce6d43be07"/>
    <x v="3"/>
    <n v="2"/>
    <n v="38.93"/>
    <n v="77.86"/>
    <x v="3"/>
    <x v="746"/>
  </r>
  <r>
    <x v="750"/>
    <d v="2024-06-19T00:00:00"/>
    <s v="2b72b899-c1da-4af9-b114-d44888559241"/>
    <x v="4"/>
    <n v="3"/>
    <n v="496.85"/>
    <n v="1490.55"/>
    <x v="2"/>
    <x v="747"/>
  </r>
  <r>
    <x v="751"/>
    <d v="2024-02-16T00:00:00"/>
    <s v="a46887ad-50b6-4136-8e2c-5120d9ddf2ec"/>
    <x v="2"/>
    <n v="8"/>
    <n v="232.38"/>
    <n v="1859.04"/>
    <x v="1"/>
    <x v="748"/>
  </r>
  <r>
    <x v="752"/>
    <d v="2024-06-08T00:00:00"/>
    <s v="fd1473cf-df0f-4568-81f9-70070a0c65ce"/>
    <x v="0"/>
    <n v="4"/>
    <n v="137.54"/>
    <n v="550.16"/>
    <x v="1"/>
    <x v="749"/>
  </r>
  <r>
    <x v="753"/>
    <d v="2024-03-08T00:00:00"/>
    <s v="8f837db3-7bab-4ac3-9b22-976066bf1219"/>
    <x v="2"/>
    <n v="10"/>
    <n v="444.35"/>
    <n v="4443.5"/>
    <x v="0"/>
    <x v="750"/>
  </r>
  <r>
    <x v="754"/>
    <d v="2024-05-16T00:00:00"/>
    <s v="2c07a337-c5c8-4744-a912-a227509d61af"/>
    <x v="4"/>
    <n v="6"/>
    <n v="414.54"/>
    <n v="2487.2399999999998"/>
    <x v="1"/>
    <x v="751"/>
  </r>
  <r>
    <x v="755"/>
    <d v="2024-04-29T00:00:00"/>
    <s v="b5c5a11f-4a7c-487e-8e5b-963c4916d721"/>
    <x v="3"/>
    <n v="5"/>
    <n v="247.72"/>
    <n v="1238.5999999999999"/>
    <x v="3"/>
    <x v="752"/>
  </r>
  <r>
    <x v="756"/>
    <d v="2024-06-08T00:00:00"/>
    <s v="75822f1b-f842-4ec5-82ae-0299b02e154b"/>
    <x v="1"/>
    <n v="1"/>
    <n v="104.36"/>
    <n v="104.36"/>
    <x v="1"/>
    <x v="753"/>
  </r>
  <r>
    <x v="757"/>
    <d v="2024-03-06T00:00:00"/>
    <s v="3a2aeab8-3a95-4d12-9771-06a33b6dfa2b"/>
    <x v="1"/>
    <n v="5"/>
    <n v="22.19"/>
    <n v="110.95"/>
    <x v="2"/>
    <x v="754"/>
  </r>
  <r>
    <x v="758"/>
    <d v="2024-05-18T00:00:00"/>
    <s v="dd07344a-963f-4053-a552-17e50a767dcb"/>
    <x v="3"/>
    <n v="5"/>
    <n v="300.75"/>
    <n v="1503.75"/>
    <x v="2"/>
    <x v="755"/>
  </r>
  <r>
    <x v="759"/>
    <d v="2024-03-28T00:00:00"/>
    <s v="c1601e77-02ea-46c0-b5bd-bcf14b842fc6"/>
    <x v="2"/>
    <n v="8"/>
    <n v="491.01"/>
    <n v="3928.08"/>
    <x v="1"/>
    <x v="756"/>
  </r>
  <r>
    <x v="760"/>
    <d v="2024-03-18T00:00:00"/>
    <s v="02dde3d0-a478-4e21-a855-c55a9cd126a0"/>
    <x v="4"/>
    <n v="9"/>
    <n v="50.19"/>
    <n v="451.71"/>
    <x v="3"/>
    <x v="757"/>
  </r>
  <r>
    <x v="761"/>
    <d v="2024-01-24T00:00:00"/>
    <s v="a241688a-28b2-426d-9da5-7f64d98c3731"/>
    <x v="1"/>
    <n v="2"/>
    <n v="495.27"/>
    <n v="990.54"/>
    <x v="2"/>
    <x v="758"/>
  </r>
  <r>
    <x v="762"/>
    <d v="2024-06-13T00:00:00"/>
    <s v="beba48e7-4ef5-4060-a960-1fa4e2314714"/>
    <x v="2"/>
    <n v="7"/>
    <n v="110.46"/>
    <n v="773.219999999999"/>
    <x v="2"/>
    <x v="759"/>
  </r>
  <r>
    <x v="763"/>
    <d v="2024-05-13T00:00:00"/>
    <s v="3b0359e8-a0e2-4725-a5f2-fb391d242405"/>
    <x v="1"/>
    <n v="5"/>
    <n v="360.34"/>
    <n v="1801.69999999999"/>
    <x v="1"/>
    <x v="760"/>
  </r>
  <r>
    <x v="764"/>
    <d v="2024-05-06T00:00:00"/>
    <s v="9524bf47-7ba2-43fe-bcfd-571f9703abd6"/>
    <x v="3"/>
    <n v="4"/>
    <n v="268.39999999999998"/>
    <n v="1073.5999999999999"/>
    <x v="0"/>
    <x v="761"/>
  </r>
  <r>
    <x v="765"/>
    <d v="2024-01-07T00:00:00"/>
    <s v="d54abac9-03da-465b-b176-5cd7b51e226a"/>
    <x v="2"/>
    <n v="4"/>
    <n v="60.99"/>
    <n v="243.96"/>
    <x v="3"/>
    <x v="762"/>
  </r>
  <r>
    <x v="766"/>
    <d v="2024-03-24T00:00:00"/>
    <s v="e2a8bf54-df17-4639-ab09-931f60cd8690"/>
    <x v="0"/>
    <n v="9"/>
    <n v="266.89999999999998"/>
    <n v="2402.1"/>
    <x v="1"/>
    <x v="763"/>
  </r>
  <r>
    <x v="767"/>
    <d v="2024-05-15T00:00:00"/>
    <s v="f98ea1f6-5116-42da-a710-abbfc04e5163"/>
    <x v="2"/>
    <n v="2"/>
    <n v="9.73"/>
    <n v="19.46"/>
    <x v="0"/>
    <x v="764"/>
  </r>
  <r>
    <x v="768"/>
    <d v="2024-02-09T00:00:00"/>
    <s v="5b9b8b16-c170-4734-89fe-607f66307ccc"/>
    <x v="0"/>
    <n v="1"/>
    <n v="352.21"/>
    <n v="352.21"/>
    <x v="1"/>
    <x v="765"/>
  </r>
  <r>
    <x v="769"/>
    <d v="2024-04-28T00:00:00"/>
    <s v="b73bcb1e-dfdf-47a9-bf2d-c8705175d9c6"/>
    <x v="2"/>
    <n v="2"/>
    <n v="73.650000000000006"/>
    <n v="147.30000000000001"/>
    <x v="2"/>
    <x v="766"/>
  </r>
  <r>
    <x v="770"/>
    <d v="2024-02-04T00:00:00"/>
    <s v="2e991700-1ae6-46c8-aa1c-fea588752acf"/>
    <x v="1"/>
    <n v="2"/>
    <n v="123.49"/>
    <n v="246.98"/>
    <x v="2"/>
    <x v="767"/>
  </r>
  <r>
    <x v="771"/>
    <d v="2024-04-09T00:00:00"/>
    <s v="06294e3e-9f84-4e5d-868b-f0b81cf135ed"/>
    <x v="0"/>
    <n v="9"/>
    <n v="369.48"/>
    <n v="3325.32"/>
    <x v="3"/>
    <x v="768"/>
  </r>
  <r>
    <x v="772"/>
    <d v="2024-04-05T00:00:00"/>
    <s v="75e93a63-f2bc-42d6-ad1d-b86b1661223b"/>
    <x v="1"/>
    <n v="3"/>
    <n v="447.25"/>
    <n v="1341.75"/>
    <x v="0"/>
    <x v="769"/>
  </r>
  <r>
    <x v="773"/>
    <d v="2024-06-01T00:00:00"/>
    <s v="6a5136a3-ca8e-43e0-ad58-1799a395bc2f"/>
    <x v="1"/>
    <n v="9"/>
    <n v="131.01"/>
    <n v="1179.0899999999999"/>
    <x v="2"/>
    <x v="770"/>
  </r>
  <r>
    <x v="774"/>
    <d v="2024-04-09T00:00:00"/>
    <s v="5539a233-f8b8-44a9-9c9c-c24d8899b6ea"/>
    <x v="4"/>
    <n v="3"/>
    <n v="60.07"/>
    <n v="180.21"/>
    <x v="3"/>
    <x v="771"/>
  </r>
  <r>
    <x v="775"/>
    <d v="2024-06-16T00:00:00"/>
    <s v="d8a389b9-aaee-4ff3-9519-c710880f5b6e"/>
    <x v="2"/>
    <n v="7"/>
    <n v="399.59"/>
    <n v="2797.1299999999901"/>
    <x v="2"/>
    <x v="772"/>
  </r>
  <r>
    <x v="776"/>
    <d v="2024-04-20T00:00:00"/>
    <s v="bde546f9-fd32-4304-8925-d978f70a864d"/>
    <x v="3"/>
    <n v="2"/>
    <n v="221.8"/>
    <n v="443.6"/>
    <x v="3"/>
    <x v="773"/>
  </r>
  <r>
    <x v="777"/>
    <d v="2024-04-02T00:00:00"/>
    <s v="aa7ec591-e1db-4905-8626-cefb055633d0"/>
    <x v="0"/>
    <n v="6"/>
    <n v="305.26"/>
    <n v="1831.56"/>
    <x v="0"/>
    <x v="774"/>
  </r>
  <r>
    <x v="778"/>
    <d v="2024-04-29T00:00:00"/>
    <s v="20a6c149-f53a-4c9f-b030-cfa871bb1d54"/>
    <x v="3"/>
    <n v="1"/>
    <n v="415.78"/>
    <n v="415.78"/>
    <x v="2"/>
    <x v="775"/>
  </r>
  <r>
    <x v="779"/>
    <d v="2024-03-15T00:00:00"/>
    <s v="d71454f5-8d87-4d2d-b0a7-2bcc84393f22"/>
    <x v="0"/>
    <n v="2"/>
    <n v="192.78"/>
    <n v="385.56"/>
    <x v="2"/>
    <x v="776"/>
  </r>
  <r>
    <x v="780"/>
    <d v="2024-02-06T00:00:00"/>
    <s v="36ad1ab0-c740-4ea5-b661-3fe36734cb46"/>
    <x v="4"/>
    <n v="10"/>
    <n v="79.28"/>
    <n v="792.8"/>
    <x v="0"/>
    <x v="777"/>
  </r>
  <r>
    <x v="781"/>
    <d v="2024-03-10T00:00:00"/>
    <s v="b39b4537-e7ff-4770-bd53-9ebcdb11273c"/>
    <x v="2"/>
    <n v="5"/>
    <n v="180.75"/>
    <n v="903.75"/>
    <x v="3"/>
    <x v="778"/>
  </r>
  <r>
    <x v="782"/>
    <d v="2024-03-14T00:00:00"/>
    <s v="806bb748-ab82-47de-a70b-4fec3e4ead7e"/>
    <x v="2"/>
    <n v="6"/>
    <n v="245.76"/>
    <n v="1474.56"/>
    <x v="0"/>
    <x v="779"/>
  </r>
  <r>
    <x v="783"/>
    <d v="2024-06-01T00:00:00"/>
    <s v="6542dccf-772a-4d10-ad5f-39d361f1a2bd"/>
    <x v="0"/>
    <n v="10"/>
    <n v="412.14"/>
    <n v="4121.3999999999996"/>
    <x v="2"/>
    <x v="780"/>
  </r>
  <r>
    <x v="784"/>
    <d v="2024-03-04T00:00:00"/>
    <s v="0a7ed253-a58a-49df-82ad-3e700f262b13"/>
    <x v="4"/>
    <n v="3"/>
    <n v="493.7"/>
    <n v="1481.1"/>
    <x v="2"/>
    <x v="781"/>
  </r>
  <r>
    <x v="785"/>
    <d v="2024-01-28T00:00:00"/>
    <s v="79bef656-1b27-4050-80e7-2b5dbadf86f6"/>
    <x v="0"/>
    <n v="2"/>
    <n v="61.65"/>
    <n v="123.3"/>
    <x v="3"/>
    <x v="782"/>
  </r>
  <r>
    <x v="786"/>
    <d v="2024-01-14T00:00:00"/>
    <s v="11eb8361-6eea-428b-b5d0-d9accf349fcf"/>
    <x v="2"/>
    <n v="4"/>
    <n v="252.66"/>
    <n v="1010.64"/>
    <x v="2"/>
    <x v="783"/>
  </r>
  <r>
    <x v="787"/>
    <d v="2024-04-09T00:00:00"/>
    <s v="26facf10-f580-4e3b-87d3-5a32d5201127"/>
    <x v="2"/>
    <n v="10"/>
    <n v="478.76"/>
    <n v="4787.6000000000004"/>
    <x v="0"/>
    <x v="784"/>
  </r>
  <r>
    <x v="788"/>
    <d v="2024-02-16T00:00:00"/>
    <s v="688f3122-beba-4cf5-98f0-1fbb7fbb51c9"/>
    <x v="4"/>
    <n v="8"/>
    <n v="403.03"/>
    <n v="3224.24"/>
    <x v="1"/>
    <x v="785"/>
  </r>
  <r>
    <x v="789"/>
    <d v="2024-02-07T00:00:00"/>
    <s v="140f1777-5394-46f4-ab1f-6d70f26242e3"/>
    <x v="2"/>
    <n v="10"/>
    <n v="86.72"/>
    <n v="867.2"/>
    <x v="0"/>
    <x v="786"/>
  </r>
  <r>
    <x v="790"/>
    <d v="2024-06-21T00:00:00"/>
    <s v="76bbe2ef-6381-4e13-b169-3e2b6e1d0227"/>
    <x v="3"/>
    <n v="7"/>
    <n v="118.21"/>
    <n v="827.469999999999"/>
    <x v="0"/>
    <x v="787"/>
  </r>
  <r>
    <x v="791"/>
    <d v="2024-03-06T00:00:00"/>
    <s v="9fedacad-f0c9-40f9-8add-e0ab52c95f63"/>
    <x v="1"/>
    <n v="4"/>
    <n v="426.2"/>
    <n v="1704.8"/>
    <x v="1"/>
    <x v="788"/>
  </r>
  <r>
    <x v="792"/>
    <d v="2024-03-31T00:00:00"/>
    <s v="323acdab-5701-43c7-a6e8-137f4030a87e"/>
    <x v="3"/>
    <n v="5"/>
    <n v="129.84"/>
    <n v="649.20000000000005"/>
    <x v="2"/>
    <x v="789"/>
  </r>
  <r>
    <x v="793"/>
    <d v="2024-05-07T00:00:00"/>
    <s v="e74bb2ef-b908-4977-9cb6-55fb5954b246"/>
    <x v="1"/>
    <n v="1"/>
    <n v="429.44"/>
    <n v="429.44"/>
    <x v="1"/>
    <x v="790"/>
  </r>
  <r>
    <x v="794"/>
    <d v="2024-02-12T00:00:00"/>
    <s v="7ba653b1-6eda-4056-88d8-377d8ffe1f9b"/>
    <x v="1"/>
    <n v="7"/>
    <n v="194.74"/>
    <n v="1363.18"/>
    <x v="1"/>
    <x v="791"/>
  </r>
  <r>
    <x v="795"/>
    <d v="2024-06-10T00:00:00"/>
    <s v="052a5754-72eb-46de-940a-c32b9730ffcb"/>
    <x v="0"/>
    <n v="1"/>
    <n v="123.2"/>
    <n v="123.2"/>
    <x v="0"/>
    <x v="792"/>
  </r>
  <r>
    <x v="796"/>
    <d v="2024-03-06T00:00:00"/>
    <s v="4722ab6d-588e-4958-b01d-0d261ebe5948"/>
    <x v="2"/>
    <n v="7"/>
    <n v="374.22"/>
    <n v="2619.54"/>
    <x v="2"/>
    <x v="793"/>
  </r>
  <r>
    <x v="797"/>
    <d v="2024-01-08T00:00:00"/>
    <s v="faae243e-c7e2-49dd-8a01-68aaaea56256"/>
    <x v="3"/>
    <n v="4"/>
    <n v="439.42"/>
    <n v="1757.68"/>
    <x v="0"/>
    <x v="794"/>
  </r>
  <r>
    <x v="798"/>
    <d v="2024-05-14T00:00:00"/>
    <s v="fd26e233-c12c-4329-bae9-17649dd19511"/>
    <x v="1"/>
    <n v="4"/>
    <n v="489.21"/>
    <n v="1956.84"/>
    <x v="3"/>
    <x v="795"/>
  </r>
  <r>
    <x v="799"/>
    <d v="2024-06-05T00:00:00"/>
    <s v="8a3b4d11-e43b-4c5e-bd94-a72cdee892f2"/>
    <x v="1"/>
    <n v="10"/>
    <n v="422.14"/>
    <n v="4221.3999999999996"/>
    <x v="1"/>
    <x v="796"/>
  </r>
  <r>
    <x v="800"/>
    <d v="2024-06-06T00:00:00"/>
    <s v="223e71a5-45ea-4bbd-b767-8d4be70fb0b6"/>
    <x v="3"/>
    <n v="6"/>
    <n v="213.33"/>
    <n v="1279.98"/>
    <x v="2"/>
    <x v="797"/>
  </r>
  <r>
    <x v="801"/>
    <d v="2024-03-19T00:00:00"/>
    <s v="2204a667-2c98-4569-a765-9af7cc8adcfa"/>
    <x v="1"/>
    <n v="10"/>
    <n v="227.2"/>
    <n v="2272"/>
    <x v="0"/>
    <x v="798"/>
  </r>
  <r>
    <x v="802"/>
    <d v="2024-06-15T00:00:00"/>
    <s v="d380051d-1d79-44d7-8040-15f63b8e1b19"/>
    <x v="0"/>
    <n v="2"/>
    <n v="418.34"/>
    <n v="836.68"/>
    <x v="0"/>
    <x v="799"/>
  </r>
  <r>
    <x v="803"/>
    <d v="2024-03-29T00:00:00"/>
    <s v="3901c3be-85e9-4cf3-9b64-c8dda2772e6c"/>
    <x v="4"/>
    <n v="10"/>
    <n v="413.72"/>
    <n v="4137.2"/>
    <x v="1"/>
    <x v="800"/>
  </r>
  <r>
    <x v="804"/>
    <d v="2024-04-22T00:00:00"/>
    <s v="13e74395-1609-4b12-88bc-41e9fb233ed3"/>
    <x v="4"/>
    <n v="7"/>
    <n v="359.2"/>
    <n v="2514.4"/>
    <x v="1"/>
    <x v="801"/>
  </r>
  <r>
    <x v="805"/>
    <d v="2024-05-09T00:00:00"/>
    <s v="fb878dba-4c44-4b83-9291-4b05186e7494"/>
    <x v="4"/>
    <n v="2"/>
    <n v="240.65"/>
    <n v="481.3"/>
    <x v="2"/>
    <x v="802"/>
  </r>
  <r>
    <x v="806"/>
    <d v="2024-02-13T00:00:00"/>
    <s v="b40446da-d58f-4235-b92d-eae5b5aefdcc"/>
    <x v="3"/>
    <n v="2"/>
    <n v="305.66000000000003"/>
    <n v="611.32000000000005"/>
    <x v="2"/>
    <x v="803"/>
  </r>
  <r>
    <x v="807"/>
    <d v="2024-02-17T00:00:00"/>
    <s v="d949702f-7e02-4085-86ba-79ceff83d270"/>
    <x v="4"/>
    <n v="7"/>
    <n v="215.88"/>
    <n v="1511.1599999999901"/>
    <x v="1"/>
    <x v="804"/>
  </r>
  <r>
    <x v="808"/>
    <d v="2024-03-07T00:00:00"/>
    <s v="708fa276-2749-475f-912b-851cdae57cd5"/>
    <x v="1"/>
    <n v="9"/>
    <n v="25.73"/>
    <n v="231.57"/>
    <x v="3"/>
    <x v="805"/>
  </r>
  <r>
    <x v="809"/>
    <d v="2024-03-15T00:00:00"/>
    <s v="cd2b1cc2-57f8-4a8f-979a-552930d5cb65"/>
    <x v="4"/>
    <n v="1"/>
    <n v="161.47"/>
    <n v="161.47"/>
    <x v="0"/>
    <x v="806"/>
  </r>
  <r>
    <x v="810"/>
    <d v="2024-05-31T00:00:00"/>
    <s v="8df24b4f-1433-45b9-8d05-17d147b46ef0"/>
    <x v="3"/>
    <n v="7"/>
    <n v="55.69"/>
    <n v="389.83"/>
    <x v="0"/>
    <x v="807"/>
  </r>
  <r>
    <x v="811"/>
    <d v="2024-05-08T00:00:00"/>
    <s v="d18e7098-7074-44fe-8512-40e20bc1c2b8"/>
    <x v="0"/>
    <n v="2"/>
    <n v="212.87"/>
    <n v="425.74"/>
    <x v="2"/>
    <x v="808"/>
  </r>
  <r>
    <x v="812"/>
    <d v="2024-03-19T00:00:00"/>
    <s v="af5e819a-ad13-461e-b83c-d7e4fa3ed6f6"/>
    <x v="4"/>
    <n v="8"/>
    <n v="232.6"/>
    <n v="1860.8"/>
    <x v="0"/>
    <x v="809"/>
  </r>
  <r>
    <x v="813"/>
    <d v="2024-05-06T00:00:00"/>
    <s v="5f86a260-0f67-4774-92bb-4d768b7bef12"/>
    <x v="4"/>
    <n v="1"/>
    <n v="296.31"/>
    <n v="296.31"/>
    <x v="2"/>
    <x v="810"/>
  </r>
  <r>
    <x v="814"/>
    <d v="2024-02-28T00:00:00"/>
    <s v="102e01a4-3125-4d29-9433-81369e650984"/>
    <x v="2"/>
    <n v="7"/>
    <n v="251.49"/>
    <n v="1760.43"/>
    <x v="2"/>
    <x v="811"/>
  </r>
  <r>
    <x v="815"/>
    <d v="2024-01-21T00:00:00"/>
    <s v="e27b4558-ae1e-4c51-b9f3-bd11d2ce2c50"/>
    <x v="1"/>
    <n v="9"/>
    <n v="107.99"/>
    <n v="971.91"/>
    <x v="0"/>
    <x v="812"/>
  </r>
  <r>
    <x v="816"/>
    <d v="2024-06-10T00:00:00"/>
    <s v="4c558cc5-4f1b-4668-8fda-dec2d19eb801"/>
    <x v="1"/>
    <n v="4"/>
    <n v="95.19"/>
    <n v="380.76"/>
    <x v="0"/>
    <x v="813"/>
  </r>
  <r>
    <x v="817"/>
    <d v="2024-03-18T00:00:00"/>
    <s v="9232000c-5762-49e7-8838-abcc28aed8e1"/>
    <x v="1"/>
    <n v="6"/>
    <n v="331.25"/>
    <n v="1987.5"/>
    <x v="2"/>
    <x v="814"/>
  </r>
  <r>
    <x v="818"/>
    <d v="2024-02-02T00:00:00"/>
    <s v="98b62d24-3165-436b-b303-fb10c329d113"/>
    <x v="3"/>
    <n v="10"/>
    <n v="102.82"/>
    <n v="1028.19999999999"/>
    <x v="3"/>
    <x v="815"/>
  </r>
  <r>
    <x v="819"/>
    <d v="2024-06-11T00:00:00"/>
    <s v="44fe3dcb-1587-451d-ad1a-2162b501fe27"/>
    <x v="2"/>
    <n v="5"/>
    <n v="299.61"/>
    <n v="1498.05"/>
    <x v="1"/>
    <x v="816"/>
  </r>
  <r>
    <x v="820"/>
    <d v="2024-03-24T00:00:00"/>
    <s v="bbcff1d4-a771-4573-a549-7692bbe6d252"/>
    <x v="3"/>
    <n v="4"/>
    <n v="291.45999999999998"/>
    <n v="1165.8399999999999"/>
    <x v="1"/>
    <x v="817"/>
  </r>
  <r>
    <x v="821"/>
    <d v="2024-02-16T00:00:00"/>
    <s v="2edd51c0-601c-4744-86d6-b62534090db6"/>
    <x v="4"/>
    <n v="2"/>
    <n v="334.07"/>
    <n v="668.14"/>
    <x v="1"/>
    <x v="818"/>
  </r>
  <r>
    <x v="822"/>
    <d v="2024-02-11T00:00:00"/>
    <s v="5e59c0e6-7f64-4f0b-b75a-8aa7801c2b3f"/>
    <x v="4"/>
    <n v="9"/>
    <n v="30.56"/>
    <n v="275.039999999999"/>
    <x v="1"/>
    <x v="819"/>
  </r>
  <r>
    <x v="823"/>
    <d v="2024-04-05T00:00:00"/>
    <s v="9fd31aa2-330e-4975-a052-7331c0e58ef5"/>
    <x v="3"/>
    <n v="9"/>
    <n v="419.5"/>
    <n v="3775.5"/>
    <x v="1"/>
    <x v="820"/>
  </r>
  <r>
    <x v="824"/>
    <d v="2024-01-22T00:00:00"/>
    <s v="00509622-f839-423b-9333-d8efcea06fc8"/>
    <x v="1"/>
    <n v="3"/>
    <n v="317.87"/>
    <n v="953.61"/>
    <x v="0"/>
    <x v="821"/>
  </r>
  <r>
    <x v="825"/>
    <d v="2024-05-16T00:00:00"/>
    <s v="485433e6-0637-4573-920b-86ce2a696096"/>
    <x v="0"/>
    <n v="10"/>
    <n v="303.06"/>
    <n v="3030.6"/>
    <x v="2"/>
    <x v="822"/>
  </r>
  <r>
    <x v="826"/>
    <d v="2024-02-18T00:00:00"/>
    <s v="9fbe8bb3-9b22-4d5b-9cee-48ad0a02acf9"/>
    <x v="2"/>
    <n v="6"/>
    <n v="204.75"/>
    <n v="1228.5"/>
    <x v="1"/>
    <x v="823"/>
  </r>
  <r>
    <x v="827"/>
    <d v="2024-03-08T00:00:00"/>
    <s v="7e9abdfa-4ef0-470d-af50-944290573075"/>
    <x v="3"/>
    <n v="6"/>
    <n v="275.86"/>
    <n v="1655.16"/>
    <x v="0"/>
    <x v="824"/>
  </r>
  <r>
    <x v="828"/>
    <d v="2024-06-14T00:00:00"/>
    <s v="108673fe-5822-42e3-bcd4-f403c0a028e3"/>
    <x v="2"/>
    <n v="9"/>
    <n v="192.75"/>
    <n v="1734.75"/>
    <x v="2"/>
    <x v="825"/>
  </r>
  <r>
    <x v="829"/>
    <d v="2024-03-05T00:00:00"/>
    <s v="7b34deec-7a35-41f8-bf5a-805992499cc5"/>
    <x v="0"/>
    <n v="10"/>
    <n v="285.98"/>
    <n v="2859.8"/>
    <x v="1"/>
    <x v="826"/>
  </r>
  <r>
    <x v="830"/>
    <d v="2024-06-21T00:00:00"/>
    <s v="64743534-e20a-4c2b-9741-ffd0dc983571"/>
    <x v="3"/>
    <n v="10"/>
    <n v="427.12"/>
    <n v="4271.2"/>
    <x v="0"/>
    <x v="827"/>
  </r>
  <r>
    <x v="831"/>
    <d v="2024-02-26T00:00:00"/>
    <s v="5ff5afdd-a98c-4580-8f22-b8127e1bdd2a"/>
    <x v="0"/>
    <n v="5"/>
    <n v="29.71"/>
    <n v="148.55000000000001"/>
    <x v="2"/>
    <x v="828"/>
  </r>
  <r>
    <x v="832"/>
    <d v="2024-05-28T00:00:00"/>
    <s v="411ee483-f95d-4b83-95b4-a9aa78959590"/>
    <x v="1"/>
    <n v="5"/>
    <n v="111.36"/>
    <n v="556.79999999999995"/>
    <x v="0"/>
    <x v="829"/>
  </r>
  <r>
    <x v="833"/>
    <d v="2024-06-13T00:00:00"/>
    <s v="241c8194-f2a7-4234-82d8-e6eba8de008d"/>
    <x v="0"/>
    <n v="1"/>
    <n v="241.14"/>
    <n v="241.14"/>
    <x v="1"/>
    <x v="830"/>
  </r>
  <r>
    <x v="834"/>
    <d v="2024-03-04T00:00:00"/>
    <s v="5cb2d593-3359-435a-ab88-aa5bb4638f1b"/>
    <x v="3"/>
    <n v="8"/>
    <n v="89.8"/>
    <n v="718.4"/>
    <x v="1"/>
    <x v="831"/>
  </r>
  <r>
    <x v="835"/>
    <d v="2024-03-07T00:00:00"/>
    <s v="c1258161-87aa-40bb-9c21-027b19da3202"/>
    <x v="3"/>
    <n v="4"/>
    <n v="30.79"/>
    <n v="123.16"/>
    <x v="0"/>
    <x v="832"/>
  </r>
  <r>
    <x v="836"/>
    <d v="2024-03-22T00:00:00"/>
    <s v="2b72a66d-f25d-409c-ab2a-033256114e95"/>
    <x v="4"/>
    <n v="6"/>
    <n v="8.06"/>
    <n v="48.36"/>
    <x v="3"/>
    <x v="833"/>
  </r>
  <r>
    <x v="837"/>
    <d v="2024-06-21T00:00:00"/>
    <s v="c87cedb4-d352-42c0-bb80-00c2ff61328e"/>
    <x v="0"/>
    <n v="8"/>
    <n v="278.75"/>
    <n v="2230"/>
    <x v="0"/>
    <x v="834"/>
  </r>
  <r>
    <x v="838"/>
    <d v="2024-05-14T00:00:00"/>
    <s v="ad93cc57-006f-40ef-8558-69b41be7a983"/>
    <x v="2"/>
    <n v="4"/>
    <n v="71.2"/>
    <n v="284.8"/>
    <x v="2"/>
    <x v="835"/>
  </r>
  <r>
    <x v="839"/>
    <d v="2024-04-03T00:00:00"/>
    <s v="55d275c2-96e1-49b0-93bf-0399e5e2033a"/>
    <x v="3"/>
    <n v="6"/>
    <n v="135.72999999999999"/>
    <n v="814.37999999999897"/>
    <x v="3"/>
    <x v="836"/>
  </r>
  <r>
    <x v="840"/>
    <d v="2024-03-09T00:00:00"/>
    <s v="be74b149-dbd4-41a6-9534-9284ce5f130b"/>
    <x v="0"/>
    <n v="1"/>
    <n v="356.73"/>
    <n v="356.73"/>
    <x v="0"/>
    <x v="837"/>
  </r>
  <r>
    <x v="841"/>
    <d v="2024-02-04T00:00:00"/>
    <s v="dc263440-1c03-497f-af1e-b038b03cdb12"/>
    <x v="0"/>
    <n v="5"/>
    <n v="401.55"/>
    <n v="2007.75"/>
    <x v="1"/>
    <x v="838"/>
  </r>
  <r>
    <x v="842"/>
    <d v="2024-01-21T00:00:00"/>
    <s v="75af56a7-4d73-41ad-82b0-396832970d7e"/>
    <x v="3"/>
    <n v="1"/>
    <n v="127.85"/>
    <n v="127.85"/>
    <x v="3"/>
    <x v="839"/>
  </r>
  <r>
    <x v="843"/>
    <d v="2024-02-04T00:00:00"/>
    <s v="68f3a09f-f8ba-4903-8e60-8a39dd0bfef0"/>
    <x v="2"/>
    <n v="6"/>
    <n v="235.08"/>
    <n v="1410.48"/>
    <x v="3"/>
    <x v="840"/>
  </r>
  <r>
    <x v="844"/>
    <d v="2024-02-27T00:00:00"/>
    <s v="2b306305-1897-4964-88ec-de8e67ceb355"/>
    <x v="3"/>
    <n v="8"/>
    <n v="164.62"/>
    <n v="1316.96"/>
    <x v="1"/>
    <x v="841"/>
  </r>
  <r>
    <x v="845"/>
    <d v="2024-04-11T00:00:00"/>
    <s v="4058ac12-eee1-4698-a740-11dd51942129"/>
    <x v="0"/>
    <n v="10"/>
    <n v="161.31"/>
    <n v="1613.1"/>
    <x v="2"/>
    <x v="842"/>
  </r>
  <r>
    <x v="846"/>
    <d v="2024-03-01T00:00:00"/>
    <s v="de99b492-03ca-4b2b-9eb4-e68cff16554e"/>
    <x v="1"/>
    <n v="3"/>
    <n v="233.24"/>
    <n v="699.72"/>
    <x v="3"/>
    <x v="843"/>
  </r>
  <r>
    <x v="847"/>
    <d v="2024-06-12T00:00:00"/>
    <s v="f7c1a507-b3c8-4239-bdbc-28f119b39c2c"/>
    <x v="2"/>
    <n v="10"/>
    <n v="309.56"/>
    <n v="3095.6"/>
    <x v="3"/>
    <x v="844"/>
  </r>
  <r>
    <x v="848"/>
    <d v="2024-04-19T00:00:00"/>
    <s v="ddbb0dd1-7091-4378-afb4-e277683d8abb"/>
    <x v="1"/>
    <n v="3"/>
    <n v="325.45"/>
    <n v="976.349999999999"/>
    <x v="0"/>
    <x v="845"/>
  </r>
  <r>
    <x v="849"/>
    <d v="2024-03-29T00:00:00"/>
    <s v="062e55b9-e7ba-43ab-a316-f4332172c918"/>
    <x v="0"/>
    <n v="2"/>
    <n v="316.89"/>
    <n v="633.78"/>
    <x v="0"/>
    <x v="846"/>
  </r>
  <r>
    <x v="850"/>
    <d v="2024-05-13T00:00:00"/>
    <s v="4cb5b967-3fff-45c8-889f-2e22f59f2422"/>
    <x v="2"/>
    <n v="5"/>
    <n v="323.52999999999997"/>
    <n v="1617.6499999999901"/>
    <x v="3"/>
    <x v="847"/>
  </r>
  <r>
    <x v="851"/>
    <d v="2024-04-13T00:00:00"/>
    <s v="93036ed1-3894-43c3-9c50-08691f5e3cb5"/>
    <x v="2"/>
    <n v="9"/>
    <n v="65.56"/>
    <n v="590.04"/>
    <x v="0"/>
    <x v="848"/>
  </r>
  <r>
    <x v="852"/>
    <d v="2024-06-02T00:00:00"/>
    <s v="24dd07df-55af-4d66-8608-7b9883049aba"/>
    <x v="4"/>
    <n v="1"/>
    <n v="284.81"/>
    <n v="284.81"/>
    <x v="0"/>
    <x v="849"/>
  </r>
  <r>
    <x v="853"/>
    <d v="2024-02-22T00:00:00"/>
    <s v="2fd1ace8-7079-4c5e-99a5-359dbbc48470"/>
    <x v="1"/>
    <n v="6"/>
    <n v="474.23"/>
    <n v="2845.38"/>
    <x v="1"/>
    <x v="850"/>
  </r>
  <r>
    <x v="854"/>
    <d v="2024-05-09T00:00:00"/>
    <s v="a8980e39-f20f-45ba-8ccb-02af6caea1b5"/>
    <x v="2"/>
    <n v="4"/>
    <n v="315.14999999999998"/>
    <n v="1260.5999999999999"/>
    <x v="1"/>
    <x v="851"/>
  </r>
  <r>
    <x v="855"/>
    <d v="2024-04-30T00:00:00"/>
    <s v="f3f6ad8f-ea85-4142-bb1d-824178776645"/>
    <x v="0"/>
    <n v="9"/>
    <n v="392.33"/>
    <n v="3530.97"/>
    <x v="1"/>
    <x v="852"/>
  </r>
  <r>
    <x v="856"/>
    <d v="2024-04-22T00:00:00"/>
    <s v="1913b1d1-b7a7-4bcc-b722-283653bfcd75"/>
    <x v="0"/>
    <n v="6"/>
    <n v="69.680000000000007"/>
    <n v="418.08"/>
    <x v="3"/>
    <x v="853"/>
  </r>
  <r>
    <x v="857"/>
    <d v="2024-05-18T00:00:00"/>
    <s v="3a018249-5f46-4472-ba0c-2f12e1d59f63"/>
    <x v="4"/>
    <n v="7"/>
    <n v="34.39"/>
    <n v="240.73"/>
    <x v="1"/>
    <x v="854"/>
  </r>
  <r>
    <x v="858"/>
    <d v="2024-02-18T00:00:00"/>
    <s v="36624dd9-9969-4b69-afee-474bea4e65f0"/>
    <x v="2"/>
    <n v="5"/>
    <n v="476.91"/>
    <n v="2384.5500000000002"/>
    <x v="3"/>
    <x v="855"/>
  </r>
  <r>
    <x v="859"/>
    <d v="2024-01-11T00:00:00"/>
    <s v="b46ef8f1-cecc-41b4-8b6c-6bb4651051c9"/>
    <x v="3"/>
    <n v="8"/>
    <n v="210.45"/>
    <n v="1683.6"/>
    <x v="0"/>
    <x v="856"/>
  </r>
  <r>
    <x v="860"/>
    <d v="2024-06-21T00:00:00"/>
    <s v="f2d41935-81c2-4328-bbc5-5c739de88fe0"/>
    <x v="1"/>
    <n v="6"/>
    <n v="464.01"/>
    <n v="2784.06"/>
    <x v="2"/>
    <x v="857"/>
  </r>
  <r>
    <x v="861"/>
    <d v="2024-06-05T00:00:00"/>
    <s v="00f026c2-a987-4a12-b49e-183d87c20406"/>
    <x v="2"/>
    <n v="6"/>
    <n v="72.86"/>
    <n v="437.159999999999"/>
    <x v="1"/>
    <x v="858"/>
  </r>
  <r>
    <x v="862"/>
    <d v="2024-02-12T00:00:00"/>
    <s v="f2b6e15f-87ee-4d47-aa11-6f6596de9933"/>
    <x v="3"/>
    <n v="5"/>
    <n v="327.45"/>
    <n v="1637.25"/>
    <x v="2"/>
    <x v="859"/>
  </r>
  <r>
    <x v="863"/>
    <d v="2024-04-02T00:00:00"/>
    <s v="78829ccc-d52a-4d4f-97b9-706715d4fdb6"/>
    <x v="2"/>
    <n v="1"/>
    <n v="480.63"/>
    <n v="480.63"/>
    <x v="3"/>
    <x v="860"/>
  </r>
  <r>
    <x v="864"/>
    <d v="2024-05-01T00:00:00"/>
    <s v="f9a6b700-d83e-4105-9c70-288c92c39474"/>
    <x v="3"/>
    <n v="2"/>
    <n v="416.37"/>
    <n v="832.74"/>
    <x v="2"/>
    <x v="861"/>
  </r>
  <r>
    <x v="865"/>
    <d v="2024-04-19T00:00:00"/>
    <s v="e214bd83-ebdd-4594-9e33-7da9272ec78d"/>
    <x v="1"/>
    <n v="9"/>
    <n v="237.9"/>
    <n v="2141.1"/>
    <x v="3"/>
    <x v="862"/>
  </r>
  <r>
    <x v="866"/>
    <d v="2024-06-19T00:00:00"/>
    <s v="f01e5b1a-583a-47f0-bda4-e753b6e234ea"/>
    <x v="2"/>
    <n v="10"/>
    <n v="192.22"/>
    <n v="1922.2"/>
    <x v="0"/>
    <x v="863"/>
  </r>
  <r>
    <x v="867"/>
    <d v="2024-02-14T00:00:00"/>
    <s v="7f334168-9c20-44ee-be93-fecaac5ad21b"/>
    <x v="0"/>
    <n v="5"/>
    <n v="398.5"/>
    <n v="1992.5"/>
    <x v="2"/>
    <x v="864"/>
  </r>
  <r>
    <x v="868"/>
    <d v="2024-02-01T00:00:00"/>
    <s v="8852d8d1-6cd8-46ea-bcde-879ecacbf07c"/>
    <x v="3"/>
    <n v="1"/>
    <n v="344.68"/>
    <n v="344.68"/>
    <x v="2"/>
    <x v="865"/>
  </r>
  <r>
    <x v="869"/>
    <d v="2024-06-23T00:00:00"/>
    <s v="f9512fd0-74b3-4221-82b1-70dabd40b79d"/>
    <x v="4"/>
    <n v="1"/>
    <n v="361.57"/>
    <n v="361.57"/>
    <x v="0"/>
    <x v="866"/>
  </r>
  <r>
    <x v="870"/>
    <d v="2024-02-21T00:00:00"/>
    <s v="b3ed1487-4824-4b2d-ae24-938657f0282d"/>
    <x v="0"/>
    <n v="7"/>
    <n v="290.06"/>
    <n v="2030.42"/>
    <x v="0"/>
    <x v="867"/>
  </r>
  <r>
    <x v="871"/>
    <d v="2024-04-03T00:00:00"/>
    <s v="95b874bf-d9c7-49d3-ac0a-2d8eb0dc8bda"/>
    <x v="1"/>
    <n v="8"/>
    <n v="436.38"/>
    <n v="3491.04"/>
    <x v="3"/>
    <x v="868"/>
  </r>
  <r>
    <x v="872"/>
    <d v="2024-01-11T00:00:00"/>
    <s v="32abfcb3-c29a-4a35-a4af-bfdf8cd6181a"/>
    <x v="4"/>
    <n v="4"/>
    <n v="5.0999999999999996"/>
    <n v="20.399999999999999"/>
    <x v="3"/>
    <x v="869"/>
  </r>
  <r>
    <x v="873"/>
    <d v="2024-04-02T00:00:00"/>
    <s v="dc40b419-8f65-4100-bfc5-87dfdfba2d2e"/>
    <x v="0"/>
    <n v="3"/>
    <n v="238.89"/>
    <n v="716.67"/>
    <x v="1"/>
    <x v="870"/>
  </r>
  <r>
    <x v="874"/>
    <d v="2024-05-23T00:00:00"/>
    <s v="ccf4d1ae-67a3-4b5e-8595-9da16511ca9c"/>
    <x v="0"/>
    <n v="8"/>
    <n v="419.68"/>
    <n v="3357.44"/>
    <x v="0"/>
    <x v="871"/>
  </r>
  <r>
    <x v="875"/>
    <d v="2024-03-03T00:00:00"/>
    <s v="18456471-467e-4c61-9a7d-4f300e8ad974"/>
    <x v="1"/>
    <n v="3"/>
    <n v="231.52"/>
    <n v="694.56"/>
    <x v="0"/>
    <x v="872"/>
  </r>
  <r>
    <x v="876"/>
    <d v="2024-03-21T00:00:00"/>
    <s v="16a88168-54fc-40c2-9d4d-e5092223705c"/>
    <x v="4"/>
    <n v="3"/>
    <n v="374.05"/>
    <n v="1122.1500000000001"/>
    <x v="2"/>
    <x v="873"/>
  </r>
  <r>
    <x v="877"/>
    <d v="2024-04-02T00:00:00"/>
    <s v="6506b14c-1d24-4f00-a7f1-54f89f4a9e90"/>
    <x v="0"/>
    <n v="5"/>
    <n v="305.22000000000003"/>
    <n v="1526.1"/>
    <x v="1"/>
    <x v="874"/>
  </r>
  <r>
    <x v="878"/>
    <d v="2024-05-19T00:00:00"/>
    <s v="eea0568a-2ae3-4f22-97d8-d6f7049c17fe"/>
    <x v="3"/>
    <n v="3"/>
    <n v="60.82"/>
    <n v="182.46"/>
    <x v="0"/>
    <x v="875"/>
  </r>
  <r>
    <x v="879"/>
    <d v="2024-03-26T00:00:00"/>
    <s v="cbe8a266-89fa-4393-a3fc-8aceb846d8c2"/>
    <x v="0"/>
    <n v="2"/>
    <n v="162.62"/>
    <n v="325.24"/>
    <x v="3"/>
    <x v="876"/>
  </r>
  <r>
    <x v="880"/>
    <d v="2024-03-11T00:00:00"/>
    <s v="3fe2e2fe-433b-4a67-abf9-0db93b0b70ff"/>
    <x v="1"/>
    <n v="5"/>
    <n v="87.79"/>
    <n v="438.95"/>
    <x v="3"/>
    <x v="877"/>
  </r>
  <r>
    <x v="881"/>
    <d v="2024-06-03T00:00:00"/>
    <s v="da2a84b1-438b-491b-916a-a6391e9383b4"/>
    <x v="1"/>
    <n v="1"/>
    <n v="181.91"/>
    <n v="181.91"/>
    <x v="3"/>
    <x v="878"/>
  </r>
  <r>
    <x v="882"/>
    <d v="2024-05-06T00:00:00"/>
    <s v="bf7a25f7-7b49-464e-9830-3bbdb91e3d8d"/>
    <x v="2"/>
    <n v="7"/>
    <n v="33.520000000000003"/>
    <n v="234.64"/>
    <x v="1"/>
    <x v="879"/>
  </r>
  <r>
    <x v="883"/>
    <d v="2024-01-09T00:00:00"/>
    <s v="a0b934c9-4ca1-4b4a-8ce2-6f80764a8350"/>
    <x v="3"/>
    <n v="10"/>
    <n v="42.52"/>
    <n v="425.2"/>
    <x v="3"/>
    <x v="880"/>
  </r>
  <r>
    <x v="884"/>
    <d v="2024-04-15T00:00:00"/>
    <s v="26e1aa67-c7a2-4054-a47f-183a4c5c7537"/>
    <x v="0"/>
    <n v="9"/>
    <n v="296.41000000000003"/>
    <n v="2667.69"/>
    <x v="0"/>
    <x v="881"/>
  </r>
  <r>
    <x v="885"/>
    <d v="2024-01-20T00:00:00"/>
    <s v="c46a832c-2fc9-471c-8d47-f1383e3e1bc8"/>
    <x v="0"/>
    <n v="7"/>
    <n v="148.99"/>
    <n v="1042.93"/>
    <x v="3"/>
    <x v="882"/>
  </r>
  <r>
    <x v="886"/>
    <d v="2024-05-17T00:00:00"/>
    <s v="acd25def-61b1-40d3-8df4-736104191756"/>
    <x v="1"/>
    <n v="2"/>
    <n v="251.39"/>
    <n v="502.78"/>
    <x v="3"/>
    <x v="883"/>
  </r>
  <r>
    <x v="887"/>
    <d v="2024-02-12T00:00:00"/>
    <s v="696e1498-23d1-4486-a35b-280f8631f465"/>
    <x v="0"/>
    <n v="2"/>
    <n v="125.05"/>
    <n v="250.1"/>
    <x v="2"/>
    <x v="884"/>
  </r>
  <r>
    <x v="888"/>
    <d v="2024-04-01T00:00:00"/>
    <s v="955f1be3-32a9-405a-81e5-c49a13929b32"/>
    <x v="2"/>
    <n v="1"/>
    <n v="127.67"/>
    <n v="127.67"/>
    <x v="0"/>
    <x v="885"/>
  </r>
  <r>
    <x v="889"/>
    <d v="2024-02-18T00:00:00"/>
    <s v="5168b434-8d18-43f6-95af-4118f5b14d25"/>
    <x v="1"/>
    <n v="7"/>
    <n v="433.11"/>
    <n v="3031.77"/>
    <x v="1"/>
    <x v="886"/>
  </r>
  <r>
    <x v="890"/>
    <d v="2024-06-19T00:00:00"/>
    <s v="7931bb79-67c5-452c-a53a-1886d5416ad1"/>
    <x v="0"/>
    <n v="4"/>
    <n v="406.36"/>
    <n v="1625.44"/>
    <x v="1"/>
    <x v="887"/>
  </r>
  <r>
    <x v="891"/>
    <d v="2024-05-08T00:00:00"/>
    <s v="bc076c6e-e152-4626-9832-1397c06950bb"/>
    <x v="0"/>
    <n v="5"/>
    <n v="287.89"/>
    <n v="1439.44999999999"/>
    <x v="2"/>
    <x v="888"/>
  </r>
  <r>
    <x v="892"/>
    <d v="2024-02-11T00:00:00"/>
    <s v="fb8740d0-2066-4c3b-9c12-cfb3843c1b7d"/>
    <x v="3"/>
    <n v="5"/>
    <n v="335.55"/>
    <n v="1677.75"/>
    <x v="3"/>
    <x v="889"/>
  </r>
  <r>
    <x v="893"/>
    <d v="2024-05-08T00:00:00"/>
    <s v="bab9acde-33a1-4b2e-addb-fd94ec798b1d"/>
    <x v="0"/>
    <n v="8"/>
    <n v="125.15"/>
    <n v="1001.2"/>
    <x v="2"/>
    <x v="890"/>
  </r>
  <r>
    <x v="894"/>
    <d v="2024-03-20T00:00:00"/>
    <s v="16205de8-91f5-491b-b814-08ca37d8ea9c"/>
    <x v="1"/>
    <n v="5"/>
    <n v="425.19"/>
    <n v="2125.9499999999998"/>
    <x v="0"/>
    <x v="891"/>
  </r>
  <r>
    <x v="895"/>
    <d v="2024-02-06T00:00:00"/>
    <s v="106e70af-28b9-4d50-994b-2ea68daea4b7"/>
    <x v="1"/>
    <n v="6"/>
    <n v="477.26"/>
    <n v="2863.56"/>
    <x v="0"/>
    <x v="892"/>
  </r>
  <r>
    <x v="896"/>
    <d v="2024-04-20T00:00:00"/>
    <s v="04328e3c-fc89-489d-99a8-2700075ef353"/>
    <x v="0"/>
    <n v="2"/>
    <n v="356.83"/>
    <n v="713.66"/>
    <x v="3"/>
    <x v="893"/>
  </r>
  <r>
    <x v="897"/>
    <d v="2024-05-31T00:00:00"/>
    <s v="0356962f-69d0-4fa8-a4e7-f36c9dd668b5"/>
    <x v="0"/>
    <n v="3"/>
    <n v="364.73"/>
    <n v="1094.19"/>
    <x v="2"/>
    <x v="894"/>
  </r>
  <r>
    <x v="898"/>
    <d v="2024-05-23T00:00:00"/>
    <s v="976a248c-c64b-41e9-a0d4-4e3243f89d3c"/>
    <x v="1"/>
    <n v="4"/>
    <n v="300.77999999999997"/>
    <n v="1203.1199999999999"/>
    <x v="3"/>
    <x v="895"/>
  </r>
  <r>
    <x v="899"/>
    <d v="2024-01-19T00:00:00"/>
    <s v="ef8531bd-3164-4a6c-a8e2-ae5f3231f778"/>
    <x v="1"/>
    <n v="4"/>
    <n v="208.65"/>
    <n v="834.6"/>
    <x v="1"/>
    <x v="896"/>
  </r>
  <r>
    <x v="900"/>
    <d v="2024-01-17T00:00:00"/>
    <s v="3d7b0ee8-ff24-46e1-bcb8-3b72dcbc6251"/>
    <x v="4"/>
    <n v="2"/>
    <n v="12.15"/>
    <n v="24.3"/>
    <x v="1"/>
    <x v="897"/>
  </r>
  <r>
    <x v="901"/>
    <d v="2024-05-09T00:00:00"/>
    <s v="62d8a036-7664-4c2a-9334-16eaa0532022"/>
    <x v="4"/>
    <n v="8"/>
    <n v="41.61"/>
    <n v="332.88"/>
    <x v="1"/>
    <x v="898"/>
  </r>
  <r>
    <x v="902"/>
    <d v="2024-01-05T00:00:00"/>
    <s v="d0366c92-cfd6-4592-96c6-52f8d6db0a1a"/>
    <x v="3"/>
    <n v="5"/>
    <n v="331.66"/>
    <n v="1658.3"/>
    <x v="1"/>
    <x v="899"/>
  </r>
  <r>
    <x v="903"/>
    <d v="2024-02-15T00:00:00"/>
    <s v="6c9283c5-ee4b-4793-a9b1-7af21134f8a9"/>
    <x v="4"/>
    <n v="6"/>
    <n v="249.8"/>
    <n v="1498.8"/>
    <x v="0"/>
    <x v="900"/>
  </r>
  <r>
    <x v="904"/>
    <d v="2024-02-11T00:00:00"/>
    <s v="ac611cc7-f41b-46af-98d8-870bd56c67eb"/>
    <x v="4"/>
    <n v="10"/>
    <n v="383.79"/>
    <n v="3837.9"/>
    <x v="1"/>
    <x v="901"/>
  </r>
  <r>
    <x v="905"/>
    <d v="2024-06-14T00:00:00"/>
    <s v="0eeada9d-0bb8-4bd6-885b-16fee9cbf3de"/>
    <x v="2"/>
    <n v="4"/>
    <n v="342.08"/>
    <n v="1368.32"/>
    <x v="1"/>
    <x v="902"/>
  </r>
  <r>
    <x v="906"/>
    <d v="2024-06-01T00:00:00"/>
    <s v="f3ba166f-c526-4d19-9ba4-402b8eb78a1d"/>
    <x v="3"/>
    <n v="8"/>
    <n v="77.34"/>
    <n v="618.72"/>
    <x v="0"/>
    <x v="903"/>
  </r>
  <r>
    <x v="907"/>
    <d v="2024-05-19T00:00:00"/>
    <s v="12cea87e-11ce-44a2-9fff-3ecca7f92c6e"/>
    <x v="4"/>
    <n v="5"/>
    <n v="371.12"/>
    <n v="1855.6"/>
    <x v="3"/>
    <x v="904"/>
  </r>
  <r>
    <x v="908"/>
    <d v="2024-03-04T00:00:00"/>
    <s v="46ac438b-68e3-46ec-97cb-3181fba09de9"/>
    <x v="3"/>
    <n v="10"/>
    <n v="272.07"/>
    <n v="2720.7"/>
    <x v="3"/>
    <x v="905"/>
  </r>
  <r>
    <x v="909"/>
    <d v="2024-04-19T00:00:00"/>
    <s v="c5359441-bada-4bb7-9575-ea4d409ebfa0"/>
    <x v="4"/>
    <n v="5"/>
    <n v="222.97"/>
    <n v="1114.8499999999999"/>
    <x v="3"/>
    <x v="906"/>
  </r>
  <r>
    <x v="910"/>
    <d v="2024-04-02T00:00:00"/>
    <s v="b794acc9-8fa2-4826-a45f-6a85a0de7f32"/>
    <x v="1"/>
    <n v="7"/>
    <n v="226.88"/>
    <n v="1588.1599999999901"/>
    <x v="2"/>
    <x v="907"/>
  </r>
  <r>
    <x v="911"/>
    <d v="2024-04-25T00:00:00"/>
    <s v="3e7dee2e-a911-41ec-8903-6e49243e9ac7"/>
    <x v="0"/>
    <n v="9"/>
    <n v="387.01"/>
    <n v="3483.09"/>
    <x v="1"/>
    <x v="908"/>
  </r>
  <r>
    <x v="912"/>
    <d v="2024-06-05T00:00:00"/>
    <s v="5f0d0821-f07c-4dd9-b48e-8ea35f8e8efc"/>
    <x v="3"/>
    <n v="5"/>
    <n v="152.86000000000001"/>
    <n v="764.3"/>
    <x v="2"/>
    <x v="909"/>
  </r>
  <r>
    <x v="913"/>
    <d v="2024-04-22T00:00:00"/>
    <s v="8431ec31-dafa-4fb2-85b0-f3522fcfda72"/>
    <x v="0"/>
    <n v="10"/>
    <n v="90.53"/>
    <n v="905.3"/>
    <x v="0"/>
    <x v="910"/>
  </r>
  <r>
    <x v="914"/>
    <d v="2024-05-06T00:00:00"/>
    <s v="27df21c7-0ecd-4b76-9853-df1081032ac9"/>
    <x v="2"/>
    <n v="7"/>
    <n v="378.12"/>
    <n v="2646.84"/>
    <x v="2"/>
    <x v="911"/>
  </r>
  <r>
    <x v="915"/>
    <d v="2024-01-05T00:00:00"/>
    <s v="8d458e16-f61e-4658-b74f-c214f5f229ca"/>
    <x v="4"/>
    <n v="6"/>
    <n v="328.12"/>
    <n v="1968.72"/>
    <x v="1"/>
    <x v="912"/>
  </r>
  <r>
    <x v="916"/>
    <d v="2024-03-25T00:00:00"/>
    <s v="dc62cbab-9069-4983-b595-993d04b20b6d"/>
    <x v="3"/>
    <n v="8"/>
    <n v="147.69999999999999"/>
    <n v="1181.5999999999999"/>
    <x v="0"/>
    <x v="913"/>
  </r>
  <r>
    <x v="917"/>
    <d v="2024-04-16T00:00:00"/>
    <s v="dafcc885-9a3f-42cb-9821-61304414e6c1"/>
    <x v="2"/>
    <n v="7"/>
    <n v="145.86000000000001"/>
    <n v="1021.02"/>
    <x v="2"/>
    <x v="914"/>
  </r>
  <r>
    <x v="918"/>
    <d v="2024-06-09T00:00:00"/>
    <s v="7845e233-12b2-44ff-986f-ef8fc7136320"/>
    <x v="4"/>
    <n v="6"/>
    <n v="197.67"/>
    <n v="1186.02"/>
    <x v="1"/>
    <x v="915"/>
  </r>
  <r>
    <x v="919"/>
    <d v="2024-03-09T00:00:00"/>
    <s v="a325c7c8-1aa7-48cf-8d87-305ab2492111"/>
    <x v="2"/>
    <n v="2"/>
    <n v="252.44"/>
    <n v="504.88"/>
    <x v="1"/>
    <x v="916"/>
  </r>
  <r>
    <x v="920"/>
    <d v="2024-02-23T00:00:00"/>
    <s v="29d7d467-4bec-49d9-ab9b-6ca1e5ddd0ee"/>
    <x v="1"/>
    <n v="9"/>
    <n v="480.67"/>
    <n v="4326.03"/>
    <x v="1"/>
    <x v="917"/>
  </r>
  <r>
    <x v="921"/>
    <d v="2024-06-10T00:00:00"/>
    <s v="d10a3d95-f3c5-4695-b0f5-4c68d22313dd"/>
    <x v="4"/>
    <n v="2"/>
    <n v="208"/>
    <n v="416"/>
    <x v="1"/>
    <x v="918"/>
  </r>
  <r>
    <x v="922"/>
    <d v="2024-05-02T00:00:00"/>
    <s v="8bc68252-d282-4a90-9a44-1145c72f0709"/>
    <x v="2"/>
    <n v="6"/>
    <n v="95.89"/>
    <n v="575.34"/>
    <x v="2"/>
    <x v="919"/>
  </r>
  <r>
    <x v="923"/>
    <d v="2024-02-03T00:00:00"/>
    <s v="eb52a179-84c1-49ee-a47c-166e59c756ff"/>
    <x v="0"/>
    <n v="1"/>
    <n v="368.33"/>
    <n v="368.33"/>
    <x v="3"/>
    <x v="920"/>
  </r>
  <r>
    <x v="924"/>
    <d v="2024-01-29T00:00:00"/>
    <s v="552f7588-ef68-4786-b907-135a076b14fd"/>
    <x v="0"/>
    <n v="5"/>
    <n v="493.41"/>
    <n v="2467.0500000000002"/>
    <x v="3"/>
    <x v="921"/>
  </r>
  <r>
    <x v="925"/>
    <d v="2024-03-14T00:00:00"/>
    <s v="4993ef09-edd4-4391-a545-546be3143771"/>
    <x v="2"/>
    <n v="3"/>
    <n v="257.69"/>
    <n v="773.06999999999903"/>
    <x v="0"/>
    <x v="922"/>
  </r>
  <r>
    <x v="926"/>
    <d v="2024-04-11T00:00:00"/>
    <s v="e7335c7c-7d66-490e-a474-8a6826c71356"/>
    <x v="2"/>
    <n v="8"/>
    <n v="117.36"/>
    <n v="938.88"/>
    <x v="3"/>
    <x v="923"/>
  </r>
  <r>
    <x v="927"/>
    <d v="2024-03-13T00:00:00"/>
    <s v="6f1bb273-17de-4751-bad9-2e4cb89d2225"/>
    <x v="4"/>
    <n v="8"/>
    <n v="455.08"/>
    <n v="3640.64"/>
    <x v="0"/>
    <x v="924"/>
  </r>
  <r>
    <x v="928"/>
    <d v="2024-03-14T00:00:00"/>
    <s v="79db0af5-5258-428b-bdbf-23b1f6ad83b1"/>
    <x v="3"/>
    <n v="8"/>
    <n v="19.670000000000002"/>
    <n v="157.36000000000001"/>
    <x v="3"/>
    <x v="925"/>
  </r>
  <r>
    <x v="929"/>
    <d v="2024-01-03T00:00:00"/>
    <s v="78782af1-244b-4799-b29a-031d7e68b6c9"/>
    <x v="1"/>
    <n v="9"/>
    <n v="383.05"/>
    <n v="3447.45"/>
    <x v="0"/>
    <x v="926"/>
  </r>
  <r>
    <x v="930"/>
    <d v="2024-01-13T00:00:00"/>
    <s v="169d1389-297e-4ae1-94e5-3e2ae7f393e7"/>
    <x v="2"/>
    <n v="2"/>
    <n v="481.99"/>
    <n v="963.98"/>
    <x v="1"/>
    <x v="927"/>
  </r>
  <r>
    <x v="931"/>
    <d v="2024-05-26T00:00:00"/>
    <s v="775b0e4e-67bc-45bd-b8e3-4363b96c4e34"/>
    <x v="2"/>
    <n v="4"/>
    <n v="125.73"/>
    <n v="502.92"/>
    <x v="2"/>
    <x v="928"/>
  </r>
  <r>
    <x v="932"/>
    <d v="2024-01-03T00:00:00"/>
    <s v="91be91f0-c00a-43eb-9ce2-e1ab68c9c245"/>
    <x v="1"/>
    <n v="7"/>
    <n v="152.80000000000001"/>
    <n v="1069.5999999999999"/>
    <x v="2"/>
    <x v="929"/>
  </r>
  <r>
    <x v="933"/>
    <d v="2024-02-06T00:00:00"/>
    <s v="445b6449-286c-48de-92ed-ed3fbe3f1ba5"/>
    <x v="0"/>
    <n v="5"/>
    <n v="159.62"/>
    <n v="798.1"/>
    <x v="3"/>
    <x v="930"/>
  </r>
  <r>
    <x v="934"/>
    <d v="2024-04-15T00:00:00"/>
    <s v="fa1c7b01-7570-4ca8-8925-b6a823778842"/>
    <x v="2"/>
    <n v="7"/>
    <n v="496.33"/>
    <n v="3474.31"/>
    <x v="2"/>
    <x v="931"/>
  </r>
  <r>
    <x v="935"/>
    <d v="2024-01-06T00:00:00"/>
    <s v="098c9d35-7836-4fb7-9b34-60389a22273b"/>
    <x v="0"/>
    <n v="2"/>
    <n v="116.04"/>
    <n v="232.08"/>
    <x v="3"/>
    <x v="932"/>
  </r>
  <r>
    <x v="936"/>
    <d v="2024-01-22T00:00:00"/>
    <s v="13285b42-4c7d-4987-bbca-d8acaf901c28"/>
    <x v="4"/>
    <n v="5"/>
    <n v="454.65"/>
    <n v="2273.25"/>
    <x v="1"/>
    <x v="933"/>
  </r>
  <r>
    <x v="937"/>
    <d v="2024-05-29T00:00:00"/>
    <s v="7fa20687-b906-46a6-ab1f-f6e9b6c08203"/>
    <x v="1"/>
    <n v="7"/>
    <n v="321.05"/>
    <n v="2247.35"/>
    <x v="1"/>
    <x v="934"/>
  </r>
  <r>
    <x v="938"/>
    <d v="2024-04-06T00:00:00"/>
    <s v="cee4ed53-5e6c-4fc0-803a-c7a1173e0d3b"/>
    <x v="2"/>
    <n v="3"/>
    <n v="307.58"/>
    <n v="922.74"/>
    <x v="3"/>
    <x v="935"/>
  </r>
  <r>
    <x v="939"/>
    <d v="2024-03-21T00:00:00"/>
    <s v="262fb7a4-c491-494b-b9af-ff530726843a"/>
    <x v="1"/>
    <n v="4"/>
    <n v="320.70999999999998"/>
    <n v="1282.8399999999999"/>
    <x v="2"/>
    <x v="936"/>
  </r>
  <r>
    <x v="940"/>
    <d v="2024-04-26T00:00:00"/>
    <s v="f916694c-3d07-4ac0-91d9-d10ae04d1a4f"/>
    <x v="2"/>
    <n v="4"/>
    <n v="480.41"/>
    <n v="1921.64"/>
    <x v="2"/>
    <x v="937"/>
  </r>
  <r>
    <x v="941"/>
    <d v="2024-03-22T00:00:00"/>
    <s v="ef59ac59-8590-4ae7-84a5-c799b88fcbb4"/>
    <x v="4"/>
    <n v="6"/>
    <n v="218.82"/>
    <n v="1312.92"/>
    <x v="0"/>
    <x v="938"/>
  </r>
  <r>
    <x v="942"/>
    <d v="2024-03-19T00:00:00"/>
    <s v="d34fdc3d-f963-4b23-9b95-7f9acaa38ead"/>
    <x v="3"/>
    <n v="4"/>
    <n v="226.31"/>
    <n v="905.24"/>
    <x v="2"/>
    <x v="939"/>
  </r>
  <r>
    <x v="943"/>
    <d v="2024-01-07T00:00:00"/>
    <s v="ac2f7031-ea6e-4697-8eb2-ab37cb696bec"/>
    <x v="1"/>
    <n v="2"/>
    <n v="43.13"/>
    <n v="86.26"/>
    <x v="0"/>
    <x v="940"/>
  </r>
  <r>
    <x v="944"/>
    <d v="2024-01-28T00:00:00"/>
    <s v="12fa4ddc-f7b3-46ef-b3f7-50ab0c405eca"/>
    <x v="4"/>
    <n v="10"/>
    <n v="175.58"/>
    <n v="1755.8"/>
    <x v="1"/>
    <x v="941"/>
  </r>
  <r>
    <x v="945"/>
    <d v="2024-01-08T00:00:00"/>
    <s v="308598b8-d2dd-4e39-b4f0-39cdf797271d"/>
    <x v="2"/>
    <n v="2"/>
    <n v="107.83"/>
    <n v="215.66"/>
    <x v="1"/>
    <x v="942"/>
  </r>
  <r>
    <x v="946"/>
    <d v="2024-03-04T00:00:00"/>
    <s v="411bbe6f-db9f-4969-b28c-cbaa9907e74a"/>
    <x v="4"/>
    <n v="9"/>
    <n v="148.87"/>
    <n v="1339.83"/>
    <x v="1"/>
    <x v="943"/>
  </r>
  <r>
    <x v="947"/>
    <d v="2024-05-09T00:00:00"/>
    <s v="5d80e231-0aa8-47b4-91eb-fe0212f61432"/>
    <x v="2"/>
    <n v="2"/>
    <n v="226.46"/>
    <n v="452.92"/>
    <x v="3"/>
    <x v="944"/>
  </r>
  <r>
    <x v="948"/>
    <d v="2024-03-16T00:00:00"/>
    <s v="37e24143-ef2c-443f-b23c-dd770e651a20"/>
    <x v="3"/>
    <n v="6"/>
    <n v="214.89"/>
    <n v="1289.3399999999999"/>
    <x v="3"/>
    <x v="945"/>
  </r>
  <r>
    <x v="949"/>
    <d v="2024-05-31T00:00:00"/>
    <s v="fd0d8872-c002-43a6-ba50-5925c73b28db"/>
    <x v="0"/>
    <n v="8"/>
    <n v="246.04"/>
    <n v="1968.32"/>
    <x v="2"/>
    <x v="946"/>
  </r>
  <r>
    <x v="950"/>
    <d v="2024-03-22T00:00:00"/>
    <s v="2f23a061-c26b-450f-87d9-8e8918efbabc"/>
    <x v="2"/>
    <n v="9"/>
    <n v="365.98"/>
    <n v="3293.82"/>
    <x v="1"/>
    <x v="947"/>
  </r>
  <r>
    <x v="951"/>
    <d v="2024-06-23T00:00:00"/>
    <s v="769d7981-8760-4737-a513-c8105926ae9b"/>
    <x v="3"/>
    <n v="5"/>
    <n v="398.87"/>
    <n v="1994.35"/>
    <x v="0"/>
    <x v="948"/>
  </r>
  <r>
    <x v="952"/>
    <d v="2024-03-08T00:00:00"/>
    <s v="87e4ff0b-50e3-41d7-b918-0a45b4c2305d"/>
    <x v="4"/>
    <n v="6"/>
    <n v="256.67"/>
    <n v="1540.02"/>
    <x v="3"/>
    <x v="949"/>
  </r>
  <r>
    <x v="953"/>
    <d v="2024-05-13T00:00:00"/>
    <s v="430fbf71-5555-4726-b87c-49bb346d44ad"/>
    <x v="1"/>
    <n v="1"/>
    <n v="176.94"/>
    <n v="176.94"/>
    <x v="0"/>
    <x v="950"/>
  </r>
  <r>
    <x v="954"/>
    <d v="2024-06-18T00:00:00"/>
    <s v="e1336263-bca4-4ea7-aa26-fe640b7becad"/>
    <x v="0"/>
    <n v="7"/>
    <n v="219.05"/>
    <n v="1533.35"/>
    <x v="3"/>
    <x v="951"/>
  </r>
  <r>
    <x v="955"/>
    <d v="2024-05-13T00:00:00"/>
    <s v="af0169ce-441f-4717-80e2-06ebb3242eaa"/>
    <x v="3"/>
    <n v="1"/>
    <n v="53.3"/>
    <n v="53.3"/>
    <x v="1"/>
    <x v="952"/>
  </r>
  <r>
    <x v="956"/>
    <d v="2024-05-05T00:00:00"/>
    <s v="9a77700f-3bdf-45f7-9452-278212854c0f"/>
    <x v="2"/>
    <n v="9"/>
    <n v="451.59"/>
    <n v="4064.31"/>
    <x v="2"/>
    <x v="953"/>
  </r>
  <r>
    <x v="957"/>
    <d v="2024-05-21T00:00:00"/>
    <s v="fff794ff-ba22-41cd-ab13-650b03f459ff"/>
    <x v="0"/>
    <n v="9"/>
    <n v="372.06"/>
    <n v="3348.54"/>
    <x v="0"/>
    <x v="954"/>
  </r>
  <r>
    <x v="958"/>
    <d v="2024-02-01T00:00:00"/>
    <s v="b0db59eb-3c35-4233-a56f-4c25996d6f0f"/>
    <x v="0"/>
    <n v="5"/>
    <n v="376.88"/>
    <n v="1884.4"/>
    <x v="0"/>
    <x v="955"/>
  </r>
  <r>
    <x v="959"/>
    <d v="2024-04-22T00:00:00"/>
    <s v="d5eeb81b-e0f1-4bdc-bd30-a7afdf4f1698"/>
    <x v="2"/>
    <n v="8"/>
    <n v="83.6"/>
    <n v="668.8"/>
    <x v="1"/>
    <x v="956"/>
  </r>
  <r>
    <x v="960"/>
    <d v="2024-03-02T00:00:00"/>
    <s v="7f35a0b3-f16f-4b45-aa49-fddb5619f832"/>
    <x v="2"/>
    <n v="7"/>
    <n v="237.27"/>
    <n v="1660.89"/>
    <x v="1"/>
    <x v="957"/>
  </r>
  <r>
    <x v="961"/>
    <d v="2024-02-09T00:00:00"/>
    <s v="b0c5840e-0bc1-4d0b-b0c8-7a1b223d9b6b"/>
    <x v="0"/>
    <n v="4"/>
    <n v="482.31"/>
    <n v="1929.24"/>
    <x v="1"/>
    <x v="958"/>
  </r>
  <r>
    <x v="962"/>
    <d v="2024-06-16T00:00:00"/>
    <s v="5af82dc6-c901-4f03-9a8a-a1b1ee1b21f0"/>
    <x v="1"/>
    <n v="5"/>
    <n v="266.70999999999998"/>
    <n v="1333.55"/>
    <x v="0"/>
    <x v="959"/>
  </r>
  <r>
    <x v="963"/>
    <d v="2024-01-29T00:00:00"/>
    <s v="819099c2-d01b-40f9-8b84-187317fc8a44"/>
    <x v="0"/>
    <n v="5"/>
    <n v="445.87"/>
    <n v="2229.35"/>
    <x v="3"/>
    <x v="960"/>
  </r>
  <r>
    <x v="964"/>
    <d v="2024-01-06T00:00:00"/>
    <s v="f669fc7a-e836-4caa-8e49-4d45b38fa0fb"/>
    <x v="4"/>
    <n v="1"/>
    <n v="82.26"/>
    <n v="82.26"/>
    <x v="3"/>
    <x v="212"/>
  </r>
  <r>
    <x v="965"/>
    <d v="2024-06-17T00:00:00"/>
    <s v="9a4bd3db-1e8b-4246-8c9e-c942f3ff292b"/>
    <x v="3"/>
    <n v="2"/>
    <n v="62.86"/>
    <n v="125.72"/>
    <x v="3"/>
    <x v="961"/>
  </r>
  <r>
    <x v="966"/>
    <d v="2024-05-26T00:00:00"/>
    <s v="d69147cc-f095-44b9-bc5e-470c165c9986"/>
    <x v="3"/>
    <n v="9"/>
    <n v="448.82"/>
    <n v="4039.38"/>
    <x v="1"/>
    <x v="962"/>
  </r>
  <r>
    <x v="967"/>
    <d v="2024-03-14T00:00:00"/>
    <s v="4a87c915-95af-4afa-afc2-e48f3aa8c122"/>
    <x v="3"/>
    <n v="6"/>
    <n v="429.69"/>
    <n v="2578.14"/>
    <x v="2"/>
    <x v="963"/>
  </r>
  <r>
    <x v="968"/>
    <d v="2024-03-23T00:00:00"/>
    <s v="9e27fc39-40f6-40a3-a7e9-b536c8d8af43"/>
    <x v="2"/>
    <n v="6"/>
    <n v="348.89"/>
    <n v="2093.34"/>
    <x v="2"/>
    <x v="964"/>
  </r>
  <r>
    <x v="969"/>
    <d v="2024-06-16T00:00:00"/>
    <s v="0575b7db-cb46-47b3-85d1-76ed337d57b3"/>
    <x v="2"/>
    <n v="5"/>
    <n v="302.20999999999998"/>
    <n v="1511.05"/>
    <x v="3"/>
    <x v="965"/>
  </r>
  <r>
    <x v="970"/>
    <d v="2024-04-09T00:00:00"/>
    <s v="a6863799-38c7-481b-b158-5deae44d3db0"/>
    <x v="3"/>
    <n v="6"/>
    <n v="263.76"/>
    <n v="1582.56"/>
    <x v="1"/>
    <x v="966"/>
  </r>
  <r>
    <x v="971"/>
    <d v="2024-01-06T00:00:00"/>
    <s v="af49b59e-999e-447d-8eb0-084bb91b77b4"/>
    <x v="4"/>
    <n v="4"/>
    <n v="33.5"/>
    <n v="134"/>
    <x v="1"/>
    <x v="967"/>
  </r>
  <r>
    <x v="972"/>
    <d v="2024-03-04T00:00:00"/>
    <s v="66b29f41-bdee-4c9d-94f5-88fc911de81a"/>
    <x v="3"/>
    <n v="10"/>
    <n v="69.08"/>
    <n v="690.8"/>
    <x v="1"/>
    <x v="968"/>
  </r>
  <r>
    <x v="973"/>
    <d v="2024-05-24T00:00:00"/>
    <s v="8094734d-f75c-466d-89a0-d167ecd3a30d"/>
    <x v="0"/>
    <n v="7"/>
    <n v="68.42"/>
    <n v="478.94"/>
    <x v="0"/>
    <x v="969"/>
  </r>
  <r>
    <x v="974"/>
    <d v="2024-03-04T00:00:00"/>
    <s v="9f653007-3735-4633-aed3-a4e957b33875"/>
    <x v="1"/>
    <n v="1"/>
    <n v="387.56"/>
    <n v="387.56"/>
    <x v="2"/>
    <x v="970"/>
  </r>
  <r>
    <x v="975"/>
    <d v="2024-02-05T00:00:00"/>
    <s v="3668768c-2212-4a95-9af4-33d0d7f61d32"/>
    <x v="2"/>
    <n v="2"/>
    <n v="425.49"/>
    <n v="850.98"/>
    <x v="1"/>
    <x v="971"/>
  </r>
  <r>
    <x v="976"/>
    <d v="2024-01-01T00:00:00"/>
    <s v="d77ba454-26b6-45b6-9944-ffa0d09e3db5"/>
    <x v="2"/>
    <n v="4"/>
    <n v="216.31"/>
    <n v="865.24"/>
    <x v="0"/>
    <x v="972"/>
  </r>
  <r>
    <x v="977"/>
    <d v="2024-02-09T00:00:00"/>
    <s v="4fb4a86d-cc69-48ba-9190-0827af6c6a54"/>
    <x v="2"/>
    <n v="3"/>
    <n v="279.62"/>
    <n v="838.86"/>
    <x v="2"/>
    <x v="973"/>
  </r>
  <r>
    <x v="978"/>
    <d v="2024-02-11T00:00:00"/>
    <s v="5ad11b59-288d-4105-9f3b-c943b3e45b54"/>
    <x v="0"/>
    <n v="1"/>
    <n v="446.32"/>
    <n v="446.32"/>
    <x v="2"/>
    <x v="974"/>
  </r>
  <r>
    <x v="979"/>
    <d v="2024-04-08T00:00:00"/>
    <s v="dd1294b3-b5e0-46f0-846f-dd393379b291"/>
    <x v="4"/>
    <n v="4"/>
    <n v="111.44"/>
    <n v="445.76"/>
    <x v="2"/>
    <x v="975"/>
  </r>
  <r>
    <x v="980"/>
    <d v="2024-03-21T00:00:00"/>
    <s v="5c4cb632-4780-499f-a9f2-41f83407e4a1"/>
    <x v="0"/>
    <n v="3"/>
    <n v="237.27"/>
    <n v="711.81"/>
    <x v="3"/>
    <x v="976"/>
  </r>
  <r>
    <x v="981"/>
    <d v="2024-05-30T00:00:00"/>
    <s v="62ab7c62-eef6-420e-8839-dce45dabe257"/>
    <x v="0"/>
    <n v="6"/>
    <n v="170.28"/>
    <n v="1021.68"/>
    <x v="1"/>
    <x v="977"/>
  </r>
  <r>
    <x v="982"/>
    <d v="2024-01-14T00:00:00"/>
    <s v="89f37fe2-b974-4557-bb0c-0a67434ad2ea"/>
    <x v="3"/>
    <n v="7"/>
    <n v="212.1"/>
    <n v="1484.7"/>
    <x v="2"/>
    <x v="978"/>
  </r>
  <r>
    <x v="983"/>
    <d v="2024-01-01T00:00:00"/>
    <s v="3c38cae0-5ddb-46e8-a0ad-452d021c64f0"/>
    <x v="2"/>
    <n v="1"/>
    <n v="317.17"/>
    <n v="317.17"/>
    <x v="1"/>
    <x v="979"/>
  </r>
  <r>
    <x v="984"/>
    <d v="2024-03-06T00:00:00"/>
    <s v="12618620-87a5-4673-b037-c41ecec42350"/>
    <x v="0"/>
    <n v="5"/>
    <n v="393.47"/>
    <n v="1967.35"/>
    <x v="3"/>
    <x v="980"/>
  </r>
  <r>
    <x v="985"/>
    <d v="2024-02-06T00:00:00"/>
    <s v="66e65148-6df6-42e7-9d45-43b6a6d93b6f"/>
    <x v="3"/>
    <n v="10"/>
    <n v="117.56"/>
    <n v="1175.5999999999999"/>
    <x v="3"/>
    <x v="981"/>
  </r>
  <r>
    <x v="986"/>
    <d v="2024-06-23T00:00:00"/>
    <s v="e3e88ffe-2bcf-4501-8ae6-ae269c00cdbb"/>
    <x v="1"/>
    <n v="5"/>
    <n v="30.08"/>
    <n v="150.39999999999901"/>
    <x v="0"/>
    <x v="982"/>
  </r>
  <r>
    <x v="987"/>
    <d v="2024-04-21T00:00:00"/>
    <s v="8bbe1f53-a145-4a6f-a35d-521189a20816"/>
    <x v="4"/>
    <n v="8"/>
    <n v="260.99"/>
    <n v="2087.92"/>
    <x v="1"/>
    <x v="983"/>
  </r>
  <r>
    <x v="988"/>
    <d v="2024-06-15T00:00:00"/>
    <s v="4dcf2790-2cc2-4683-b227-5731d8edf98a"/>
    <x v="1"/>
    <n v="7"/>
    <n v="355.09"/>
    <n v="2485.6299999999901"/>
    <x v="3"/>
    <x v="984"/>
  </r>
  <r>
    <x v="989"/>
    <d v="2024-03-06T00:00:00"/>
    <s v="7cf6dad6-2969-4a05-9449-71bc36ab8557"/>
    <x v="2"/>
    <n v="3"/>
    <n v="373.7"/>
    <n v="1121.0999999999999"/>
    <x v="3"/>
    <x v="985"/>
  </r>
  <r>
    <x v="990"/>
    <d v="2024-05-05T00:00:00"/>
    <s v="0580538c-6bdf-4337-b75c-f49d322d8113"/>
    <x v="0"/>
    <n v="7"/>
    <n v="164.17"/>
    <n v="1149.1899999999901"/>
    <x v="1"/>
    <x v="986"/>
  </r>
  <r>
    <x v="991"/>
    <d v="2024-06-07T00:00:00"/>
    <s v="0424c972-f6a6-48bb-b49e-ad72fbf6992c"/>
    <x v="3"/>
    <n v="6"/>
    <n v="143.63999999999999"/>
    <n v="861.83999999999901"/>
    <x v="0"/>
    <x v="987"/>
  </r>
  <r>
    <x v="992"/>
    <d v="2024-05-08T00:00:00"/>
    <s v="6b67fe3e-91bb-4120-b4c5-6f071217128c"/>
    <x v="2"/>
    <n v="6"/>
    <n v="326.69"/>
    <n v="1960.1399999999901"/>
    <x v="0"/>
    <x v="988"/>
  </r>
  <r>
    <x v="993"/>
    <d v="2024-02-04T00:00:00"/>
    <s v="4edd3739-c44c-498e-91de-7dac31df28f1"/>
    <x v="3"/>
    <n v="4"/>
    <n v="409.18"/>
    <n v="1636.72"/>
    <x v="0"/>
    <x v="989"/>
  </r>
  <r>
    <x v="994"/>
    <d v="2024-04-29T00:00:00"/>
    <s v="f20d39d6-ab10-49bb-b28c-593eca460707"/>
    <x v="3"/>
    <n v="8"/>
    <n v="232.39"/>
    <n v="1859.12"/>
    <x v="2"/>
    <x v="990"/>
  </r>
  <r>
    <x v="995"/>
    <d v="2024-01-09T00:00:00"/>
    <s v="acbc1b92-fce8-4c0b-851e-7f18ae28121e"/>
    <x v="0"/>
    <n v="6"/>
    <n v="235.57"/>
    <n v="1413.42"/>
    <x v="1"/>
    <x v="991"/>
  </r>
  <r>
    <x v="996"/>
    <d v="2024-03-26T00:00:00"/>
    <s v="7ce9f6e1-0f95-42e9-8a17-dd834535dbd1"/>
    <x v="1"/>
    <n v="10"/>
    <n v="304.14"/>
    <n v="3041.3999999999901"/>
    <x v="2"/>
    <x v="992"/>
  </r>
  <r>
    <x v="997"/>
    <d v="2024-01-04T00:00:00"/>
    <s v="9f281670-850a-42e6-abe9-b5844506114b"/>
    <x v="4"/>
    <n v="6"/>
    <n v="327.8"/>
    <n v="1966.8"/>
    <x v="1"/>
    <x v="993"/>
  </r>
  <r>
    <x v="998"/>
    <d v="2024-05-03T00:00:00"/>
    <s v="47e825a6-ba25-4de0-9f3a-dc3c72cea7e1"/>
    <x v="4"/>
    <n v="7"/>
    <n v="137.94999999999999"/>
    <n v="965.64999999999895"/>
    <x v="3"/>
    <x v="994"/>
  </r>
  <r>
    <x v="999"/>
    <d v="2024-04-10T00:00:00"/>
    <s v="cecac31e-2ef4-46c2-8800-f0e415a74886"/>
    <x v="2"/>
    <n v="5"/>
    <n v="437.52"/>
    <n v="2187.6"/>
    <x v="2"/>
    <x v="995"/>
  </r>
  <r>
    <x v="1000"/>
    <d v="2024-03-29T00:00:00"/>
    <s v="428b06de-a71a-4311-84bf-e2c3f8dbcdb7"/>
    <x v="3"/>
    <n v="6"/>
    <n v="235.79"/>
    <n v="1414.74"/>
    <x v="0"/>
    <x v="996"/>
  </r>
  <r>
    <x v="1001"/>
    <d v="2024-03-20T00:00:00"/>
    <s v="7b79e4ea-2ff5-4d9d-b5c1-10e36ed397ed"/>
    <x v="3"/>
    <n v="6"/>
    <n v="213.06"/>
    <n v="1278.3599999999999"/>
    <x v="3"/>
    <x v="997"/>
  </r>
  <r>
    <x v="1002"/>
    <d v="2024-05-13T00:00:00"/>
    <s v="a0ebe158-3de4-477a-abae-b1c91415f46d"/>
    <x v="0"/>
    <n v="4"/>
    <n v="293.3"/>
    <n v="1173.2"/>
    <x v="2"/>
    <x v="998"/>
  </r>
  <r>
    <x v="1003"/>
    <d v="2024-01-15T00:00:00"/>
    <s v="0d6a23c6-71b4-43ff-8e31-43a762b04ca3"/>
    <x v="0"/>
    <n v="5"/>
    <n v="58.03"/>
    <n v="290.14999999999998"/>
    <x v="2"/>
    <x v="999"/>
  </r>
  <r>
    <x v="1004"/>
    <d v="2024-04-09T00:00:00"/>
    <s v="ccf2ce6e-952d-45cc-bc48-75eb4b77c0e8"/>
    <x v="2"/>
    <n v="1"/>
    <n v="142.68"/>
    <n v="142.68"/>
    <x v="2"/>
    <x v="1000"/>
  </r>
  <r>
    <x v="1005"/>
    <d v="2024-03-03T00:00:00"/>
    <s v="d567d1ae-e121-426a-8772-8a4ac7788bdd"/>
    <x v="3"/>
    <n v="8"/>
    <n v="289.02999999999997"/>
    <n v="2312.2399999999998"/>
    <x v="2"/>
    <x v="1001"/>
  </r>
  <r>
    <x v="1006"/>
    <d v="2024-04-17T00:00:00"/>
    <s v="2582f0d6-20a2-4ff5-b59d-1b531684cd52"/>
    <x v="0"/>
    <n v="4"/>
    <n v="347.71"/>
    <n v="1390.84"/>
    <x v="3"/>
    <x v="1002"/>
  </r>
  <r>
    <x v="1007"/>
    <d v="2024-02-05T00:00:00"/>
    <s v="9fdafed9-3524-47a8-b062-16fe43791016"/>
    <x v="1"/>
    <n v="6"/>
    <n v="228.33"/>
    <n v="1369.98"/>
    <x v="0"/>
    <x v="1003"/>
  </r>
  <r>
    <x v="1008"/>
    <d v="2024-05-01T00:00:00"/>
    <s v="25224125-5756-4bce-ae04-a8284ede3e27"/>
    <x v="3"/>
    <n v="3"/>
    <n v="101.25"/>
    <n v="303.75"/>
    <x v="0"/>
    <x v="1004"/>
  </r>
  <r>
    <x v="1009"/>
    <d v="2024-05-20T00:00:00"/>
    <s v="1ded3602-d1be-495a-8268-d81c5a682b2a"/>
    <x v="0"/>
    <n v="2"/>
    <n v="424.79"/>
    <n v="849.58"/>
    <x v="3"/>
    <x v="1005"/>
  </r>
  <r>
    <x v="1010"/>
    <d v="2024-05-17T00:00:00"/>
    <s v="f6de7be8-e481-4414-9ddc-95d82d2b7c29"/>
    <x v="3"/>
    <n v="9"/>
    <n v="74.16"/>
    <n v="667.43999999999903"/>
    <x v="3"/>
    <x v="1006"/>
  </r>
  <r>
    <x v="1011"/>
    <d v="2024-06-18T00:00:00"/>
    <s v="b93da461-59bb-4d31-910b-7db483f32bd2"/>
    <x v="1"/>
    <n v="6"/>
    <n v="487"/>
    <n v="2922"/>
    <x v="0"/>
    <x v="1007"/>
  </r>
  <r>
    <x v="1012"/>
    <d v="2024-05-04T00:00:00"/>
    <s v="e7953209-5f0d-4b47-bada-47bd32199863"/>
    <x v="2"/>
    <n v="7"/>
    <n v="452.64"/>
    <n v="3168.48"/>
    <x v="1"/>
    <x v="1008"/>
  </r>
  <r>
    <x v="1013"/>
    <d v="2024-05-06T00:00:00"/>
    <s v="2686d29b-61e2-4d87-8f2b-5c929a705882"/>
    <x v="3"/>
    <n v="4"/>
    <n v="267.51"/>
    <n v="1070.04"/>
    <x v="1"/>
    <x v="1009"/>
  </r>
  <r>
    <x v="1014"/>
    <d v="2024-01-07T00:00:00"/>
    <s v="91499d49-ac46-4073-b55f-7502fedda769"/>
    <x v="3"/>
    <n v="8"/>
    <n v="15.26"/>
    <n v="122.08"/>
    <x v="3"/>
    <x v="1010"/>
  </r>
  <r>
    <x v="1015"/>
    <d v="2024-03-03T00:00:00"/>
    <s v="27728d13-d024-43a1-822a-95775505f001"/>
    <x v="0"/>
    <n v="10"/>
    <n v="274.27999999999997"/>
    <n v="2742.7999999999902"/>
    <x v="2"/>
    <x v="1011"/>
  </r>
  <r>
    <x v="1016"/>
    <d v="2024-02-06T00:00:00"/>
    <s v="350d8f8c-c1b4-4fcd-a703-62c5bbba0fcc"/>
    <x v="2"/>
    <n v="6"/>
    <n v="215.37"/>
    <n v="1292.22"/>
    <x v="1"/>
    <x v="1012"/>
  </r>
  <r>
    <x v="1017"/>
    <d v="2024-05-03T00:00:00"/>
    <s v="db560f3a-7a30-4f0d-9cc7-b19fdacaaff6"/>
    <x v="2"/>
    <n v="2"/>
    <n v="108.12"/>
    <n v="216.24"/>
    <x v="3"/>
    <x v="1013"/>
  </r>
  <r>
    <x v="1018"/>
    <d v="2024-01-31T00:00:00"/>
    <s v="f2a34a7f-2758-4390-b136-cda16df88fe7"/>
    <x v="3"/>
    <n v="6"/>
    <n v="447.74"/>
    <n v="2686.44"/>
    <x v="2"/>
    <x v="1014"/>
  </r>
  <r>
    <x v="1019"/>
    <d v="2024-06-04T00:00:00"/>
    <s v="980c40da-83b7-46aa-a42f-210af066418e"/>
    <x v="3"/>
    <n v="9"/>
    <n v="363.89"/>
    <n v="3275.0099999999902"/>
    <x v="0"/>
    <x v="1015"/>
  </r>
  <r>
    <x v="1020"/>
    <d v="2024-04-26T00:00:00"/>
    <s v="00742fef-52f1-41ee-94ec-8ac1d41da914"/>
    <x v="3"/>
    <n v="10"/>
    <n v="165.29"/>
    <n v="1652.8999999999901"/>
    <x v="3"/>
    <x v="1016"/>
  </r>
  <r>
    <x v="1021"/>
    <d v="2024-02-03T00:00:00"/>
    <s v="d14879af-6602-4b63-8505-45de7edbed33"/>
    <x v="3"/>
    <n v="9"/>
    <n v="182.74"/>
    <n v="1644.66"/>
    <x v="3"/>
    <x v="1017"/>
  </r>
  <r>
    <x v="1022"/>
    <d v="2024-02-04T00:00:00"/>
    <s v="d245600f-e45e-4fd9-ade4-1eab35ad5ada"/>
    <x v="1"/>
    <n v="2"/>
    <n v="36.31"/>
    <n v="72.62"/>
    <x v="1"/>
    <x v="1018"/>
  </r>
  <r>
    <x v="1023"/>
    <d v="2024-04-01T00:00:00"/>
    <s v="840c3e6c-ecab-4f10-b64b-a83434eecc17"/>
    <x v="3"/>
    <n v="1"/>
    <n v="14.16"/>
    <n v="14.16"/>
    <x v="1"/>
    <x v="1019"/>
  </r>
  <r>
    <x v="1024"/>
    <d v="2024-04-07T00:00:00"/>
    <s v="5873d64f-193d-41d9-a37b-29e8382f8d60"/>
    <x v="1"/>
    <n v="10"/>
    <n v="209.32"/>
    <n v="2093.1999999999998"/>
    <x v="0"/>
    <x v="1020"/>
  </r>
  <r>
    <x v="1025"/>
    <d v="2024-03-12T00:00:00"/>
    <s v="3da31eac-40be-425d-8004-ee5974e4144e"/>
    <x v="0"/>
    <n v="7"/>
    <n v="475"/>
    <n v="3325"/>
    <x v="3"/>
    <x v="1021"/>
  </r>
  <r>
    <x v="1026"/>
    <d v="2024-01-15T00:00:00"/>
    <s v="22b5d3f1-0d84-44d9-a1d8-9dcf3fb01db2"/>
    <x v="2"/>
    <n v="5"/>
    <n v="260.3"/>
    <n v="1301.5"/>
    <x v="3"/>
    <x v="1022"/>
  </r>
  <r>
    <x v="1027"/>
    <d v="2024-04-27T00:00:00"/>
    <s v="7c3ce7e3-c266-4209-9c51-ab26c273b62f"/>
    <x v="1"/>
    <n v="1"/>
    <n v="425"/>
    <n v="425"/>
    <x v="3"/>
    <x v="1023"/>
  </r>
  <r>
    <x v="1028"/>
    <d v="2024-05-23T00:00:00"/>
    <s v="a772d8e1-572f-4282-9b82-a03af7ed352f"/>
    <x v="1"/>
    <n v="5"/>
    <n v="154.74"/>
    <n v="773.7"/>
    <x v="2"/>
    <x v="1024"/>
  </r>
  <r>
    <x v="1029"/>
    <d v="2024-03-12T00:00:00"/>
    <s v="4dc0c3ec-79a2-4941-88c7-f9b2587c5649"/>
    <x v="4"/>
    <n v="9"/>
    <n v="399.6"/>
    <n v="3596.4"/>
    <x v="1"/>
    <x v="1025"/>
  </r>
  <r>
    <x v="1030"/>
    <d v="2024-01-19T00:00:00"/>
    <s v="df3942bc-072d-4263-aecf-099b337928b3"/>
    <x v="1"/>
    <n v="7"/>
    <n v="182.48"/>
    <n v="1277.3599999999999"/>
    <x v="0"/>
    <x v="1026"/>
  </r>
  <r>
    <x v="1031"/>
    <d v="2024-04-30T00:00:00"/>
    <s v="0340a175-2ac8-4115-8f62-1e103096466f"/>
    <x v="4"/>
    <n v="10"/>
    <n v="441.28"/>
    <n v="4412.7999999999902"/>
    <x v="3"/>
    <x v="1027"/>
  </r>
  <r>
    <x v="1032"/>
    <d v="2024-04-02T00:00:00"/>
    <s v="ead93f05-9df3-4bc2-84ce-89d5c4b92ca7"/>
    <x v="3"/>
    <n v="9"/>
    <n v="13.56"/>
    <n v="122.04"/>
    <x v="1"/>
    <x v="1028"/>
  </r>
  <r>
    <x v="1033"/>
    <d v="2024-04-21T00:00:00"/>
    <s v="77064362-ac43-4fdc-a91e-c23829af3c18"/>
    <x v="4"/>
    <n v="1"/>
    <n v="264.36"/>
    <n v="264.36"/>
    <x v="3"/>
    <x v="1029"/>
  </r>
  <r>
    <x v="1034"/>
    <d v="2024-05-06T00:00:00"/>
    <s v="008ccd6e-bd21-4f90-b2e4-61545c543a96"/>
    <x v="4"/>
    <n v="9"/>
    <n v="268.7"/>
    <n v="2418.2999999999902"/>
    <x v="1"/>
    <x v="1030"/>
  </r>
  <r>
    <x v="1035"/>
    <d v="2024-02-25T00:00:00"/>
    <s v="3273208d-7838-4ead-a75e-ee0efff9942b"/>
    <x v="4"/>
    <n v="8"/>
    <n v="20.49"/>
    <n v="163.92"/>
    <x v="2"/>
    <x v="1031"/>
  </r>
  <r>
    <x v="1036"/>
    <d v="2024-05-23T00:00:00"/>
    <s v="bde200d0-ef10-4f30-be48-3c47afca05b3"/>
    <x v="0"/>
    <n v="7"/>
    <n v="330.56"/>
    <n v="2313.92"/>
    <x v="3"/>
    <x v="1032"/>
  </r>
  <r>
    <x v="1037"/>
    <d v="2024-01-04T00:00:00"/>
    <s v="434b49c3-c232-4139-ac7c-369571b70e18"/>
    <x v="0"/>
    <n v="2"/>
    <n v="360.76"/>
    <n v="721.52"/>
    <x v="2"/>
    <x v="1033"/>
  </r>
  <r>
    <x v="1038"/>
    <d v="2024-02-12T00:00:00"/>
    <s v="0f2a6b5a-d31b-4813-abfa-9f4a0598485d"/>
    <x v="3"/>
    <n v="6"/>
    <n v="11.79"/>
    <n v="70.739999999999995"/>
    <x v="0"/>
    <x v="1034"/>
  </r>
  <r>
    <x v="1039"/>
    <d v="2024-05-02T00:00:00"/>
    <s v="17bd8fc1-785b-4172-b4c9-47c0b94cfde2"/>
    <x v="2"/>
    <n v="2"/>
    <n v="270.81"/>
    <n v="541.62"/>
    <x v="1"/>
    <x v="1035"/>
  </r>
  <r>
    <x v="1040"/>
    <d v="2024-05-09T00:00:00"/>
    <s v="6295e6ee-b69a-492e-bd20-86418903be94"/>
    <x v="3"/>
    <n v="4"/>
    <n v="375.77"/>
    <n v="1503.08"/>
    <x v="3"/>
    <x v="719"/>
  </r>
  <r>
    <x v="1041"/>
    <d v="2024-03-18T00:00:00"/>
    <s v="6ed19645-9626-46e3-ac85-de05d03c3568"/>
    <x v="1"/>
    <n v="4"/>
    <n v="424.92"/>
    <n v="1699.68"/>
    <x v="3"/>
    <x v="1036"/>
  </r>
  <r>
    <x v="1042"/>
    <d v="2024-01-15T00:00:00"/>
    <s v="b600758f-dfe4-45ec-bdd6-c239e135a4ed"/>
    <x v="3"/>
    <n v="5"/>
    <n v="202.94"/>
    <n v="1014.7"/>
    <x v="3"/>
    <x v="1037"/>
  </r>
  <r>
    <x v="1043"/>
    <d v="2024-02-20T00:00:00"/>
    <s v="fdb42f78-d9b5-46c8-af49-0e990e78c664"/>
    <x v="0"/>
    <n v="7"/>
    <n v="212"/>
    <n v="1484"/>
    <x v="1"/>
    <x v="1038"/>
  </r>
  <r>
    <x v="1044"/>
    <d v="2024-04-01T00:00:00"/>
    <s v="4ba28074-f731-4763-bd1f-2f016c686624"/>
    <x v="3"/>
    <n v="4"/>
    <n v="62.64"/>
    <n v="250.56"/>
    <x v="1"/>
    <x v="1039"/>
  </r>
  <r>
    <x v="1045"/>
    <d v="2024-05-26T00:00:00"/>
    <s v="ef395cb3-0e85-4bbc-80ed-4c99d5a33560"/>
    <x v="3"/>
    <n v="2"/>
    <n v="327.54000000000002"/>
    <n v="655.08000000000004"/>
    <x v="2"/>
    <x v="1040"/>
  </r>
  <r>
    <x v="1046"/>
    <d v="2024-04-01T00:00:00"/>
    <s v="f4beddee-92c4-4bc9-93ac-9f9a4df3da7f"/>
    <x v="3"/>
    <n v="10"/>
    <n v="499.16"/>
    <n v="4991.6000000000004"/>
    <x v="0"/>
    <x v="1041"/>
  </r>
  <r>
    <x v="1047"/>
    <d v="2024-04-27T00:00:00"/>
    <s v="473962ef-9fdd-4825-9288-66db0ea9b4ed"/>
    <x v="0"/>
    <n v="8"/>
    <n v="478.79"/>
    <n v="3830.32"/>
    <x v="3"/>
    <x v="1042"/>
  </r>
  <r>
    <x v="1048"/>
    <d v="2024-01-08T00:00:00"/>
    <s v="385be0de-a769-42f9-81e2-52b263d72c72"/>
    <x v="2"/>
    <n v="1"/>
    <n v="219.39"/>
    <n v="219.39"/>
    <x v="3"/>
    <x v="1043"/>
  </r>
  <r>
    <x v="1049"/>
    <d v="2024-02-05T00:00:00"/>
    <s v="b5d4f78f-bc17-46da-909d-ee43b8e0afff"/>
    <x v="3"/>
    <n v="1"/>
    <n v="382.09"/>
    <n v="382.09"/>
    <x v="3"/>
    <x v="1044"/>
  </r>
  <r>
    <x v="1050"/>
    <d v="2024-03-09T00:00:00"/>
    <s v="8e9bf597-2648-4c65-aee5-ac17d9b57d11"/>
    <x v="1"/>
    <n v="10"/>
    <n v="223.25"/>
    <n v="2232.5"/>
    <x v="0"/>
    <x v="1045"/>
  </r>
  <r>
    <x v="1051"/>
    <d v="2024-02-16T00:00:00"/>
    <s v="340e6cd5-239f-4ae8-9601-b0c0210919ec"/>
    <x v="2"/>
    <n v="5"/>
    <n v="363.06"/>
    <n v="1815.3"/>
    <x v="2"/>
    <x v="1046"/>
  </r>
  <r>
    <x v="1052"/>
    <d v="2024-02-16T00:00:00"/>
    <s v="8deb6b4f-7594-4309-b3e1-79d60a8a3cc8"/>
    <x v="1"/>
    <n v="5"/>
    <n v="93.57"/>
    <n v="467.849999999999"/>
    <x v="3"/>
    <x v="1047"/>
  </r>
  <r>
    <x v="1053"/>
    <d v="2024-01-02T00:00:00"/>
    <s v="f13fdf6d-f79e-43c1-8c78-05fc085cf832"/>
    <x v="3"/>
    <n v="4"/>
    <n v="453.3"/>
    <n v="1813.2"/>
    <x v="2"/>
    <x v="1048"/>
  </r>
  <r>
    <x v="1054"/>
    <d v="2024-04-03T00:00:00"/>
    <s v="08d1399c-96c7-4469-b9db-212fd0cab18f"/>
    <x v="3"/>
    <n v="7"/>
    <n v="60.51"/>
    <n v="423.57"/>
    <x v="3"/>
    <x v="1049"/>
  </r>
  <r>
    <x v="1055"/>
    <d v="2024-04-01T00:00:00"/>
    <s v="43a42a39-85ba-4055-a992-7f5719ba866f"/>
    <x v="4"/>
    <n v="6"/>
    <n v="210.04"/>
    <n v="1260.24"/>
    <x v="2"/>
    <x v="1050"/>
  </r>
  <r>
    <x v="1056"/>
    <d v="2024-05-07T00:00:00"/>
    <s v="bd355557-b682-4057-82fb-ac1cff59ea1c"/>
    <x v="1"/>
    <n v="3"/>
    <n v="338.52"/>
    <n v="1015.56"/>
    <x v="1"/>
    <x v="1051"/>
  </r>
  <r>
    <x v="1057"/>
    <d v="2024-01-25T00:00:00"/>
    <s v="d19a9ba0-046a-4e6f-9dc3-7cf73eeb39cc"/>
    <x v="4"/>
    <n v="4"/>
    <n v="41.01"/>
    <n v="164.04"/>
    <x v="3"/>
    <x v="1052"/>
  </r>
  <r>
    <x v="1058"/>
    <d v="2024-01-22T00:00:00"/>
    <s v="5c8ca139-ec02-4df2-91c7-20e2722a72fd"/>
    <x v="2"/>
    <n v="2"/>
    <n v="420"/>
    <n v="840"/>
    <x v="0"/>
    <x v="1053"/>
  </r>
  <r>
    <x v="1059"/>
    <d v="2024-03-28T00:00:00"/>
    <s v="1d22561f-b5b7-4576-a5c4-7a7b8c84f085"/>
    <x v="4"/>
    <n v="8"/>
    <n v="12.2"/>
    <n v="97.6"/>
    <x v="1"/>
    <x v="1054"/>
  </r>
  <r>
    <x v="1060"/>
    <d v="2024-02-15T00:00:00"/>
    <s v="f18eb6c9-84a0-4ad2-89a4-25261b68432f"/>
    <x v="1"/>
    <n v="1"/>
    <n v="181.18"/>
    <n v="181.18"/>
    <x v="3"/>
    <x v="1055"/>
  </r>
  <r>
    <x v="1061"/>
    <d v="2024-06-10T00:00:00"/>
    <s v="b8b52cf6-d6fb-48f6-8460-0c4ad1ddc4fa"/>
    <x v="1"/>
    <n v="5"/>
    <n v="133.72"/>
    <n v="668.6"/>
    <x v="3"/>
    <x v="1056"/>
  </r>
  <r>
    <x v="1062"/>
    <d v="2024-04-07T00:00:00"/>
    <s v="6144366a-4d8f-47dd-bdab-aa29975f70e9"/>
    <x v="3"/>
    <n v="10"/>
    <n v="453.5"/>
    <n v="4535"/>
    <x v="1"/>
    <x v="1057"/>
  </r>
  <r>
    <x v="1063"/>
    <d v="2024-03-15T00:00:00"/>
    <s v="2c0eef42-2f6e-454b-854e-0fef562b1eae"/>
    <x v="4"/>
    <n v="4"/>
    <n v="116.94"/>
    <n v="467.76"/>
    <x v="3"/>
    <x v="1058"/>
  </r>
  <r>
    <x v="1064"/>
    <d v="2024-02-02T00:00:00"/>
    <s v="6acdf469-6b9c-42d8-a465-75db0d5b9749"/>
    <x v="4"/>
    <n v="3"/>
    <n v="304.02999999999997"/>
    <n v="912.08999999999901"/>
    <x v="0"/>
    <x v="1059"/>
  </r>
  <r>
    <x v="1065"/>
    <d v="2024-04-30T00:00:00"/>
    <s v="eb864d93-6f91-400f-be83-0b7b6c803301"/>
    <x v="4"/>
    <n v="10"/>
    <n v="391.54"/>
    <n v="3915.4"/>
    <x v="2"/>
    <x v="1060"/>
  </r>
  <r>
    <x v="1066"/>
    <d v="2024-03-21T00:00:00"/>
    <s v="3d3b9480-6006-40ee-a2bc-a1fd03a32527"/>
    <x v="4"/>
    <n v="2"/>
    <n v="483.19"/>
    <n v="966.38"/>
    <x v="1"/>
    <x v="1061"/>
  </r>
  <r>
    <x v="1067"/>
    <d v="2024-01-02T00:00:00"/>
    <s v="4fc33191-ec63-4496-980b-eee245df159c"/>
    <x v="4"/>
    <n v="1"/>
    <n v="126.03"/>
    <n v="126.03"/>
    <x v="1"/>
    <x v="1062"/>
  </r>
  <r>
    <x v="1068"/>
    <d v="2024-01-25T00:00:00"/>
    <s v="eaf9d392-ecc1-466f-92ec-ee87c2438def"/>
    <x v="0"/>
    <n v="1"/>
    <n v="109.02"/>
    <n v="109.02"/>
    <x v="2"/>
    <x v="1063"/>
  </r>
  <r>
    <x v="1069"/>
    <d v="2024-04-18T00:00:00"/>
    <s v="f4c41362-d1aa-4458-94cb-cc306b7f174b"/>
    <x v="3"/>
    <n v="7"/>
    <n v="325.33"/>
    <n v="2277.31"/>
    <x v="0"/>
    <x v="1064"/>
  </r>
  <r>
    <x v="1070"/>
    <d v="2024-04-08T00:00:00"/>
    <s v="06d9beb3-6fef-48d9-a68f-917e8eb1e976"/>
    <x v="0"/>
    <n v="1"/>
    <n v="382.08"/>
    <n v="382.08"/>
    <x v="0"/>
    <x v="1065"/>
  </r>
  <r>
    <x v="1071"/>
    <d v="2024-03-13T00:00:00"/>
    <s v="decee793-1907-4d70-9811-58009c23c97e"/>
    <x v="3"/>
    <n v="7"/>
    <n v="470.88"/>
    <n v="3296.16"/>
    <x v="2"/>
    <x v="1066"/>
  </r>
  <r>
    <x v="1072"/>
    <d v="2024-01-13T00:00:00"/>
    <s v="442eef82-169d-43f1-ae2e-96afbec46c60"/>
    <x v="1"/>
    <n v="5"/>
    <n v="374.29"/>
    <n v="1871.45"/>
    <x v="3"/>
    <x v="1067"/>
  </r>
  <r>
    <x v="1073"/>
    <d v="2024-05-29T00:00:00"/>
    <s v="cb75eea2-150d-4411-953a-61cc560fa11a"/>
    <x v="0"/>
    <n v="2"/>
    <n v="297.41000000000003"/>
    <n v="594.82000000000005"/>
    <x v="2"/>
    <x v="1068"/>
  </r>
  <r>
    <x v="1074"/>
    <d v="2024-01-24T00:00:00"/>
    <s v="53b64675-6b0e-45bd-8d02-1b6170e0d615"/>
    <x v="0"/>
    <n v="8"/>
    <n v="405.04"/>
    <n v="3240.32"/>
    <x v="0"/>
    <x v="1069"/>
  </r>
  <r>
    <x v="1075"/>
    <d v="2024-03-19T00:00:00"/>
    <s v="bf9ee2fc-9b1b-47d1-945f-dcabebbefb17"/>
    <x v="4"/>
    <n v="6"/>
    <n v="366.43"/>
    <n v="2198.58"/>
    <x v="2"/>
    <x v="1070"/>
  </r>
  <r>
    <x v="1076"/>
    <d v="2024-04-25T00:00:00"/>
    <s v="650eb6f3-cc11-4e54-940b-c6545dbc48c4"/>
    <x v="4"/>
    <n v="5"/>
    <n v="219.37"/>
    <n v="1096.8499999999999"/>
    <x v="2"/>
    <x v="1071"/>
  </r>
  <r>
    <x v="1077"/>
    <d v="2024-05-11T00:00:00"/>
    <s v="762b91a7-ab89-4172-b138-552e039b3a76"/>
    <x v="1"/>
    <n v="9"/>
    <n v="52.68"/>
    <n v="474.12"/>
    <x v="2"/>
    <x v="1072"/>
  </r>
  <r>
    <x v="1078"/>
    <d v="2024-04-01T00:00:00"/>
    <s v="0da7d51f-65f4-4958-ac4a-37a08b1a10b3"/>
    <x v="2"/>
    <n v="1"/>
    <n v="146.9"/>
    <n v="146.9"/>
    <x v="2"/>
    <x v="1073"/>
  </r>
  <r>
    <x v="1079"/>
    <d v="2024-01-10T00:00:00"/>
    <s v="0582231f-036f-40d3-9cfe-7d57f553be37"/>
    <x v="3"/>
    <n v="1"/>
    <n v="474.41"/>
    <n v="474.41"/>
    <x v="1"/>
    <x v="1074"/>
  </r>
  <r>
    <x v="1080"/>
    <d v="2024-02-23T00:00:00"/>
    <s v="f99ad7d7-2d63-4496-9f28-80dea1164fae"/>
    <x v="2"/>
    <n v="9"/>
    <n v="208.09"/>
    <n v="1872.81"/>
    <x v="3"/>
    <x v="1075"/>
  </r>
  <r>
    <x v="1081"/>
    <d v="2024-06-08T00:00:00"/>
    <s v="ab64b71d-cc19-44a3-8343-3f7d968ff688"/>
    <x v="3"/>
    <n v="5"/>
    <n v="403.85"/>
    <n v="2019.25"/>
    <x v="2"/>
    <x v="1076"/>
  </r>
  <r>
    <x v="1082"/>
    <d v="2024-04-28T00:00:00"/>
    <s v="1f2b465c-1c01-4d55-aff0-67652f0bf960"/>
    <x v="4"/>
    <n v="9"/>
    <n v="474.31"/>
    <n v="4268.79"/>
    <x v="2"/>
    <x v="1077"/>
  </r>
  <r>
    <x v="1083"/>
    <d v="2024-01-31T00:00:00"/>
    <s v="48d49a42-1420-4287-9daa-50017fc006b4"/>
    <x v="3"/>
    <n v="9"/>
    <n v="120.72"/>
    <n v="1086.48"/>
    <x v="0"/>
    <x v="1078"/>
  </r>
  <r>
    <x v="1084"/>
    <d v="2024-06-02T00:00:00"/>
    <s v="c338cd3a-faae-498f-b67f-194179793983"/>
    <x v="0"/>
    <n v="7"/>
    <n v="106.26"/>
    <n v="743.82"/>
    <x v="1"/>
    <x v="1079"/>
  </r>
  <r>
    <x v="1085"/>
    <d v="2024-05-01T00:00:00"/>
    <s v="8fec4729-22b0-4f6f-81c0-58bc0abe2a21"/>
    <x v="1"/>
    <n v="8"/>
    <n v="22.34"/>
    <n v="178.72"/>
    <x v="1"/>
    <x v="1080"/>
  </r>
  <r>
    <x v="1086"/>
    <d v="2024-04-20T00:00:00"/>
    <s v="eb86177b-c0cf-4238-b1d0-fe820c74f49e"/>
    <x v="0"/>
    <n v="7"/>
    <n v="281.89"/>
    <n v="1973.23"/>
    <x v="1"/>
    <x v="1081"/>
  </r>
  <r>
    <x v="1087"/>
    <d v="2024-05-31T00:00:00"/>
    <s v="37024338-c328-4874-8e02-57c840e73d35"/>
    <x v="0"/>
    <n v="2"/>
    <n v="108.48"/>
    <n v="216.96"/>
    <x v="2"/>
    <x v="1082"/>
  </r>
  <r>
    <x v="1088"/>
    <d v="2024-04-16T00:00:00"/>
    <s v="11668b45-f55a-43fc-af75-39ce0b5895de"/>
    <x v="2"/>
    <n v="1"/>
    <n v="266.72000000000003"/>
    <n v="266.72000000000003"/>
    <x v="2"/>
    <x v="1083"/>
  </r>
  <r>
    <x v="1089"/>
    <d v="2024-03-02T00:00:00"/>
    <s v="404e36a6-2f31-4110-b253-6d41012ce826"/>
    <x v="0"/>
    <n v="3"/>
    <n v="101.87"/>
    <n v="305.61"/>
    <x v="0"/>
    <x v="1084"/>
  </r>
  <r>
    <x v="1090"/>
    <d v="2024-02-09T00:00:00"/>
    <s v="65a178f2-17fe-4d56-aed6-a283b484276e"/>
    <x v="0"/>
    <n v="8"/>
    <n v="189.37"/>
    <n v="1514.96"/>
    <x v="1"/>
    <x v="1085"/>
  </r>
  <r>
    <x v="1091"/>
    <d v="2024-06-04T00:00:00"/>
    <s v="e1972c1f-90ba-4601-8959-839abe4b6c45"/>
    <x v="1"/>
    <n v="6"/>
    <n v="266.99"/>
    <n v="1601.94"/>
    <x v="1"/>
    <x v="1086"/>
  </r>
  <r>
    <x v="1092"/>
    <d v="2024-04-15T00:00:00"/>
    <s v="99e41321-1bc5-4524-ad87-6fc721d96c49"/>
    <x v="4"/>
    <n v="2"/>
    <n v="49.37"/>
    <n v="98.74"/>
    <x v="2"/>
    <x v="1087"/>
  </r>
  <r>
    <x v="1093"/>
    <d v="2024-03-24T00:00:00"/>
    <s v="a49f0228-2ae8-4065-81d7-347b8aab33a1"/>
    <x v="3"/>
    <n v="4"/>
    <n v="41.27"/>
    <n v="165.08"/>
    <x v="1"/>
    <x v="1088"/>
  </r>
  <r>
    <x v="1094"/>
    <d v="2024-02-16T00:00:00"/>
    <s v="bbcf79f1-87ec-4a56-90fd-b82e67b03671"/>
    <x v="3"/>
    <n v="6"/>
    <n v="134.52000000000001"/>
    <n v="807.12"/>
    <x v="0"/>
    <x v="1089"/>
  </r>
  <r>
    <x v="1095"/>
    <d v="2024-03-31T00:00:00"/>
    <s v="a7f0ab2a-17ce-4bb4-a130-516ea199014e"/>
    <x v="2"/>
    <n v="10"/>
    <n v="454.68"/>
    <n v="4546.8"/>
    <x v="3"/>
    <x v="1090"/>
  </r>
  <r>
    <x v="1096"/>
    <d v="2024-01-04T00:00:00"/>
    <s v="7c9934f9-a329-4c69-8768-ec3ec98f0266"/>
    <x v="3"/>
    <n v="6"/>
    <n v="156.66999999999999"/>
    <n v="940.02"/>
    <x v="2"/>
    <x v="1091"/>
  </r>
  <r>
    <x v="1097"/>
    <d v="2024-01-25T00:00:00"/>
    <s v="fadec092-0aef-43be-a597-65a526e192a0"/>
    <x v="3"/>
    <n v="4"/>
    <n v="43.5"/>
    <n v="174"/>
    <x v="0"/>
    <x v="1092"/>
  </r>
  <r>
    <x v="1098"/>
    <d v="2024-04-18T00:00:00"/>
    <s v="e5de44cc-6822-4f47-9543-c047de0813d9"/>
    <x v="2"/>
    <n v="9"/>
    <n v="415.29"/>
    <n v="3737.61"/>
    <x v="0"/>
    <x v="1093"/>
  </r>
  <r>
    <x v="1099"/>
    <d v="2024-06-19T00:00:00"/>
    <s v="4ea95974-ef5e-478c-b750-90c7f4de6dbf"/>
    <x v="2"/>
    <n v="5"/>
    <n v="131.65"/>
    <n v="658.25"/>
    <x v="3"/>
    <x v="1094"/>
  </r>
  <r>
    <x v="1100"/>
    <d v="2024-03-30T00:00:00"/>
    <s v="4815de47-991b-4a62-9986-0b853265b279"/>
    <x v="1"/>
    <n v="9"/>
    <n v="454.69"/>
    <n v="4092.21"/>
    <x v="2"/>
    <x v="1095"/>
  </r>
  <r>
    <x v="1101"/>
    <d v="2024-04-15T00:00:00"/>
    <s v="935f71d3-87ec-4d6b-ab93-61c5b9d4f542"/>
    <x v="2"/>
    <n v="10"/>
    <n v="429.22"/>
    <n v="4292.2"/>
    <x v="3"/>
    <x v="1096"/>
  </r>
  <r>
    <x v="1102"/>
    <d v="2024-04-26T00:00:00"/>
    <s v="38fe1bf2-830e-48ea-98b1-48761d14bd6a"/>
    <x v="2"/>
    <n v="6"/>
    <n v="82.85"/>
    <n v="497.099999999999"/>
    <x v="0"/>
    <x v="1097"/>
  </r>
  <r>
    <x v="1103"/>
    <d v="2024-01-29T00:00:00"/>
    <s v="aebd5c74-d4c5-4e51-bcdd-ef4071e75e34"/>
    <x v="4"/>
    <n v="3"/>
    <n v="30.79"/>
    <n v="92.37"/>
    <x v="3"/>
    <x v="1098"/>
  </r>
  <r>
    <x v="1104"/>
    <d v="2024-01-15T00:00:00"/>
    <s v="a7d5f4b8-c83e-4bb3-9054-793d110db78f"/>
    <x v="1"/>
    <n v="10"/>
    <n v="23.27"/>
    <n v="232.7"/>
    <x v="1"/>
    <x v="1099"/>
  </r>
  <r>
    <x v="1105"/>
    <d v="2024-04-08T00:00:00"/>
    <s v="78544051-1576-4904-8f0e-f5fa9869d601"/>
    <x v="4"/>
    <n v="7"/>
    <n v="172.61"/>
    <n v="1208.27"/>
    <x v="3"/>
    <x v="1100"/>
  </r>
  <r>
    <x v="1106"/>
    <d v="2024-05-13T00:00:00"/>
    <s v="65f83aeb-2258-4ab1-8f10-28d8b9998334"/>
    <x v="0"/>
    <n v="4"/>
    <n v="372.86"/>
    <n v="1491.44"/>
    <x v="3"/>
    <x v="1101"/>
  </r>
  <r>
    <x v="1107"/>
    <d v="2024-01-05T00:00:00"/>
    <s v="7d64ac48-688c-4781-8e16-218ca4d90332"/>
    <x v="2"/>
    <n v="2"/>
    <n v="441.72"/>
    <n v="883.44"/>
    <x v="0"/>
    <x v="1102"/>
  </r>
  <r>
    <x v="1108"/>
    <d v="2024-03-10T00:00:00"/>
    <s v="5c443569-972d-42ad-80a0-7459f64a4f5a"/>
    <x v="2"/>
    <n v="8"/>
    <n v="323.67"/>
    <n v="2589.36"/>
    <x v="2"/>
    <x v="1103"/>
  </r>
  <r>
    <x v="1109"/>
    <d v="2024-02-06T00:00:00"/>
    <s v="3498e9b3-16ba-46c2-907a-6f8bf4fe2ac3"/>
    <x v="1"/>
    <n v="5"/>
    <n v="321.58"/>
    <n v="1607.8999999999901"/>
    <x v="1"/>
    <x v="1104"/>
  </r>
  <r>
    <x v="1110"/>
    <d v="2024-04-23T00:00:00"/>
    <s v="bc974620-9565-42ac-bd32-3d647ff26228"/>
    <x v="1"/>
    <n v="3"/>
    <n v="314.79000000000002"/>
    <n v="944.37"/>
    <x v="1"/>
    <x v="1105"/>
  </r>
  <r>
    <x v="1111"/>
    <d v="2024-02-26T00:00:00"/>
    <s v="13930932-0e00-48af-bd44-098105d1dccd"/>
    <x v="1"/>
    <n v="10"/>
    <n v="345.82"/>
    <n v="3458.2"/>
    <x v="3"/>
    <x v="1106"/>
  </r>
  <r>
    <x v="1112"/>
    <d v="2024-01-25T00:00:00"/>
    <s v="58f9aff5-9f7b-42c7-a6f7-cd068f4e4a2b"/>
    <x v="0"/>
    <n v="1"/>
    <n v="293.18"/>
    <n v="293.18"/>
    <x v="3"/>
    <x v="1107"/>
  </r>
  <r>
    <x v="1113"/>
    <d v="2024-04-25T00:00:00"/>
    <s v="9e42e04c-fe2c-4090-9a18-7d93a71ebe0b"/>
    <x v="0"/>
    <n v="9"/>
    <n v="428.46"/>
    <n v="3856.14"/>
    <x v="2"/>
    <x v="1108"/>
  </r>
  <r>
    <x v="1114"/>
    <d v="2024-05-19T00:00:00"/>
    <s v="2f5585c7-c4dd-4416-9f90-eec7d336453c"/>
    <x v="4"/>
    <n v="7"/>
    <n v="243.02"/>
    <n v="1701.14"/>
    <x v="2"/>
    <x v="1109"/>
  </r>
  <r>
    <x v="1115"/>
    <d v="2024-05-02T00:00:00"/>
    <s v="0c8f4b5d-0ad9-4a1c-a27a-a79cc08a8549"/>
    <x v="0"/>
    <n v="8"/>
    <n v="366.26"/>
    <n v="2930.08"/>
    <x v="1"/>
    <x v="1110"/>
  </r>
  <r>
    <x v="1116"/>
    <d v="2024-02-23T00:00:00"/>
    <s v="8ff803b0-3b40-48f1-8d72-30013fc8ff1c"/>
    <x v="0"/>
    <n v="1"/>
    <n v="411.57"/>
    <n v="411.57"/>
    <x v="3"/>
    <x v="1111"/>
  </r>
  <r>
    <x v="1117"/>
    <d v="2024-03-24T00:00:00"/>
    <s v="9580901f-8a04-44bd-bd36-ef8abcc80329"/>
    <x v="0"/>
    <n v="1"/>
    <n v="151.80000000000001"/>
    <n v="151.80000000000001"/>
    <x v="2"/>
    <x v="1112"/>
  </r>
  <r>
    <x v="1118"/>
    <d v="2024-04-20T00:00:00"/>
    <s v="ffef61d8-61c7-4b16-8331-fbe5f546fa03"/>
    <x v="1"/>
    <n v="5"/>
    <n v="314.88"/>
    <n v="1574.4"/>
    <x v="1"/>
    <x v="1113"/>
  </r>
  <r>
    <x v="1119"/>
    <d v="2024-01-30T00:00:00"/>
    <s v="34d51154-d8df-4d5f-b447-de10e41fb58d"/>
    <x v="0"/>
    <n v="7"/>
    <n v="297.02999999999997"/>
    <n v="2079.21"/>
    <x v="2"/>
    <x v="1114"/>
  </r>
  <r>
    <x v="1120"/>
    <d v="2024-06-22T00:00:00"/>
    <s v="5b197d33-eb3a-467f-9c84-b322931598d2"/>
    <x v="1"/>
    <n v="4"/>
    <n v="187.57"/>
    <n v="750.28"/>
    <x v="1"/>
    <x v="1115"/>
  </r>
  <r>
    <x v="1121"/>
    <d v="2024-04-26T00:00:00"/>
    <s v="cf07a4e1-c640-45ae-aadf-bc3310892c92"/>
    <x v="0"/>
    <n v="4"/>
    <n v="298.5"/>
    <n v="1194"/>
    <x v="1"/>
    <x v="1116"/>
  </r>
  <r>
    <x v="1122"/>
    <d v="2024-04-17T00:00:00"/>
    <s v="7cf53d36-55d6-4333-98fc-6c9ad7f5d4a2"/>
    <x v="0"/>
    <n v="8"/>
    <n v="60"/>
    <n v="480"/>
    <x v="3"/>
    <x v="1117"/>
  </r>
  <r>
    <x v="1123"/>
    <d v="2024-04-22T00:00:00"/>
    <s v="a213cadc-baf7-45a9-aec8-5d9cc52d4f2f"/>
    <x v="2"/>
    <n v="6"/>
    <n v="454.27"/>
    <n v="2725.62"/>
    <x v="1"/>
    <x v="1118"/>
  </r>
  <r>
    <x v="1124"/>
    <d v="2024-04-17T00:00:00"/>
    <s v="b4ee64f2-2656-4a2c-98f5-047cd37bde11"/>
    <x v="2"/>
    <n v="4"/>
    <n v="155.22"/>
    <n v="620.88"/>
    <x v="1"/>
    <x v="1119"/>
  </r>
  <r>
    <x v="1125"/>
    <d v="2024-02-10T00:00:00"/>
    <s v="62ae4ae7-e712-4a2b-8835-c02af1a7c490"/>
    <x v="2"/>
    <n v="4"/>
    <n v="87.79"/>
    <n v="351.16"/>
    <x v="1"/>
    <x v="1120"/>
  </r>
  <r>
    <x v="1126"/>
    <d v="2024-03-27T00:00:00"/>
    <s v="3bd21457-de96-4fa3-a5be-97815742b10c"/>
    <x v="3"/>
    <n v="8"/>
    <n v="349.22"/>
    <n v="2793.76"/>
    <x v="1"/>
    <x v="1121"/>
  </r>
  <r>
    <x v="1127"/>
    <d v="2024-05-09T00:00:00"/>
    <s v="89821f78-cd56-4276-ade4-75d6ce233a2f"/>
    <x v="1"/>
    <n v="4"/>
    <n v="28.93"/>
    <n v="115.72"/>
    <x v="0"/>
    <x v="1122"/>
  </r>
  <r>
    <x v="1128"/>
    <d v="2024-03-25T00:00:00"/>
    <s v="e08c4ee7-b216-4693-ba31-cdce3e61f73c"/>
    <x v="2"/>
    <n v="4"/>
    <n v="445.2"/>
    <n v="1780.8"/>
    <x v="2"/>
    <x v="1123"/>
  </r>
  <r>
    <x v="1129"/>
    <d v="2024-04-14T00:00:00"/>
    <s v="7de7ac25-3c7c-4022-b6d2-4ff6670849e8"/>
    <x v="1"/>
    <n v="3"/>
    <n v="348.42"/>
    <n v="1045.26"/>
    <x v="2"/>
    <x v="1124"/>
  </r>
  <r>
    <x v="1130"/>
    <d v="2024-05-02T00:00:00"/>
    <s v="9ef8e834-28ba-483e-b1c0-5d5d4a7321b9"/>
    <x v="0"/>
    <n v="6"/>
    <n v="460.15"/>
    <n v="2760.8999999999901"/>
    <x v="2"/>
    <x v="1125"/>
  </r>
  <r>
    <x v="1131"/>
    <d v="2024-05-30T00:00:00"/>
    <s v="7307bd70-63dd-4264-820c-0ffc706957cd"/>
    <x v="4"/>
    <n v="9"/>
    <n v="156.53"/>
    <n v="1408.77"/>
    <x v="0"/>
    <x v="1126"/>
  </r>
  <r>
    <x v="1132"/>
    <d v="2024-03-02T00:00:00"/>
    <s v="82e4cb5c-b1fb-4920-85b6-9ab7e6ebe0be"/>
    <x v="0"/>
    <n v="3"/>
    <n v="192.67"/>
    <n v="578.01"/>
    <x v="1"/>
    <x v="1127"/>
  </r>
  <r>
    <x v="1133"/>
    <d v="2024-03-06T00:00:00"/>
    <s v="58c78b7e-bcc6-4d41-b7a8-e0239991d3d3"/>
    <x v="3"/>
    <n v="9"/>
    <n v="377.9"/>
    <n v="3401.1"/>
    <x v="1"/>
    <x v="1128"/>
  </r>
  <r>
    <x v="1134"/>
    <d v="2024-06-11T00:00:00"/>
    <s v="bc4a26c9-f168-4fc1-bd03-bd8a86a94b85"/>
    <x v="2"/>
    <n v="9"/>
    <n v="329.51"/>
    <n v="2965.59"/>
    <x v="1"/>
    <x v="1129"/>
  </r>
  <r>
    <x v="1135"/>
    <d v="2024-06-13T00:00:00"/>
    <s v="45d20ec7-57e3-4fb5-bdb1-6fc4288fc000"/>
    <x v="2"/>
    <n v="8"/>
    <n v="250.43"/>
    <n v="2003.44"/>
    <x v="3"/>
    <x v="1130"/>
  </r>
  <r>
    <x v="1136"/>
    <d v="2024-06-08T00:00:00"/>
    <s v="8cf90642-169c-4f08-a8f0-73cb2933c9af"/>
    <x v="1"/>
    <n v="2"/>
    <n v="365.56"/>
    <n v="731.12"/>
    <x v="2"/>
    <x v="1131"/>
  </r>
  <r>
    <x v="1137"/>
    <d v="2024-05-30T00:00:00"/>
    <s v="4a0179fe-f5f0-43e0-a4c6-86e6b776653c"/>
    <x v="2"/>
    <n v="1"/>
    <n v="458.54"/>
    <n v="458.54"/>
    <x v="1"/>
    <x v="1132"/>
  </r>
  <r>
    <x v="1138"/>
    <d v="2024-02-15T00:00:00"/>
    <s v="07df29e7-e1ed-4bb9-bdf1-0ddc536bcd6c"/>
    <x v="2"/>
    <n v="2"/>
    <n v="23.21"/>
    <n v="46.42"/>
    <x v="1"/>
    <x v="1133"/>
  </r>
  <r>
    <x v="1139"/>
    <d v="2024-03-22T00:00:00"/>
    <s v="6b15c6f8-d6e9-4a12-9f19-e8dc3b6a7009"/>
    <x v="3"/>
    <n v="8"/>
    <n v="24.86"/>
    <n v="198.88"/>
    <x v="1"/>
    <x v="1134"/>
  </r>
  <r>
    <x v="1140"/>
    <d v="2024-05-06T00:00:00"/>
    <s v="5bae7953-84f0-4417-8b21-e743535fb375"/>
    <x v="2"/>
    <n v="2"/>
    <n v="370.93"/>
    <n v="741.86"/>
    <x v="2"/>
    <x v="1135"/>
  </r>
  <r>
    <x v="1141"/>
    <d v="2024-03-05T00:00:00"/>
    <s v="b27fa8c5-e8f5-4ff1-9114-7665d53b5f6a"/>
    <x v="1"/>
    <n v="1"/>
    <n v="451.06"/>
    <n v="451.06"/>
    <x v="2"/>
    <x v="1136"/>
  </r>
  <r>
    <x v="1142"/>
    <d v="2024-01-25T00:00:00"/>
    <s v="f6f517c8-f8a6-4530-b10e-7db0037c1b9c"/>
    <x v="2"/>
    <n v="4"/>
    <n v="429.68"/>
    <n v="1718.72"/>
    <x v="3"/>
    <x v="1137"/>
  </r>
  <r>
    <x v="1143"/>
    <d v="2024-06-08T00:00:00"/>
    <s v="9e8fa137-97ee-4bbf-ae87-507ce0828b7c"/>
    <x v="4"/>
    <n v="8"/>
    <n v="399.44"/>
    <n v="3195.52"/>
    <x v="0"/>
    <x v="1138"/>
  </r>
  <r>
    <x v="1144"/>
    <d v="2024-02-25T00:00:00"/>
    <s v="701d8778-e89a-4326-b08f-be84f0b799b9"/>
    <x v="0"/>
    <n v="8"/>
    <n v="195.04"/>
    <n v="1560.32"/>
    <x v="3"/>
    <x v="1139"/>
  </r>
  <r>
    <x v="1145"/>
    <d v="2024-02-11T00:00:00"/>
    <s v="292c40ea-af5a-4bb6-b4bb-166bfe30ae48"/>
    <x v="0"/>
    <n v="1"/>
    <n v="86.07"/>
    <n v="86.07"/>
    <x v="2"/>
    <x v="1140"/>
  </r>
  <r>
    <x v="1146"/>
    <d v="2024-06-04T00:00:00"/>
    <s v="906cfcb5-7138-4fc4-8cfb-d04b48877fd1"/>
    <x v="1"/>
    <n v="6"/>
    <n v="67.569999999999993"/>
    <n v="405.41999999999899"/>
    <x v="1"/>
    <x v="1141"/>
  </r>
  <r>
    <x v="1147"/>
    <d v="2024-01-02T00:00:00"/>
    <s v="8f4f1e09-7ad5-47d2-9951-d0f487b338f9"/>
    <x v="0"/>
    <n v="6"/>
    <n v="239.86"/>
    <n v="1439.16"/>
    <x v="0"/>
    <x v="1142"/>
  </r>
  <r>
    <x v="1148"/>
    <d v="2024-01-17T00:00:00"/>
    <s v="f2cfeb4f-3962-44d8-a79e-a8efcef1e3a2"/>
    <x v="3"/>
    <n v="1"/>
    <n v="257.11"/>
    <n v="257.11"/>
    <x v="3"/>
    <x v="1143"/>
  </r>
  <r>
    <x v="1149"/>
    <d v="2024-01-07T00:00:00"/>
    <s v="827d4edf-74f3-4ba3-a6d4-636e38963aae"/>
    <x v="3"/>
    <n v="6"/>
    <n v="83.87"/>
    <n v="503.22"/>
    <x v="2"/>
    <x v="1144"/>
  </r>
  <r>
    <x v="1150"/>
    <d v="2024-04-08T00:00:00"/>
    <s v="0f9355b3-8e13-4a28-beb2-e445d4a476a9"/>
    <x v="1"/>
    <n v="6"/>
    <n v="308.61"/>
    <n v="1851.66"/>
    <x v="2"/>
    <x v="1145"/>
  </r>
  <r>
    <x v="1151"/>
    <d v="2024-04-14T00:00:00"/>
    <s v="4004f967-31bc-4e73-9fbc-f19a01bd9691"/>
    <x v="2"/>
    <n v="8"/>
    <n v="191.19"/>
    <n v="1529.52"/>
    <x v="2"/>
    <x v="1146"/>
  </r>
  <r>
    <x v="1152"/>
    <d v="2024-04-30T00:00:00"/>
    <s v="2fc43b71-a9da-488d-b205-5b40a45f1b7f"/>
    <x v="4"/>
    <n v="9"/>
    <n v="288.05"/>
    <n v="2592.4499999999998"/>
    <x v="0"/>
    <x v="1147"/>
  </r>
  <r>
    <x v="1153"/>
    <d v="2024-01-16T00:00:00"/>
    <s v="2d68996b-74ee-47f0-b1b2-dd54aaf34567"/>
    <x v="4"/>
    <n v="8"/>
    <n v="112.3"/>
    <n v="898.4"/>
    <x v="0"/>
    <x v="1148"/>
  </r>
  <r>
    <x v="1154"/>
    <d v="2024-03-10T00:00:00"/>
    <s v="c5bf3f4a-f0b8-486c-9362-a9606dc46ec8"/>
    <x v="1"/>
    <n v="1"/>
    <n v="374.93"/>
    <n v="374.93"/>
    <x v="2"/>
    <x v="1149"/>
  </r>
  <r>
    <x v="1155"/>
    <d v="2024-01-12T00:00:00"/>
    <s v="8ab41eec-1d32-4ba1-b690-3edd85dd595b"/>
    <x v="3"/>
    <n v="9"/>
    <n v="50.49"/>
    <n v="454.41"/>
    <x v="1"/>
    <x v="1150"/>
  </r>
  <r>
    <x v="1156"/>
    <d v="2024-01-29T00:00:00"/>
    <s v="212d918e-6661-4578-839b-e95f4111f8e8"/>
    <x v="4"/>
    <n v="8"/>
    <n v="114.72"/>
    <n v="917.76"/>
    <x v="1"/>
    <x v="1151"/>
  </r>
  <r>
    <x v="1157"/>
    <d v="2024-03-06T00:00:00"/>
    <s v="c3ee4b78-7c9e-437f-ad76-31002e00ec6d"/>
    <x v="3"/>
    <n v="5"/>
    <n v="301.39"/>
    <n v="1506.94999999999"/>
    <x v="0"/>
    <x v="1152"/>
  </r>
  <r>
    <x v="1158"/>
    <d v="2024-01-01T00:00:00"/>
    <s v="019a64c7-2ed8-4283-b1d3-b96ce23993f7"/>
    <x v="2"/>
    <n v="6"/>
    <n v="335.51"/>
    <n v="2013.06"/>
    <x v="3"/>
    <x v="1153"/>
  </r>
  <r>
    <x v="1159"/>
    <d v="2024-03-19T00:00:00"/>
    <s v="d3f9b2e9-33fe-4c7c-93ba-c78e187e1dd9"/>
    <x v="4"/>
    <n v="7"/>
    <n v="483.77"/>
    <n v="3386.39"/>
    <x v="3"/>
    <x v="1154"/>
  </r>
  <r>
    <x v="1160"/>
    <d v="2024-04-09T00:00:00"/>
    <s v="51540f11-a93a-47bc-871a-e32518c7cf7a"/>
    <x v="1"/>
    <n v="1"/>
    <n v="35.5"/>
    <n v="35.5"/>
    <x v="0"/>
    <x v="1155"/>
  </r>
  <r>
    <x v="1161"/>
    <d v="2024-02-12T00:00:00"/>
    <s v="a5e27493-a224-4f36-9963-273c4aa58a83"/>
    <x v="4"/>
    <n v="5"/>
    <n v="180.94"/>
    <n v="904.7"/>
    <x v="2"/>
    <x v="1156"/>
  </r>
  <r>
    <x v="1162"/>
    <d v="2024-03-15T00:00:00"/>
    <s v="171d18f1-055a-4e49-b6aa-b75d1cc57712"/>
    <x v="0"/>
    <n v="1"/>
    <n v="159.25"/>
    <n v="159.25"/>
    <x v="1"/>
    <x v="1157"/>
  </r>
  <r>
    <x v="1163"/>
    <d v="2024-05-25T00:00:00"/>
    <s v="d197b9e0-3261-4f13-9077-7e43ac4de1b5"/>
    <x v="1"/>
    <n v="4"/>
    <n v="371.39"/>
    <n v="1485.56"/>
    <x v="3"/>
    <x v="1158"/>
  </r>
  <r>
    <x v="1164"/>
    <d v="2024-03-12T00:00:00"/>
    <s v="4cdfc66e-3176-423a-aa6e-91bd891c11da"/>
    <x v="4"/>
    <n v="5"/>
    <n v="99.12"/>
    <n v="495.6"/>
    <x v="3"/>
    <x v="1159"/>
  </r>
  <r>
    <x v="1165"/>
    <d v="2024-03-03T00:00:00"/>
    <s v="6a341b49-26ae-4f2f-9b45-c26d8448c5e9"/>
    <x v="3"/>
    <n v="10"/>
    <n v="103.62"/>
    <n v="1036.2"/>
    <x v="1"/>
    <x v="1160"/>
  </r>
  <r>
    <x v="1166"/>
    <d v="2024-02-07T00:00:00"/>
    <s v="88c893f1-433a-42b4-af7a-f661224ae6d9"/>
    <x v="4"/>
    <n v="2"/>
    <n v="28.54"/>
    <n v="57.08"/>
    <x v="2"/>
    <x v="1161"/>
  </r>
  <r>
    <x v="1167"/>
    <d v="2024-05-31T00:00:00"/>
    <s v="86d42f3e-dbfd-4624-934f-fb49fe58f4c5"/>
    <x v="1"/>
    <n v="1"/>
    <n v="319.66000000000003"/>
    <n v="319.66000000000003"/>
    <x v="3"/>
    <x v="1162"/>
  </r>
  <r>
    <x v="1168"/>
    <d v="2024-05-09T00:00:00"/>
    <s v="4a2941fd-1f6a-46fa-a58d-6d0e7474bac1"/>
    <x v="3"/>
    <n v="3"/>
    <n v="380.54"/>
    <n v="1141.6199999999999"/>
    <x v="2"/>
    <x v="1163"/>
  </r>
  <r>
    <x v="1169"/>
    <d v="2024-01-21T00:00:00"/>
    <s v="29b8b104-c6d3-4c2b-aee8-3cd5ed6be104"/>
    <x v="0"/>
    <n v="10"/>
    <n v="217.36"/>
    <n v="2173.6"/>
    <x v="0"/>
    <x v="1164"/>
  </r>
  <r>
    <x v="1170"/>
    <d v="2024-04-06T00:00:00"/>
    <s v="4c84c070-520f-4e5b-9ce5-ed1356a70a9f"/>
    <x v="3"/>
    <n v="7"/>
    <n v="305.97000000000003"/>
    <n v="2141.79"/>
    <x v="2"/>
    <x v="1165"/>
  </r>
  <r>
    <x v="1171"/>
    <d v="2024-06-10T00:00:00"/>
    <s v="b19fc11d-cfb2-4b10-bc70-34a0c100f6dd"/>
    <x v="2"/>
    <n v="4"/>
    <n v="303.76"/>
    <n v="1215.04"/>
    <x v="1"/>
    <x v="1166"/>
  </r>
  <r>
    <x v="1172"/>
    <d v="2024-05-17T00:00:00"/>
    <s v="af06c68d-8840-4ac9-8201-9ffa44704adc"/>
    <x v="0"/>
    <n v="7"/>
    <n v="221.35"/>
    <n v="1549.45"/>
    <x v="3"/>
    <x v="1167"/>
  </r>
  <r>
    <x v="1173"/>
    <d v="2024-05-29T00:00:00"/>
    <s v="f3af8bb5-07b8-4497-b050-32b565c0f0fa"/>
    <x v="1"/>
    <n v="2"/>
    <n v="329.82"/>
    <n v="659.64"/>
    <x v="2"/>
    <x v="1168"/>
  </r>
  <r>
    <x v="1174"/>
    <d v="2024-06-19T00:00:00"/>
    <s v="358ab13b-ac2c-40df-8ccb-c9ad1bbb1296"/>
    <x v="4"/>
    <n v="2"/>
    <n v="425.36"/>
    <n v="850.72"/>
    <x v="1"/>
    <x v="1169"/>
  </r>
  <r>
    <x v="1175"/>
    <d v="2024-01-01T00:00:00"/>
    <s v="0c67655a-73d5-45fa-9172-4891d3b47b84"/>
    <x v="1"/>
    <n v="5"/>
    <n v="67.25"/>
    <n v="336.25"/>
    <x v="1"/>
    <x v="1170"/>
  </r>
  <r>
    <x v="1176"/>
    <d v="2024-05-26T00:00:00"/>
    <s v="ce7ea2c3-2e06-49d0-b15c-445fa7f834cb"/>
    <x v="2"/>
    <n v="8"/>
    <n v="396.74"/>
    <n v="3173.92"/>
    <x v="1"/>
    <x v="1171"/>
  </r>
  <r>
    <x v="1177"/>
    <d v="2024-03-20T00:00:00"/>
    <s v="af6be4f2-4982-422b-92e3-21b8fa7b0512"/>
    <x v="0"/>
    <n v="10"/>
    <n v="381.24"/>
    <n v="3812.4"/>
    <x v="2"/>
    <x v="1172"/>
  </r>
  <r>
    <x v="1178"/>
    <d v="2024-05-27T00:00:00"/>
    <s v="53ac096b-3248-447d-a486-77f81959eebb"/>
    <x v="1"/>
    <n v="5"/>
    <n v="460.96"/>
    <n v="2304.7999999999902"/>
    <x v="3"/>
    <x v="1173"/>
  </r>
  <r>
    <x v="1179"/>
    <d v="2024-01-10T00:00:00"/>
    <s v="8b5d308f-11a0-4014-ba77-2e46c508d8b4"/>
    <x v="0"/>
    <n v="4"/>
    <n v="204.69"/>
    <n v="818.76"/>
    <x v="2"/>
    <x v="1174"/>
  </r>
  <r>
    <x v="1180"/>
    <d v="2024-01-02T00:00:00"/>
    <s v="afc16d0d-44ce-4782-b3a3-7cfed9274035"/>
    <x v="4"/>
    <n v="9"/>
    <n v="370.97"/>
    <n v="3338.73"/>
    <x v="1"/>
    <x v="1175"/>
  </r>
  <r>
    <x v="1181"/>
    <d v="2024-05-01T00:00:00"/>
    <s v="e332dc9a-2e19-4ee4-83c5-86f1b95eaa73"/>
    <x v="4"/>
    <n v="10"/>
    <n v="316.20999999999998"/>
    <n v="3162.1"/>
    <x v="0"/>
    <x v="1176"/>
  </r>
  <r>
    <x v="1182"/>
    <d v="2024-02-29T00:00:00"/>
    <s v="0820bc04-f05c-43bc-a17b-9924cf4a0220"/>
    <x v="3"/>
    <n v="10"/>
    <n v="32.979999999999997"/>
    <n v="329.79999999999899"/>
    <x v="0"/>
    <x v="1177"/>
  </r>
  <r>
    <x v="1183"/>
    <d v="2024-06-09T00:00:00"/>
    <s v="077d6c5b-c2c7-4f64-a001-d54edcf06b4b"/>
    <x v="4"/>
    <n v="8"/>
    <n v="12.61"/>
    <n v="100.88"/>
    <x v="3"/>
    <x v="1178"/>
  </r>
  <r>
    <x v="1184"/>
    <d v="2024-05-07T00:00:00"/>
    <s v="61950023-3596-45a3-b4ee-22b5eb66ded2"/>
    <x v="0"/>
    <n v="6"/>
    <n v="23.96"/>
    <n v="143.76"/>
    <x v="0"/>
    <x v="1179"/>
  </r>
  <r>
    <x v="1185"/>
    <d v="2024-05-06T00:00:00"/>
    <s v="afa5d0b5-1361-4f52-9be0-7273ea884ce1"/>
    <x v="4"/>
    <n v="9"/>
    <n v="209.23"/>
    <n v="1883.07"/>
    <x v="3"/>
    <x v="1180"/>
  </r>
  <r>
    <x v="1186"/>
    <d v="2024-04-18T00:00:00"/>
    <s v="7175cf94-6627-4cec-ab7d-c17fc7a23ff7"/>
    <x v="2"/>
    <n v="8"/>
    <n v="221.48"/>
    <n v="1771.84"/>
    <x v="0"/>
    <x v="1181"/>
  </r>
  <r>
    <x v="1187"/>
    <d v="2024-02-08T00:00:00"/>
    <s v="5c80473a-4fc6-40a0-84ad-4f280c54f195"/>
    <x v="4"/>
    <n v="5"/>
    <n v="457"/>
    <n v="2285"/>
    <x v="1"/>
    <x v="1182"/>
  </r>
  <r>
    <x v="1188"/>
    <d v="2024-05-02T00:00:00"/>
    <s v="4977b9e9-9a90-4c45-8574-3d581c2f88ce"/>
    <x v="0"/>
    <n v="5"/>
    <n v="182.08"/>
    <n v="910.4"/>
    <x v="0"/>
    <x v="1183"/>
  </r>
  <r>
    <x v="1189"/>
    <d v="2024-01-02T00:00:00"/>
    <s v="5bd9b540-c70a-48ff-b25b-aaae28d6c010"/>
    <x v="2"/>
    <n v="1"/>
    <n v="264.56"/>
    <n v="264.56"/>
    <x v="0"/>
    <x v="1184"/>
  </r>
  <r>
    <x v="1190"/>
    <d v="2024-01-22T00:00:00"/>
    <s v="985acc93-23a2-4241-85f5-ea28dde9a505"/>
    <x v="3"/>
    <n v="7"/>
    <n v="448.67"/>
    <n v="3140.69"/>
    <x v="3"/>
    <x v="1185"/>
  </r>
  <r>
    <x v="1191"/>
    <d v="2024-06-06T00:00:00"/>
    <s v="52672c93-807a-4ec4-810c-5b49cea75b86"/>
    <x v="1"/>
    <n v="4"/>
    <n v="23.43"/>
    <n v="93.72"/>
    <x v="0"/>
    <x v="1186"/>
  </r>
  <r>
    <x v="1192"/>
    <d v="2024-04-06T00:00:00"/>
    <s v="a4e28be8-cf06-46ef-84e1-79467e2fc6c0"/>
    <x v="2"/>
    <n v="4"/>
    <n v="184.02"/>
    <n v="736.08"/>
    <x v="1"/>
    <x v="1187"/>
  </r>
  <r>
    <x v="1193"/>
    <d v="2024-02-05T00:00:00"/>
    <s v="c3fc3043-704d-44ee-8320-67fd612bcab1"/>
    <x v="2"/>
    <n v="1"/>
    <n v="136.55000000000001"/>
    <n v="136.55000000000001"/>
    <x v="3"/>
    <x v="1188"/>
  </r>
  <r>
    <x v="1194"/>
    <d v="2024-02-28T00:00:00"/>
    <s v="80460976-0032-4b3a-b96d-bea477aebde6"/>
    <x v="4"/>
    <n v="7"/>
    <n v="69.540000000000006"/>
    <n v="486.78"/>
    <x v="0"/>
    <x v="1189"/>
  </r>
  <r>
    <x v="1195"/>
    <d v="2024-06-22T00:00:00"/>
    <s v="e274bd24-b7f5-4c33-a243-5de0206c7e0b"/>
    <x v="1"/>
    <n v="5"/>
    <n v="260.39"/>
    <n v="1301.94999999999"/>
    <x v="0"/>
    <x v="1190"/>
  </r>
  <r>
    <x v="1196"/>
    <d v="2024-01-24T00:00:00"/>
    <s v="288701b9-0935-4195-a6ab-090f61bbd3b0"/>
    <x v="4"/>
    <n v="4"/>
    <n v="380.15"/>
    <n v="1520.6"/>
    <x v="1"/>
    <x v="1191"/>
  </r>
  <r>
    <x v="1197"/>
    <d v="2024-06-21T00:00:00"/>
    <s v="71b39018-41c0-4570-a123-0456e4524f0d"/>
    <x v="0"/>
    <n v="4"/>
    <n v="230.26"/>
    <n v="921.04"/>
    <x v="1"/>
    <x v="1192"/>
  </r>
  <r>
    <x v="1198"/>
    <d v="2024-01-26T00:00:00"/>
    <s v="3b040bff-bb3c-4752-9a32-9f0a664c7c15"/>
    <x v="3"/>
    <n v="1"/>
    <n v="145.38999999999999"/>
    <n v="145.38999999999999"/>
    <x v="0"/>
    <x v="1193"/>
  </r>
  <r>
    <x v="1199"/>
    <d v="2024-04-14T00:00:00"/>
    <s v="bae9eef9-b3a5-4e9f-8b75-70d63ffa9468"/>
    <x v="1"/>
    <n v="4"/>
    <n v="453.92"/>
    <n v="1815.68"/>
    <x v="0"/>
    <x v="1194"/>
  </r>
  <r>
    <x v="1200"/>
    <d v="2024-03-03T00:00:00"/>
    <s v="1be62369-9054-4b86-9692-3a3efbc9c48c"/>
    <x v="3"/>
    <n v="6"/>
    <n v="339.03"/>
    <n v="2034.1799999999901"/>
    <x v="2"/>
    <x v="1195"/>
  </r>
  <r>
    <x v="1201"/>
    <d v="2024-02-23T00:00:00"/>
    <s v="87bce123-4a13-424c-a4e7-c177b004fd3e"/>
    <x v="2"/>
    <n v="7"/>
    <n v="480.31"/>
    <n v="3362.17"/>
    <x v="2"/>
    <x v="1196"/>
  </r>
  <r>
    <x v="1202"/>
    <d v="2024-03-30T00:00:00"/>
    <s v="55350797-90eb-4ebb-971e-5e1bd9530ce9"/>
    <x v="0"/>
    <n v="2"/>
    <n v="59.95"/>
    <n v="119.9"/>
    <x v="2"/>
    <x v="1197"/>
  </r>
  <r>
    <x v="1203"/>
    <d v="2024-04-07T00:00:00"/>
    <s v="472e4614-b767-41ee-be2f-c221ec240049"/>
    <x v="2"/>
    <n v="8"/>
    <n v="20.38"/>
    <n v="163.04"/>
    <x v="0"/>
    <x v="1198"/>
  </r>
  <r>
    <x v="1204"/>
    <d v="2024-04-07T00:00:00"/>
    <s v="c05f2463-3b77-412a-b4bc-24504648eed7"/>
    <x v="2"/>
    <n v="10"/>
    <n v="352.36"/>
    <n v="3523.6"/>
    <x v="3"/>
    <x v="1199"/>
  </r>
  <r>
    <x v="1205"/>
    <d v="2024-06-10T00:00:00"/>
    <s v="57cc0c8f-0dfc-4037-a811-1ce26f748bae"/>
    <x v="2"/>
    <n v="5"/>
    <n v="390.82"/>
    <n v="1954.1"/>
    <x v="0"/>
    <x v="1200"/>
  </r>
  <r>
    <x v="1206"/>
    <d v="2024-02-18T00:00:00"/>
    <s v="c9ce45ed-eb0b-4693-a31d-642a71ffe4f3"/>
    <x v="2"/>
    <n v="5"/>
    <n v="128.61000000000001"/>
    <n v="643.04999999999995"/>
    <x v="0"/>
    <x v="1201"/>
  </r>
  <r>
    <x v="1207"/>
    <d v="2024-05-03T00:00:00"/>
    <s v="7ca55b2b-8ee6-45cc-a592-5d46f99a772f"/>
    <x v="2"/>
    <n v="5"/>
    <n v="284.08999999999997"/>
    <n v="1420.44999999999"/>
    <x v="3"/>
    <x v="1202"/>
  </r>
  <r>
    <x v="1208"/>
    <d v="2024-03-18T00:00:00"/>
    <s v="94c59642-bfe1-4a8d-a6d2-c0d7bf8ac7c9"/>
    <x v="3"/>
    <n v="8"/>
    <n v="345.62"/>
    <n v="2764.96"/>
    <x v="0"/>
    <x v="1203"/>
  </r>
  <r>
    <x v="1209"/>
    <d v="2024-02-14T00:00:00"/>
    <s v="9b8493ed-aaa3-4339-aa61-bbb99e4143a0"/>
    <x v="1"/>
    <n v="5"/>
    <n v="486.18"/>
    <n v="2430.9"/>
    <x v="0"/>
    <x v="1204"/>
  </r>
  <r>
    <x v="1210"/>
    <d v="2024-02-09T00:00:00"/>
    <s v="1d3ec7ff-ffa5-4d45-9f11-31e3eb5ecd4a"/>
    <x v="3"/>
    <n v="2"/>
    <n v="181.38"/>
    <n v="362.76"/>
    <x v="1"/>
    <x v="1205"/>
  </r>
  <r>
    <x v="1211"/>
    <d v="2024-01-13T00:00:00"/>
    <s v="c739d387-305b-4b5b-b13e-9919cbf00c54"/>
    <x v="2"/>
    <n v="2"/>
    <n v="284.82"/>
    <n v="569.64"/>
    <x v="1"/>
    <x v="1206"/>
  </r>
  <r>
    <x v="1212"/>
    <d v="2024-05-16T00:00:00"/>
    <s v="f43e8651-77ef-4d7e-830b-9a5d22a8084b"/>
    <x v="4"/>
    <n v="6"/>
    <n v="430.75"/>
    <n v="2584.5"/>
    <x v="0"/>
    <x v="1207"/>
  </r>
  <r>
    <x v="1213"/>
    <d v="2024-05-13T00:00:00"/>
    <s v="40dafd20-fa3b-4128-ab74-218e9c891a98"/>
    <x v="2"/>
    <n v="9"/>
    <n v="141.84"/>
    <n v="1276.56"/>
    <x v="0"/>
    <x v="1208"/>
  </r>
  <r>
    <x v="1214"/>
    <d v="2024-03-06T00:00:00"/>
    <s v="ffed4119-27c4-4dff-a8fc-ecd790ee4da6"/>
    <x v="4"/>
    <n v="3"/>
    <n v="262.64999999999998"/>
    <n v="787.94999999999902"/>
    <x v="2"/>
    <x v="1209"/>
  </r>
  <r>
    <x v="1215"/>
    <d v="2024-03-30T00:00:00"/>
    <s v="1160b56d-cd51-4fd7-a7c5-5009d1f63529"/>
    <x v="2"/>
    <n v="8"/>
    <n v="131.72999999999999"/>
    <n v="1053.8399999999999"/>
    <x v="1"/>
    <x v="1210"/>
  </r>
  <r>
    <x v="1216"/>
    <d v="2024-05-12T00:00:00"/>
    <s v="16a7e0ad-7eec-4479-83d8-5108efae47a5"/>
    <x v="3"/>
    <n v="10"/>
    <n v="313.38"/>
    <n v="3133.8"/>
    <x v="0"/>
    <x v="1211"/>
  </r>
  <r>
    <x v="1217"/>
    <d v="2024-01-16T00:00:00"/>
    <s v="9b488cae-576a-4b33-b0cd-9765906c8cd1"/>
    <x v="2"/>
    <n v="7"/>
    <n v="319.47000000000003"/>
    <n v="2236.29"/>
    <x v="3"/>
    <x v="1212"/>
  </r>
  <r>
    <x v="1218"/>
    <d v="2024-03-10T00:00:00"/>
    <s v="2cc462c9-f689-4edd-a081-b509b9d9603a"/>
    <x v="3"/>
    <n v="9"/>
    <n v="367.02"/>
    <n v="3303.18"/>
    <x v="1"/>
    <x v="1213"/>
  </r>
  <r>
    <x v="1219"/>
    <d v="2024-02-20T00:00:00"/>
    <s v="3d1d2a2e-ac25-4116-a2ec-f9a5af2d562b"/>
    <x v="0"/>
    <n v="10"/>
    <n v="290.43"/>
    <n v="2904.3"/>
    <x v="1"/>
    <x v="1214"/>
  </r>
  <r>
    <x v="1220"/>
    <d v="2024-05-11T00:00:00"/>
    <s v="b04623dc-4b28-49eb-9ec8-b5e6c8b02bda"/>
    <x v="1"/>
    <n v="6"/>
    <n v="469.69"/>
    <n v="2818.14"/>
    <x v="1"/>
    <x v="1215"/>
  </r>
  <r>
    <x v="1221"/>
    <d v="2024-05-29T00:00:00"/>
    <s v="f4701ac0-8ac8-40d2-947b-db05e2cb2539"/>
    <x v="4"/>
    <n v="5"/>
    <n v="475.26"/>
    <n v="2376.3000000000002"/>
    <x v="2"/>
    <x v="1216"/>
  </r>
  <r>
    <x v="1222"/>
    <d v="2024-04-13T00:00:00"/>
    <s v="f2d29d03-0872-4fbf-bdd1-290e76e20464"/>
    <x v="3"/>
    <n v="3"/>
    <n v="47.46"/>
    <n v="142.38"/>
    <x v="0"/>
    <x v="1217"/>
  </r>
  <r>
    <x v="1223"/>
    <d v="2024-06-04T00:00:00"/>
    <s v="5711a8a1-bdb9-47dd-a367-d9ad4cfd0af0"/>
    <x v="2"/>
    <n v="7"/>
    <n v="93.62"/>
    <n v="655.34"/>
    <x v="0"/>
    <x v="1218"/>
  </r>
  <r>
    <x v="1224"/>
    <d v="2024-06-21T00:00:00"/>
    <s v="9be3b7a7-9f93-44f9-b345-622cbb069145"/>
    <x v="4"/>
    <n v="4"/>
    <n v="139.51"/>
    <n v="558.04"/>
    <x v="3"/>
    <x v="1219"/>
  </r>
  <r>
    <x v="1225"/>
    <d v="2024-06-10T00:00:00"/>
    <s v="247d02ac-588a-43f5-b15b-81ef221ae0ea"/>
    <x v="4"/>
    <n v="3"/>
    <n v="103.67"/>
    <n v="311.01"/>
    <x v="3"/>
    <x v="1220"/>
  </r>
  <r>
    <x v="1226"/>
    <d v="2024-05-22T00:00:00"/>
    <s v="33de2c33-2970-4abd-ae6b-7a5dd8bf2d27"/>
    <x v="4"/>
    <n v="7"/>
    <n v="282.04000000000002"/>
    <n v="1974.28"/>
    <x v="0"/>
    <x v="1221"/>
  </r>
  <r>
    <x v="1227"/>
    <d v="2024-06-02T00:00:00"/>
    <s v="9bc1408c-9ac4-40b9-aa2a-098ad369bdbb"/>
    <x v="4"/>
    <n v="10"/>
    <n v="199.42"/>
    <n v="1994.19999999999"/>
    <x v="3"/>
    <x v="1222"/>
  </r>
  <r>
    <x v="1228"/>
    <d v="2024-03-13T00:00:00"/>
    <s v="b5fba8b2-208d-4f14-9389-e2b55153d533"/>
    <x v="4"/>
    <n v="9"/>
    <n v="368.77"/>
    <n v="3318.93"/>
    <x v="2"/>
    <x v="1223"/>
  </r>
  <r>
    <x v="1229"/>
    <d v="2024-04-27T00:00:00"/>
    <s v="250479d4-bb4c-4529-b5b2-199c70e374ca"/>
    <x v="4"/>
    <n v="5"/>
    <n v="414.87"/>
    <n v="2074.35"/>
    <x v="2"/>
    <x v="1224"/>
  </r>
  <r>
    <x v="1230"/>
    <d v="2024-04-08T00:00:00"/>
    <s v="be77f250-204f-4748-b757-a7da5d4325a1"/>
    <x v="1"/>
    <n v="8"/>
    <n v="262.99"/>
    <n v="2103.92"/>
    <x v="1"/>
    <x v="1225"/>
  </r>
  <r>
    <x v="1231"/>
    <d v="2024-01-28T00:00:00"/>
    <s v="e087c514-dba3-48fc-a3d3-732263f4bef5"/>
    <x v="0"/>
    <n v="5"/>
    <n v="75.290000000000006"/>
    <n v="376.45"/>
    <x v="2"/>
    <x v="1226"/>
  </r>
  <r>
    <x v="1232"/>
    <d v="2024-06-04T00:00:00"/>
    <s v="b9838a1d-0476-4c86-806c-2ef5c182e086"/>
    <x v="0"/>
    <n v="3"/>
    <n v="106.51"/>
    <n v="319.52999999999997"/>
    <x v="1"/>
    <x v="1227"/>
  </r>
  <r>
    <x v="1233"/>
    <d v="2024-04-26T00:00:00"/>
    <s v="c5fcfbc0-b5d0-437e-86d4-322cac4dd2e2"/>
    <x v="2"/>
    <n v="10"/>
    <n v="229.35"/>
    <n v="2293.5"/>
    <x v="0"/>
    <x v="1228"/>
  </r>
  <r>
    <x v="1234"/>
    <d v="2024-02-09T00:00:00"/>
    <s v="9d0076dc-7245-4502-b851-770d15afeffb"/>
    <x v="4"/>
    <n v="3"/>
    <n v="358.94"/>
    <n v="1076.82"/>
    <x v="0"/>
    <x v="1229"/>
  </r>
  <r>
    <x v="1235"/>
    <d v="2024-01-01T00:00:00"/>
    <s v="f37bbe1d-ee2f-4fbd-8df8-56dc876b7237"/>
    <x v="4"/>
    <n v="4"/>
    <n v="365.24"/>
    <n v="1460.96"/>
    <x v="1"/>
    <x v="1230"/>
  </r>
  <r>
    <x v="1236"/>
    <d v="2024-03-10T00:00:00"/>
    <s v="1e1f25e7-a699-462f-9b5d-3985b3ce02a2"/>
    <x v="2"/>
    <n v="7"/>
    <n v="319.20999999999998"/>
    <n v="2234.4699999999998"/>
    <x v="3"/>
    <x v="1231"/>
  </r>
  <r>
    <x v="1237"/>
    <d v="2024-04-09T00:00:00"/>
    <s v="5a8c961f-eaff-46e9-82fb-cc9d78a1b0a8"/>
    <x v="0"/>
    <n v="10"/>
    <n v="245.01"/>
    <n v="2450.1"/>
    <x v="3"/>
    <x v="1232"/>
  </r>
  <r>
    <x v="1238"/>
    <d v="2024-04-19T00:00:00"/>
    <s v="cba95eba-b6dd-49e3-ad06-e649a40ba50e"/>
    <x v="1"/>
    <n v="10"/>
    <n v="92.28"/>
    <n v="922.8"/>
    <x v="2"/>
    <x v="1233"/>
  </r>
  <r>
    <x v="1239"/>
    <d v="2024-05-14T00:00:00"/>
    <s v="3bfe416f-4aa2-4016-890d-07ef44f13e7a"/>
    <x v="1"/>
    <n v="10"/>
    <n v="347.17"/>
    <n v="3471.7"/>
    <x v="1"/>
    <x v="1234"/>
  </r>
  <r>
    <x v="1240"/>
    <d v="2024-01-30T00:00:00"/>
    <s v="31caddbe-87e6-4f87-9631-60cbb5c37fd1"/>
    <x v="0"/>
    <n v="9"/>
    <n v="66.02"/>
    <n v="594.17999999999995"/>
    <x v="3"/>
    <x v="1235"/>
  </r>
  <r>
    <x v="1241"/>
    <d v="2024-05-10T00:00:00"/>
    <s v="ad75b356-3307-426e-90ae-6fccd0baf38f"/>
    <x v="3"/>
    <n v="8"/>
    <n v="194.85"/>
    <n v="1558.8"/>
    <x v="1"/>
    <x v="1236"/>
  </r>
  <r>
    <x v="1242"/>
    <d v="2024-05-23T00:00:00"/>
    <s v="5e5ace0f-2590-4075-b7ce-9fbc95450521"/>
    <x v="2"/>
    <n v="5"/>
    <n v="371.53"/>
    <n v="1857.6499999999901"/>
    <x v="0"/>
    <x v="1237"/>
  </r>
  <r>
    <x v="1243"/>
    <d v="2024-06-23T00:00:00"/>
    <s v="82470cdc-a652-4121-97ec-2141d9ecdfff"/>
    <x v="0"/>
    <n v="3"/>
    <n v="221.87"/>
    <n v="665.61"/>
    <x v="0"/>
    <x v="1238"/>
  </r>
  <r>
    <x v="1244"/>
    <d v="2024-02-03T00:00:00"/>
    <s v="8992e0d7-e794-4b71-8526-8084a043d3da"/>
    <x v="2"/>
    <n v="6"/>
    <n v="114.59"/>
    <n v="687.54"/>
    <x v="3"/>
    <x v="1239"/>
  </r>
  <r>
    <x v="1245"/>
    <d v="2024-02-28T00:00:00"/>
    <s v="fbc7c033-1c62-47ff-870f-5b4c187f1af9"/>
    <x v="1"/>
    <n v="6"/>
    <n v="197.08"/>
    <n v="1182.48"/>
    <x v="2"/>
    <x v="1240"/>
  </r>
  <r>
    <x v="1246"/>
    <d v="2024-02-06T00:00:00"/>
    <s v="c0a68334-fcf2-4d8e-9967-4370ffd788d6"/>
    <x v="4"/>
    <n v="5"/>
    <n v="181.52"/>
    <n v="907.6"/>
    <x v="0"/>
    <x v="1241"/>
  </r>
  <r>
    <x v="1247"/>
    <d v="2024-03-24T00:00:00"/>
    <s v="950ed2b3-e655-45ad-90b9-4319e6486321"/>
    <x v="2"/>
    <n v="9"/>
    <n v="461.38"/>
    <n v="4152.42"/>
    <x v="2"/>
    <x v="1242"/>
  </r>
  <r>
    <x v="1248"/>
    <d v="2024-01-23T00:00:00"/>
    <s v="e035dc4a-100e-47ec-843a-4e37aeb91e3e"/>
    <x v="1"/>
    <n v="5"/>
    <n v="277.52"/>
    <n v="1387.6"/>
    <x v="2"/>
    <x v="1243"/>
  </r>
  <r>
    <x v="1249"/>
    <d v="2024-02-01T00:00:00"/>
    <s v="564b40ae-d97e-40c8-8005-bd80645c2fa7"/>
    <x v="1"/>
    <n v="2"/>
    <n v="87.52"/>
    <n v="175.04"/>
    <x v="2"/>
    <x v="1244"/>
  </r>
  <r>
    <x v="1250"/>
    <d v="2024-03-29T00:00:00"/>
    <s v="b5ff84af-c554-4fa1-84a8-0d41a3f740c9"/>
    <x v="3"/>
    <n v="10"/>
    <n v="483.23"/>
    <n v="4832.3"/>
    <x v="2"/>
    <x v="1245"/>
  </r>
  <r>
    <x v="1251"/>
    <d v="2024-04-03T00:00:00"/>
    <s v="b7ad37f0-99eb-4bf6-a9b9-faf2a230292b"/>
    <x v="0"/>
    <n v="3"/>
    <n v="364.28"/>
    <n v="1092.8399999999999"/>
    <x v="3"/>
    <x v="1246"/>
  </r>
  <r>
    <x v="1252"/>
    <d v="2024-05-10T00:00:00"/>
    <s v="c6e573eb-92c0-446f-b409-8e5d0c6384d3"/>
    <x v="3"/>
    <n v="6"/>
    <n v="262.45999999999998"/>
    <n v="1574.75999999999"/>
    <x v="2"/>
    <x v="1247"/>
  </r>
  <r>
    <x v="1253"/>
    <d v="2024-05-06T00:00:00"/>
    <s v="30958998-a1dc-40f4-b7fb-8fe492c29a75"/>
    <x v="0"/>
    <n v="1"/>
    <n v="436.88"/>
    <n v="436.88"/>
    <x v="2"/>
    <x v="1248"/>
  </r>
  <r>
    <x v="1254"/>
    <d v="2024-05-23T00:00:00"/>
    <s v="888b4fe0-7aaa-40c3-a4bf-0201636fbb8e"/>
    <x v="3"/>
    <n v="8"/>
    <n v="409.76"/>
    <n v="3278.08"/>
    <x v="0"/>
    <x v="1249"/>
  </r>
  <r>
    <x v="1255"/>
    <d v="2024-04-22T00:00:00"/>
    <s v="d84d9fbc-1437-40dc-b7c2-63c96473479a"/>
    <x v="2"/>
    <n v="4"/>
    <n v="198.73"/>
    <n v="794.92"/>
    <x v="2"/>
    <x v="1250"/>
  </r>
  <r>
    <x v="1256"/>
    <d v="2024-01-28T00:00:00"/>
    <s v="fbdb119a-f806-4daa-982c-9e26930d313a"/>
    <x v="1"/>
    <n v="9"/>
    <n v="435.45"/>
    <n v="3919.0499999999902"/>
    <x v="0"/>
    <x v="1251"/>
  </r>
  <r>
    <x v="1257"/>
    <d v="2024-06-06T00:00:00"/>
    <s v="73f5b915-8947-490a-bf13-ff561ed1fdfe"/>
    <x v="4"/>
    <n v="6"/>
    <n v="313.83"/>
    <n v="1882.98"/>
    <x v="1"/>
    <x v="1252"/>
  </r>
  <r>
    <x v="1258"/>
    <d v="2024-01-01T00:00:00"/>
    <s v="ad298191-89fd-4c5c-882e-f697ea76bc37"/>
    <x v="2"/>
    <n v="2"/>
    <n v="316.72000000000003"/>
    <n v="633.44000000000005"/>
    <x v="2"/>
    <x v="1253"/>
  </r>
  <r>
    <x v="1259"/>
    <d v="2024-02-11T00:00:00"/>
    <s v="ae246d66-6017-45f2-8a8b-dd936815b422"/>
    <x v="2"/>
    <n v="6"/>
    <n v="428"/>
    <n v="2568"/>
    <x v="3"/>
    <x v="1254"/>
  </r>
  <r>
    <x v="1260"/>
    <d v="2024-02-19T00:00:00"/>
    <s v="011023cc-0578-4c2e-b2d7-b15c391f9d79"/>
    <x v="1"/>
    <n v="2"/>
    <n v="470.21"/>
    <n v="940.42"/>
    <x v="2"/>
    <x v="1255"/>
  </r>
  <r>
    <x v="1261"/>
    <d v="2024-02-16T00:00:00"/>
    <s v="6849dd01-f666-47cf-90e5-aceb7708bea8"/>
    <x v="2"/>
    <n v="7"/>
    <n v="182.08"/>
    <n v="1274.56"/>
    <x v="3"/>
    <x v="1256"/>
  </r>
  <r>
    <x v="1262"/>
    <d v="2024-05-09T00:00:00"/>
    <s v="fc9053aa-3782-455f-8ea9-20311901bd61"/>
    <x v="1"/>
    <n v="2"/>
    <n v="438.66"/>
    <n v="877.32"/>
    <x v="0"/>
    <x v="1257"/>
  </r>
  <r>
    <x v="1263"/>
    <d v="2024-05-02T00:00:00"/>
    <s v="d71f75ea-ce40-49c6-b327-3ec9f019bce6"/>
    <x v="2"/>
    <n v="3"/>
    <n v="376.87"/>
    <n v="1130.6099999999999"/>
    <x v="3"/>
    <x v="1258"/>
  </r>
  <r>
    <x v="1264"/>
    <d v="2024-05-13T00:00:00"/>
    <s v="6d488587-f81c-4270-b401-7146ab5185c7"/>
    <x v="1"/>
    <n v="10"/>
    <n v="334.24"/>
    <n v="3342.4"/>
    <x v="3"/>
    <x v="1259"/>
  </r>
  <r>
    <x v="1265"/>
    <d v="2024-06-03T00:00:00"/>
    <s v="2e80f133-c694-45dc-8305-8502f158bdbf"/>
    <x v="1"/>
    <n v="6"/>
    <n v="481.41"/>
    <n v="2888.46"/>
    <x v="1"/>
    <x v="1260"/>
  </r>
  <r>
    <x v="1266"/>
    <d v="2024-05-06T00:00:00"/>
    <s v="1fa052e9-b94c-4e9d-afb3-b98ef5708d69"/>
    <x v="1"/>
    <n v="7"/>
    <n v="271.74"/>
    <n v="1902.18"/>
    <x v="0"/>
    <x v="1261"/>
  </r>
  <r>
    <x v="1267"/>
    <d v="2024-04-07T00:00:00"/>
    <s v="0166a344-6f00-481b-98de-b0ccc68730ee"/>
    <x v="4"/>
    <n v="4"/>
    <n v="273.16000000000003"/>
    <n v="1092.6400000000001"/>
    <x v="0"/>
    <x v="1262"/>
  </r>
  <r>
    <x v="1268"/>
    <d v="2024-02-11T00:00:00"/>
    <s v="b721c286-8f07-4dad-8052-b995800eae81"/>
    <x v="1"/>
    <n v="3"/>
    <n v="91.97"/>
    <n v="275.909999999999"/>
    <x v="1"/>
    <x v="1263"/>
  </r>
  <r>
    <x v="1269"/>
    <d v="2024-02-23T00:00:00"/>
    <s v="96a67cab-c09a-4d96-b59f-4eafbd00cd15"/>
    <x v="1"/>
    <n v="2"/>
    <n v="15.62"/>
    <n v="31.24"/>
    <x v="2"/>
    <x v="1264"/>
  </r>
  <r>
    <x v="1270"/>
    <d v="2024-04-15T00:00:00"/>
    <s v="2dcc95d2-011e-4ed8-af65-16aff5d61277"/>
    <x v="4"/>
    <n v="10"/>
    <n v="243.72"/>
    <n v="2437.1999999999998"/>
    <x v="2"/>
    <x v="1265"/>
  </r>
  <r>
    <x v="1271"/>
    <d v="2024-01-31T00:00:00"/>
    <s v="9d5367f7-18ea-442e-9065-198b6c2bc2e3"/>
    <x v="2"/>
    <n v="2"/>
    <n v="183.14"/>
    <n v="366.28"/>
    <x v="1"/>
    <x v="1266"/>
  </r>
  <r>
    <x v="1272"/>
    <d v="2024-01-29T00:00:00"/>
    <s v="d703ae0a-ff4a-4a09-82e9-e769fee122ae"/>
    <x v="3"/>
    <n v="8"/>
    <n v="26.58"/>
    <n v="212.64"/>
    <x v="1"/>
    <x v="1267"/>
  </r>
  <r>
    <x v="1273"/>
    <d v="2024-02-10T00:00:00"/>
    <s v="3ba44443-858d-4651-b3cb-892e109a347b"/>
    <x v="2"/>
    <n v="5"/>
    <n v="294.02999999999997"/>
    <n v="1470.1499999999901"/>
    <x v="2"/>
    <x v="1268"/>
  </r>
  <r>
    <x v="1274"/>
    <d v="2024-02-12T00:00:00"/>
    <s v="98048e88-dcea-4fde-8848-4488eb773c5f"/>
    <x v="3"/>
    <n v="2"/>
    <n v="379.36"/>
    <n v="758.72"/>
    <x v="3"/>
    <x v="1269"/>
  </r>
  <r>
    <x v="1275"/>
    <d v="2024-01-24T00:00:00"/>
    <s v="2ad08c9f-1023-4ec9-a564-6f9277020129"/>
    <x v="3"/>
    <n v="9"/>
    <n v="274.22000000000003"/>
    <n v="2467.98"/>
    <x v="3"/>
    <x v="1270"/>
  </r>
  <r>
    <x v="1276"/>
    <d v="2024-05-19T00:00:00"/>
    <s v="9bc2875e-cd31-4bd6-aa91-47ea15415bc6"/>
    <x v="3"/>
    <n v="9"/>
    <n v="327.71"/>
    <n v="2949.39"/>
    <x v="2"/>
    <x v="1271"/>
  </r>
  <r>
    <x v="1277"/>
    <d v="2024-01-02T00:00:00"/>
    <s v="ef54a331-766d-41c6-9fca-660568365a1b"/>
    <x v="1"/>
    <n v="8"/>
    <n v="289.98"/>
    <n v="2319.84"/>
    <x v="1"/>
    <x v="1272"/>
  </r>
  <r>
    <x v="1278"/>
    <d v="2024-05-24T00:00:00"/>
    <s v="f8f0549b-9252-428d-914d-39d9c83ed006"/>
    <x v="4"/>
    <n v="3"/>
    <n v="160.66999999999999"/>
    <n v="482.01"/>
    <x v="2"/>
    <x v="1273"/>
  </r>
  <r>
    <x v="1279"/>
    <d v="2024-06-11T00:00:00"/>
    <s v="b79bd08e-f46f-4980-a58e-5c4adb7bc77a"/>
    <x v="2"/>
    <n v="2"/>
    <n v="446.92"/>
    <n v="893.84"/>
    <x v="1"/>
    <x v="1274"/>
  </r>
  <r>
    <x v="1280"/>
    <d v="2024-05-18T00:00:00"/>
    <s v="badca446-f6d4-4474-b881-de467a0d6e97"/>
    <x v="1"/>
    <n v="8"/>
    <n v="320.98"/>
    <n v="2567.84"/>
    <x v="3"/>
    <x v="1275"/>
  </r>
  <r>
    <x v="1281"/>
    <d v="2024-01-28T00:00:00"/>
    <s v="4a269d8b-7225-45f0-95f3-e65634a1664f"/>
    <x v="4"/>
    <n v="10"/>
    <n v="24.62"/>
    <n v="246.2"/>
    <x v="2"/>
    <x v="1276"/>
  </r>
  <r>
    <x v="1282"/>
    <d v="2024-03-07T00:00:00"/>
    <s v="b2d22fe6-7c76-413f-97a5-08f4385fc559"/>
    <x v="0"/>
    <n v="9"/>
    <n v="81.27"/>
    <n v="731.43"/>
    <x v="1"/>
    <x v="1277"/>
  </r>
  <r>
    <x v="1283"/>
    <d v="2024-02-28T00:00:00"/>
    <s v="2bcd8389-a106-4740-a41b-a1b62dea5c2a"/>
    <x v="4"/>
    <n v="8"/>
    <n v="339.1"/>
    <n v="2712.8"/>
    <x v="2"/>
    <x v="1278"/>
  </r>
  <r>
    <x v="1284"/>
    <d v="2024-02-15T00:00:00"/>
    <s v="b587cc93-5031-4d5b-bfbf-cc256d428171"/>
    <x v="0"/>
    <n v="3"/>
    <n v="206.36"/>
    <n v="619.08000000000004"/>
    <x v="2"/>
    <x v="1279"/>
  </r>
  <r>
    <x v="1285"/>
    <d v="2024-03-13T00:00:00"/>
    <s v="ed4ba372-013a-4c65-b713-8564baaf2c14"/>
    <x v="4"/>
    <n v="4"/>
    <n v="365.59"/>
    <n v="1462.36"/>
    <x v="0"/>
    <x v="1280"/>
  </r>
  <r>
    <x v="1286"/>
    <d v="2024-03-07T00:00:00"/>
    <s v="9808e4d8-e6ad-4b32-a79d-f7152a5377b2"/>
    <x v="2"/>
    <n v="3"/>
    <n v="324.87"/>
    <n v="974.61"/>
    <x v="0"/>
    <x v="1281"/>
  </r>
  <r>
    <x v="1287"/>
    <d v="2024-02-17T00:00:00"/>
    <s v="f53a36c4-ba78-4fcb-99cf-d8a1730ef4b3"/>
    <x v="4"/>
    <n v="8"/>
    <n v="309.74"/>
    <n v="2477.92"/>
    <x v="1"/>
    <x v="1282"/>
  </r>
  <r>
    <x v="1288"/>
    <d v="2024-05-15T00:00:00"/>
    <s v="e71f5e3a-97ee-447c-9c14-ab771cd6658e"/>
    <x v="0"/>
    <n v="2"/>
    <n v="18.37"/>
    <n v="36.74"/>
    <x v="1"/>
    <x v="1283"/>
  </r>
  <r>
    <x v="1289"/>
    <d v="2024-06-17T00:00:00"/>
    <s v="b75a48f0-d084-4a72-bb26-d323a13ded4c"/>
    <x v="2"/>
    <n v="5"/>
    <n v="495.02"/>
    <n v="2475.1"/>
    <x v="3"/>
    <x v="1284"/>
  </r>
  <r>
    <x v="1290"/>
    <d v="2024-02-07T00:00:00"/>
    <s v="d1021301-3737-475f-8087-c66f9b1a11f3"/>
    <x v="1"/>
    <n v="5"/>
    <n v="379.96"/>
    <n v="1899.8"/>
    <x v="0"/>
    <x v="1285"/>
  </r>
  <r>
    <x v="1291"/>
    <d v="2024-01-08T00:00:00"/>
    <s v="392ae496-d80f-4486-ad80-3bdc5f3e13cb"/>
    <x v="4"/>
    <n v="5"/>
    <n v="279.22000000000003"/>
    <n v="1396.1"/>
    <x v="2"/>
    <x v="1286"/>
  </r>
  <r>
    <x v="1292"/>
    <d v="2024-03-19T00:00:00"/>
    <s v="f6c72fd0-7895-4611-889d-27cf48f71ea4"/>
    <x v="3"/>
    <n v="4"/>
    <n v="124.69"/>
    <n v="498.76"/>
    <x v="1"/>
    <x v="1287"/>
  </r>
  <r>
    <x v="1293"/>
    <d v="2024-02-10T00:00:00"/>
    <s v="1e4cfd01-b5df-4261-aee1-5b36a3f91587"/>
    <x v="4"/>
    <n v="4"/>
    <n v="326.38"/>
    <n v="1305.52"/>
    <x v="3"/>
    <x v="1288"/>
  </r>
  <r>
    <x v="1294"/>
    <d v="2024-06-11T00:00:00"/>
    <s v="6a40bd35-05e5-41cd-b159-3161303b617d"/>
    <x v="3"/>
    <n v="8"/>
    <n v="385.18"/>
    <n v="3081.44"/>
    <x v="0"/>
    <x v="1289"/>
  </r>
  <r>
    <x v="1295"/>
    <d v="2024-02-29T00:00:00"/>
    <s v="c48ea534-6904-454f-872c-9f022463b254"/>
    <x v="1"/>
    <n v="5"/>
    <n v="195.82"/>
    <n v="979.099999999999"/>
    <x v="0"/>
    <x v="1290"/>
  </r>
  <r>
    <x v="1296"/>
    <d v="2024-03-08T00:00:00"/>
    <s v="785a25ec-f987-4a2d-a792-610fa9c5bdd8"/>
    <x v="3"/>
    <n v="8"/>
    <n v="200.93"/>
    <n v="1607.44"/>
    <x v="1"/>
    <x v="1291"/>
  </r>
  <r>
    <x v="1297"/>
    <d v="2024-06-10T00:00:00"/>
    <s v="d3c95b7b-4e86-4189-8b9d-df7f8fa347bf"/>
    <x v="2"/>
    <n v="1"/>
    <n v="373.89"/>
    <n v="373.89"/>
    <x v="2"/>
    <x v="1292"/>
  </r>
  <r>
    <x v="1298"/>
    <d v="2024-02-14T00:00:00"/>
    <s v="84a90df4-788f-4b1b-a0e2-075b8fd5242b"/>
    <x v="0"/>
    <n v="1"/>
    <n v="419.61"/>
    <n v="419.61"/>
    <x v="1"/>
    <x v="1293"/>
  </r>
  <r>
    <x v="1299"/>
    <d v="2024-01-05T00:00:00"/>
    <s v="a0b5a32a-be1f-451d-a6f4-ae8e99ada1c3"/>
    <x v="4"/>
    <n v="5"/>
    <n v="247.52"/>
    <n v="1237.5999999999999"/>
    <x v="3"/>
    <x v="1294"/>
  </r>
  <r>
    <x v="1300"/>
    <d v="2024-05-29T00:00:00"/>
    <s v="1fd51094-5336-48ff-8902-733c1c62f331"/>
    <x v="0"/>
    <n v="7"/>
    <n v="195.4"/>
    <n v="1367.8"/>
    <x v="2"/>
    <x v="1295"/>
  </r>
  <r>
    <x v="1301"/>
    <d v="2024-03-09T00:00:00"/>
    <s v="5892c03a-23a9-4200-8e3e-ac62f6e86095"/>
    <x v="0"/>
    <n v="1"/>
    <n v="328.76"/>
    <n v="328.76"/>
    <x v="3"/>
    <x v="1296"/>
  </r>
  <r>
    <x v="1302"/>
    <d v="2024-03-28T00:00:00"/>
    <s v="1991588d-9a25-48d5-b529-89a183d7c680"/>
    <x v="1"/>
    <n v="5"/>
    <n v="211.58"/>
    <n v="1057.9000000000001"/>
    <x v="3"/>
    <x v="1297"/>
  </r>
  <r>
    <x v="1303"/>
    <d v="2024-06-23T00:00:00"/>
    <s v="7ada7cc3-da68-4aa3-8b54-805d6fcfb58a"/>
    <x v="1"/>
    <n v="1"/>
    <n v="322.35000000000002"/>
    <n v="322.35000000000002"/>
    <x v="0"/>
    <x v="1298"/>
  </r>
  <r>
    <x v="1304"/>
    <d v="2024-04-02T00:00:00"/>
    <s v="e81a1513-90ec-4535-89c1-be418fd64c46"/>
    <x v="2"/>
    <n v="9"/>
    <n v="201.67"/>
    <n v="1815.03"/>
    <x v="1"/>
    <x v="1299"/>
  </r>
  <r>
    <x v="1305"/>
    <d v="2024-05-28T00:00:00"/>
    <s v="d5b19755-a719-4aa1-9725-b5e0aa2e4c1f"/>
    <x v="0"/>
    <n v="9"/>
    <n v="87.12"/>
    <n v="784.08"/>
    <x v="2"/>
    <x v="1300"/>
  </r>
  <r>
    <x v="1306"/>
    <d v="2024-02-04T00:00:00"/>
    <s v="45e35afa-f3d8-4268-accc-a07229516728"/>
    <x v="3"/>
    <n v="10"/>
    <n v="235.67"/>
    <n v="2356.6999999999998"/>
    <x v="0"/>
    <x v="1301"/>
  </r>
  <r>
    <x v="1307"/>
    <d v="2024-01-07T00:00:00"/>
    <s v="dc0862d8-9d11-46ee-8997-089f28c49569"/>
    <x v="3"/>
    <n v="5"/>
    <n v="66.33"/>
    <n v="331.65"/>
    <x v="2"/>
    <x v="1302"/>
  </r>
  <r>
    <x v="1308"/>
    <d v="2024-02-11T00:00:00"/>
    <s v="afec4f1d-2f7f-4984-b47d-b867db8b1dde"/>
    <x v="3"/>
    <n v="8"/>
    <n v="137.55000000000001"/>
    <n v="1100.4000000000001"/>
    <x v="3"/>
    <x v="1303"/>
  </r>
  <r>
    <x v="1309"/>
    <d v="2024-03-30T00:00:00"/>
    <s v="e0832530-c465-4613-a375-cda75b64811a"/>
    <x v="3"/>
    <n v="7"/>
    <n v="179.52"/>
    <n v="1256.6400000000001"/>
    <x v="0"/>
    <x v="1304"/>
  </r>
  <r>
    <x v="1310"/>
    <d v="2024-02-10T00:00:00"/>
    <s v="ae9a3de5-92d1-4f5b-9fc0-8dd2a84b679d"/>
    <x v="2"/>
    <n v="6"/>
    <n v="310.64999999999998"/>
    <n v="1863.8999999999901"/>
    <x v="0"/>
    <x v="1305"/>
  </r>
  <r>
    <x v="1311"/>
    <d v="2024-04-20T00:00:00"/>
    <s v="caf0b16c-cfcb-4050-9c0f-33150074a386"/>
    <x v="4"/>
    <n v="7"/>
    <n v="288.98"/>
    <n v="2022.86"/>
    <x v="2"/>
    <x v="1306"/>
  </r>
  <r>
    <x v="1312"/>
    <d v="2024-03-27T00:00:00"/>
    <s v="671c2688-8e4f-42d7-809a-b6ce080629ed"/>
    <x v="3"/>
    <n v="4"/>
    <n v="349.58"/>
    <n v="1398.32"/>
    <x v="1"/>
    <x v="1307"/>
  </r>
  <r>
    <x v="1313"/>
    <d v="2024-01-25T00:00:00"/>
    <s v="cdfb60c8-a6de-4bda-bf58-3318439f5ded"/>
    <x v="1"/>
    <n v="6"/>
    <n v="256.63"/>
    <n v="1539.78"/>
    <x v="3"/>
    <x v="1308"/>
  </r>
  <r>
    <x v="1314"/>
    <d v="2024-06-19T00:00:00"/>
    <s v="34252289-3b88-411a-8f93-d42c82c183e7"/>
    <x v="0"/>
    <n v="9"/>
    <n v="18.77"/>
    <n v="168.93"/>
    <x v="1"/>
    <x v="1309"/>
  </r>
  <r>
    <x v="1315"/>
    <d v="2024-06-10T00:00:00"/>
    <s v="370be2c9-50a8-483a-a175-83b63d43d27c"/>
    <x v="0"/>
    <n v="7"/>
    <n v="391.96"/>
    <n v="2743.72"/>
    <x v="1"/>
    <x v="1310"/>
  </r>
  <r>
    <x v="1316"/>
    <d v="2024-03-15T00:00:00"/>
    <s v="67b89b0c-7c8d-456e-996c-a9d5c9d6b4f5"/>
    <x v="4"/>
    <n v="10"/>
    <n v="163.51"/>
    <n v="1635.1"/>
    <x v="2"/>
    <x v="1311"/>
  </r>
  <r>
    <x v="1317"/>
    <d v="2024-01-18T00:00:00"/>
    <s v="74222eb3-6f13-4e79-bc3f-0c6050709d0e"/>
    <x v="3"/>
    <n v="7"/>
    <n v="90.87"/>
    <n v="636.09"/>
    <x v="1"/>
    <x v="1312"/>
  </r>
  <r>
    <x v="1318"/>
    <d v="2024-06-04T00:00:00"/>
    <s v="61fbbac5-7d1f-4e06-aa9b-97f68ee8269a"/>
    <x v="1"/>
    <n v="2"/>
    <n v="447.76"/>
    <n v="895.52"/>
    <x v="0"/>
    <x v="1313"/>
  </r>
  <r>
    <x v="1319"/>
    <d v="2024-04-15T00:00:00"/>
    <s v="0ab2dec2-de47-49d4-af75-ef2e294d8967"/>
    <x v="0"/>
    <n v="9"/>
    <n v="142.01"/>
    <n v="1278.0899999999999"/>
    <x v="1"/>
    <x v="1314"/>
  </r>
  <r>
    <x v="1320"/>
    <d v="2024-01-10T00:00:00"/>
    <s v="c4b625ca-9bd4-4834-ba9f-cf4bd4fb132d"/>
    <x v="0"/>
    <n v="3"/>
    <n v="190.49"/>
    <n v="571.47"/>
    <x v="3"/>
    <x v="1315"/>
  </r>
  <r>
    <x v="1321"/>
    <d v="2024-04-06T00:00:00"/>
    <s v="d8082547-dff4-4d83-965d-1eebeda69871"/>
    <x v="1"/>
    <n v="2"/>
    <n v="281.14999999999998"/>
    <n v="562.29999999999995"/>
    <x v="2"/>
    <x v="1316"/>
  </r>
  <r>
    <x v="1322"/>
    <d v="2024-01-31T00:00:00"/>
    <s v="d9a5427c-b43b-4af5-b6fd-9c7b426fae47"/>
    <x v="1"/>
    <n v="9"/>
    <n v="24.07"/>
    <n v="216.63"/>
    <x v="1"/>
    <x v="1317"/>
  </r>
  <r>
    <x v="1323"/>
    <d v="2024-03-16T00:00:00"/>
    <s v="dea01009-59a0-44ec-b859-273c2f4de7b5"/>
    <x v="1"/>
    <n v="5"/>
    <n v="387.71"/>
    <n v="1938.55"/>
    <x v="0"/>
    <x v="1318"/>
  </r>
  <r>
    <x v="1324"/>
    <d v="2024-05-29T00:00:00"/>
    <s v="b844583c-a2a8-4a85-b09a-fa240a8ed267"/>
    <x v="3"/>
    <n v="2"/>
    <n v="461.17"/>
    <n v="922.34"/>
    <x v="3"/>
    <x v="1319"/>
  </r>
  <r>
    <x v="1325"/>
    <d v="2024-02-28T00:00:00"/>
    <s v="0e03f687-7b00-41f2-9a91-abc72c7fe0e9"/>
    <x v="2"/>
    <n v="8"/>
    <n v="33.92"/>
    <n v="271.36"/>
    <x v="0"/>
    <x v="1320"/>
  </r>
  <r>
    <x v="1326"/>
    <d v="2024-06-03T00:00:00"/>
    <s v="924b6d9e-3757-4c76-bc0b-63de7497a378"/>
    <x v="0"/>
    <n v="6"/>
    <n v="488.63"/>
    <n v="2931.7799999999902"/>
    <x v="3"/>
    <x v="1321"/>
  </r>
  <r>
    <x v="1327"/>
    <d v="2024-03-02T00:00:00"/>
    <s v="8fae72ab-bc6a-4ecf-be78-287f6df5b39c"/>
    <x v="0"/>
    <n v="6"/>
    <n v="147.04"/>
    <n v="882.24"/>
    <x v="3"/>
    <x v="1322"/>
  </r>
  <r>
    <x v="1328"/>
    <d v="2024-04-01T00:00:00"/>
    <s v="0ed4dfaf-01f4-4231-94cc-5f0b899c7981"/>
    <x v="3"/>
    <n v="4"/>
    <n v="119.67"/>
    <n v="478.68"/>
    <x v="1"/>
    <x v="1323"/>
  </r>
  <r>
    <x v="1329"/>
    <d v="2024-04-30T00:00:00"/>
    <s v="d4cb9353-c831-47e9-b105-f22f79ebd6b9"/>
    <x v="4"/>
    <n v="1"/>
    <n v="111.72"/>
    <n v="111.72"/>
    <x v="1"/>
    <x v="1324"/>
  </r>
  <r>
    <x v="1330"/>
    <d v="2024-06-19T00:00:00"/>
    <s v="f9a7671f-67d7-4933-a9ac-75b3ed717e0f"/>
    <x v="0"/>
    <n v="9"/>
    <n v="444.83"/>
    <n v="4003.47"/>
    <x v="1"/>
    <x v="1325"/>
  </r>
  <r>
    <x v="1331"/>
    <d v="2024-05-30T00:00:00"/>
    <s v="6f7eb1a5-9fff-4c97-b4d4-eddf944254ac"/>
    <x v="3"/>
    <n v="2"/>
    <n v="307.14999999999998"/>
    <n v="614.29999999999995"/>
    <x v="2"/>
    <x v="1326"/>
  </r>
  <r>
    <x v="1332"/>
    <d v="2024-06-22T00:00:00"/>
    <s v="7e50688d-4dd5-4db9-be03-95605cd85df9"/>
    <x v="1"/>
    <n v="3"/>
    <n v="445.54"/>
    <n v="1336.62"/>
    <x v="2"/>
    <x v="1327"/>
  </r>
  <r>
    <x v="1333"/>
    <d v="2024-04-15T00:00:00"/>
    <s v="f0819100-6ccd-4509-98bf-c319edf741fa"/>
    <x v="0"/>
    <n v="8"/>
    <n v="109.46"/>
    <n v="875.68"/>
    <x v="2"/>
    <x v="1328"/>
  </r>
  <r>
    <x v="1334"/>
    <d v="2024-03-30T00:00:00"/>
    <s v="0df5e80f-b6b0-4b88-a522-80a2d4a8b2b8"/>
    <x v="1"/>
    <n v="2"/>
    <n v="263.70999999999998"/>
    <n v="527.41999999999996"/>
    <x v="1"/>
    <x v="1329"/>
  </r>
  <r>
    <x v="1335"/>
    <d v="2024-04-18T00:00:00"/>
    <s v="21755fc7-d9cd-44b1-8597-80427405516f"/>
    <x v="2"/>
    <n v="1"/>
    <n v="250.31"/>
    <n v="250.31"/>
    <x v="0"/>
    <x v="1330"/>
  </r>
  <r>
    <x v="1336"/>
    <d v="2024-02-01T00:00:00"/>
    <s v="499cfc28-87d1-47eb-a533-8f866482d182"/>
    <x v="3"/>
    <n v="1"/>
    <n v="474.4"/>
    <n v="474.4"/>
    <x v="3"/>
    <x v="1331"/>
  </r>
  <r>
    <x v="1337"/>
    <d v="2024-05-04T00:00:00"/>
    <s v="33f003e2-ddb0-4a36-9188-07929edcf198"/>
    <x v="0"/>
    <n v="6"/>
    <n v="396.09"/>
    <n v="2376.54"/>
    <x v="2"/>
    <x v="1332"/>
  </r>
  <r>
    <x v="1338"/>
    <d v="2024-04-05T00:00:00"/>
    <s v="e7f73401-ba8a-4aef-a561-c7344a3da0d1"/>
    <x v="3"/>
    <n v="6"/>
    <n v="407.09"/>
    <n v="2442.54"/>
    <x v="2"/>
    <x v="1333"/>
  </r>
  <r>
    <x v="1339"/>
    <d v="2024-05-26T00:00:00"/>
    <s v="d0b131b9-f5d0-4cad-a5a2-ede0ad415423"/>
    <x v="2"/>
    <n v="1"/>
    <n v="416.51"/>
    <n v="416.51"/>
    <x v="2"/>
    <x v="1334"/>
  </r>
  <r>
    <x v="1340"/>
    <d v="2024-04-07T00:00:00"/>
    <s v="f2d1783d-6fd3-4a64-af3e-a12da700127e"/>
    <x v="1"/>
    <n v="8"/>
    <n v="479.19"/>
    <n v="3833.52"/>
    <x v="1"/>
    <x v="1335"/>
  </r>
  <r>
    <x v="1341"/>
    <d v="2024-01-16T00:00:00"/>
    <s v="dba9169a-6dfd-476a-8d6c-920031a8186c"/>
    <x v="3"/>
    <n v="4"/>
    <n v="408.35"/>
    <n v="1633.4"/>
    <x v="2"/>
    <x v="1336"/>
  </r>
  <r>
    <x v="1342"/>
    <d v="2024-05-22T00:00:00"/>
    <s v="777139ba-1176-4090-b13f-e6dfa838ca37"/>
    <x v="2"/>
    <n v="6"/>
    <n v="401.98"/>
    <n v="2411.88"/>
    <x v="1"/>
    <x v="1337"/>
  </r>
  <r>
    <x v="1343"/>
    <d v="2024-05-17T00:00:00"/>
    <s v="790db5d8-e314-4692-bed2-e8c591815553"/>
    <x v="0"/>
    <n v="3"/>
    <n v="357.82"/>
    <n v="1073.46"/>
    <x v="2"/>
    <x v="1338"/>
  </r>
  <r>
    <x v="1344"/>
    <d v="2024-03-02T00:00:00"/>
    <s v="b089d782-4781-47f9-9cad-e6077ff90b27"/>
    <x v="3"/>
    <n v="3"/>
    <n v="206.66"/>
    <n v="619.98"/>
    <x v="3"/>
    <x v="1339"/>
  </r>
  <r>
    <x v="1345"/>
    <d v="2024-02-25T00:00:00"/>
    <s v="56b42451-a4ae-428d-94f4-a564e402bf27"/>
    <x v="3"/>
    <n v="9"/>
    <n v="399.22"/>
    <n v="3592.98"/>
    <x v="2"/>
    <x v="1340"/>
  </r>
  <r>
    <x v="1346"/>
    <d v="2024-04-03T00:00:00"/>
    <s v="6382b202-e4e4-481d-ad48-5d5c436c9092"/>
    <x v="1"/>
    <n v="6"/>
    <n v="363.5"/>
    <n v="2181"/>
    <x v="0"/>
    <x v="1341"/>
  </r>
  <r>
    <x v="1347"/>
    <d v="2024-02-29T00:00:00"/>
    <s v="19cb9e13-e7f3-4238-9973-6a6ae1c45e73"/>
    <x v="2"/>
    <n v="10"/>
    <n v="453.66"/>
    <n v="4536.6000000000004"/>
    <x v="3"/>
    <x v="1342"/>
  </r>
  <r>
    <x v="1348"/>
    <d v="2024-04-11T00:00:00"/>
    <s v="f1bec54b-adcf-44c7-9365-354be9afab68"/>
    <x v="2"/>
    <n v="10"/>
    <n v="150.47999999999999"/>
    <n v="1504.8"/>
    <x v="1"/>
    <x v="1343"/>
  </r>
  <r>
    <x v="1349"/>
    <d v="2024-06-21T00:00:00"/>
    <s v="ac00b276-d504-4a7e-859c-386d219fae1c"/>
    <x v="3"/>
    <n v="9"/>
    <n v="483.83"/>
    <n v="4354.47"/>
    <x v="2"/>
    <x v="1344"/>
  </r>
  <r>
    <x v="1350"/>
    <d v="2024-01-10T00:00:00"/>
    <s v="15868253-9623-4720-b48e-b767488d525b"/>
    <x v="4"/>
    <n v="7"/>
    <n v="237.62"/>
    <n v="1663.34"/>
    <x v="3"/>
    <x v="1345"/>
  </r>
  <r>
    <x v="1351"/>
    <d v="2024-03-05T00:00:00"/>
    <s v="3c79243d-85e1-4d08-bc66-e6caf47303da"/>
    <x v="2"/>
    <n v="4"/>
    <n v="497.17"/>
    <n v="1988.68"/>
    <x v="3"/>
    <x v="1346"/>
  </r>
  <r>
    <x v="1352"/>
    <d v="2024-02-14T00:00:00"/>
    <s v="d260bc7d-637b-4d05-af35-bc66eed8246d"/>
    <x v="3"/>
    <n v="5"/>
    <n v="107.66"/>
    <n v="538.29999999999995"/>
    <x v="3"/>
    <x v="1347"/>
  </r>
  <r>
    <x v="1353"/>
    <d v="2024-03-10T00:00:00"/>
    <s v="03e437ed-37bb-4867-8dc8-c8f7e15b3e7b"/>
    <x v="4"/>
    <n v="2"/>
    <n v="379.01"/>
    <n v="758.02"/>
    <x v="0"/>
    <x v="1348"/>
  </r>
  <r>
    <x v="1354"/>
    <d v="2024-05-03T00:00:00"/>
    <s v="cd68c986-2e06-4b17-9c88-31cd7d5fdf8c"/>
    <x v="4"/>
    <n v="9"/>
    <n v="475.16"/>
    <n v="4276.4399999999996"/>
    <x v="0"/>
    <x v="1349"/>
  </r>
  <r>
    <x v="1355"/>
    <d v="2024-03-10T00:00:00"/>
    <s v="e43e5e18-17b5-49d2-be28-0e096b18ac60"/>
    <x v="4"/>
    <n v="1"/>
    <n v="453.78"/>
    <n v="453.78"/>
    <x v="0"/>
    <x v="1350"/>
  </r>
  <r>
    <x v="1356"/>
    <d v="2024-01-22T00:00:00"/>
    <s v="4c92371b-06fa-4c71-9e5b-b605b34be8ac"/>
    <x v="2"/>
    <n v="2"/>
    <n v="93.32"/>
    <n v="186.64"/>
    <x v="2"/>
    <x v="1351"/>
  </r>
  <r>
    <x v="1357"/>
    <d v="2024-06-02T00:00:00"/>
    <s v="d0e6f908-ec95-486b-9138-8d51da8a8279"/>
    <x v="3"/>
    <n v="9"/>
    <n v="429.45"/>
    <n v="3865.0499999999902"/>
    <x v="0"/>
    <x v="1352"/>
  </r>
  <r>
    <x v="1358"/>
    <d v="2024-04-06T00:00:00"/>
    <s v="2d5075c8-d0e3-4a82-a47e-86f58016cf06"/>
    <x v="4"/>
    <n v="4"/>
    <n v="57.43"/>
    <n v="229.72"/>
    <x v="0"/>
    <x v="1353"/>
  </r>
  <r>
    <x v="1359"/>
    <d v="2024-01-20T00:00:00"/>
    <s v="13577107-54fb-45f8-b9e6-66b743fc2a41"/>
    <x v="2"/>
    <n v="5"/>
    <n v="305.26"/>
    <n v="1526.3"/>
    <x v="0"/>
    <x v="1354"/>
  </r>
  <r>
    <x v="1360"/>
    <d v="2024-03-20T00:00:00"/>
    <s v="2310138e-3def-4f7d-a33c-7ecdf25dc760"/>
    <x v="3"/>
    <n v="1"/>
    <n v="450.06"/>
    <n v="450.06"/>
    <x v="0"/>
    <x v="1355"/>
  </r>
  <r>
    <x v="1361"/>
    <d v="2024-03-17T00:00:00"/>
    <s v="35cd63e8-fefb-4115-8095-ddc6732ff740"/>
    <x v="4"/>
    <n v="3"/>
    <n v="480.57"/>
    <n v="1441.71"/>
    <x v="2"/>
    <x v="1356"/>
  </r>
  <r>
    <x v="1362"/>
    <d v="2024-05-01T00:00:00"/>
    <s v="ef1e025f-4fb3-4f9a-851a-c849390fc415"/>
    <x v="1"/>
    <n v="6"/>
    <n v="60.38"/>
    <n v="362.28"/>
    <x v="0"/>
    <x v="1357"/>
  </r>
  <r>
    <x v="1363"/>
    <d v="2024-06-15T00:00:00"/>
    <s v="6bebd977-aee9-42b9-bd06-6fa522dd8167"/>
    <x v="3"/>
    <n v="10"/>
    <n v="167.75"/>
    <n v="1677.5"/>
    <x v="2"/>
    <x v="1358"/>
  </r>
  <r>
    <x v="1364"/>
    <d v="2024-02-16T00:00:00"/>
    <s v="222848e7-a51e-49e4-b4dc-eb67e58bf2a0"/>
    <x v="2"/>
    <n v="1"/>
    <n v="58.72"/>
    <n v="58.72"/>
    <x v="3"/>
    <x v="1359"/>
  </r>
  <r>
    <x v="1365"/>
    <d v="2024-04-29T00:00:00"/>
    <s v="eac146b4-4807-4d61-b73f-4a55197d33f7"/>
    <x v="1"/>
    <n v="2"/>
    <n v="496.28"/>
    <n v="992.56"/>
    <x v="3"/>
    <x v="1360"/>
  </r>
  <r>
    <x v="1366"/>
    <d v="2024-03-28T00:00:00"/>
    <s v="7b16b157-d307-40c0-9d31-1559783bb4ee"/>
    <x v="3"/>
    <n v="7"/>
    <n v="77.59"/>
    <n v="543.13"/>
    <x v="2"/>
    <x v="1361"/>
  </r>
  <r>
    <x v="1367"/>
    <d v="2024-02-14T00:00:00"/>
    <s v="8d0098eb-a0b9-4a40-b965-d750c2babda7"/>
    <x v="0"/>
    <n v="4"/>
    <n v="203.53"/>
    <n v="814.12"/>
    <x v="3"/>
    <x v="1362"/>
  </r>
  <r>
    <x v="1368"/>
    <d v="2024-01-28T00:00:00"/>
    <s v="fa3ce73e-2d97-45d3-9b1a-092f5bd23724"/>
    <x v="0"/>
    <n v="7"/>
    <n v="72.17"/>
    <n v="505.19"/>
    <x v="2"/>
    <x v="1363"/>
  </r>
  <r>
    <x v="1369"/>
    <d v="2024-04-17T00:00:00"/>
    <s v="765f2113-aa86-46e5-8881-6537d9e914b2"/>
    <x v="0"/>
    <n v="8"/>
    <n v="34.43"/>
    <n v="275.44"/>
    <x v="1"/>
    <x v="1364"/>
  </r>
  <r>
    <x v="1370"/>
    <d v="2024-02-15T00:00:00"/>
    <s v="6f28387e-5af0-47b2-93e2-a05bd12e5bf1"/>
    <x v="0"/>
    <n v="4"/>
    <n v="44.74"/>
    <n v="178.96"/>
    <x v="1"/>
    <x v="1365"/>
  </r>
  <r>
    <x v="1371"/>
    <d v="2024-02-16T00:00:00"/>
    <s v="e5d81eb4-c6a0-4bf2-847a-486733c0c68d"/>
    <x v="3"/>
    <n v="10"/>
    <n v="105.06"/>
    <n v="1050.5999999999999"/>
    <x v="3"/>
    <x v="1366"/>
  </r>
  <r>
    <x v="1372"/>
    <d v="2024-01-29T00:00:00"/>
    <s v="7c2d2827-05e1-4df1-a70b-95fa3ffcd96b"/>
    <x v="0"/>
    <n v="2"/>
    <n v="185.41"/>
    <n v="370.82"/>
    <x v="2"/>
    <x v="1367"/>
  </r>
  <r>
    <x v="1373"/>
    <d v="2024-03-13T00:00:00"/>
    <s v="02873f95-383b-44d2-9bba-6397bb6d197e"/>
    <x v="3"/>
    <n v="8"/>
    <n v="11.32"/>
    <n v="90.56"/>
    <x v="1"/>
    <x v="1368"/>
  </r>
  <r>
    <x v="1374"/>
    <d v="2024-02-17T00:00:00"/>
    <s v="fb5cfd07-a9f9-4470-8fbd-17642e45862a"/>
    <x v="1"/>
    <n v="8"/>
    <n v="246.05"/>
    <n v="1968.4"/>
    <x v="3"/>
    <x v="1369"/>
  </r>
  <r>
    <x v="1375"/>
    <d v="2024-05-18T00:00:00"/>
    <s v="b262ded7-65fa-4478-ac72-0a920d075e57"/>
    <x v="3"/>
    <n v="2"/>
    <n v="425.48"/>
    <n v="850.96"/>
    <x v="1"/>
    <x v="1370"/>
  </r>
  <r>
    <x v="1376"/>
    <d v="2024-02-27T00:00:00"/>
    <s v="0174e84b-bb32-4404-9ce1-0cadaeab4e3a"/>
    <x v="1"/>
    <n v="10"/>
    <n v="423.57"/>
    <n v="4235.7"/>
    <x v="2"/>
    <x v="1371"/>
  </r>
  <r>
    <x v="1377"/>
    <d v="2024-04-08T00:00:00"/>
    <s v="c4ff3e80-d9bb-4467-b207-66392ed3ecdc"/>
    <x v="0"/>
    <n v="6"/>
    <n v="368.84"/>
    <n v="2213.04"/>
    <x v="1"/>
    <x v="1372"/>
  </r>
  <r>
    <x v="1378"/>
    <d v="2024-03-15T00:00:00"/>
    <s v="c97a51a5-f33b-47d9-b20f-10ec49665bd1"/>
    <x v="1"/>
    <n v="1"/>
    <n v="200.24"/>
    <n v="200.24"/>
    <x v="2"/>
    <x v="1373"/>
  </r>
  <r>
    <x v="1379"/>
    <d v="2024-06-20T00:00:00"/>
    <s v="4855c0b1-5716-4622-851e-736cf66cfcac"/>
    <x v="3"/>
    <n v="5"/>
    <n v="387.78"/>
    <n v="1938.8999999999901"/>
    <x v="0"/>
    <x v="1374"/>
  </r>
  <r>
    <x v="1380"/>
    <d v="2024-05-14T00:00:00"/>
    <s v="35a765d2-2eac-4165-8143-2b5370ccaf27"/>
    <x v="1"/>
    <n v="4"/>
    <n v="499.78"/>
    <n v="1999.12"/>
    <x v="0"/>
    <x v="1375"/>
  </r>
  <r>
    <x v="1381"/>
    <d v="2024-04-13T00:00:00"/>
    <s v="1f35f4f6-cc1c-4c33-be20-aa8ce4b97db0"/>
    <x v="2"/>
    <n v="5"/>
    <n v="333.62"/>
    <n v="1668.1"/>
    <x v="2"/>
    <x v="1376"/>
  </r>
  <r>
    <x v="1382"/>
    <d v="2024-04-25T00:00:00"/>
    <s v="1e86d045-d455-4170-8d3f-a90487c290f9"/>
    <x v="0"/>
    <n v="10"/>
    <n v="460.63"/>
    <n v="4606.3"/>
    <x v="2"/>
    <x v="1377"/>
  </r>
  <r>
    <x v="1383"/>
    <d v="2024-03-05T00:00:00"/>
    <s v="6fb52a7f-a029-4a71-88b2-55c2c3962db9"/>
    <x v="2"/>
    <n v="3"/>
    <n v="129.02000000000001"/>
    <n v="387.06"/>
    <x v="3"/>
    <x v="1378"/>
  </r>
  <r>
    <x v="1384"/>
    <d v="2024-02-04T00:00:00"/>
    <s v="de9c31f1-3ec2-4d16-a1f6-f2bad9463212"/>
    <x v="1"/>
    <n v="3"/>
    <n v="14.94"/>
    <n v="44.82"/>
    <x v="3"/>
    <x v="1379"/>
  </r>
  <r>
    <x v="1385"/>
    <d v="2024-05-11T00:00:00"/>
    <s v="6f71836e-d163-4548-958b-6b1aa2369184"/>
    <x v="0"/>
    <n v="4"/>
    <n v="100.1"/>
    <n v="400.4"/>
    <x v="3"/>
    <x v="1380"/>
  </r>
  <r>
    <x v="1386"/>
    <d v="2024-02-25T00:00:00"/>
    <s v="3a34cd93-f46b-44dd-8347-131005cace92"/>
    <x v="4"/>
    <n v="2"/>
    <n v="470.77"/>
    <n v="941.54"/>
    <x v="0"/>
    <x v="1381"/>
  </r>
  <r>
    <x v="1387"/>
    <d v="2024-04-08T00:00:00"/>
    <s v="46d5e4b3-374b-477e-bd3e-10ca7f357d37"/>
    <x v="2"/>
    <n v="7"/>
    <n v="294.98"/>
    <n v="2064.86"/>
    <x v="1"/>
    <x v="1382"/>
  </r>
  <r>
    <x v="1388"/>
    <d v="2024-01-18T00:00:00"/>
    <s v="7ae8f4cd-0895-4268-a83a-6b6bad0e2817"/>
    <x v="1"/>
    <n v="5"/>
    <n v="453.73"/>
    <n v="2268.65"/>
    <x v="3"/>
    <x v="1383"/>
  </r>
  <r>
    <x v="1389"/>
    <d v="2024-05-16T00:00:00"/>
    <s v="2faea024-8ff1-4c7a-996f-4712e3da1ad3"/>
    <x v="4"/>
    <n v="3"/>
    <n v="27.76"/>
    <n v="83.28"/>
    <x v="0"/>
    <x v="1384"/>
  </r>
  <r>
    <x v="1390"/>
    <d v="2024-04-08T00:00:00"/>
    <s v="923386e1-e1b3-4dcb-b989-f8515a06fe32"/>
    <x v="2"/>
    <n v="6"/>
    <n v="392.87"/>
    <n v="2357.2199999999998"/>
    <x v="0"/>
    <x v="1385"/>
  </r>
  <r>
    <x v="1391"/>
    <d v="2024-03-09T00:00:00"/>
    <s v="47e3abb7-8417-4e9f-9e5a-3e29ffb6fc56"/>
    <x v="3"/>
    <n v="4"/>
    <n v="225.62"/>
    <n v="902.48"/>
    <x v="1"/>
    <x v="1386"/>
  </r>
  <r>
    <x v="1392"/>
    <d v="2024-06-16T00:00:00"/>
    <s v="c5c00e92-2bf2-4456-9c0c-4f0cdc7f5511"/>
    <x v="3"/>
    <n v="1"/>
    <n v="67.97"/>
    <n v="67.97"/>
    <x v="3"/>
    <x v="1387"/>
  </r>
  <r>
    <x v="1393"/>
    <d v="2024-05-02T00:00:00"/>
    <s v="f4e5f959-8850-444c-a241-6d243d3b9a1c"/>
    <x v="3"/>
    <n v="7"/>
    <n v="291.95"/>
    <n v="2043.6499999999901"/>
    <x v="2"/>
    <x v="1388"/>
  </r>
  <r>
    <x v="1394"/>
    <d v="2024-04-26T00:00:00"/>
    <s v="590e623e-f9ad-4614-bb74-f9e46e26c3b4"/>
    <x v="4"/>
    <n v="8"/>
    <n v="53.77"/>
    <n v="430.16"/>
    <x v="0"/>
    <x v="1389"/>
  </r>
  <r>
    <x v="1395"/>
    <d v="2024-02-25T00:00:00"/>
    <s v="dd873c4b-f439-4673-b2b1-c9770541d9a3"/>
    <x v="1"/>
    <n v="4"/>
    <n v="419.15"/>
    <n v="1676.6"/>
    <x v="1"/>
    <x v="1390"/>
  </r>
  <r>
    <x v="1396"/>
    <d v="2024-02-08T00:00:00"/>
    <s v="ebcd2add-b1d5-4006-b3fc-0799286cf8b9"/>
    <x v="3"/>
    <n v="6"/>
    <n v="420.58"/>
    <n v="2523.48"/>
    <x v="3"/>
    <x v="1391"/>
  </r>
  <r>
    <x v="1397"/>
    <d v="2024-04-21T00:00:00"/>
    <s v="d0917953-098e-4f66-9d24-b5073d053cd9"/>
    <x v="1"/>
    <n v="3"/>
    <n v="40.409999999999997"/>
    <n v="121.229999999999"/>
    <x v="0"/>
    <x v="1392"/>
  </r>
  <r>
    <x v="1398"/>
    <d v="2024-05-14T00:00:00"/>
    <s v="805200a6-8612-4978-9c03-bbddc672c820"/>
    <x v="0"/>
    <n v="4"/>
    <n v="51.93"/>
    <n v="207.72"/>
    <x v="0"/>
    <x v="1393"/>
  </r>
  <r>
    <x v="1399"/>
    <d v="2024-04-24T00:00:00"/>
    <s v="8dfd0a60-9d56-411c-97c8-a82596b5c9e0"/>
    <x v="0"/>
    <n v="7"/>
    <n v="300.57"/>
    <n v="2103.9899999999998"/>
    <x v="0"/>
    <x v="1394"/>
  </r>
  <r>
    <x v="1400"/>
    <d v="2024-04-24T00:00:00"/>
    <s v="47aa6789-f910-4846-af6c-3c8fccc8e5e5"/>
    <x v="0"/>
    <n v="8"/>
    <n v="415.33"/>
    <n v="3322.64"/>
    <x v="1"/>
    <x v="1395"/>
  </r>
  <r>
    <x v="1401"/>
    <d v="2024-05-04T00:00:00"/>
    <s v="66112cf2-a53f-4847-a1de-b2948e4e9371"/>
    <x v="1"/>
    <n v="1"/>
    <n v="155.34"/>
    <n v="155.34"/>
    <x v="0"/>
    <x v="1396"/>
  </r>
  <r>
    <x v="1402"/>
    <d v="2024-04-05T00:00:00"/>
    <s v="e53e989f-e4c5-414a-9203-a2ff50c776bc"/>
    <x v="1"/>
    <n v="8"/>
    <n v="301.93"/>
    <n v="2415.44"/>
    <x v="2"/>
    <x v="1397"/>
  </r>
  <r>
    <x v="1403"/>
    <d v="2024-01-03T00:00:00"/>
    <s v="7233510f-b21e-44d4-98d0-850c87ce74ef"/>
    <x v="0"/>
    <n v="4"/>
    <n v="325.72000000000003"/>
    <n v="1302.8800000000001"/>
    <x v="2"/>
    <x v="1398"/>
  </r>
  <r>
    <x v="1404"/>
    <d v="2024-06-21T00:00:00"/>
    <s v="16bda3f4-c62f-4f40-9f35-843e8fe82c10"/>
    <x v="2"/>
    <n v="8"/>
    <n v="138.9"/>
    <n v="1111.2"/>
    <x v="3"/>
    <x v="1399"/>
  </r>
  <r>
    <x v="1405"/>
    <d v="2024-02-25T00:00:00"/>
    <s v="bcfb305f-0199-4b95-a81a-4e70b9fa7c25"/>
    <x v="1"/>
    <n v="4"/>
    <n v="257.92"/>
    <n v="1031.68"/>
    <x v="2"/>
    <x v="1400"/>
  </r>
  <r>
    <x v="1406"/>
    <d v="2024-03-29T00:00:00"/>
    <s v="6ff41296-a8f6-46ea-8f06-cbcd6d92349b"/>
    <x v="4"/>
    <n v="4"/>
    <n v="186.27"/>
    <n v="745.08"/>
    <x v="3"/>
    <x v="1401"/>
  </r>
  <r>
    <x v="1407"/>
    <d v="2024-04-29T00:00:00"/>
    <s v="611d60ed-890e-4cbc-90ea-7c1d1dc0a533"/>
    <x v="1"/>
    <n v="4"/>
    <n v="469.41"/>
    <n v="1877.64"/>
    <x v="2"/>
    <x v="1402"/>
  </r>
  <r>
    <x v="1408"/>
    <d v="2024-04-16T00:00:00"/>
    <s v="a03a79f7-2ec0-4073-bb53-ea421f808715"/>
    <x v="2"/>
    <n v="4"/>
    <n v="208.07"/>
    <n v="832.28"/>
    <x v="2"/>
    <x v="1403"/>
  </r>
  <r>
    <x v="1409"/>
    <d v="2024-02-04T00:00:00"/>
    <s v="2559ab91-be2f-48f0-b5df-3c2d57bb9281"/>
    <x v="4"/>
    <n v="7"/>
    <n v="96.78"/>
    <n v="677.46"/>
    <x v="3"/>
    <x v="1404"/>
  </r>
  <r>
    <x v="1410"/>
    <d v="2024-02-05T00:00:00"/>
    <s v="261a92d7-6043-4965-9c44-55ec22cbe269"/>
    <x v="3"/>
    <n v="3"/>
    <n v="162.49"/>
    <n v="487.47"/>
    <x v="0"/>
    <x v="1405"/>
  </r>
  <r>
    <x v="1411"/>
    <d v="2024-05-23T00:00:00"/>
    <s v="5eba77b4-080d-45c8-9d99-a9589f78f724"/>
    <x v="2"/>
    <n v="8"/>
    <n v="252.29"/>
    <n v="2018.32"/>
    <x v="0"/>
    <x v="1406"/>
  </r>
  <r>
    <x v="1412"/>
    <d v="2024-06-14T00:00:00"/>
    <s v="7e59364d-e950-43f5-8166-e573b90d4a96"/>
    <x v="0"/>
    <n v="7"/>
    <n v="484.46"/>
    <n v="3391.22"/>
    <x v="2"/>
    <x v="1407"/>
  </r>
  <r>
    <x v="1413"/>
    <d v="2024-04-20T00:00:00"/>
    <s v="6d69c454-5778-4b15-8518-c0ad91819473"/>
    <x v="1"/>
    <n v="5"/>
    <n v="233.89"/>
    <n v="1169.44999999999"/>
    <x v="3"/>
    <x v="1408"/>
  </r>
  <r>
    <x v="1414"/>
    <d v="2024-05-21T00:00:00"/>
    <s v="fe6f2e4b-68ab-43ff-92be-fd79c73d0ad7"/>
    <x v="3"/>
    <n v="2"/>
    <n v="409.12"/>
    <n v="818.24"/>
    <x v="2"/>
    <x v="1409"/>
  </r>
  <r>
    <x v="1415"/>
    <d v="2024-06-10T00:00:00"/>
    <s v="7b96a044-f433-4927-bca8-f7e23a9d3a95"/>
    <x v="0"/>
    <n v="10"/>
    <n v="469.35"/>
    <n v="4693.5"/>
    <x v="2"/>
    <x v="1410"/>
  </r>
  <r>
    <x v="1416"/>
    <d v="2024-02-08T00:00:00"/>
    <s v="6cb1e9ee-9078-4541-ab41-58aecd0fdd39"/>
    <x v="3"/>
    <n v="3"/>
    <n v="464.74"/>
    <n v="1394.22"/>
    <x v="3"/>
    <x v="1411"/>
  </r>
  <r>
    <x v="1417"/>
    <d v="2024-03-10T00:00:00"/>
    <s v="169d5bfc-f750-41d7-9413-05a95f8f7441"/>
    <x v="3"/>
    <n v="9"/>
    <n v="474.42"/>
    <n v="4269.78"/>
    <x v="2"/>
    <x v="1412"/>
  </r>
  <r>
    <x v="1418"/>
    <d v="2024-05-05T00:00:00"/>
    <s v="a384cf8e-47e6-48a5-8962-c825d8a526c7"/>
    <x v="3"/>
    <n v="3"/>
    <n v="461.76"/>
    <n v="1385.28"/>
    <x v="3"/>
    <x v="1413"/>
  </r>
  <r>
    <x v="1419"/>
    <d v="2024-05-19T00:00:00"/>
    <s v="f694d275-ae87-4e26-a7cc-d52e7501454f"/>
    <x v="1"/>
    <n v="1"/>
    <n v="285.12"/>
    <n v="285.12"/>
    <x v="1"/>
    <x v="1414"/>
  </r>
  <r>
    <x v="1420"/>
    <d v="2024-01-08T00:00:00"/>
    <s v="4ab81491-5240-4d37-9e90-bd5c28ca383c"/>
    <x v="3"/>
    <n v="5"/>
    <n v="336.22"/>
    <n v="1681.1"/>
    <x v="3"/>
    <x v="1415"/>
  </r>
  <r>
    <x v="1421"/>
    <d v="2024-03-16T00:00:00"/>
    <s v="fdf87f8c-02a1-4c05-a0ef-63ad2e1e67f6"/>
    <x v="0"/>
    <n v="8"/>
    <n v="239.76"/>
    <n v="1918.08"/>
    <x v="1"/>
    <x v="1416"/>
  </r>
  <r>
    <x v="1422"/>
    <d v="2024-01-03T00:00:00"/>
    <s v="09368c83-6986-49ec-82c0-4e37e0068e2a"/>
    <x v="4"/>
    <n v="3"/>
    <n v="206.12"/>
    <n v="618.36"/>
    <x v="1"/>
    <x v="1417"/>
  </r>
  <r>
    <x v="1423"/>
    <d v="2024-05-03T00:00:00"/>
    <s v="d467dfd1-4118-4b1a-91e3-cd54a705a920"/>
    <x v="3"/>
    <n v="8"/>
    <n v="54.35"/>
    <n v="434.8"/>
    <x v="1"/>
    <x v="1418"/>
  </r>
  <r>
    <x v="1424"/>
    <d v="2024-05-13T00:00:00"/>
    <s v="6de0ab8b-9c74-4fd8-8e36-7a9c9ec6e238"/>
    <x v="0"/>
    <n v="7"/>
    <n v="16.22"/>
    <n v="113.539999999999"/>
    <x v="1"/>
    <x v="1419"/>
  </r>
  <r>
    <x v="1425"/>
    <d v="2024-01-18T00:00:00"/>
    <s v="dbc8433b-3d2a-4fb3-b244-68ffd5e20e3c"/>
    <x v="2"/>
    <n v="4"/>
    <n v="33.450000000000003"/>
    <n v="133.80000000000001"/>
    <x v="1"/>
    <x v="1420"/>
  </r>
  <r>
    <x v="1426"/>
    <d v="2024-03-04T00:00:00"/>
    <s v="f73e3388-e6bb-423a-8979-e9dc257c8d73"/>
    <x v="2"/>
    <n v="8"/>
    <n v="415.54"/>
    <n v="3324.32"/>
    <x v="0"/>
    <x v="1421"/>
  </r>
  <r>
    <x v="1427"/>
    <d v="2024-04-08T00:00:00"/>
    <s v="f9ff3f09-0dee-4d17-ba97-e6e8e3399b6d"/>
    <x v="0"/>
    <n v="3"/>
    <n v="230.94"/>
    <n v="692.81999999999903"/>
    <x v="3"/>
    <x v="1422"/>
  </r>
  <r>
    <x v="1428"/>
    <d v="2024-01-15T00:00:00"/>
    <s v="8eb30d1f-f48b-4785-b66e-94a543cd1bea"/>
    <x v="4"/>
    <n v="6"/>
    <n v="274.49"/>
    <n v="1646.94"/>
    <x v="3"/>
    <x v="1423"/>
  </r>
  <r>
    <x v="1429"/>
    <d v="2024-03-26T00:00:00"/>
    <s v="4b2e86af-e69d-435e-a66b-b20a797b2d88"/>
    <x v="0"/>
    <n v="9"/>
    <n v="344.89"/>
    <n v="3104.0099999999902"/>
    <x v="3"/>
    <x v="1424"/>
  </r>
  <r>
    <x v="1430"/>
    <d v="2024-02-15T00:00:00"/>
    <s v="33f94238-a918-443f-bf52-75336cfa518a"/>
    <x v="0"/>
    <n v="7"/>
    <n v="450.81"/>
    <n v="3155.67"/>
    <x v="2"/>
    <x v="1425"/>
  </r>
  <r>
    <x v="1431"/>
    <d v="2024-05-23T00:00:00"/>
    <s v="ec5f3983-b944-4654-82d5-ced2b3e0fe9f"/>
    <x v="4"/>
    <n v="6"/>
    <n v="407.68"/>
    <n v="2446.08"/>
    <x v="1"/>
    <x v="1426"/>
  </r>
  <r>
    <x v="1432"/>
    <d v="2024-06-03T00:00:00"/>
    <s v="89656242-5452-4e0c-9314-210ef3fe3f1f"/>
    <x v="4"/>
    <n v="10"/>
    <n v="9.39"/>
    <n v="93.9"/>
    <x v="1"/>
    <x v="1427"/>
  </r>
  <r>
    <x v="1433"/>
    <d v="2024-02-27T00:00:00"/>
    <s v="2ef368d9-c052-4839-a3ac-94043d66a4be"/>
    <x v="4"/>
    <n v="3"/>
    <n v="462.65"/>
    <n v="1387.94999999999"/>
    <x v="0"/>
    <x v="1428"/>
  </r>
  <r>
    <x v="1434"/>
    <d v="2024-02-23T00:00:00"/>
    <s v="da52eece-27fc-4ad3-8126-1d0ce54448e5"/>
    <x v="3"/>
    <n v="8"/>
    <n v="156.68"/>
    <n v="1253.44"/>
    <x v="1"/>
    <x v="1429"/>
  </r>
  <r>
    <x v="1435"/>
    <d v="2024-05-04T00:00:00"/>
    <s v="90775820-9e92-47a2-a76f-a10860d7b3c7"/>
    <x v="3"/>
    <n v="7"/>
    <n v="32.590000000000003"/>
    <n v="228.13"/>
    <x v="0"/>
    <x v="1430"/>
  </r>
  <r>
    <x v="1436"/>
    <d v="2024-02-23T00:00:00"/>
    <s v="99df5910-9f35-4c51-9066-d35ec52fb2d3"/>
    <x v="3"/>
    <n v="9"/>
    <n v="207.49"/>
    <n v="1867.41"/>
    <x v="2"/>
    <x v="1431"/>
  </r>
  <r>
    <x v="1437"/>
    <d v="2024-02-19T00:00:00"/>
    <s v="9365d460-0ac9-4841-b688-0f901edd50e8"/>
    <x v="3"/>
    <n v="9"/>
    <n v="419.93"/>
    <n v="3779.37"/>
    <x v="3"/>
    <x v="1432"/>
  </r>
  <r>
    <x v="1438"/>
    <d v="2024-05-08T00:00:00"/>
    <s v="05341aa5-c607-42da-a0ed-989ed2ed7271"/>
    <x v="3"/>
    <n v="2"/>
    <n v="398.38"/>
    <n v="796.76"/>
    <x v="2"/>
    <x v="1433"/>
  </r>
  <r>
    <x v="1439"/>
    <d v="2024-03-18T00:00:00"/>
    <s v="9a1a8bc3-f406-42d8-a864-c9bc48a4603a"/>
    <x v="3"/>
    <n v="6"/>
    <n v="242.8"/>
    <n v="1456.8"/>
    <x v="3"/>
    <x v="1434"/>
  </r>
  <r>
    <x v="1440"/>
    <d v="2024-03-06T00:00:00"/>
    <s v="16fc8d63-6e2d-4329-ad46-90416932318e"/>
    <x v="2"/>
    <n v="2"/>
    <n v="250.84"/>
    <n v="501.68"/>
    <x v="3"/>
    <x v="1435"/>
  </r>
  <r>
    <x v="1441"/>
    <d v="2024-04-02T00:00:00"/>
    <s v="decc79a9-3f9b-4da0-a8bd-ae5c03ed0e6c"/>
    <x v="2"/>
    <n v="8"/>
    <n v="457.49"/>
    <n v="3659.92"/>
    <x v="3"/>
    <x v="1436"/>
  </r>
  <r>
    <x v="1442"/>
    <d v="2024-03-30T00:00:00"/>
    <s v="d4644788-d0ae-4c3d-ba39-2a92020bad03"/>
    <x v="0"/>
    <n v="2"/>
    <n v="26.93"/>
    <n v="53.86"/>
    <x v="2"/>
    <x v="1437"/>
  </r>
  <r>
    <x v="1443"/>
    <d v="2024-03-01T00:00:00"/>
    <s v="13358ee3-b25b-4acd-855a-6d7be7f1249d"/>
    <x v="4"/>
    <n v="7"/>
    <n v="164.15"/>
    <n v="1149.05"/>
    <x v="3"/>
    <x v="1438"/>
  </r>
  <r>
    <x v="1444"/>
    <d v="2024-04-22T00:00:00"/>
    <s v="b46f7947-13e7-4f41-b7f2-3b1a85cd8106"/>
    <x v="4"/>
    <n v="7"/>
    <n v="383.47"/>
    <n v="2684.29"/>
    <x v="1"/>
    <x v="1439"/>
  </r>
  <r>
    <x v="1445"/>
    <d v="2024-03-08T00:00:00"/>
    <s v="38558fa3-b30b-48ef-bab1-ed085c634008"/>
    <x v="4"/>
    <n v="1"/>
    <n v="217.62"/>
    <n v="217.62"/>
    <x v="1"/>
    <x v="1440"/>
  </r>
  <r>
    <x v="1446"/>
    <d v="2024-06-18T00:00:00"/>
    <s v="7210f735-d920-4b2e-84bc-c76045d5929b"/>
    <x v="1"/>
    <n v="3"/>
    <n v="102.83"/>
    <n v="308.49"/>
    <x v="2"/>
    <x v="1441"/>
  </r>
  <r>
    <x v="1447"/>
    <d v="2024-03-03T00:00:00"/>
    <s v="986b67ad-ca21-408b-981d-9ba28aeb149e"/>
    <x v="2"/>
    <n v="9"/>
    <n v="303.73"/>
    <n v="2733.57"/>
    <x v="0"/>
    <x v="1442"/>
  </r>
  <r>
    <x v="1448"/>
    <d v="2024-03-27T00:00:00"/>
    <s v="4302457b-2110-437b-84e5-caf0f6b303ae"/>
    <x v="0"/>
    <n v="4"/>
    <n v="73.099999999999994"/>
    <n v="292.39999999999998"/>
    <x v="1"/>
    <x v="1443"/>
  </r>
  <r>
    <x v="1449"/>
    <d v="2024-03-11T00:00:00"/>
    <s v="16e05a93-aa37-49ef-83da-24571c15c6cd"/>
    <x v="4"/>
    <n v="1"/>
    <n v="142.58000000000001"/>
    <n v="142.58000000000001"/>
    <x v="2"/>
    <x v="1444"/>
  </r>
  <r>
    <x v="1450"/>
    <d v="2024-02-12T00:00:00"/>
    <s v="0ebc5734-d553-4eef-899f-e165712d7fed"/>
    <x v="4"/>
    <n v="6"/>
    <n v="83.53"/>
    <n v="501.18"/>
    <x v="1"/>
    <x v="1445"/>
  </r>
  <r>
    <x v="1451"/>
    <d v="2024-02-22T00:00:00"/>
    <s v="4f3c9de1-462b-4f75-9edb-bc877d774a09"/>
    <x v="2"/>
    <n v="1"/>
    <n v="304.14"/>
    <n v="304.14"/>
    <x v="1"/>
    <x v="1446"/>
  </r>
  <r>
    <x v="1452"/>
    <d v="2024-03-03T00:00:00"/>
    <s v="87ef81fb-ffcb-40ec-827b-10c515151962"/>
    <x v="4"/>
    <n v="7"/>
    <n v="96.55"/>
    <n v="675.85"/>
    <x v="1"/>
    <x v="1447"/>
  </r>
  <r>
    <x v="1453"/>
    <d v="2024-05-10T00:00:00"/>
    <s v="d492f0d3-b813-49ae-862e-4cec9d3c96e5"/>
    <x v="1"/>
    <n v="2"/>
    <n v="91.14"/>
    <n v="182.28"/>
    <x v="3"/>
    <x v="1448"/>
  </r>
  <r>
    <x v="1454"/>
    <d v="2024-04-06T00:00:00"/>
    <s v="842ba62b-86b2-4f34-8f7d-c04604182970"/>
    <x v="3"/>
    <n v="1"/>
    <n v="486.65"/>
    <n v="486.65"/>
    <x v="1"/>
    <x v="1449"/>
  </r>
  <r>
    <x v="1455"/>
    <d v="2024-02-26T00:00:00"/>
    <s v="91249a50-707b-48ef-94db-fc07140d8e87"/>
    <x v="2"/>
    <n v="3"/>
    <n v="286.10000000000002"/>
    <n v="858.3"/>
    <x v="0"/>
    <x v="1450"/>
  </r>
  <r>
    <x v="1456"/>
    <d v="2024-05-02T00:00:00"/>
    <s v="eb607e11-fb0f-442c-8cbc-f2b6a8d4c25c"/>
    <x v="3"/>
    <n v="1"/>
    <n v="125.11"/>
    <n v="125.11"/>
    <x v="2"/>
    <x v="1451"/>
  </r>
  <r>
    <x v="1457"/>
    <d v="2024-02-11T00:00:00"/>
    <s v="8e005d18-ba16-4669-bebe-7c58e767d572"/>
    <x v="0"/>
    <n v="3"/>
    <n v="422.31"/>
    <n v="1266.93"/>
    <x v="1"/>
    <x v="1452"/>
  </r>
  <r>
    <x v="1458"/>
    <d v="2024-02-12T00:00:00"/>
    <s v="0a015e38-5c74-4016-81ad-a6046a0a4ad4"/>
    <x v="3"/>
    <n v="10"/>
    <n v="55.84"/>
    <n v="558.4"/>
    <x v="0"/>
    <x v="1453"/>
  </r>
  <r>
    <x v="1459"/>
    <d v="2024-02-01T00:00:00"/>
    <s v="78d33031-1ede-4a1d-a558-6e38b5b9e255"/>
    <x v="4"/>
    <n v="5"/>
    <n v="197.43"/>
    <n v="987.15"/>
    <x v="3"/>
    <x v="1454"/>
  </r>
  <r>
    <x v="1460"/>
    <d v="2024-05-13T00:00:00"/>
    <s v="6dc5d798-efa1-44a1-aaae-f6b6b199b84f"/>
    <x v="3"/>
    <n v="3"/>
    <n v="244.71"/>
    <n v="734.13"/>
    <x v="3"/>
    <x v="1455"/>
  </r>
  <r>
    <x v="1461"/>
    <d v="2024-02-02T00:00:00"/>
    <s v="cd458ab4-cbc6-4cbf-937d-972ee608af6c"/>
    <x v="1"/>
    <n v="8"/>
    <n v="86.94"/>
    <n v="695.52"/>
    <x v="1"/>
    <x v="1456"/>
  </r>
  <r>
    <x v="1462"/>
    <d v="2024-03-30T00:00:00"/>
    <s v="c4de0564-917f-4b36-809d-345250d198eb"/>
    <x v="0"/>
    <n v="10"/>
    <n v="269.26"/>
    <n v="2692.6"/>
    <x v="0"/>
    <x v="1457"/>
  </r>
  <r>
    <x v="1463"/>
    <d v="2024-02-24T00:00:00"/>
    <s v="6415b691-5403-474f-b981-f7abb03355fd"/>
    <x v="3"/>
    <n v="10"/>
    <n v="394.46"/>
    <n v="3944.6"/>
    <x v="1"/>
    <x v="1458"/>
  </r>
  <r>
    <x v="1464"/>
    <d v="2024-01-03T00:00:00"/>
    <s v="a3ed6666-e78a-4abb-8e6d-b889aa67394b"/>
    <x v="4"/>
    <n v="10"/>
    <n v="474.82"/>
    <n v="4748.2"/>
    <x v="0"/>
    <x v="1459"/>
  </r>
  <r>
    <x v="1465"/>
    <d v="2024-02-18T00:00:00"/>
    <s v="f5655d31-4f6a-4de2-8e25-4e06f80aa1e0"/>
    <x v="4"/>
    <n v="4"/>
    <n v="434.66"/>
    <n v="1738.64"/>
    <x v="2"/>
    <x v="1460"/>
  </r>
  <r>
    <x v="1466"/>
    <d v="2024-02-17T00:00:00"/>
    <s v="b62a0715-405b-4c79-912c-ff07ad5d579c"/>
    <x v="4"/>
    <n v="6"/>
    <n v="151.41999999999999"/>
    <n v="908.52"/>
    <x v="2"/>
    <x v="1461"/>
  </r>
  <r>
    <x v="1467"/>
    <d v="2024-01-21T00:00:00"/>
    <s v="a8c8963e-ed7e-45e6-b346-24f53b8eeb95"/>
    <x v="3"/>
    <n v="4"/>
    <n v="437.44"/>
    <n v="1749.76"/>
    <x v="1"/>
    <x v="1462"/>
  </r>
  <r>
    <x v="1468"/>
    <d v="2024-04-27T00:00:00"/>
    <s v="d58762f8-c867-4c64-960c-06a3fcd32737"/>
    <x v="2"/>
    <n v="4"/>
    <n v="296.33"/>
    <n v="1185.32"/>
    <x v="2"/>
    <x v="1463"/>
  </r>
  <r>
    <x v="1469"/>
    <d v="2024-06-22T00:00:00"/>
    <s v="e29c2cdf-2c41-4690-b4be-a4f8a42e168f"/>
    <x v="4"/>
    <n v="4"/>
    <n v="99.54"/>
    <n v="398.16"/>
    <x v="1"/>
    <x v="1464"/>
  </r>
  <r>
    <x v="1470"/>
    <d v="2024-05-14T00:00:00"/>
    <s v="3d2f93c5-8f41-4b1e-b6aa-a09d57c68ab7"/>
    <x v="4"/>
    <n v="6"/>
    <n v="245.4"/>
    <n v="1472.4"/>
    <x v="2"/>
    <x v="1465"/>
  </r>
  <r>
    <x v="1471"/>
    <d v="2024-02-24T00:00:00"/>
    <s v="1fe6508b-1f00-4155-ab76-3449a94e7eb0"/>
    <x v="3"/>
    <n v="5"/>
    <n v="438.11"/>
    <n v="2190.5500000000002"/>
    <x v="0"/>
    <x v="1466"/>
  </r>
  <r>
    <x v="1472"/>
    <d v="2024-01-05T00:00:00"/>
    <s v="d651dbe7-6e85-49b8-8366-e89421da23b0"/>
    <x v="3"/>
    <n v="7"/>
    <n v="21.14"/>
    <n v="147.97999999999999"/>
    <x v="1"/>
    <x v="1467"/>
  </r>
  <r>
    <x v="1473"/>
    <d v="2024-02-19T00:00:00"/>
    <s v="9664d9e2-e94c-4d8c-844c-17d22b184586"/>
    <x v="3"/>
    <n v="2"/>
    <n v="219.6"/>
    <n v="439.2"/>
    <x v="2"/>
    <x v="1468"/>
  </r>
  <r>
    <x v="1474"/>
    <d v="2024-06-21T00:00:00"/>
    <s v="c5b17851-5333-4243-8ee8-f210dc674855"/>
    <x v="2"/>
    <n v="10"/>
    <n v="354.73"/>
    <n v="3547.3"/>
    <x v="1"/>
    <x v="1469"/>
  </r>
  <r>
    <x v="1475"/>
    <d v="2024-05-24T00:00:00"/>
    <s v="07a0ee2e-00b1-45bd-80c1-32471713dc49"/>
    <x v="2"/>
    <n v="7"/>
    <n v="199.62"/>
    <n v="1397.34"/>
    <x v="0"/>
    <x v="1470"/>
  </r>
  <r>
    <x v="1476"/>
    <d v="2024-05-30T00:00:00"/>
    <s v="f0bd1bad-092e-4e28-bd77-35fa429d88c5"/>
    <x v="1"/>
    <n v="2"/>
    <n v="196.95"/>
    <n v="393.9"/>
    <x v="2"/>
    <x v="1471"/>
  </r>
  <r>
    <x v="1477"/>
    <d v="2024-02-17T00:00:00"/>
    <s v="f6296edc-3432-4698-aefd-92a7ceb171ea"/>
    <x v="2"/>
    <n v="1"/>
    <n v="496.31"/>
    <n v="496.31"/>
    <x v="0"/>
    <x v="1472"/>
  </r>
  <r>
    <x v="1478"/>
    <d v="2024-06-04T00:00:00"/>
    <s v="37d3546c-76b0-475d-ab58-29463c80d554"/>
    <x v="0"/>
    <n v="10"/>
    <n v="409.58"/>
    <n v="4095.7999999999902"/>
    <x v="3"/>
    <x v="1473"/>
  </r>
  <r>
    <x v="1479"/>
    <d v="2024-03-26T00:00:00"/>
    <s v="d554399f-5c46-424f-bde8-31fccca689bb"/>
    <x v="4"/>
    <n v="7"/>
    <n v="458.22"/>
    <n v="3207.54"/>
    <x v="0"/>
    <x v="1474"/>
  </r>
  <r>
    <x v="1480"/>
    <d v="2024-02-22T00:00:00"/>
    <s v="44a98991-844c-498d-a3a2-0e2a1d56a5f8"/>
    <x v="1"/>
    <n v="7"/>
    <n v="295.54000000000002"/>
    <n v="2068.7800000000002"/>
    <x v="3"/>
    <x v="1475"/>
  </r>
  <r>
    <x v="1481"/>
    <d v="2024-02-01T00:00:00"/>
    <s v="6a1ecbad-ea97-445c-b02d-529e6c0cdc63"/>
    <x v="3"/>
    <n v="6"/>
    <n v="114.41"/>
    <n v="686.46"/>
    <x v="1"/>
    <x v="1476"/>
  </r>
  <r>
    <x v="1482"/>
    <d v="2024-02-24T00:00:00"/>
    <s v="558c5d7f-7476-4d52-b9de-1bd6e4e6ce39"/>
    <x v="3"/>
    <n v="9"/>
    <n v="352.15"/>
    <n v="3169.35"/>
    <x v="2"/>
    <x v="1477"/>
  </r>
  <r>
    <x v="1483"/>
    <d v="2024-05-10T00:00:00"/>
    <s v="0d9cf4b7-8979-44b9-b28c-87d466f254c7"/>
    <x v="1"/>
    <n v="10"/>
    <n v="32.590000000000003"/>
    <n v="325.89999999999998"/>
    <x v="0"/>
    <x v="1478"/>
  </r>
  <r>
    <x v="1484"/>
    <d v="2024-05-14T00:00:00"/>
    <s v="a0e2d780-bbeb-4501-a1aa-cb69d3efc5aa"/>
    <x v="4"/>
    <n v="5"/>
    <n v="203.82"/>
    <n v="1019.09999999999"/>
    <x v="0"/>
    <x v="1479"/>
  </r>
  <r>
    <x v="1485"/>
    <d v="2024-04-15T00:00:00"/>
    <s v="a18fcddc-b466-48da-a8ba-633b01089a82"/>
    <x v="0"/>
    <n v="10"/>
    <n v="117.59"/>
    <n v="1175.9000000000001"/>
    <x v="3"/>
    <x v="1480"/>
  </r>
  <r>
    <x v="1486"/>
    <d v="2024-03-06T00:00:00"/>
    <s v="19761937-f3b5-4cfb-948f-9e39779bc59a"/>
    <x v="4"/>
    <n v="3"/>
    <n v="407.28"/>
    <n v="1221.8399999999999"/>
    <x v="0"/>
    <x v="1481"/>
  </r>
  <r>
    <x v="1487"/>
    <d v="2024-05-03T00:00:00"/>
    <s v="43f7f63d-53a8-4391-9765-4614d5782f4c"/>
    <x v="2"/>
    <n v="6"/>
    <n v="398.28"/>
    <n v="2389.6799999999998"/>
    <x v="0"/>
    <x v="1482"/>
  </r>
  <r>
    <x v="1488"/>
    <d v="2024-04-13T00:00:00"/>
    <s v="dbf6899e-fe73-42c4-b81a-e52cc84e3904"/>
    <x v="2"/>
    <n v="2"/>
    <n v="360.2"/>
    <n v="720.4"/>
    <x v="1"/>
    <x v="1483"/>
  </r>
  <r>
    <x v="1489"/>
    <d v="2024-06-03T00:00:00"/>
    <s v="59f14f9b-a098-43e4-b572-6dd982b6a27d"/>
    <x v="4"/>
    <n v="3"/>
    <n v="312.72000000000003"/>
    <n v="938.16"/>
    <x v="0"/>
    <x v="1484"/>
  </r>
  <r>
    <x v="1490"/>
    <d v="2024-01-03T00:00:00"/>
    <s v="3a8a15e8-0c77-4941-833b-2af16def83e1"/>
    <x v="0"/>
    <n v="1"/>
    <n v="452.8"/>
    <n v="452.8"/>
    <x v="0"/>
    <x v="1485"/>
  </r>
  <r>
    <x v="1491"/>
    <d v="2024-02-09T00:00:00"/>
    <s v="9554c276-3e84-48b6-8c6a-91d7968b54fd"/>
    <x v="3"/>
    <n v="5"/>
    <n v="76.3"/>
    <n v="381.5"/>
    <x v="3"/>
    <x v="1486"/>
  </r>
  <r>
    <x v="1492"/>
    <d v="2024-03-21T00:00:00"/>
    <s v="0c20c247-e7d2-432e-8807-ecc8d6b9bbd1"/>
    <x v="3"/>
    <n v="8"/>
    <n v="28.93"/>
    <n v="231.44"/>
    <x v="0"/>
    <x v="1487"/>
  </r>
  <r>
    <x v="1493"/>
    <d v="2024-02-26T00:00:00"/>
    <s v="39ae959b-3668-40f2-b90c-52bb50094bf4"/>
    <x v="0"/>
    <n v="1"/>
    <n v="107.81"/>
    <n v="107.81"/>
    <x v="0"/>
    <x v="1488"/>
  </r>
  <r>
    <x v="1494"/>
    <d v="2024-04-13T00:00:00"/>
    <s v="999c769d-73be-42e1-a28a-747ec003e404"/>
    <x v="0"/>
    <n v="5"/>
    <n v="11.19"/>
    <n v="55.949999999999903"/>
    <x v="1"/>
    <x v="1489"/>
  </r>
  <r>
    <x v="1495"/>
    <d v="2024-06-21T00:00:00"/>
    <s v="21530a18-5b41-4ab2-a95c-f8e967232660"/>
    <x v="1"/>
    <n v="2"/>
    <n v="473.22"/>
    <n v="946.44"/>
    <x v="3"/>
    <x v="1490"/>
  </r>
  <r>
    <x v="1496"/>
    <d v="2024-05-06T00:00:00"/>
    <s v="71a73c28-48dd-483f-b563-e649a329b69e"/>
    <x v="0"/>
    <n v="8"/>
    <n v="9.44"/>
    <n v="75.52"/>
    <x v="3"/>
    <x v="1491"/>
  </r>
  <r>
    <x v="1497"/>
    <d v="2024-06-04T00:00:00"/>
    <s v="b64aaa10-bd24-4bad-b473-7bbd158ca21e"/>
    <x v="1"/>
    <n v="2"/>
    <n v="182.83"/>
    <n v="365.66"/>
    <x v="3"/>
    <x v="1492"/>
  </r>
  <r>
    <x v="1498"/>
    <d v="2024-01-30T00:00:00"/>
    <s v="ca109e15-8daa-438a-9b2e-7ae292a44992"/>
    <x v="3"/>
    <n v="7"/>
    <n v="184.99"/>
    <n v="1294.93"/>
    <x v="2"/>
    <x v="1493"/>
  </r>
  <r>
    <x v="1499"/>
    <d v="2024-03-04T00:00:00"/>
    <s v="29b65c69-6b33-4c19-b743-572dabf40919"/>
    <x v="3"/>
    <n v="2"/>
    <n v="29.55"/>
    <n v="59.1"/>
    <x v="3"/>
    <x v="1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AF409-6DDE-4D3F-8BA2-50F50A782013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oduct catogory">
  <location ref="B7:C13" firstHeaderRow="1" firstDataRow="1" firstDataCol="1"/>
  <pivotFields count="9">
    <pivotField showAll="0"/>
    <pivotField numFmtId="14" showAll="0"/>
    <pivotField showAll="0"/>
    <pivotField axis="axisRow"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8" baseField="3" baseItem="0"/>
  </dataFields>
  <formats count="8">
    <format dxfId="31">
      <pivotArea collapsedLevelsAreSubtotals="1" fieldPosition="0">
        <references count="1">
          <reference field="3" count="0"/>
        </references>
      </pivotArea>
    </format>
    <format dxfId="30">
      <pivotArea grandRow="1"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2F660-D1C3-4FA1-AD9B-9786A9A5AEDD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E12" firstHeaderRow="0" firstDataRow="1" firstDataCol="1"/>
  <pivotFields count="9">
    <pivotField showAll="0"/>
    <pivotField numFmtId="14" showAll="0"/>
    <pivotField showAll="0"/>
    <pivotField axis="axisRow"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dataField="1" showAll="0"/>
    <pivotField showAll="0"/>
    <pivotField dataField="1" showAll="0">
      <items count="1496">
        <item x="599"/>
        <item x="1019"/>
        <item x="78"/>
        <item x="488"/>
        <item x="288"/>
        <item x="221"/>
        <item x="617"/>
        <item x="764"/>
        <item x="869"/>
        <item x="377"/>
        <item x="586"/>
        <item x="897"/>
        <item x="442"/>
        <item x="493"/>
        <item x="1264"/>
        <item x="736"/>
        <item x="1155"/>
        <item x="330"/>
        <item x="1283"/>
        <item x="429"/>
        <item x="432"/>
        <item x="239"/>
        <item x="294"/>
        <item x="588"/>
        <item x="1379"/>
        <item x="1133"/>
        <item x="833"/>
        <item x="233"/>
        <item x="91"/>
        <item x="712"/>
        <item x="37"/>
        <item x="952"/>
        <item x="1437"/>
        <item x="507"/>
        <item x="742"/>
        <item x="1489"/>
        <item x="52"/>
        <item x="1161"/>
        <item x="214"/>
        <item x="1359"/>
        <item x="1494"/>
        <item x="489"/>
        <item x="309"/>
        <item x="727"/>
        <item x="31"/>
        <item x="340"/>
        <item x="1387"/>
        <item x="254"/>
        <item x="1034"/>
        <item x="325"/>
        <item x="204"/>
        <item x="1018"/>
        <item x="625"/>
        <item x="649"/>
        <item x="1491"/>
        <item x="354"/>
        <item x="379"/>
        <item x="746"/>
        <item x="212"/>
        <item x="1384"/>
        <item x="1140"/>
        <item x="940"/>
        <item x="509"/>
        <item x="62"/>
        <item x="1368"/>
        <item x="260"/>
        <item x="1098"/>
        <item x="1186"/>
        <item x="1427"/>
        <item x="506"/>
        <item x="1054"/>
        <item x="1087"/>
        <item x="539"/>
        <item x="1178"/>
        <item x="753"/>
        <item x="508"/>
        <item x="27"/>
        <item x="425"/>
        <item x="554"/>
        <item x="1488"/>
        <item x="639"/>
        <item x="119"/>
        <item x="1063"/>
        <item x="532"/>
        <item x="754"/>
        <item x="740"/>
        <item x="1324"/>
        <item x="1419"/>
        <item x="266"/>
        <item x="536"/>
        <item x="1122"/>
        <item x="20"/>
        <item x="1197"/>
        <item x="1392"/>
        <item x="1028"/>
        <item x="1010"/>
        <item x="832"/>
        <item x="792"/>
        <item x="782"/>
        <item x="1451"/>
        <item x="961"/>
        <item x="1062"/>
        <item x="885"/>
        <item x="839"/>
        <item x="341"/>
        <item x="1420"/>
        <item x="967"/>
        <item x="342"/>
        <item x="1188"/>
        <item x="182"/>
        <item x="70"/>
        <item x="447"/>
        <item x="615"/>
        <item x="1217"/>
        <item x="1444"/>
        <item x="1000"/>
        <item x="616"/>
        <item x="734"/>
        <item x="1179"/>
        <item x="1193"/>
        <item x="307"/>
        <item x="133"/>
        <item x="1073"/>
        <item x="766"/>
        <item x="1467"/>
        <item x="828"/>
        <item x="982"/>
        <item x="1112"/>
        <item x="355"/>
        <item x="71"/>
        <item x="555"/>
        <item x="1396"/>
        <item x="925"/>
        <item x="348"/>
        <item x="641"/>
        <item x="1157"/>
        <item x="564"/>
        <item x="806"/>
        <item x="1198"/>
        <item x="1031"/>
        <item x="1052"/>
        <item x="92"/>
        <item x="1088"/>
        <item x="1309"/>
        <item x="724"/>
        <item x="701"/>
        <item x="1092"/>
        <item x="1244"/>
        <item x="950"/>
        <item x="117"/>
        <item x="1080"/>
        <item x="1365"/>
        <item x="771"/>
        <item x="1055"/>
        <item x="878"/>
        <item x="1448"/>
        <item x="875"/>
        <item x="611"/>
        <item x="262"/>
        <item x="1351"/>
        <item x="329"/>
        <item x="683"/>
        <item x="500"/>
        <item x="1134"/>
        <item x="150"/>
        <item x="529"/>
        <item x="1373"/>
        <item x="414"/>
        <item x="391"/>
        <item x="579"/>
        <item x="619"/>
        <item x="550"/>
        <item x="1393"/>
        <item x="570"/>
        <item x="519"/>
        <item x="1267"/>
        <item x="627"/>
        <item x="942"/>
        <item x="1013"/>
        <item x="1317"/>
        <item x="1082"/>
        <item x="1440"/>
        <item x="326"/>
        <item x="1043"/>
        <item x="717"/>
        <item x="1430"/>
        <item x="69"/>
        <item x="1353"/>
        <item x="1487"/>
        <item x="805"/>
        <item x="932"/>
        <item x="437"/>
        <item x="1099"/>
        <item x="387"/>
        <item x="879"/>
        <item x="80"/>
        <item x="368"/>
        <item x="159"/>
        <item x="5"/>
        <item x="854"/>
        <item x="830"/>
        <item x="217"/>
        <item x="762"/>
        <item x="240"/>
        <item x="565"/>
        <item x="1276"/>
        <item x="7"/>
        <item x="767"/>
        <item x="884"/>
        <item x="1330"/>
        <item x="1039"/>
        <item x="276"/>
        <item x="560"/>
        <item x="485"/>
        <item x="456"/>
        <item x="1143"/>
        <item x="48"/>
        <item x="390"/>
        <item x="1029"/>
        <item x="1184"/>
        <item x="1083"/>
        <item x="208"/>
        <item x="331"/>
        <item x="87"/>
        <item x="335"/>
        <item x="1320"/>
        <item x="731"/>
        <item x="336"/>
        <item x="819"/>
        <item x="135"/>
        <item x="1364"/>
        <item x="1263"/>
        <item x="663"/>
        <item x="722"/>
        <item x="96"/>
        <item x="523"/>
        <item x="835"/>
        <item x="849"/>
        <item x="1414"/>
        <item x="723"/>
        <item x="644"/>
        <item x="578"/>
        <item x="999"/>
        <item x="261"/>
        <item x="1443"/>
        <item x="1107"/>
        <item x="646"/>
        <item x="810"/>
        <item x="584"/>
        <item x="422"/>
        <item x="1004"/>
        <item x="1446"/>
        <item x="1084"/>
        <item x="186"/>
        <item x="1441"/>
        <item x="590"/>
        <item x="143"/>
        <item x="1220"/>
        <item x="66"/>
        <item x="201"/>
        <item x="551"/>
        <item x="979"/>
        <item x="249"/>
        <item x="520"/>
        <item x="1227"/>
        <item x="1162"/>
        <item x="1298"/>
        <item x="245"/>
        <item x="876"/>
        <item x="244"/>
        <item x="1478"/>
        <item x="356"/>
        <item x="1296"/>
        <item x="1177"/>
        <item x="1302"/>
        <item x="303"/>
        <item x="898"/>
        <item x="357"/>
        <item x="227"/>
        <item x="470"/>
        <item x="1170"/>
        <item x="224"/>
        <item x="271"/>
        <item x="637"/>
        <item x="477"/>
        <item x="865"/>
        <item x="610"/>
        <item x="156"/>
        <item x="1120"/>
        <item x="765"/>
        <item x="162"/>
        <item x="304"/>
        <item x="6"/>
        <item x="837"/>
        <item x="170"/>
        <item x="272"/>
        <item x="403"/>
        <item x="866"/>
        <item x="94"/>
        <item x="567"/>
        <item x="1357"/>
        <item x="1205"/>
        <item x="327"/>
        <item x="187"/>
        <item x="402"/>
        <item x="1492"/>
        <item x="475"/>
        <item x="1266"/>
        <item x="386"/>
        <item x="920"/>
        <item x="427"/>
        <item x="363"/>
        <item x="1367"/>
        <item x="557"/>
        <item x="1292"/>
        <item x="1149"/>
        <item x="1226"/>
        <item x="275"/>
        <item x="682"/>
        <item x="47"/>
        <item x="813"/>
        <item x="1486"/>
        <item x="1065"/>
        <item x="1044"/>
        <item x="776"/>
        <item x="714"/>
        <item x="235"/>
        <item x="315"/>
        <item x="1378"/>
        <item x="970"/>
        <item x="647"/>
        <item x="575"/>
        <item x="95"/>
        <item x="321"/>
        <item x="807"/>
        <item x="1471"/>
        <item x="285"/>
        <item x="513"/>
        <item x="43"/>
        <item x="687"/>
        <item x="1464"/>
        <item x="333"/>
        <item x="34"/>
        <item x="1380"/>
        <item x="40"/>
        <item x="609"/>
        <item x="1141"/>
        <item x="721"/>
        <item x="28"/>
        <item x="631"/>
        <item x="1111"/>
        <item x="703"/>
        <item x="775"/>
        <item x="918"/>
        <item x="362"/>
        <item x="483"/>
        <item x="1334"/>
        <item x="853"/>
        <item x="248"/>
        <item x="1293"/>
        <item x="108"/>
        <item x="415"/>
        <item x="189"/>
        <item x="1049"/>
        <item x="1023"/>
        <item x="880"/>
        <item x="808"/>
        <item x="482"/>
        <item x="790"/>
        <item x="1389"/>
        <item x="311"/>
        <item x="1418"/>
        <item x="548"/>
        <item x="295"/>
        <item x="1248"/>
        <item x="858"/>
        <item x="877"/>
        <item x="1468"/>
        <item x="773"/>
        <item x="142"/>
        <item x="975"/>
        <item x="974"/>
        <item x="499"/>
        <item x="1355"/>
        <item x="1136"/>
        <item x="757"/>
        <item x="1485"/>
        <item x="944"/>
        <item x="1350"/>
        <item x="1150"/>
        <item x="592"/>
        <item x="394"/>
        <item x="1132"/>
        <item x="370"/>
        <item x="136"/>
        <item x="1058"/>
        <item x="1047"/>
        <item x="15"/>
        <item x="541"/>
        <item x="318"/>
        <item x="137"/>
        <item x="283"/>
        <item x="556"/>
        <item x="203"/>
        <item x="542"/>
        <item x="699"/>
        <item x="1072"/>
        <item x="1331"/>
        <item x="1074"/>
        <item x="298"/>
        <item x="1323"/>
        <item x="969"/>
        <item x="1117"/>
        <item x="860"/>
        <item x="199"/>
        <item x="802"/>
        <item x="1273"/>
        <item x="161"/>
        <item x="45"/>
        <item x="1449"/>
        <item x="1189"/>
        <item x="645"/>
        <item x="1405"/>
        <item x="662"/>
        <item x="446"/>
        <item x="1159"/>
        <item x="1472"/>
        <item x="1097"/>
        <item x="725"/>
        <item x="192"/>
        <item x="1287"/>
        <item x="1445"/>
        <item x="1435"/>
        <item x="268"/>
        <item x="883"/>
        <item x="928"/>
        <item x="1144"/>
        <item x="25"/>
        <item x="916"/>
        <item x="1363"/>
        <item x="716"/>
        <item x="223"/>
        <item x="660"/>
        <item x="434"/>
        <item x="566"/>
        <item x="486"/>
        <item x="673"/>
        <item x="26"/>
        <item x="131"/>
        <item x="518"/>
        <item x="1329"/>
        <item x="512"/>
        <item x="38"/>
        <item x="328"/>
        <item x="1347"/>
        <item x="1035"/>
        <item x="1361"/>
        <item x="194"/>
        <item x="317"/>
        <item x="749"/>
        <item x="503"/>
        <item x="72"/>
        <item x="829"/>
        <item x="656"/>
        <item x="1219"/>
        <item x="1453"/>
        <item x="232"/>
        <item x="481"/>
        <item x="264"/>
        <item x="433"/>
        <item x="1316"/>
        <item x="297"/>
        <item x="1206"/>
        <item x="1315"/>
        <item x="919"/>
        <item x="1127"/>
        <item x="19"/>
        <item x="160"/>
        <item x="848"/>
        <item x="658"/>
        <item x="183"/>
        <item x="179"/>
        <item x="1235"/>
        <item x="1068"/>
        <item x="496"/>
        <item x="373"/>
        <item x="633"/>
        <item x="803"/>
        <item x="198"/>
        <item x="1326"/>
        <item x="120"/>
        <item x="1417"/>
        <item x="903"/>
        <item x="1279"/>
        <item x="1339"/>
        <item x="632"/>
        <item x="1119"/>
        <item x="36"/>
        <item x="50"/>
        <item x="279"/>
        <item x="319"/>
        <item x="695"/>
        <item x="35"/>
        <item x="12"/>
        <item x="1253"/>
        <item x="846"/>
        <item x="1312"/>
        <item x="546"/>
        <item x="438"/>
        <item x="465"/>
        <item x="464"/>
        <item x="553"/>
        <item x="1201"/>
        <item x="505"/>
        <item x="789"/>
        <item x="16"/>
        <item x="1040"/>
        <item x="1218"/>
        <item x="281"/>
        <item x="1094"/>
        <item x="1168"/>
        <item x="525"/>
        <item x="286"/>
        <item x="1238"/>
        <item x="168"/>
        <item x="106"/>
        <item x="1006"/>
        <item x="818"/>
        <item x="672"/>
        <item x="1056"/>
        <item x="956"/>
        <item x="323"/>
        <item x="1447"/>
        <item x="1404"/>
        <item x="704"/>
        <item x="305"/>
        <item x="607"/>
        <item x="60"/>
        <item x="591"/>
        <item x="544"/>
        <item x="110"/>
        <item x="1476"/>
        <item x="494"/>
        <item x="1239"/>
        <item x="968"/>
        <item x="1422"/>
        <item x="872"/>
        <item x="1456"/>
        <item x="448"/>
        <item x="843"/>
        <item x="234"/>
        <item x="345"/>
        <item x="476"/>
        <item x="410"/>
        <item x="976"/>
        <item x="741"/>
        <item x="893"/>
        <item x="265"/>
        <item x="870"/>
        <item x="831"/>
        <item x="677"/>
        <item x="654"/>
        <item x="1483"/>
        <item x="1033"/>
        <item x="193"/>
        <item x="694"/>
        <item x="1131"/>
        <item x="728"/>
        <item x="1277"/>
        <item x="1455"/>
        <item x="1187"/>
        <item x="587"/>
        <item x="453"/>
        <item x="173"/>
        <item x="1135"/>
        <item x="1079"/>
        <item x="1401"/>
        <item x="692"/>
        <item x="412"/>
        <item x="1115"/>
        <item x="651"/>
        <item x="1348"/>
        <item x="1269"/>
        <item x="251"/>
        <item x="580"/>
        <item x="909"/>
        <item x="668"/>
        <item x="302"/>
        <item x="216"/>
        <item x="99"/>
        <item x="922"/>
        <item x="759"/>
        <item x="41"/>
        <item x="1024"/>
        <item x="739"/>
        <item x="292"/>
        <item x="398"/>
        <item x="569"/>
        <item x="516"/>
        <item x="680"/>
        <item x="372"/>
        <item x="1300"/>
        <item x="1209"/>
        <item x="423"/>
        <item x="280"/>
        <item x="653"/>
        <item x="463"/>
        <item x="777"/>
        <item x="121"/>
        <item x="1250"/>
        <item x="1433"/>
        <item x="930"/>
        <item x="256"/>
        <item x="534"/>
        <item x="155"/>
        <item x="300"/>
        <item x="501"/>
        <item x="1089"/>
        <item x="382"/>
        <item x="308"/>
        <item x="674"/>
        <item x="1362"/>
        <item x="836"/>
        <item x="236"/>
        <item x="114"/>
        <item x="1409"/>
        <item x="1174"/>
        <item x="166"/>
        <item x="666"/>
        <item x="75"/>
        <item x="787"/>
        <item x="1403"/>
        <item x="861"/>
        <item x="896"/>
        <item x="799"/>
        <item x="973"/>
        <item x="1053"/>
        <item x="420"/>
        <item x="690"/>
        <item x="13"/>
        <item x="1005"/>
        <item x="205"/>
        <item x="1169"/>
        <item x="1370"/>
        <item x="971"/>
        <item x="39"/>
        <item x="258"/>
        <item x="1450"/>
        <item x="351"/>
        <item x="987"/>
        <item x="972"/>
        <item x="786"/>
        <item x="602"/>
        <item x="1328"/>
        <item x="1257"/>
        <item x="702"/>
        <item x="1322"/>
        <item x="1102"/>
        <item x="455"/>
        <item x="636"/>
        <item x="441"/>
        <item x="528"/>
        <item x="648"/>
        <item x="1274"/>
        <item x="1313"/>
        <item x="614"/>
        <item x="178"/>
        <item x="1148"/>
        <item x="53"/>
        <item x="459"/>
        <item x="115"/>
        <item x="1386"/>
        <item x="222"/>
        <item x="778"/>
        <item x="1156"/>
        <item x="939"/>
        <item x="910"/>
        <item x="8"/>
        <item x="1241"/>
        <item x="1461"/>
        <item x="1183"/>
        <item x="1059"/>
        <item x="384"/>
        <item x="2"/>
        <item x="1151"/>
        <item x="1192"/>
        <item x="1319"/>
        <item x="670"/>
        <item x="935"/>
        <item x="1233"/>
        <item x="344"/>
        <item x="306"/>
        <item x="1484"/>
        <item x="923"/>
        <item x="1091"/>
        <item x="1255"/>
        <item x="1381"/>
        <item x="1105"/>
        <item x="1490"/>
        <item x="393"/>
        <item x="628"/>
        <item x="643"/>
        <item x="821"/>
        <item x="700"/>
        <item x="293"/>
        <item x="688"/>
        <item x="927"/>
        <item x="994"/>
        <item x="675"/>
        <item x="1061"/>
        <item x="82"/>
        <item x="812"/>
        <item x="419"/>
        <item x="301"/>
        <item x="491"/>
        <item x="1281"/>
        <item x="845"/>
        <item x="141"/>
        <item x="229"/>
        <item x="1290"/>
        <item x="101"/>
        <item x="378"/>
        <item x="127"/>
        <item x="149"/>
        <item x="1454"/>
        <item x="389"/>
        <item x="758"/>
        <item x="583"/>
        <item x="1360"/>
        <item x="511"/>
        <item x="67"/>
        <item x="890"/>
        <item x="68"/>
        <item x="783"/>
        <item x="1037"/>
        <item x="543"/>
        <item x="1051"/>
        <item x="1479"/>
        <item x="914"/>
        <item x="977"/>
        <item x="124"/>
        <item x="461"/>
        <item x="815"/>
        <item x="1400"/>
        <item x="1"/>
        <item x="1160"/>
        <item x="882"/>
        <item x="1124"/>
        <item x="600"/>
        <item x="146"/>
        <item x="1366"/>
        <item x="289"/>
        <item x="1210"/>
        <item x="324"/>
        <item x="678"/>
        <item x="1297"/>
        <item x="352"/>
        <item x="929"/>
        <item x="1009"/>
        <item x="474"/>
        <item x="165"/>
        <item x="1338"/>
        <item x="761"/>
        <item x="1229"/>
        <item x="495"/>
        <item x="243"/>
        <item x="1078"/>
        <item x="1262"/>
        <item x="211"/>
        <item x="1246"/>
        <item x="894"/>
        <item x="404"/>
        <item x="1071"/>
        <item x="1303"/>
        <item x="105"/>
        <item x="144"/>
        <item x="1399"/>
        <item x="906"/>
        <item x="985"/>
        <item x="9"/>
        <item x="873"/>
        <item x="1258"/>
        <item x="188"/>
        <item x="1163"/>
        <item x="659"/>
        <item x="1438"/>
        <item x="986"/>
        <item x="177"/>
        <item x="634"/>
        <item x="693"/>
        <item x="467"/>
        <item x="33"/>
        <item x="817"/>
        <item x="1408"/>
        <item x="998"/>
        <item x="981"/>
        <item x="1480"/>
        <item x="770"/>
        <item x="913"/>
        <item x="1240"/>
        <item x="1463"/>
        <item x="915"/>
        <item x="64"/>
        <item x="1116"/>
        <item x="613"/>
        <item x="207"/>
        <item x="661"/>
        <item x="361"/>
        <item x="895"/>
        <item x="1100"/>
        <item x="237"/>
        <item x="145"/>
        <item x="1166"/>
        <item x="209"/>
        <item x="65"/>
        <item x="1481"/>
        <item x="147"/>
        <item x="823"/>
        <item x="55"/>
        <item x="1294"/>
        <item x="752"/>
        <item x="594"/>
        <item x="452"/>
        <item x="10"/>
        <item x="1429"/>
        <item x="1304"/>
        <item x="596"/>
        <item x="1050"/>
        <item x="851"/>
        <item x="406"/>
        <item x="320"/>
        <item x="1452"/>
        <item x="366"/>
        <item x="709"/>
        <item x="1256"/>
        <item x="313"/>
        <item x="1208"/>
        <item x="1026"/>
        <item x="1314"/>
        <item x="997"/>
        <item x="797"/>
        <item x="540"/>
        <item x="936"/>
        <item x="132"/>
        <item x="945"/>
        <item x="411"/>
        <item x="1012"/>
        <item x="1493"/>
        <item x="466"/>
        <item x="252"/>
        <item x="1022"/>
        <item x="164"/>
        <item x="1190"/>
        <item x="296"/>
        <item x="1398"/>
        <item x="1288"/>
        <item x="310"/>
        <item x="938"/>
        <item x="174"/>
        <item x="206"/>
        <item x="24"/>
        <item x="841"/>
        <item x="547"/>
        <item x="401"/>
        <item x="959"/>
        <item x="1327"/>
        <item x="943"/>
        <item x="769"/>
        <item x="664"/>
        <item x="18"/>
        <item x="230"/>
        <item x="498"/>
        <item x="395"/>
        <item x="504"/>
        <item x="791"/>
        <item x="76"/>
        <item x="1295"/>
        <item x="902"/>
        <item x="197"/>
        <item x="1003"/>
        <item x="457"/>
        <item x="253"/>
        <item x="112"/>
        <item x="291"/>
        <item x="638"/>
        <item x="1413"/>
        <item x="1243"/>
        <item x="1428"/>
        <item x="1002"/>
        <item x="1411"/>
        <item x="1286"/>
        <item x="730"/>
        <item x="1470"/>
        <item x="1307"/>
        <item x="397"/>
        <item x="125"/>
        <item x="128"/>
        <item x="63"/>
        <item x="1126"/>
        <item x="840"/>
        <item x="991"/>
        <item x="996"/>
        <item x="655"/>
        <item x="1202"/>
        <item x="257"/>
        <item x="118"/>
        <item x="471"/>
        <item x="1142"/>
        <item x="888"/>
        <item x="1356"/>
        <item x="364"/>
        <item x="1434"/>
        <item x="706"/>
        <item x="1230"/>
        <item x="1280"/>
        <item x="334"/>
        <item x="1268"/>
        <item x="424"/>
        <item x="1465"/>
        <item x="779"/>
        <item x="781"/>
        <item x="1038"/>
        <item x="978"/>
        <item x="1158"/>
        <item x="431"/>
        <item x="242"/>
        <item x="290"/>
        <item x="747"/>
        <item x="22"/>
        <item x="1101"/>
        <item x="711"/>
        <item x="816"/>
        <item x="900"/>
        <item x="51"/>
        <item x="681"/>
        <item x="719"/>
        <item x="755"/>
        <item x="1343"/>
        <item x="1152"/>
        <item x="163"/>
        <item x="608"/>
        <item x="965"/>
        <item x="804"/>
        <item x="1085"/>
        <item x="322"/>
        <item x="1191"/>
        <item x="383"/>
        <item x="874"/>
        <item x="1354"/>
        <item x="462"/>
        <item x="1146"/>
        <item x="951"/>
        <item x="576"/>
        <item x="139"/>
        <item x="1308"/>
        <item x="949"/>
        <item x="126"/>
        <item x="744"/>
        <item x="1167"/>
        <item x="1236"/>
        <item x="1139"/>
        <item x="88"/>
        <item x="718"/>
        <item x="1113"/>
        <item x="1247"/>
        <item x="720"/>
        <item x="104"/>
        <item x="966"/>
        <item x="907"/>
        <item x="451"/>
        <item x="1086"/>
        <item x="371"/>
        <item x="1291"/>
        <item x="1104"/>
        <item x="533"/>
        <item x="842"/>
        <item x="847"/>
        <item x="21"/>
        <item x="708"/>
        <item x="887"/>
        <item x="79"/>
        <item x="593"/>
        <item x="1336"/>
        <item x="1311"/>
        <item x="989"/>
        <item x="859"/>
        <item x="180"/>
        <item x="73"/>
        <item x="1017"/>
        <item x="176"/>
        <item x="1423"/>
        <item x="1016"/>
        <item x="824"/>
        <item x="899"/>
        <item x="707"/>
        <item x="957"/>
        <item x="210"/>
        <item x="407"/>
        <item x="1345"/>
        <item x="200"/>
        <item x="1376"/>
        <item x="1390"/>
        <item x="1358"/>
        <item x="889"/>
        <item x="581"/>
        <item x="1415"/>
        <item x="856"/>
        <item x="358"/>
        <item x="347"/>
        <item x="635"/>
        <item x="365"/>
        <item x="490"/>
        <item x="284"/>
        <item x="1036"/>
        <item x="1109"/>
        <item x="620"/>
        <item x="788"/>
        <item x="158"/>
        <item x="1137"/>
        <item x="59"/>
        <item x="597"/>
        <item x="732"/>
        <item x="825"/>
        <item x="1460"/>
        <item x="269"/>
        <item x="408"/>
        <item x="1462"/>
        <item x="282"/>
        <item x="941"/>
        <item x="794"/>
        <item x="811"/>
        <item x="478"/>
        <item x="715"/>
        <item x="1181"/>
        <item x="552"/>
        <item x="618"/>
        <item x="171"/>
        <item x="225"/>
        <item x="1123"/>
        <item x="314"/>
        <item x="175"/>
        <item x="760"/>
        <item x="530"/>
        <item x="103"/>
        <item x="1048"/>
        <item x="367"/>
        <item x="626"/>
        <item x="1299"/>
        <item x="1046"/>
        <item x="1194"/>
        <item x="726"/>
        <item x="93"/>
        <item x="392"/>
        <item x="774"/>
        <item x="274"/>
        <item x="1145"/>
        <item x="98"/>
        <item x="904"/>
        <item x="1237"/>
        <item x="748"/>
        <item x="990"/>
        <item x="809"/>
        <item x="1305"/>
        <item x="1431"/>
        <item x="1067"/>
        <item x="1075"/>
        <item x="1402"/>
        <item x="549"/>
        <item x="219"/>
        <item x="277"/>
        <item x="1252"/>
        <item x="1180"/>
        <item x="955"/>
        <item x="449"/>
        <item x="515"/>
        <item x="1285"/>
        <item x="679"/>
        <item x="1261"/>
        <item x="458"/>
        <item x="263"/>
        <item x="388"/>
        <item x="1416"/>
        <item x="526"/>
        <item x="937"/>
        <item x="863"/>
        <item x="691"/>
        <item x="958"/>
        <item x="642"/>
        <item x="622"/>
        <item x="1318"/>
        <item x="1374"/>
        <item x="492"/>
        <item x="1200"/>
        <item x="795"/>
        <item x="988"/>
        <item x="29"/>
        <item x="469"/>
        <item x="993"/>
        <item x="980"/>
        <item x="946"/>
        <item x="1369"/>
        <item x="912"/>
        <item x="399"/>
        <item x="1081"/>
        <item x="1221"/>
        <item x="440"/>
        <item x="11"/>
        <item x="814"/>
        <item x="1346"/>
        <item x="864"/>
        <item x="1222"/>
        <item x="948"/>
        <item x="686"/>
        <item x="1375"/>
        <item x="1130"/>
        <item x="359"/>
        <item x="838"/>
        <item x="1153"/>
        <item x="698"/>
        <item x="1406"/>
        <item x="1076"/>
        <item x="273"/>
        <item x="1306"/>
        <item x="535"/>
        <item x="867"/>
        <item x="255"/>
        <item x="624"/>
        <item x="1195"/>
        <item x="572"/>
        <item x="669"/>
        <item x="1388"/>
        <item x="238"/>
        <item x="430"/>
        <item x="1382"/>
        <item x="1475"/>
        <item x="172"/>
        <item x="1224"/>
        <item x="1114"/>
        <item x="735"/>
        <item x="983"/>
        <item x="1020"/>
        <item x="964"/>
        <item x="167"/>
        <item x="338"/>
        <item x="1225"/>
        <item x="1394"/>
        <item x="332"/>
        <item x="891"/>
        <item x="46"/>
        <item x="346"/>
        <item x="97"/>
        <item x="862"/>
        <item x="1165"/>
        <item x="129"/>
        <item x="479"/>
        <item x="85"/>
        <item x="195"/>
        <item x="360"/>
        <item x="77"/>
        <item x="267"/>
        <item x="231"/>
        <item x="312"/>
        <item x="1164"/>
        <item x="374"/>
        <item x="1341"/>
        <item x="109"/>
        <item x="995"/>
        <item x="705"/>
        <item x="1466"/>
        <item x="1070"/>
        <item x="445"/>
        <item x="1372"/>
        <item x="538"/>
        <item x="113"/>
        <item x="960"/>
        <item x="834"/>
        <item x="1045"/>
        <item x="1231"/>
        <item x="1212"/>
        <item x="154"/>
        <item x="934"/>
        <item x="745"/>
        <item x="521"/>
        <item x="1383"/>
        <item x="737"/>
        <item x="710"/>
        <item x="798"/>
        <item x="933"/>
        <item x="1064"/>
        <item x="228"/>
        <item x="107"/>
        <item x="1182"/>
        <item x="738"/>
        <item x="1228"/>
        <item x="30"/>
        <item x="1173"/>
        <item x="1001"/>
        <item x="595"/>
        <item x="1032"/>
        <item x="1272"/>
        <item x="531"/>
        <item x="623"/>
        <item x="444"/>
        <item x="1301"/>
        <item x="1385"/>
        <item x="630"/>
        <item x="169"/>
        <item x="1216"/>
        <item x="1332"/>
        <item x="855"/>
        <item x="1482"/>
        <item x="376"/>
        <item x="138"/>
        <item x="601"/>
        <item x="763"/>
        <item x="1337"/>
        <item x="1397"/>
        <item x="1030"/>
        <item x="0"/>
        <item x="1204"/>
        <item x="349"/>
        <item x="1265"/>
        <item x="1333"/>
        <item x="1426"/>
        <item x="1232"/>
        <item x="582"/>
        <item x="215"/>
        <item x="921"/>
        <item x="1270"/>
        <item x="426"/>
        <item x="1284"/>
        <item x="1282"/>
        <item x="153"/>
        <item x="122"/>
        <item x="984"/>
        <item x="751"/>
        <item x="629"/>
        <item x="58"/>
        <item x="527"/>
        <item x="696"/>
        <item x="801"/>
        <item x="1391"/>
        <item x="316"/>
        <item x="220"/>
        <item x="196"/>
        <item x="23"/>
        <item x="1275"/>
        <item x="1254"/>
        <item x="963"/>
        <item x="671"/>
        <item x="1207"/>
        <item x="1103"/>
        <item x="157"/>
        <item x="1147"/>
        <item x="793"/>
        <item x="246"/>
        <item x="42"/>
        <item x="418"/>
        <item x="911"/>
        <item x="213"/>
        <item x="413"/>
        <item x="881"/>
        <item x="181"/>
        <item x="130"/>
        <item x="524"/>
        <item x="729"/>
        <item x="1439"/>
        <item x="1014"/>
        <item x="1457"/>
        <item x="676"/>
        <item x="1278"/>
        <item x="905"/>
        <item x="1118"/>
        <item x="1442"/>
        <item x="1011"/>
        <item x="421"/>
        <item x="1310"/>
        <item x="278"/>
        <item x="480"/>
        <item x="1125"/>
        <item x="1203"/>
        <item x="472"/>
        <item x="396"/>
        <item x="185"/>
        <item x="14"/>
        <item x="857"/>
        <item x="1121"/>
        <item x="772"/>
        <item x="545"/>
        <item x="1215"/>
        <item x="184"/>
        <item x="589"/>
        <item x="850"/>
        <item x="667"/>
        <item x="32"/>
        <item x="826"/>
        <item x="892"/>
        <item x="375"/>
        <item x="1260"/>
        <item x="61"/>
        <item x="1214"/>
        <item x="487"/>
        <item x="454"/>
        <item x="571"/>
        <item x="1007"/>
        <item x="1110"/>
        <item x="1321"/>
        <item x="83"/>
        <item x="202"/>
        <item x="1271"/>
        <item x="439"/>
        <item x="337"/>
        <item x="1129"/>
        <item x="537"/>
        <item x="603"/>
        <item x="598"/>
        <item x="56"/>
        <item x="148"/>
        <item x="822"/>
        <item x="886"/>
        <item x="568"/>
        <item x="992"/>
        <item x="443"/>
        <item x="573"/>
        <item x="1289"/>
        <item x="191"/>
        <item x="844"/>
        <item x="1424"/>
        <item x="473"/>
        <item x="350"/>
        <item x="1211"/>
        <item x="1185"/>
        <item x="111"/>
        <item x="247"/>
        <item x="1425"/>
        <item x="1176"/>
        <item x="416"/>
        <item x="1008"/>
        <item x="1477"/>
        <item x="1171"/>
        <item x="689"/>
        <item x="657"/>
        <item x="44"/>
        <item x="522"/>
        <item x="612"/>
        <item x="1138"/>
        <item x="123"/>
        <item x="1474"/>
        <item x="17"/>
        <item x="785"/>
        <item x="140"/>
        <item x="1069"/>
        <item x="74"/>
        <item x="650"/>
        <item x="369"/>
        <item x="1015"/>
        <item x="1249"/>
        <item x="190"/>
        <item x="400"/>
        <item x="947"/>
        <item x="1066"/>
        <item x="57"/>
        <item x="1213"/>
        <item x="102"/>
        <item x="339"/>
        <item x="54"/>
        <item x="1223"/>
        <item x="1395"/>
        <item x="1421"/>
        <item x="1021"/>
        <item x="768"/>
        <item x="151"/>
        <item x="1175"/>
        <item x="1259"/>
        <item x="954"/>
        <item x="871"/>
        <item x="450"/>
        <item x="1196"/>
        <item x="562"/>
        <item x="559"/>
        <item x="1154"/>
        <item x="484"/>
        <item x="1407"/>
        <item x="436"/>
        <item x="1128"/>
        <item x="604"/>
        <item x="81"/>
        <item x="428"/>
        <item x="270"/>
        <item x="926"/>
        <item x="665"/>
        <item x="1106"/>
        <item x="743"/>
        <item x="1234"/>
        <item x="931"/>
        <item x="908"/>
        <item x="380"/>
        <item x="250"/>
        <item x="868"/>
        <item x="1199"/>
        <item x="852"/>
        <item x="1469"/>
        <item x="1340"/>
        <item x="1025"/>
        <item x="259"/>
        <item x="605"/>
        <item x="563"/>
        <item x="460"/>
        <item x="409"/>
        <item x="924"/>
        <item x="1436"/>
        <item x="287"/>
        <item x="89"/>
        <item x="84"/>
        <item x="218"/>
        <item x="86"/>
        <item x="1093"/>
        <item x="684"/>
        <item x="574"/>
        <item x="820"/>
        <item x="1432"/>
        <item x="1172"/>
        <item x="1042"/>
        <item x="1335"/>
        <item x="901"/>
        <item x="713"/>
        <item x="90"/>
        <item x="1108"/>
        <item x="1352"/>
        <item x="343"/>
        <item x="514"/>
        <item x="606"/>
        <item x="502"/>
        <item x="241"/>
        <item x="1060"/>
        <item x="1251"/>
        <item x="226"/>
        <item x="756"/>
        <item x="1458"/>
        <item x="100"/>
        <item x="652"/>
        <item x="4"/>
        <item x="1325"/>
        <item x="116"/>
        <item x="962"/>
        <item x="299"/>
        <item x="417"/>
        <item x="953"/>
        <item x="134"/>
        <item x="1095"/>
        <item x="1473"/>
        <item x="780"/>
        <item x="577"/>
        <item x="800"/>
        <item x="1242"/>
        <item x="385"/>
        <item x="697"/>
        <item x="585"/>
        <item x="510"/>
        <item x="640"/>
        <item x="796"/>
        <item x="1371"/>
        <item x="1077"/>
        <item x="1412"/>
        <item x="827"/>
        <item x="1349"/>
        <item x="1096"/>
        <item x="517"/>
        <item x="685"/>
        <item x="917"/>
        <item x="558"/>
        <item x="1344"/>
        <item x="1027"/>
        <item x="3"/>
        <item x="750"/>
        <item x="497"/>
        <item x="561"/>
        <item x="152"/>
        <item x="621"/>
        <item x="1057"/>
        <item x="1342"/>
        <item x="1090"/>
        <item x="1377"/>
        <item x="435"/>
        <item x="381"/>
        <item x="1410"/>
        <item x="1459"/>
        <item x="353"/>
        <item x="784"/>
        <item x="1245"/>
        <item x="405"/>
        <item x="733"/>
        <item x="468"/>
        <item x="49"/>
        <item x="104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otal cost" fld="8" subtotal="count" baseField="0" baseItem="0"/>
    <dataField name="Sum of TotalAmount" fld="6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02323-1CF9-4DF7-90D7-60B919EFDEBA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payment method">
  <location ref="B7:C12" firstHeaderRow="1" firstDataRow="1" firstDataCol="1"/>
  <pivotFields count="9">
    <pivotField dataField="1"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yment method" fld="0" subtotal="count" baseField="7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dataOnly="0" labelOnly="1" fieldPosition="0">
        <references count="1">
          <reference field="7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fieldPosition="0">
        <references count="1">
          <reference field="7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CAB2D-58B4-4F7E-B3F1-D2E4AD8DB795}" name="Table1" displayName="Table1" ref="A1:I1502" totalsRowCount="1">
  <autoFilter ref="A1:I1501" xr:uid="{FA3CAB2D-58B4-4F7E-B3F1-D2E4AD8DB795}"/>
  <tableColumns count="9">
    <tableColumn id="1" xr3:uid="{C8305E14-8E60-4D10-B5A7-C0D458292FB9}" name="CustomerID"/>
    <tableColumn id="2" xr3:uid="{73D30118-B30B-4D2F-9F60-5AB4E3224EAE}" name="PurchaseDate" dataDxfId="23" totalsRowDxfId="22"/>
    <tableColumn id="3" xr3:uid="{C3C6F2D0-10A2-491C-88A3-B6C06B33FF01}" name="ProductID"/>
    <tableColumn id="4" xr3:uid="{F2814CDB-C976-4519-8F14-8D52A0D336A3}" name="ProductCategory"/>
    <tableColumn id="5" xr3:uid="{AFA69B49-38E5-448E-8E38-C84CC260630C}" name="Quantity"/>
    <tableColumn id="6" xr3:uid="{7DE153B8-7397-45BA-A95D-B7071119E30C}" name="Price"/>
    <tableColumn id="7" xr3:uid="{DBDD790D-B4BF-47F2-BB70-892FE1CA6850}" name="TotalAmount"/>
    <tableColumn id="8" xr3:uid="{EBEBD088-91BB-47C9-A4BF-A6DFC43C2D51}" name="PaymentMethod"/>
    <tableColumn id="9" xr3:uid="{1FD4C043-5C89-46BC-8010-C7EBCA177D30}" name="Total cost" totalsRowFunction="custom" totalsRowDxfId="21" totalsRowCellStyle="Percent">
      <calculatedColumnFormula>Table1[[#This Row],[Price]]*Table1[[#This Row],[Quantity]]</calculatedColumnFormula>
      <totalsRowFormula>SUM(Table1[Total 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53B40-467C-4AF3-8EDD-164BA09D0E33}" name="Table7" displayName="Table7" ref="H6:H12" totalsRowShown="0" headerRowDxfId="13" dataDxfId="12">
  <autoFilter ref="H6:H12" xr:uid="{BDB53B40-467C-4AF3-8EDD-164BA09D0E33}"/>
  <tableColumns count="1">
    <tableColumn id="1" xr3:uid="{75DC92D2-68C7-4EAF-AD33-DEF67BB27541}" name="Average order valu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7B91-F678-417B-ADBC-A03F8F96E373}">
  <dimension ref="A1:I1502"/>
  <sheetViews>
    <sheetView tabSelected="1" workbookViewId="0">
      <selection activeCell="J18" sqref="J18"/>
    </sheetView>
  </sheetViews>
  <sheetFormatPr defaultRowHeight="14.4" x14ac:dyDescent="0.3"/>
  <cols>
    <col min="1" max="1" width="36.33203125" bestFit="1" customWidth="1"/>
    <col min="2" max="2" width="14.44140625" customWidth="1"/>
    <col min="3" max="3" width="36.33203125" bestFit="1" customWidth="1"/>
    <col min="4" max="4" width="17.109375" customWidth="1"/>
    <col min="5" max="5" width="10.21875" customWidth="1"/>
    <col min="6" max="6" width="7" bestFit="1" customWidth="1"/>
    <col min="7" max="7" width="14" customWidth="1"/>
    <col min="8" max="8" width="17.21875" customWidth="1"/>
    <col min="9" max="9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3017</v>
      </c>
    </row>
    <row r="2" spans="1:9" x14ac:dyDescent="0.3">
      <c r="A2" t="s">
        <v>8</v>
      </c>
      <c r="B2" s="1">
        <v>45321</v>
      </c>
      <c r="C2" t="s">
        <v>9</v>
      </c>
      <c r="D2" t="s">
        <v>10</v>
      </c>
      <c r="E2">
        <v>5</v>
      </c>
      <c r="F2">
        <v>485.55</v>
      </c>
      <c r="G2">
        <v>2427.75</v>
      </c>
      <c r="H2" t="s">
        <v>11</v>
      </c>
      <c r="I2">
        <f>Table1[[#This Row],[Price]]*Table1[[#This Row],[Quantity]]</f>
        <v>2427.75</v>
      </c>
    </row>
    <row r="3" spans="1:9" x14ac:dyDescent="0.3">
      <c r="A3" t="s">
        <v>12</v>
      </c>
      <c r="B3" s="1">
        <v>45343</v>
      </c>
      <c r="C3" t="s">
        <v>13</v>
      </c>
      <c r="D3" t="s">
        <v>14</v>
      </c>
      <c r="E3">
        <v>5</v>
      </c>
      <c r="F3">
        <v>206.96</v>
      </c>
      <c r="G3">
        <v>1034.8</v>
      </c>
      <c r="H3" t="s">
        <v>11</v>
      </c>
      <c r="I3">
        <f>Table1[[#This Row],[Price]]*Table1[[#This Row],[Quantity]]</f>
        <v>1034.8</v>
      </c>
    </row>
    <row r="4" spans="1:9" x14ac:dyDescent="0.3">
      <c r="A4" t="s">
        <v>15</v>
      </c>
      <c r="B4" s="1">
        <v>45358</v>
      </c>
      <c r="C4" t="s">
        <v>16</v>
      </c>
      <c r="D4" t="s">
        <v>17</v>
      </c>
      <c r="E4">
        <v>6</v>
      </c>
      <c r="F4">
        <v>152.69999999999999</v>
      </c>
      <c r="G4">
        <v>916.19999999999902</v>
      </c>
      <c r="H4" t="s">
        <v>18</v>
      </c>
      <c r="I4">
        <f>Table1[[#This Row],[Price]]*Table1[[#This Row],[Quantity]]</f>
        <v>916.19999999999993</v>
      </c>
    </row>
    <row r="5" spans="1:9" x14ac:dyDescent="0.3">
      <c r="A5" s="2" t="s">
        <v>19</v>
      </c>
      <c r="B5" s="1">
        <v>45407</v>
      </c>
      <c r="C5" t="s">
        <v>20</v>
      </c>
      <c r="D5" t="s">
        <v>14</v>
      </c>
      <c r="E5">
        <v>10</v>
      </c>
      <c r="F5">
        <v>441.7</v>
      </c>
      <c r="G5">
        <v>4417</v>
      </c>
      <c r="H5" t="s">
        <v>21</v>
      </c>
      <c r="I5">
        <f>Table1[[#This Row],[Price]]*Table1[[#This Row],[Quantity]]</f>
        <v>4417</v>
      </c>
    </row>
    <row r="6" spans="1:9" x14ac:dyDescent="0.3">
      <c r="A6" t="s">
        <v>22</v>
      </c>
      <c r="B6" s="1">
        <v>45340</v>
      </c>
      <c r="C6" t="s">
        <v>23</v>
      </c>
      <c r="D6" t="s">
        <v>14</v>
      </c>
      <c r="E6">
        <v>8</v>
      </c>
      <c r="F6">
        <v>498.95</v>
      </c>
      <c r="G6">
        <v>3991.6</v>
      </c>
      <c r="H6" t="s">
        <v>18</v>
      </c>
      <c r="I6">
        <f>Table1[[#This Row],[Price]]*Table1[[#This Row],[Quantity]]</f>
        <v>3991.6</v>
      </c>
    </row>
    <row r="7" spans="1:9" x14ac:dyDescent="0.3">
      <c r="A7" t="s">
        <v>24</v>
      </c>
      <c r="B7" s="1">
        <v>45347</v>
      </c>
      <c r="C7" t="s">
        <v>25</v>
      </c>
      <c r="D7" t="s">
        <v>26</v>
      </c>
      <c r="E7">
        <v>1</v>
      </c>
      <c r="F7">
        <v>239.83</v>
      </c>
      <c r="G7">
        <v>239.83</v>
      </c>
      <c r="H7" t="s">
        <v>11</v>
      </c>
      <c r="I7">
        <f>Table1[[#This Row],[Price]]*Table1[[#This Row],[Quantity]]</f>
        <v>239.83</v>
      </c>
    </row>
    <row r="8" spans="1:9" x14ac:dyDescent="0.3">
      <c r="A8" t="s">
        <v>27</v>
      </c>
      <c r="B8" s="1">
        <v>45455</v>
      </c>
      <c r="C8" t="s">
        <v>28</v>
      </c>
      <c r="D8" t="s">
        <v>26</v>
      </c>
      <c r="E8">
        <v>1</v>
      </c>
      <c r="F8">
        <v>356.24</v>
      </c>
      <c r="G8">
        <v>356.24</v>
      </c>
      <c r="H8" t="s">
        <v>11</v>
      </c>
      <c r="I8">
        <f>Table1[[#This Row],[Price]]*Table1[[#This Row],[Quantity]]</f>
        <v>356.24</v>
      </c>
    </row>
    <row r="9" spans="1:9" x14ac:dyDescent="0.3">
      <c r="A9" t="s">
        <v>29</v>
      </c>
      <c r="B9" s="1">
        <v>45301</v>
      </c>
      <c r="C9" t="s">
        <v>30</v>
      </c>
      <c r="D9" t="s">
        <v>14</v>
      </c>
      <c r="E9">
        <v>3</v>
      </c>
      <c r="F9">
        <v>82.08</v>
      </c>
      <c r="G9">
        <v>246.24</v>
      </c>
      <c r="H9" t="s">
        <v>21</v>
      </c>
      <c r="I9">
        <f>Table1[[#This Row],[Price]]*Table1[[#This Row],[Quantity]]</f>
        <v>246.24</v>
      </c>
    </row>
    <row r="10" spans="1:9" x14ac:dyDescent="0.3">
      <c r="A10" t="s">
        <v>31</v>
      </c>
      <c r="B10" s="1">
        <v>45354</v>
      </c>
      <c r="C10" t="s">
        <v>32</v>
      </c>
      <c r="D10" t="s">
        <v>33</v>
      </c>
      <c r="E10">
        <v>2</v>
      </c>
      <c r="F10">
        <v>452.86</v>
      </c>
      <c r="G10">
        <v>905.72</v>
      </c>
      <c r="H10" t="s">
        <v>18</v>
      </c>
      <c r="I10">
        <f>Table1[[#This Row],[Price]]*Table1[[#This Row],[Quantity]]</f>
        <v>905.72</v>
      </c>
    </row>
    <row r="11" spans="1:9" x14ac:dyDescent="0.3">
      <c r="A11" t="s">
        <v>34</v>
      </c>
      <c r="B11" s="1">
        <v>45422</v>
      </c>
      <c r="C11" t="s">
        <v>35</v>
      </c>
      <c r="D11" t="s">
        <v>17</v>
      </c>
      <c r="E11">
        <v>5</v>
      </c>
      <c r="F11">
        <v>224.31</v>
      </c>
      <c r="G11">
        <v>1121.55</v>
      </c>
      <c r="H11" t="s">
        <v>11</v>
      </c>
      <c r="I11">
        <f>Table1[[#This Row],[Price]]*Table1[[#This Row],[Quantity]]</f>
        <v>1121.55</v>
      </c>
    </row>
    <row r="12" spans="1:9" x14ac:dyDescent="0.3">
      <c r="A12" t="s">
        <v>36</v>
      </c>
      <c r="B12" s="1">
        <v>45343</v>
      </c>
      <c r="C12" t="s">
        <v>37</v>
      </c>
      <c r="D12" t="s">
        <v>26</v>
      </c>
      <c r="E12">
        <v>3</v>
      </c>
      <c r="F12">
        <v>416.56</v>
      </c>
      <c r="G12">
        <v>1249.68</v>
      </c>
      <c r="H12" t="s">
        <v>38</v>
      </c>
      <c r="I12">
        <f>Table1[[#This Row],[Price]]*Table1[[#This Row],[Quantity]]</f>
        <v>1249.68</v>
      </c>
    </row>
    <row r="13" spans="1:9" x14ac:dyDescent="0.3">
      <c r="A13" t="s">
        <v>39</v>
      </c>
      <c r="B13" s="1">
        <v>45431</v>
      </c>
      <c r="C13" t="s">
        <v>40</v>
      </c>
      <c r="D13" t="s">
        <v>14</v>
      </c>
      <c r="E13">
        <v>5</v>
      </c>
      <c r="F13">
        <v>397.49</v>
      </c>
      <c r="G13">
        <v>1987.45</v>
      </c>
      <c r="H13" t="s">
        <v>11</v>
      </c>
      <c r="I13">
        <f>Table1[[#This Row],[Price]]*Table1[[#This Row],[Quantity]]</f>
        <v>1987.45</v>
      </c>
    </row>
    <row r="14" spans="1:9" x14ac:dyDescent="0.3">
      <c r="A14" t="s">
        <v>41</v>
      </c>
      <c r="B14" s="1">
        <v>45466</v>
      </c>
      <c r="C14" t="s">
        <v>42</v>
      </c>
      <c r="D14" t="s">
        <v>17</v>
      </c>
      <c r="E14">
        <v>3</v>
      </c>
      <c r="F14">
        <v>210.95</v>
      </c>
      <c r="G14">
        <v>632.849999999999</v>
      </c>
      <c r="H14" t="s">
        <v>38</v>
      </c>
      <c r="I14">
        <f>Table1[[#This Row],[Price]]*Table1[[#This Row],[Quantity]]</f>
        <v>632.84999999999991</v>
      </c>
    </row>
    <row r="15" spans="1:9" x14ac:dyDescent="0.3">
      <c r="A15" t="s">
        <v>43</v>
      </c>
      <c r="B15" s="1">
        <v>45375</v>
      </c>
      <c r="C15" t="s">
        <v>44</v>
      </c>
      <c r="D15" t="s">
        <v>33</v>
      </c>
      <c r="E15">
        <v>6</v>
      </c>
      <c r="F15">
        <v>141.56</v>
      </c>
      <c r="G15">
        <v>849.36</v>
      </c>
      <c r="H15" t="s">
        <v>38</v>
      </c>
      <c r="I15">
        <f>Table1[[#This Row],[Price]]*Table1[[#This Row],[Quantity]]</f>
        <v>849.36</v>
      </c>
    </row>
    <row r="16" spans="1:9" x14ac:dyDescent="0.3">
      <c r="A16" t="s">
        <v>45</v>
      </c>
      <c r="B16" s="1">
        <v>45364</v>
      </c>
      <c r="C16" t="s">
        <v>46</v>
      </c>
      <c r="D16" t="s">
        <v>26</v>
      </c>
      <c r="E16">
        <v>7</v>
      </c>
      <c r="F16">
        <v>397.66</v>
      </c>
      <c r="G16">
        <v>2783.62</v>
      </c>
      <c r="H16" t="s">
        <v>38</v>
      </c>
      <c r="I16">
        <f>Table1[[#This Row],[Price]]*Table1[[#This Row],[Quantity]]</f>
        <v>2783.6200000000003</v>
      </c>
    </row>
    <row r="17" spans="1:9" x14ac:dyDescent="0.3">
      <c r="A17" t="s">
        <v>47</v>
      </c>
      <c r="B17" s="1">
        <v>45314</v>
      </c>
      <c r="C17" t="s">
        <v>48</v>
      </c>
      <c r="D17" t="s">
        <v>33</v>
      </c>
      <c r="E17">
        <v>2</v>
      </c>
      <c r="F17">
        <v>234.07</v>
      </c>
      <c r="G17">
        <v>468.14</v>
      </c>
      <c r="H17" t="s">
        <v>11</v>
      </c>
      <c r="I17">
        <f>Table1[[#This Row],[Price]]*Table1[[#This Row],[Quantity]]</f>
        <v>468.14</v>
      </c>
    </row>
    <row r="18" spans="1:9" x14ac:dyDescent="0.3">
      <c r="A18" t="s">
        <v>49</v>
      </c>
      <c r="B18" s="1">
        <v>45346</v>
      </c>
      <c r="C18" t="s">
        <v>50</v>
      </c>
      <c r="D18" t="s">
        <v>33</v>
      </c>
      <c r="E18">
        <v>9</v>
      </c>
      <c r="F18">
        <v>72.3</v>
      </c>
      <c r="G18">
        <v>650.69999999999902</v>
      </c>
      <c r="H18" t="s">
        <v>21</v>
      </c>
      <c r="I18">
        <f>Table1[[#This Row],[Price]]*Table1[[#This Row],[Quantity]]</f>
        <v>650.69999999999993</v>
      </c>
    </row>
    <row r="19" spans="1:9" x14ac:dyDescent="0.3">
      <c r="A19" t="s">
        <v>51</v>
      </c>
      <c r="B19" s="1">
        <v>45452</v>
      </c>
      <c r="C19" t="s">
        <v>52</v>
      </c>
      <c r="D19" t="s">
        <v>26</v>
      </c>
      <c r="E19">
        <v>8</v>
      </c>
      <c r="F19">
        <v>401.65</v>
      </c>
      <c r="G19">
        <v>3213.2</v>
      </c>
      <c r="H19" t="s">
        <v>21</v>
      </c>
      <c r="I19">
        <f>Table1[[#This Row],[Price]]*Table1[[#This Row],[Quantity]]</f>
        <v>3213.2</v>
      </c>
    </row>
    <row r="20" spans="1:9" x14ac:dyDescent="0.3">
      <c r="A20" t="s">
        <v>53</v>
      </c>
      <c r="B20" s="1">
        <v>45335</v>
      </c>
      <c r="C20" t="s">
        <v>54</v>
      </c>
      <c r="D20" t="s">
        <v>17</v>
      </c>
      <c r="E20">
        <v>3</v>
      </c>
      <c r="F20">
        <v>448.93</v>
      </c>
      <c r="G20">
        <v>1346.79</v>
      </c>
      <c r="H20" t="s">
        <v>38</v>
      </c>
      <c r="I20">
        <f>Table1[[#This Row],[Price]]*Table1[[#This Row],[Quantity]]</f>
        <v>1346.79</v>
      </c>
    </row>
    <row r="21" spans="1:9" x14ac:dyDescent="0.3">
      <c r="A21" t="s">
        <v>55</v>
      </c>
      <c r="B21" s="1">
        <v>45387</v>
      </c>
      <c r="C21" t="s">
        <v>56</v>
      </c>
      <c r="D21" t="s">
        <v>33</v>
      </c>
      <c r="E21">
        <v>7</v>
      </c>
      <c r="F21">
        <v>82.62</v>
      </c>
      <c r="G21">
        <v>578.34</v>
      </c>
      <c r="H21" t="s">
        <v>18</v>
      </c>
      <c r="I21">
        <f>Table1[[#This Row],[Price]]*Table1[[#This Row],[Quantity]]</f>
        <v>578.34</v>
      </c>
    </row>
    <row r="22" spans="1:9" x14ac:dyDescent="0.3">
      <c r="A22" t="s">
        <v>57</v>
      </c>
      <c r="B22" s="1">
        <v>45425</v>
      </c>
      <c r="C22" t="s">
        <v>58</v>
      </c>
      <c r="D22" t="s">
        <v>14</v>
      </c>
      <c r="E22">
        <v>2</v>
      </c>
      <c r="F22">
        <v>58.14</v>
      </c>
      <c r="G22">
        <v>116.28</v>
      </c>
      <c r="H22" t="s">
        <v>18</v>
      </c>
      <c r="I22">
        <f>Table1[[#This Row],[Price]]*Table1[[#This Row],[Quantity]]</f>
        <v>116.28</v>
      </c>
    </row>
    <row r="23" spans="1:9" x14ac:dyDescent="0.3">
      <c r="A23" t="s">
        <v>59</v>
      </c>
      <c r="B23" s="1">
        <v>45377</v>
      </c>
      <c r="C23" t="s">
        <v>60</v>
      </c>
      <c r="D23" t="s">
        <v>14</v>
      </c>
      <c r="E23">
        <v>10</v>
      </c>
      <c r="F23">
        <v>161.80000000000001</v>
      </c>
      <c r="G23">
        <v>1618</v>
      </c>
      <c r="H23" t="s">
        <v>18</v>
      </c>
      <c r="I23">
        <f>Table1[[#This Row],[Price]]*Table1[[#This Row],[Quantity]]</f>
        <v>1618</v>
      </c>
    </row>
    <row r="24" spans="1:9" x14ac:dyDescent="0.3">
      <c r="A24" t="s">
        <v>61</v>
      </c>
      <c r="B24" s="1">
        <v>45338</v>
      </c>
      <c r="C24" t="s">
        <v>62</v>
      </c>
      <c r="D24" t="s">
        <v>33</v>
      </c>
      <c r="E24">
        <v>6</v>
      </c>
      <c r="F24">
        <v>248.47</v>
      </c>
      <c r="G24">
        <v>1490.82</v>
      </c>
      <c r="H24" t="s">
        <v>11</v>
      </c>
      <c r="I24">
        <f>Table1[[#This Row],[Price]]*Table1[[#This Row],[Quantity]]</f>
        <v>1490.82</v>
      </c>
    </row>
    <row r="25" spans="1:9" x14ac:dyDescent="0.3">
      <c r="A25" t="s">
        <v>63</v>
      </c>
      <c r="B25" s="1">
        <v>45354</v>
      </c>
      <c r="C25" t="s">
        <v>64</v>
      </c>
      <c r="D25" t="s">
        <v>14</v>
      </c>
      <c r="E25">
        <v>8</v>
      </c>
      <c r="F25">
        <v>320.49</v>
      </c>
      <c r="G25">
        <v>2563.92</v>
      </c>
      <c r="H25" t="s">
        <v>38</v>
      </c>
      <c r="I25">
        <f>Table1[[#This Row],[Price]]*Table1[[#This Row],[Quantity]]</f>
        <v>2563.92</v>
      </c>
    </row>
    <row r="26" spans="1:9" x14ac:dyDescent="0.3">
      <c r="A26" t="s">
        <v>65</v>
      </c>
      <c r="B26" s="1">
        <v>45320</v>
      </c>
      <c r="C26" t="s">
        <v>66</v>
      </c>
      <c r="D26" t="s">
        <v>33</v>
      </c>
      <c r="E26">
        <v>4</v>
      </c>
      <c r="F26">
        <v>328.8</v>
      </c>
      <c r="G26">
        <v>1315.2</v>
      </c>
      <c r="H26" t="s">
        <v>21</v>
      </c>
      <c r="I26">
        <f>Table1[[#This Row],[Price]]*Table1[[#This Row],[Quantity]]</f>
        <v>1315.2</v>
      </c>
    </row>
    <row r="27" spans="1:9" x14ac:dyDescent="0.3">
      <c r="A27" t="s">
        <v>67</v>
      </c>
      <c r="B27" s="1">
        <v>45368</v>
      </c>
      <c r="C27" t="s">
        <v>68</v>
      </c>
      <c r="D27" t="s">
        <v>10</v>
      </c>
      <c r="E27">
        <v>9</v>
      </c>
      <c r="F27">
        <v>55.97</v>
      </c>
      <c r="G27">
        <v>503.73</v>
      </c>
      <c r="H27" t="s">
        <v>18</v>
      </c>
      <c r="I27">
        <f>Table1[[#This Row],[Price]]*Table1[[#This Row],[Quantity]]</f>
        <v>503.73</v>
      </c>
    </row>
    <row r="28" spans="1:9" x14ac:dyDescent="0.3">
      <c r="A28" t="s">
        <v>69</v>
      </c>
      <c r="B28" s="1">
        <v>45409</v>
      </c>
      <c r="C28" t="s">
        <v>70</v>
      </c>
      <c r="D28" t="s">
        <v>10</v>
      </c>
      <c r="E28">
        <v>10</v>
      </c>
      <c r="F28">
        <v>52.39</v>
      </c>
      <c r="G28">
        <v>523.9</v>
      </c>
      <c r="H28" t="s">
        <v>38</v>
      </c>
      <c r="I28">
        <f>Table1[[#This Row],[Price]]*Table1[[#This Row],[Quantity]]</f>
        <v>523.9</v>
      </c>
    </row>
    <row r="29" spans="1:9" x14ac:dyDescent="0.3">
      <c r="A29" t="s">
        <v>71</v>
      </c>
      <c r="B29" s="1">
        <v>45297</v>
      </c>
      <c r="C29" t="s">
        <v>72</v>
      </c>
      <c r="D29" t="s">
        <v>33</v>
      </c>
      <c r="E29">
        <v>8</v>
      </c>
      <c r="F29">
        <v>13.25</v>
      </c>
      <c r="G29">
        <v>106</v>
      </c>
      <c r="H29" t="s">
        <v>18</v>
      </c>
      <c r="I29">
        <f>Table1[[#This Row],[Price]]*Table1[[#This Row],[Quantity]]</f>
        <v>106</v>
      </c>
    </row>
    <row r="30" spans="1:9" x14ac:dyDescent="0.3">
      <c r="A30" t="s">
        <v>73</v>
      </c>
      <c r="B30" s="1">
        <v>45323</v>
      </c>
      <c r="C30" t="s">
        <v>74</v>
      </c>
      <c r="D30" t="s">
        <v>10</v>
      </c>
      <c r="E30">
        <v>4</v>
      </c>
      <c r="F30">
        <v>101.76</v>
      </c>
      <c r="G30">
        <v>407.04</v>
      </c>
      <c r="H30" t="s">
        <v>38</v>
      </c>
      <c r="I30">
        <f>Table1[[#This Row],[Price]]*Table1[[#This Row],[Quantity]]</f>
        <v>407.04</v>
      </c>
    </row>
    <row r="31" spans="1:9" x14ac:dyDescent="0.3">
      <c r="A31" t="s">
        <v>75</v>
      </c>
      <c r="B31" s="1">
        <v>45358</v>
      </c>
      <c r="C31" t="s">
        <v>76</v>
      </c>
      <c r="D31" t="s">
        <v>26</v>
      </c>
      <c r="E31">
        <v>5</v>
      </c>
      <c r="F31">
        <v>392.43</v>
      </c>
      <c r="G31">
        <v>1962.15</v>
      </c>
      <c r="H31" t="s">
        <v>38</v>
      </c>
      <c r="I31">
        <f>Table1[[#This Row],[Price]]*Table1[[#This Row],[Quantity]]</f>
        <v>1962.15</v>
      </c>
    </row>
    <row r="32" spans="1:9" x14ac:dyDescent="0.3">
      <c r="A32" t="s">
        <v>77</v>
      </c>
      <c r="B32" s="1">
        <v>45297</v>
      </c>
      <c r="C32" t="s">
        <v>78</v>
      </c>
      <c r="D32" t="s">
        <v>10</v>
      </c>
      <c r="E32">
        <v>9</v>
      </c>
      <c r="F32">
        <v>255.3</v>
      </c>
      <c r="G32">
        <v>2297.6999999999998</v>
      </c>
      <c r="H32" t="s">
        <v>21</v>
      </c>
      <c r="I32">
        <f>Table1[[#This Row],[Price]]*Table1[[#This Row],[Quantity]]</f>
        <v>2297.7000000000003</v>
      </c>
    </row>
    <row r="33" spans="1:9" x14ac:dyDescent="0.3">
      <c r="A33" t="s">
        <v>79</v>
      </c>
      <c r="B33" s="1">
        <v>45456</v>
      </c>
      <c r="C33" t="s">
        <v>80</v>
      </c>
      <c r="D33" t="s">
        <v>33</v>
      </c>
      <c r="E33">
        <v>3</v>
      </c>
      <c r="F33">
        <v>21.56</v>
      </c>
      <c r="G33">
        <v>64.679999999999893</v>
      </c>
      <c r="H33" t="s">
        <v>18</v>
      </c>
      <c r="I33">
        <f>Table1[[#This Row],[Price]]*Table1[[#This Row],[Quantity]]</f>
        <v>64.679999999999993</v>
      </c>
    </row>
    <row r="34" spans="1:9" x14ac:dyDescent="0.3">
      <c r="A34" s="2" t="s">
        <v>81</v>
      </c>
      <c r="B34" s="1">
        <v>45371</v>
      </c>
      <c r="C34" t="s">
        <v>82</v>
      </c>
      <c r="D34" t="s">
        <v>17</v>
      </c>
      <c r="E34">
        <v>10</v>
      </c>
      <c r="F34">
        <v>285.89</v>
      </c>
      <c r="G34">
        <v>2858.8999999999901</v>
      </c>
      <c r="H34" t="s">
        <v>21</v>
      </c>
      <c r="I34">
        <f>Table1[[#This Row],[Price]]*Table1[[#This Row],[Quantity]]</f>
        <v>2858.8999999999996</v>
      </c>
    </row>
    <row r="35" spans="1:9" x14ac:dyDescent="0.3">
      <c r="A35" t="s">
        <v>83</v>
      </c>
      <c r="B35" s="1">
        <v>45363</v>
      </c>
      <c r="C35" t="s">
        <v>84</v>
      </c>
      <c r="D35" t="s">
        <v>26</v>
      </c>
      <c r="E35">
        <v>7</v>
      </c>
      <c r="F35">
        <v>166.31</v>
      </c>
      <c r="G35">
        <v>1164.17</v>
      </c>
      <c r="H35" t="s">
        <v>21</v>
      </c>
      <c r="I35">
        <f>Table1[[#This Row],[Price]]*Table1[[#This Row],[Quantity]]</f>
        <v>1164.17</v>
      </c>
    </row>
    <row r="36" spans="1:9" x14ac:dyDescent="0.3">
      <c r="A36" t="s">
        <v>85</v>
      </c>
      <c r="B36" s="1">
        <v>45332</v>
      </c>
      <c r="C36" t="s">
        <v>86</v>
      </c>
      <c r="D36" t="s">
        <v>10</v>
      </c>
      <c r="E36">
        <v>3</v>
      </c>
      <c r="F36">
        <v>133.31</v>
      </c>
      <c r="G36">
        <v>399.93</v>
      </c>
      <c r="H36" t="s">
        <v>38</v>
      </c>
      <c r="I36">
        <f>Table1[[#This Row],[Price]]*Table1[[#This Row],[Quantity]]</f>
        <v>399.93</v>
      </c>
    </row>
    <row r="37" spans="1:9" x14ac:dyDescent="0.3">
      <c r="A37" t="s">
        <v>87</v>
      </c>
      <c r="B37" s="1">
        <v>45452</v>
      </c>
      <c r="C37" t="s">
        <v>88</v>
      </c>
      <c r="D37" t="s">
        <v>14</v>
      </c>
      <c r="E37">
        <v>9</v>
      </c>
      <c r="F37">
        <v>70.3</v>
      </c>
      <c r="G37">
        <v>632.69999999999902</v>
      </c>
      <c r="H37" t="s">
        <v>11</v>
      </c>
      <c r="I37">
        <f>Table1[[#This Row],[Price]]*Table1[[#This Row],[Quantity]]</f>
        <v>632.69999999999993</v>
      </c>
    </row>
    <row r="38" spans="1:9" x14ac:dyDescent="0.3">
      <c r="A38" t="s">
        <v>89</v>
      </c>
      <c r="B38" s="1">
        <v>45393</v>
      </c>
      <c r="C38" t="s">
        <v>90</v>
      </c>
      <c r="D38" t="s">
        <v>33</v>
      </c>
      <c r="E38">
        <v>2</v>
      </c>
      <c r="F38">
        <v>311.64</v>
      </c>
      <c r="G38">
        <v>623.28</v>
      </c>
      <c r="H38" t="s">
        <v>21</v>
      </c>
      <c r="I38">
        <f>Table1[[#This Row],[Price]]*Table1[[#This Row],[Quantity]]</f>
        <v>623.28</v>
      </c>
    </row>
    <row r="39" spans="1:9" x14ac:dyDescent="0.3">
      <c r="A39" t="s">
        <v>91</v>
      </c>
      <c r="B39" s="1">
        <v>45396</v>
      </c>
      <c r="C39" t="s">
        <v>92</v>
      </c>
      <c r="D39" t="s">
        <v>26</v>
      </c>
      <c r="E39">
        <v>2</v>
      </c>
      <c r="F39">
        <v>25.65</v>
      </c>
      <c r="G39">
        <v>51.3</v>
      </c>
      <c r="H39" t="s">
        <v>21</v>
      </c>
      <c r="I39">
        <f>Table1[[#This Row],[Price]]*Table1[[#This Row],[Quantity]]</f>
        <v>51.3</v>
      </c>
    </row>
    <row r="40" spans="1:9" x14ac:dyDescent="0.3">
      <c r="A40" t="s">
        <v>93</v>
      </c>
      <c r="B40" s="1">
        <v>45370</v>
      </c>
      <c r="C40" t="s">
        <v>94</v>
      </c>
      <c r="D40" t="s">
        <v>10</v>
      </c>
      <c r="E40">
        <v>2</v>
      </c>
      <c r="F40">
        <v>264.43</v>
      </c>
      <c r="G40">
        <v>528.86</v>
      </c>
      <c r="H40" t="s">
        <v>38</v>
      </c>
      <c r="I40">
        <f>Table1[[#This Row],[Price]]*Table1[[#This Row],[Quantity]]</f>
        <v>528.86</v>
      </c>
    </row>
    <row r="41" spans="1:9" x14ac:dyDescent="0.3">
      <c r="A41" t="s">
        <v>95</v>
      </c>
      <c r="B41" s="1">
        <v>45303</v>
      </c>
      <c r="C41" t="s">
        <v>96</v>
      </c>
      <c r="D41" t="s">
        <v>33</v>
      </c>
      <c r="E41">
        <v>7</v>
      </c>
      <c r="F41">
        <v>121.71</v>
      </c>
      <c r="G41">
        <v>851.969999999999</v>
      </c>
      <c r="H41" t="s">
        <v>11</v>
      </c>
      <c r="I41">
        <f>Table1[[#This Row],[Price]]*Table1[[#This Row],[Quantity]]</f>
        <v>851.96999999999991</v>
      </c>
    </row>
    <row r="42" spans="1:9" x14ac:dyDescent="0.3">
      <c r="A42" t="s">
        <v>97</v>
      </c>
      <c r="B42" s="1">
        <v>45419</v>
      </c>
      <c r="C42" t="s">
        <v>98</v>
      </c>
      <c r="D42" t="s">
        <v>14</v>
      </c>
      <c r="E42">
        <v>1</v>
      </c>
      <c r="F42">
        <v>400.89</v>
      </c>
      <c r="G42">
        <v>400.89</v>
      </c>
      <c r="H42" t="s">
        <v>18</v>
      </c>
      <c r="I42">
        <f>Table1[[#This Row],[Price]]*Table1[[#This Row],[Quantity]]</f>
        <v>400.89</v>
      </c>
    </row>
    <row r="43" spans="1:9" x14ac:dyDescent="0.3">
      <c r="A43" t="s">
        <v>99</v>
      </c>
      <c r="B43" s="1">
        <v>45459</v>
      </c>
      <c r="C43" t="s">
        <v>100</v>
      </c>
      <c r="D43" t="s">
        <v>17</v>
      </c>
      <c r="E43">
        <v>7</v>
      </c>
      <c r="F43">
        <v>110.47</v>
      </c>
      <c r="G43">
        <v>773.29</v>
      </c>
      <c r="H43" t="s">
        <v>18</v>
      </c>
      <c r="I43">
        <f>Table1[[#This Row],[Price]]*Table1[[#This Row],[Quantity]]</f>
        <v>773.29</v>
      </c>
    </row>
    <row r="44" spans="1:9" x14ac:dyDescent="0.3">
      <c r="A44" t="s">
        <v>101</v>
      </c>
      <c r="B44" s="1">
        <v>45414</v>
      </c>
      <c r="C44" t="s">
        <v>102</v>
      </c>
      <c r="D44" t="s">
        <v>33</v>
      </c>
      <c r="E44">
        <v>9</v>
      </c>
      <c r="F44">
        <v>293.26</v>
      </c>
      <c r="G44">
        <v>2639.34</v>
      </c>
      <c r="H44" t="s">
        <v>11</v>
      </c>
      <c r="I44">
        <f>Table1[[#This Row],[Price]]*Table1[[#This Row],[Quantity]]</f>
        <v>2639.34</v>
      </c>
    </row>
    <row r="45" spans="1:9" x14ac:dyDescent="0.3">
      <c r="A45" t="s">
        <v>103</v>
      </c>
      <c r="B45" s="1">
        <v>45338</v>
      </c>
      <c r="C45" t="s">
        <v>104</v>
      </c>
      <c r="D45" t="s">
        <v>33</v>
      </c>
      <c r="E45">
        <v>3</v>
      </c>
      <c r="F45">
        <v>132.30000000000001</v>
      </c>
      <c r="G45">
        <v>396.9</v>
      </c>
      <c r="H45" t="s">
        <v>18</v>
      </c>
      <c r="I45">
        <f>Table1[[#This Row],[Price]]*Table1[[#This Row],[Quantity]]</f>
        <v>396.90000000000003</v>
      </c>
    </row>
    <row r="46" spans="1:9" x14ac:dyDescent="0.3">
      <c r="A46" t="s">
        <v>105</v>
      </c>
      <c r="B46" s="1">
        <v>45429</v>
      </c>
      <c r="C46" t="s">
        <v>106</v>
      </c>
      <c r="D46" t="s">
        <v>33</v>
      </c>
      <c r="E46">
        <v>10</v>
      </c>
      <c r="F46">
        <v>318.38</v>
      </c>
      <c r="G46">
        <v>3183.8</v>
      </c>
      <c r="H46" t="s">
        <v>18</v>
      </c>
      <c r="I46">
        <f>Table1[[#This Row],[Price]]*Table1[[#This Row],[Quantity]]</f>
        <v>3183.8</v>
      </c>
    </row>
    <row r="47" spans="1:9" x14ac:dyDescent="0.3">
      <c r="A47" t="s">
        <v>107</v>
      </c>
      <c r="B47" s="1">
        <v>45370</v>
      </c>
      <c r="C47" t="s">
        <v>108</v>
      </c>
      <c r="D47" t="s">
        <v>10</v>
      </c>
      <c r="E47">
        <v>7</v>
      </c>
      <c r="F47">
        <v>69.16</v>
      </c>
      <c r="G47">
        <v>484.12</v>
      </c>
      <c r="H47" t="s">
        <v>21</v>
      </c>
      <c r="I47">
        <f>Table1[[#This Row],[Price]]*Table1[[#This Row],[Quantity]]</f>
        <v>484.12</v>
      </c>
    </row>
    <row r="48" spans="1:9" x14ac:dyDescent="0.3">
      <c r="A48" t="s">
        <v>109</v>
      </c>
      <c r="B48" s="1">
        <v>45303</v>
      </c>
      <c r="C48" t="s">
        <v>110</v>
      </c>
      <c r="D48" t="s">
        <v>14</v>
      </c>
      <c r="E48">
        <v>6</v>
      </c>
      <c r="F48">
        <v>354.84</v>
      </c>
      <c r="G48">
        <v>2129.04</v>
      </c>
      <c r="H48" t="s">
        <v>38</v>
      </c>
      <c r="I48">
        <f>Table1[[#This Row],[Price]]*Table1[[#This Row],[Quantity]]</f>
        <v>2129.04</v>
      </c>
    </row>
    <row r="49" spans="1:9" x14ac:dyDescent="0.3">
      <c r="A49" t="s">
        <v>111</v>
      </c>
      <c r="B49" s="1">
        <v>45328</v>
      </c>
      <c r="C49" t="s">
        <v>112</v>
      </c>
      <c r="D49" t="s">
        <v>10</v>
      </c>
      <c r="E49">
        <v>1</v>
      </c>
      <c r="F49">
        <v>380.16</v>
      </c>
      <c r="G49">
        <v>380.16</v>
      </c>
      <c r="H49" t="s">
        <v>38</v>
      </c>
      <c r="I49">
        <f>Table1[[#This Row],[Price]]*Table1[[#This Row],[Quantity]]</f>
        <v>380.16</v>
      </c>
    </row>
    <row r="50" spans="1:9" x14ac:dyDescent="0.3">
      <c r="A50" t="s">
        <v>113</v>
      </c>
      <c r="B50" s="1">
        <v>45466</v>
      </c>
      <c r="C50" t="s">
        <v>114</v>
      </c>
      <c r="D50" t="s">
        <v>26</v>
      </c>
      <c r="E50">
        <v>2</v>
      </c>
      <c r="F50">
        <v>131.29</v>
      </c>
      <c r="G50">
        <v>262.58</v>
      </c>
      <c r="H50" t="s">
        <v>18</v>
      </c>
      <c r="I50">
        <f>Table1[[#This Row],[Price]]*Table1[[#This Row],[Quantity]]</f>
        <v>262.58</v>
      </c>
    </row>
    <row r="51" spans="1:9" x14ac:dyDescent="0.3">
      <c r="A51" t="s">
        <v>115</v>
      </c>
      <c r="B51" s="1">
        <v>45365</v>
      </c>
      <c r="C51" t="s">
        <v>116</v>
      </c>
      <c r="D51" t="s">
        <v>26</v>
      </c>
      <c r="E51">
        <v>10</v>
      </c>
      <c r="F51">
        <v>496.73</v>
      </c>
      <c r="G51">
        <v>4967.3</v>
      </c>
      <c r="H51" t="s">
        <v>18</v>
      </c>
      <c r="I51">
        <f>Table1[[#This Row],[Price]]*Table1[[#This Row],[Quantity]]</f>
        <v>4967.3</v>
      </c>
    </row>
    <row r="52" spans="1:9" x14ac:dyDescent="0.3">
      <c r="A52" t="s">
        <v>117</v>
      </c>
      <c r="B52" s="1">
        <v>45447</v>
      </c>
      <c r="C52" t="s">
        <v>118</v>
      </c>
      <c r="D52" t="s">
        <v>14</v>
      </c>
      <c r="E52">
        <v>6</v>
      </c>
      <c r="F52">
        <v>104.06</v>
      </c>
      <c r="G52">
        <v>624.36</v>
      </c>
      <c r="H52" t="s">
        <v>18</v>
      </c>
      <c r="I52">
        <f>Table1[[#This Row],[Price]]*Table1[[#This Row],[Quantity]]</f>
        <v>624.36</v>
      </c>
    </row>
    <row r="53" spans="1:9" x14ac:dyDescent="0.3">
      <c r="A53" t="s">
        <v>119</v>
      </c>
      <c r="B53" s="1">
        <v>45294</v>
      </c>
      <c r="C53" t="s">
        <v>120</v>
      </c>
      <c r="D53" t="s">
        <v>10</v>
      </c>
      <c r="E53">
        <v>5</v>
      </c>
      <c r="F53">
        <v>300.33999999999997</v>
      </c>
      <c r="G53">
        <v>1501.69999999999</v>
      </c>
      <c r="H53" t="s">
        <v>18</v>
      </c>
      <c r="I53">
        <f>Table1[[#This Row],[Price]]*Table1[[#This Row],[Quantity]]</f>
        <v>1501.6999999999998</v>
      </c>
    </row>
    <row r="54" spans="1:9" x14ac:dyDescent="0.3">
      <c r="A54" t="s">
        <v>121</v>
      </c>
      <c r="B54" s="1">
        <v>45366</v>
      </c>
      <c r="C54" t="s">
        <v>122</v>
      </c>
      <c r="D54" t="s">
        <v>10</v>
      </c>
      <c r="E54">
        <v>5</v>
      </c>
      <c r="F54">
        <v>11.41</v>
      </c>
      <c r="G54">
        <v>57.05</v>
      </c>
      <c r="H54" t="s">
        <v>18</v>
      </c>
      <c r="I54">
        <f>Table1[[#This Row],[Price]]*Table1[[#This Row],[Quantity]]</f>
        <v>57.05</v>
      </c>
    </row>
    <row r="55" spans="1:9" x14ac:dyDescent="0.3">
      <c r="A55" t="s">
        <v>123</v>
      </c>
      <c r="B55" s="1">
        <v>45431</v>
      </c>
      <c r="C55" t="s">
        <v>124</v>
      </c>
      <c r="D55" t="s">
        <v>10</v>
      </c>
      <c r="E55">
        <v>4</v>
      </c>
      <c r="F55">
        <v>225.13</v>
      </c>
      <c r="G55">
        <v>900.52</v>
      </c>
      <c r="H55" t="s">
        <v>11</v>
      </c>
      <c r="I55">
        <f>Table1[[#This Row],[Price]]*Table1[[#This Row],[Quantity]]</f>
        <v>900.52</v>
      </c>
    </row>
    <row r="56" spans="1:9" x14ac:dyDescent="0.3">
      <c r="A56" t="s">
        <v>125</v>
      </c>
      <c r="B56" s="1">
        <v>45373</v>
      </c>
      <c r="C56" t="s">
        <v>126</v>
      </c>
      <c r="D56" t="s">
        <v>14</v>
      </c>
      <c r="E56">
        <v>8</v>
      </c>
      <c r="F56">
        <v>414.5</v>
      </c>
      <c r="G56">
        <v>3316</v>
      </c>
      <c r="H56" t="s">
        <v>11</v>
      </c>
      <c r="I56">
        <f>Table1[[#This Row],[Price]]*Table1[[#This Row],[Quantity]]</f>
        <v>3316</v>
      </c>
    </row>
    <row r="57" spans="1:9" x14ac:dyDescent="0.3">
      <c r="A57" t="s">
        <v>127</v>
      </c>
      <c r="B57" s="1">
        <v>45352</v>
      </c>
      <c r="C57" s="2" t="s">
        <v>128</v>
      </c>
      <c r="D57" t="s">
        <v>26</v>
      </c>
      <c r="E57">
        <v>9</v>
      </c>
      <c r="F57">
        <v>137.06</v>
      </c>
      <c r="G57">
        <v>1233.54</v>
      </c>
      <c r="H57" t="s">
        <v>21</v>
      </c>
      <c r="I57">
        <f>Table1[[#This Row],[Price]]*Table1[[#This Row],[Quantity]]</f>
        <v>1233.54</v>
      </c>
    </row>
    <row r="58" spans="1:9" x14ac:dyDescent="0.3">
      <c r="A58" t="s">
        <v>129</v>
      </c>
      <c r="B58" s="1">
        <v>45329</v>
      </c>
      <c r="C58" t="s">
        <v>130</v>
      </c>
      <c r="D58" t="s">
        <v>17</v>
      </c>
      <c r="E58">
        <v>6</v>
      </c>
      <c r="F58">
        <v>498.76</v>
      </c>
      <c r="G58">
        <v>2992.56</v>
      </c>
      <c r="H58" t="s">
        <v>21</v>
      </c>
      <c r="I58">
        <f>Table1[[#This Row],[Price]]*Table1[[#This Row],[Quantity]]</f>
        <v>2992.56</v>
      </c>
    </row>
    <row r="59" spans="1:9" x14ac:dyDescent="0.3">
      <c r="A59" t="s">
        <v>131</v>
      </c>
      <c r="B59" s="1">
        <v>45402</v>
      </c>
      <c r="C59" t="s">
        <v>132</v>
      </c>
      <c r="D59" t="s">
        <v>10</v>
      </c>
      <c r="E59">
        <v>10</v>
      </c>
      <c r="F59">
        <v>329.74</v>
      </c>
      <c r="G59">
        <v>3297.4</v>
      </c>
      <c r="H59" t="s">
        <v>38</v>
      </c>
      <c r="I59">
        <f>Table1[[#This Row],[Price]]*Table1[[#This Row],[Quantity]]</f>
        <v>3297.4</v>
      </c>
    </row>
    <row r="60" spans="1:9" x14ac:dyDescent="0.3">
      <c r="A60" t="s">
        <v>133</v>
      </c>
      <c r="B60" s="1">
        <v>45317</v>
      </c>
      <c r="C60" t="s">
        <v>134</v>
      </c>
      <c r="D60" t="s">
        <v>17</v>
      </c>
      <c r="E60">
        <v>8</v>
      </c>
      <c r="F60">
        <v>312.56</v>
      </c>
      <c r="G60">
        <v>2500.48</v>
      </c>
      <c r="H60" t="s">
        <v>38</v>
      </c>
      <c r="I60">
        <f>Table1[[#This Row],[Price]]*Table1[[#This Row],[Quantity]]</f>
        <v>2500.48</v>
      </c>
    </row>
    <row r="61" spans="1:9" x14ac:dyDescent="0.3">
      <c r="A61" t="s">
        <v>135</v>
      </c>
      <c r="B61" s="1">
        <v>45446</v>
      </c>
      <c r="C61" t="s">
        <v>136</v>
      </c>
      <c r="D61" t="s">
        <v>26</v>
      </c>
      <c r="E61">
        <v>9</v>
      </c>
      <c r="F61">
        <v>191.25</v>
      </c>
      <c r="G61">
        <v>1721.25</v>
      </c>
      <c r="H61" t="s">
        <v>18</v>
      </c>
      <c r="I61">
        <f>Table1[[#This Row],[Price]]*Table1[[#This Row],[Quantity]]</f>
        <v>1721.25</v>
      </c>
    </row>
    <row r="62" spans="1:9" x14ac:dyDescent="0.3">
      <c r="A62" t="s">
        <v>137</v>
      </c>
      <c r="B62" s="1">
        <v>45383</v>
      </c>
      <c r="C62" t="s">
        <v>138</v>
      </c>
      <c r="D62" t="s">
        <v>26</v>
      </c>
      <c r="E62">
        <v>3</v>
      </c>
      <c r="F62">
        <v>227.69</v>
      </c>
      <c r="G62">
        <v>683.06999999999903</v>
      </c>
      <c r="H62" t="s">
        <v>21</v>
      </c>
      <c r="I62">
        <f>Table1[[#This Row],[Price]]*Table1[[#This Row],[Quantity]]</f>
        <v>683.06999999999994</v>
      </c>
    </row>
    <row r="63" spans="1:9" x14ac:dyDescent="0.3">
      <c r="A63" t="s">
        <v>139</v>
      </c>
      <c r="B63" s="1">
        <v>45433</v>
      </c>
      <c r="C63" t="s">
        <v>140</v>
      </c>
      <c r="D63" t="s">
        <v>26</v>
      </c>
      <c r="E63">
        <v>8</v>
      </c>
      <c r="F63">
        <v>362.53</v>
      </c>
      <c r="G63">
        <v>2900.24</v>
      </c>
      <c r="H63" t="s">
        <v>38</v>
      </c>
      <c r="I63">
        <f>Table1[[#This Row],[Price]]*Table1[[#This Row],[Quantity]]</f>
        <v>2900.24</v>
      </c>
    </row>
    <row r="64" spans="1:9" x14ac:dyDescent="0.3">
      <c r="A64" t="s">
        <v>141</v>
      </c>
      <c r="B64" s="1">
        <v>45433</v>
      </c>
      <c r="C64" t="s">
        <v>142</v>
      </c>
      <c r="D64" t="s">
        <v>14</v>
      </c>
      <c r="E64">
        <v>7</v>
      </c>
      <c r="F64">
        <v>12.61</v>
      </c>
      <c r="G64">
        <v>88.27</v>
      </c>
      <c r="H64" t="s">
        <v>18</v>
      </c>
      <c r="I64">
        <f>Table1[[#This Row],[Price]]*Table1[[#This Row],[Quantity]]</f>
        <v>88.27</v>
      </c>
    </row>
    <row r="65" spans="1:9" x14ac:dyDescent="0.3">
      <c r="A65" t="s">
        <v>143</v>
      </c>
      <c r="B65" s="1">
        <v>45340</v>
      </c>
      <c r="C65" t="s">
        <v>144</v>
      </c>
      <c r="D65" t="s">
        <v>26</v>
      </c>
      <c r="E65">
        <v>9</v>
      </c>
      <c r="F65">
        <v>156.32</v>
      </c>
      <c r="G65">
        <v>1406.8799999999901</v>
      </c>
      <c r="H65" t="s">
        <v>11</v>
      </c>
      <c r="I65">
        <f>Table1[[#This Row],[Price]]*Table1[[#This Row],[Quantity]]</f>
        <v>1406.8799999999999</v>
      </c>
    </row>
    <row r="66" spans="1:9" x14ac:dyDescent="0.3">
      <c r="A66" t="s">
        <v>145</v>
      </c>
      <c r="B66" s="1">
        <v>45419</v>
      </c>
      <c r="C66" t="s">
        <v>146</v>
      </c>
      <c r="D66" t="s">
        <v>10</v>
      </c>
      <c r="E66">
        <v>5</v>
      </c>
      <c r="F66">
        <v>237.99</v>
      </c>
      <c r="G66">
        <v>1189.95</v>
      </c>
      <c r="H66" t="s">
        <v>38</v>
      </c>
      <c r="I66">
        <f>Table1[[#This Row],[Price]]*Table1[[#This Row],[Quantity]]</f>
        <v>1189.95</v>
      </c>
    </row>
    <row r="67" spans="1:9" x14ac:dyDescent="0.3">
      <c r="A67" t="s">
        <v>147</v>
      </c>
      <c r="B67" s="1">
        <v>45305</v>
      </c>
      <c r="C67" t="s">
        <v>148</v>
      </c>
      <c r="D67" t="s">
        <v>26</v>
      </c>
      <c r="E67">
        <v>9</v>
      </c>
      <c r="F67">
        <v>135.75</v>
      </c>
      <c r="G67">
        <v>1221.75</v>
      </c>
      <c r="H67" t="s">
        <v>18</v>
      </c>
      <c r="I67">
        <f>Table1[[#This Row],[Price]]*Table1[[#This Row],[Quantity]]</f>
        <v>1221.75</v>
      </c>
    </row>
    <row r="68" spans="1:9" x14ac:dyDescent="0.3">
      <c r="A68" t="s">
        <v>149</v>
      </c>
      <c r="B68" s="1">
        <v>45404</v>
      </c>
      <c r="C68" t="s">
        <v>150</v>
      </c>
      <c r="D68" t="s">
        <v>33</v>
      </c>
      <c r="E68">
        <v>6</v>
      </c>
      <c r="F68">
        <v>52.48</v>
      </c>
      <c r="G68">
        <v>314.88</v>
      </c>
      <c r="H68" t="s">
        <v>38</v>
      </c>
      <c r="I68">
        <f>Table1[[#This Row],[Price]]*Table1[[#This Row],[Quantity]]</f>
        <v>314.88</v>
      </c>
    </row>
    <row r="69" spans="1:9" x14ac:dyDescent="0.3">
      <c r="A69" t="s">
        <v>151</v>
      </c>
      <c r="B69" s="1">
        <v>45392</v>
      </c>
      <c r="C69" t="s">
        <v>152</v>
      </c>
      <c r="D69" t="s">
        <v>10</v>
      </c>
      <c r="E69">
        <v>2</v>
      </c>
      <c r="F69">
        <v>498.2</v>
      </c>
      <c r="G69">
        <v>996.4</v>
      </c>
      <c r="H69" t="s">
        <v>21</v>
      </c>
      <c r="I69">
        <f>Table1[[#This Row],[Price]]*Table1[[#This Row],[Quantity]]</f>
        <v>996.4</v>
      </c>
    </row>
    <row r="70" spans="1:9" x14ac:dyDescent="0.3">
      <c r="A70" t="s">
        <v>153</v>
      </c>
      <c r="B70" s="1">
        <v>45359</v>
      </c>
      <c r="C70" t="s">
        <v>154</v>
      </c>
      <c r="D70" t="s">
        <v>14</v>
      </c>
      <c r="E70">
        <v>3</v>
      </c>
      <c r="F70">
        <v>334.39</v>
      </c>
      <c r="G70">
        <v>1003.17</v>
      </c>
      <c r="H70" t="s">
        <v>38</v>
      </c>
      <c r="I70">
        <f>Table1[[#This Row],[Price]]*Table1[[#This Row],[Quantity]]</f>
        <v>1003.17</v>
      </c>
    </row>
    <row r="71" spans="1:9" x14ac:dyDescent="0.3">
      <c r="A71" t="s">
        <v>155</v>
      </c>
      <c r="B71" s="1">
        <v>45358</v>
      </c>
      <c r="C71" t="s">
        <v>156</v>
      </c>
      <c r="D71" t="s">
        <v>26</v>
      </c>
      <c r="E71">
        <v>3</v>
      </c>
      <c r="F71">
        <v>76.319999999999993</v>
      </c>
      <c r="G71">
        <v>228.95999999999901</v>
      </c>
      <c r="H71" t="s">
        <v>18</v>
      </c>
      <c r="I71">
        <f>Table1[[#This Row],[Price]]*Table1[[#This Row],[Quantity]]</f>
        <v>228.95999999999998</v>
      </c>
    </row>
    <row r="72" spans="1:9" x14ac:dyDescent="0.3">
      <c r="A72" t="s">
        <v>157</v>
      </c>
      <c r="B72" s="1">
        <v>45363</v>
      </c>
      <c r="C72" t="s">
        <v>158</v>
      </c>
      <c r="D72" t="s">
        <v>14</v>
      </c>
      <c r="E72">
        <v>2</v>
      </c>
      <c r="F72">
        <v>69.08</v>
      </c>
      <c r="G72">
        <v>138.16</v>
      </c>
      <c r="H72" t="s">
        <v>38</v>
      </c>
      <c r="I72">
        <f>Table1[[#This Row],[Price]]*Table1[[#This Row],[Quantity]]</f>
        <v>138.16</v>
      </c>
    </row>
    <row r="73" spans="1:9" x14ac:dyDescent="0.3">
      <c r="A73" t="s">
        <v>159</v>
      </c>
      <c r="B73" s="1">
        <v>45372</v>
      </c>
      <c r="C73" t="s">
        <v>160</v>
      </c>
      <c r="D73" t="s">
        <v>10</v>
      </c>
      <c r="E73">
        <v>1</v>
      </c>
      <c r="F73">
        <v>152.81</v>
      </c>
      <c r="G73">
        <v>152.81</v>
      </c>
      <c r="H73" t="s">
        <v>21</v>
      </c>
      <c r="I73">
        <f>Table1[[#This Row],[Price]]*Table1[[#This Row],[Quantity]]</f>
        <v>152.81</v>
      </c>
    </row>
    <row r="74" spans="1:9" x14ac:dyDescent="0.3">
      <c r="A74" t="s">
        <v>161</v>
      </c>
      <c r="B74" s="1">
        <v>45460</v>
      </c>
      <c r="C74" t="s">
        <v>162</v>
      </c>
      <c r="D74" t="s">
        <v>17</v>
      </c>
      <c r="E74">
        <v>5</v>
      </c>
      <c r="F74">
        <v>110.99</v>
      </c>
      <c r="G74">
        <v>554.94999999999902</v>
      </c>
      <c r="H74" t="s">
        <v>38</v>
      </c>
      <c r="I74">
        <f>Table1[[#This Row],[Price]]*Table1[[#This Row],[Quantity]]</f>
        <v>554.94999999999993</v>
      </c>
    </row>
    <row r="75" spans="1:9" x14ac:dyDescent="0.3">
      <c r="A75" t="s">
        <v>163</v>
      </c>
      <c r="B75" s="1">
        <v>45357</v>
      </c>
      <c r="C75" t="s">
        <v>164</v>
      </c>
      <c r="D75" t="s">
        <v>10</v>
      </c>
      <c r="E75">
        <v>5</v>
      </c>
      <c r="F75">
        <v>328.93</v>
      </c>
      <c r="G75">
        <v>1644.65</v>
      </c>
      <c r="H75" t="s">
        <v>21</v>
      </c>
      <c r="I75">
        <f>Table1[[#This Row],[Price]]*Table1[[#This Row],[Quantity]]</f>
        <v>1644.65</v>
      </c>
    </row>
    <row r="76" spans="1:9" x14ac:dyDescent="0.3">
      <c r="A76" t="s">
        <v>165</v>
      </c>
      <c r="B76" s="1">
        <v>45317</v>
      </c>
      <c r="C76" t="s">
        <v>166</v>
      </c>
      <c r="D76" t="s">
        <v>10</v>
      </c>
      <c r="E76">
        <v>9</v>
      </c>
      <c r="F76">
        <v>362.75</v>
      </c>
      <c r="G76">
        <v>3264.75</v>
      </c>
      <c r="H76" t="s">
        <v>21</v>
      </c>
      <c r="I76">
        <f>Table1[[#This Row],[Price]]*Table1[[#This Row],[Quantity]]</f>
        <v>3264.75</v>
      </c>
    </row>
    <row r="77" spans="1:9" x14ac:dyDescent="0.3">
      <c r="A77" t="s">
        <v>167</v>
      </c>
      <c r="B77" s="1">
        <v>45330</v>
      </c>
      <c r="C77" t="s">
        <v>168</v>
      </c>
      <c r="D77" t="s">
        <v>17</v>
      </c>
      <c r="E77">
        <v>10</v>
      </c>
      <c r="F77">
        <v>82.57</v>
      </c>
      <c r="G77">
        <v>825.69999999999902</v>
      </c>
      <c r="H77" t="s">
        <v>11</v>
      </c>
      <c r="I77">
        <f>Table1[[#This Row],[Price]]*Table1[[#This Row],[Quantity]]</f>
        <v>825.69999999999993</v>
      </c>
    </row>
    <row r="78" spans="1:9" x14ac:dyDescent="0.3">
      <c r="A78" t="s">
        <v>169</v>
      </c>
      <c r="B78" s="1">
        <v>45364</v>
      </c>
      <c r="C78" t="s">
        <v>170</v>
      </c>
      <c r="D78" t="s">
        <v>14</v>
      </c>
      <c r="E78">
        <v>5</v>
      </c>
      <c r="F78">
        <v>273.32</v>
      </c>
      <c r="G78">
        <v>1366.6</v>
      </c>
      <c r="H78" t="s">
        <v>18</v>
      </c>
      <c r="I78">
        <f>Table1[[#This Row],[Price]]*Table1[[#This Row],[Quantity]]</f>
        <v>1366.6</v>
      </c>
    </row>
    <row r="79" spans="1:9" x14ac:dyDescent="0.3">
      <c r="A79" t="s">
        <v>171</v>
      </c>
      <c r="B79" s="1">
        <v>45418</v>
      </c>
      <c r="C79" t="s">
        <v>172</v>
      </c>
      <c r="D79" t="s">
        <v>14</v>
      </c>
      <c r="E79">
        <v>5</v>
      </c>
      <c r="F79">
        <v>430.84</v>
      </c>
      <c r="G79">
        <v>2154.1999999999998</v>
      </c>
      <c r="H79" t="s">
        <v>11</v>
      </c>
      <c r="I79">
        <f>Table1[[#This Row],[Price]]*Table1[[#This Row],[Quantity]]</f>
        <v>2154.1999999999998</v>
      </c>
    </row>
    <row r="80" spans="1:9" x14ac:dyDescent="0.3">
      <c r="A80" t="s">
        <v>173</v>
      </c>
      <c r="B80" s="1">
        <v>45310</v>
      </c>
      <c r="C80" t="s">
        <v>174</v>
      </c>
      <c r="D80" t="s">
        <v>33</v>
      </c>
      <c r="E80">
        <v>1</v>
      </c>
      <c r="F80">
        <v>15.28</v>
      </c>
      <c r="G80">
        <v>15.28</v>
      </c>
      <c r="H80" t="s">
        <v>38</v>
      </c>
      <c r="I80">
        <f>Table1[[#This Row],[Price]]*Table1[[#This Row],[Quantity]]</f>
        <v>15.28</v>
      </c>
    </row>
    <row r="81" spans="1:9" x14ac:dyDescent="0.3">
      <c r="A81" t="s">
        <v>175</v>
      </c>
      <c r="B81" s="1">
        <v>45294</v>
      </c>
      <c r="C81" t="s">
        <v>176</v>
      </c>
      <c r="D81" t="s">
        <v>10</v>
      </c>
      <c r="E81">
        <v>9</v>
      </c>
      <c r="F81">
        <v>180.61</v>
      </c>
      <c r="G81">
        <v>1625.49</v>
      </c>
      <c r="H81" t="s">
        <v>21</v>
      </c>
      <c r="I81">
        <f>Table1[[#This Row],[Price]]*Table1[[#This Row],[Quantity]]</f>
        <v>1625.4900000000002</v>
      </c>
    </row>
    <row r="82" spans="1:9" x14ac:dyDescent="0.3">
      <c r="A82" t="s">
        <v>177</v>
      </c>
      <c r="B82" s="1">
        <v>45446</v>
      </c>
      <c r="C82" t="s">
        <v>178</v>
      </c>
      <c r="D82" t="s">
        <v>14</v>
      </c>
      <c r="E82">
        <v>1</v>
      </c>
      <c r="F82">
        <v>238.12</v>
      </c>
      <c r="G82">
        <v>238.12</v>
      </c>
      <c r="H82" t="s">
        <v>21</v>
      </c>
      <c r="I82">
        <f>Table1[[#This Row],[Price]]*Table1[[#This Row],[Quantity]]</f>
        <v>238.12</v>
      </c>
    </row>
    <row r="83" spans="1:9" x14ac:dyDescent="0.3">
      <c r="A83" t="s">
        <v>179</v>
      </c>
      <c r="B83" s="1">
        <v>45307</v>
      </c>
      <c r="C83" t="s">
        <v>180</v>
      </c>
      <c r="D83" t="s">
        <v>26</v>
      </c>
      <c r="E83">
        <v>10</v>
      </c>
      <c r="F83">
        <v>343.22</v>
      </c>
      <c r="G83">
        <v>3432.2</v>
      </c>
      <c r="H83" t="s">
        <v>21</v>
      </c>
      <c r="I83">
        <f>Table1[[#This Row],[Price]]*Table1[[#This Row],[Quantity]]</f>
        <v>3432.2000000000003</v>
      </c>
    </row>
    <row r="84" spans="1:9" x14ac:dyDescent="0.3">
      <c r="A84" t="s">
        <v>181</v>
      </c>
      <c r="B84" s="1">
        <v>45355</v>
      </c>
      <c r="C84" t="s">
        <v>182</v>
      </c>
      <c r="D84" t="s">
        <v>10</v>
      </c>
      <c r="E84">
        <v>5</v>
      </c>
      <c r="F84">
        <v>193.87</v>
      </c>
      <c r="G84">
        <v>969.35</v>
      </c>
      <c r="H84" t="s">
        <v>38</v>
      </c>
      <c r="I84">
        <f>Table1[[#This Row],[Price]]*Table1[[#This Row],[Quantity]]</f>
        <v>969.35</v>
      </c>
    </row>
    <row r="85" spans="1:9" x14ac:dyDescent="0.3">
      <c r="A85" t="s">
        <v>183</v>
      </c>
      <c r="B85" s="1">
        <v>45333</v>
      </c>
      <c r="C85" t="s">
        <v>184</v>
      </c>
      <c r="D85" t="s">
        <v>14</v>
      </c>
      <c r="E85">
        <v>6</v>
      </c>
      <c r="F85">
        <v>489.3</v>
      </c>
      <c r="G85">
        <v>2935.8</v>
      </c>
      <c r="H85" t="s">
        <v>38</v>
      </c>
      <c r="I85">
        <f>Table1[[#This Row],[Price]]*Table1[[#This Row],[Quantity]]</f>
        <v>2935.8</v>
      </c>
    </row>
    <row r="86" spans="1:9" x14ac:dyDescent="0.3">
      <c r="A86" t="s">
        <v>185</v>
      </c>
      <c r="B86" s="1">
        <v>45332</v>
      </c>
      <c r="C86" t="s">
        <v>186</v>
      </c>
      <c r="D86" t="s">
        <v>26</v>
      </c>
      <c r="E86">
        <v>8</v>
      </c>
      <c r="F86">
        <v>460.74</v>
      </c>
      <c r="G86">
        <v>3685.92</v>
      </c>
      <c r="H86" t="s">
        <v>38</v>
      </c>
      <c r="I86">
        <f>Table1[[#This Row],[Price]]*Table1[[#This Row],[Quantity]]</f>
        <v>3685.92</v>
      </c>
    </row>
    <row r="87" spans="1:9" x14ac:dyDescent="0.3">
      <c r="A87" t="s">
        <v>187</v>
      </c>
      <c r="B87" s="1">
        <v>45384</v>
      </c>
      <c r="C87" t="s">
        <v>188</v>
      </c>
      <c r="D87" t="s">
        <v>14</v>
      </c>
      <c r="E87">
        <v>7</v>
      </c>
      <c r="F87">
        <v>307.61</v>
      </c>
      <c r="G87">
        <v>2153.27</v>
      </c>
      <c r="H87" t="s">
        <v>38</v>
      </c>
      <c r="I87">
        <f>Table1[[#This Row],[Price]]*Table1[[#This Row],[Quantity]]</f>
        <v>2153.27</v>
      </c>
    </row>
    <row r="88" spans="1:9" x14ac:dyDescent="0.3">
      <c r="A88" t="s">
        <v>189</v>
      </c>
      <c r="B88" s="1">
        <v>45380</v>
      </c>
      <c r="C88" t="s">
        <v>190</v>
      </c>
      <c r="D88" t="s">
        <v>17</v>
      </c>
      <c r="E88">
        <v>9</v>
      </c>
      <c r="F88">
        <v>411.86</v>
      </c>
      <c r="G88">
        <v>3706.74</v>
      </c>
      <c r="H88" t="s">
        <v>38</v>
      </c>
      <c r="I88">
        <f>Table1[[#This Row],[Price]]*Table1[[#This Row],[Quantity]]</f>
        <v>3706.7400000000002</v>
      </c>
    </row>
    <row r="89" spans="1:9" x14ac:dyDescent="0.3">
      <c r="A89" t="s">
        <v>191</v>
      </c>
      <c r="B89" s="1">
        <v>45428</v>
      </c>
      <c r="C89" t="s">
        <v>192</v>
      </c>
      <c r="D89" t="s">
        <v>14</v>
      </c>
      <c r="E89">
        <v>1</v>
      </c>
      <c r="F89">
        <v>270.38</v>
      </c>
      <c r="G89">
        <v>270.38</v>
      </c>
      <c r="H89" t="s">
        <v>21</v>
      </c>
      <c r="I89">
        <f>Table1[[#This Row],[Price]]*Table1[[#This Row],[Quantity]]</f>
        <v>270.38</v>
      </c>
    </row>
    <row r="90" spans="1:9" x14ac:dyDescent="0.3">
      <c r="A90" t="s">
        <v>193</v>
      </c>
      <c r="B90" s="1">
        <v>45393</v>
      </c>
      <c r="C90" t="s">
        <v>194</v>
      </c>
      <c r="D90" t="s">
        <v>10</v>
      </c>
      <c r="E90">
        <v>4</v>
      </c>
      <c r="F90">
        <v>392.32</v>
      </c>
      <c r="G90">
        <v>1569.28</v>
      </c>
      <c r="H90" t="s">
        <v>18</v>
      </c>
      <c r="I90">
        <f>Table1[[#This Row],[Price]]*Table1[[#This Row],[Quantity]]</f>
        <v>1569.28</v>
      </c>
    </row>
    <row r="91" spans="1:9" x14ac:dyDescent="0.3">
      <c r="A91" t="s">
        <v>195</v>
      </c>
      <c r="B91" s="1">
        <v>45358</v>
      </c>
      <c r="C91" t="s">
        <v>196</v>
      </c>
      <c r="D91" t="s">
        <v>33</v>
      </c>
      <c r="E91">
        <v>8</v>
      </c>
      <c r="F91">
        <v>459.74</v>
      </c>
      <c r="G91">
        <v>3677.92</v>
      </c>
      <c r="H91" t="s">
        <v>11</v>
      </c>
      <c r="I91">
        <f>Table1[[#This Row],[Price]]*Table1[[#This Row],[Quantity]]</f>
        <v>3677.92</v>
      </c>
    </row>
    <row r="92" spans="1:9" x14ac:dyDescent="0.3">
      <c r="A92" t="s">
        <v>197</v>
      </c>
      <c r="B92" s="1">
        <v>45410</v>
      </c>
      <c r="C92" t="s">
        <v>198</v>
      </c>
      <c r="D92" t="s">
        <v>33</v>
      </c>
      <c r="E92">
        <v>10</v>
      </c>
      <c r="F92">
        <v>384.86</v>
      </c>
      <c r="G92">
        <v>3848.6</v>
      </c>
      <c r="H92" t="s">
        <v>21</v>
      </c>
      <c r="I92">
        <f>Table1[[#This Row],[Price]]*Table1[[#This Row],[Quantity]]</f>
        <v>3848.6000000000004</v>
      </c>
    </row>
    <row r="93" spans="1:9" x14ac:dyDescent="0.3">
      <c r="A93" t="s">
        <v>199</v>
      </c>
      <c r="B93" s="1">
        <v>45411</v>
      </c>
      <c r="C93" t="s">
        <v>200</v>
      </c>
      <c r="D93" t="s">
        <v>10</v>
      </c>
      <c r="E93">
        <v>1</v>
      </c>
      <c r="F93">
        <v>49.15</v>
      </c>
      <c r="G93">
        <v>49.15</v>
      </c>
      <c r="H93" t="s">
        <v>21</v>
      </c>
      <c r="I93">
        <f>Table1[[#This Row],[Price]]*Table1[[#This Row],[Quantity]]</f>
        <v>49.15</v>
      </c>
    </row>
    <row r="94" spans="1:9" x14ac:dyDescent="0.3">
      <c r="A94" t="s">
        <v>201</v>
      </c>
      <c r="B94" s="1">
        <v>45400</v>
      </c>
      <c r="C94" t="s">
        <v>202</v>
      </c>
      <c r="D94" t="s">
        <v>26</v>
      </c>
      <c r="E94">
        <v>8</v>
      </c>
      <c r="F94">
        <v>20.54</v>
      </c>
      <c r="G94">
        <v>164.32</v>
      </c>
      <c r="H94" t="s">
        <v>38</v>
      </c>
      <c r="I94">
        <f>Table1[[#This Row],[Price]]*Table1[[#This Row],[Quantity]]</f>
        <v>164.32</v>
      </c>
    </row>
    <row r="95" spans="1:9" x14ac:dyDescent="0.3">
      <c r="A95" s="2" t="s">
        <v>203</v>
      </c>
      <c r="B95" s="1">
        <v>45297</v>
      </c>
      <c r="C95" t="s">
        <v>204</v>
      </c>
      <c r="D95" t="s">
        <v>17</v>
      </c>
      <c r="E95">
        <v>6</v>
      </c>
      <c r="F95">
        <v>303.89999999999998</v>
      </c>
      <c r="G95">
        <v>1823.3999999999901</v>
      </c>
      <c r="H95" t="s">
        <v>11</v>
      </c>
      <c r="I95">
        <f>Table1[[#This Row],[Price]]*Table1[[#This Row],[Quantity]]</f>
        <v>1823.3999999999999</v>
      </c>
    </row>
    <row r="96" spans="1:9" x14ac:dyDescent="0.3">
      <c r="A96" t="s">
        <v>205</v>
      </c>
      <c r="B96" s="1">
        <v>45394</v>
      </c>
      <c r="C96" s="2" t="s">
        <v>206</v>
      </c>
      <c r="D96" t="s">
        <v>33</v>
      </c>
      <c r="E96">
        <v>7</v>
      </c>
      <c r="F96">
        <v>51.67</v>
      </c>
      <c r="G96">
        <v>361.69</v>
      </c>
      <c r="H96" t="s">
        <v>38</v>
      </c>
      <c r="I96">
        <f>Table1[[#This Row],[Price]]*Table1[[#This Row],[Quantity]]</f>
        <v>361.69</v>
      </c>
    </row>
    <row r="97" spans="1:9" x14ac:dyDescent="0.3">
      <c r="A97" t="s">
        <v>207</v>
      </c>
      <c r="B97" s="1">
        <v>45328</v>
      </c>
      <c r="C97" t="s">
        <v>208</v>
      </c>
      <c r="D97" t="s">
        <v>17</v>
      </c>
      <c r="E97">
        <v>1</v>
      </c>
      <c r="F97">
        <v>388.44</v>
      </c>
      <c r="G97">
        <v>388.44</v>
      </c>
      <c r="H97" t="s">
        <v>21</v>
      </c>
      <c r="I97">
        <f>Table1[[#This Row],[Price]]*Table1[[#This Row],[Quantity]]</f>
        <v>388.44</v>
      </c>
    </row>
    <row r="98" spans="1:9" x14ac:dyDescent="0.3">
      <c r="A98" t="s">
        <v>209</v>
      </c>
      <c r="B98" s="1">
        <v>45420</v>
      </c>
      <c r="C98" t="s">
        <v>210</v>
      </c>
      <c r="D98" t="s">
        <v>26</v>
      </c>
      <c r="E98">
        <v>1</v>
      </c>
      <c r="F98">
        <v>280.26</v>
      </c>
      <c r="G98">
        <v>280.26</v>
      </c>
      <c r="H98" t="s">
        <v>11</v>
      </c>
      <c r="I98">
        <f>Table1[[#This Row],[Price]]*Table1[[#This Row],[Quantity]]</f>
        <v>280.26</v>
      </c>
    </row>
    <row r="99" spans="1:9" x14ac:dyDescent="0.3">
      <c r="A99" t="s">
        <v>211</v>
      </c>
      <c r="B99" s="1">
        <v>45432</v>
      </c>
      <c r="C99" t="s">
        <v>212</v>
      </c>
      <c r="D99" t="s">
        <v>14</v>
      </c>
      <c r="E99">
        <v>6</v>
      </c>
      <c r="F99">
        <v>356.35</v>
      </c>
      <c r="G99">
        <v>2138.1</v>
      </c>
      <c r="H99" t="s">
        <v>38</v>
      </c>
      <c r="I99">
        <f>Table1[[#This Row],[Price]]*Table1[[#This Row],[Quantity]]</f>
        <v>2138.1000000000004</v>
      </c>
    </row>
    <row r="100" spans="1:9" x14ac:dyDescent="0.3">
      <c r="A100" t="s">
        <v>213</v>
      </c>
      <c r="B100" s="1">
        <v>45349</v>
      </c>
      <c r="C100" t="s">
        <v>214</v>
      </c>
      <c r="D100" t="s">
        <v>33</v>
      </c>
      <c r="E100">
        <v>10</v>
      </c>
      <c r="F100">
        <v>185.29</v>
      </c>
      <c r="G100">
        <v>1852.8999999999901</v>
      </c>
      <c r="H100" t="s">
        <v>18</v>
      </c>
      <c r="I100">
        <f>Table1[[#This Row],[Price]]*Table1[[#This Row],[Quantity]]</f>
        <v>1852.8999999999999</v>
      </c>
    </row>
    <row r="101" spans="1:9" x14ac:dyDescent="0.3">
      <c r="A101" t="s">
        <v>215</v>
      </c>
      <c r="B101" s="1">
        <v>45341</v>
      </c>
      <c r="C101" t="s">
        <v>216</v>
      </c>
      <c r="D101" t="s">
        <v>10</v>
      </c>
      <c r="E101">
        <v>4</v>
      </c>
      <c r="F101">
        <v>192.8</v>
      </c>
      <c r="G101">
        <v>771.2</v>
      </c>
      <c r="H101" t="s">
        <v>21</v>
      </c>
      <c r="I101">
        <f>Table1[[#This Row],[Price]]*Table1[[#This Row],[Quantity]]</f>
        <v>771.2</v>
      </c>
    </row>
    <row r="102" spans="1:9" x14ac:dyDescent="0.3">
      <c r="A102" t="s">
        <v>217</v>
      </c>
      <c r="B102" s="1">
        <v>45298</v>
      </c>
      <c r="C102" s="2" t="s">
        <v>218</v>
      </c>
      <c r="D102" t="s">
        <v>26</v>
      </c>
      <c r="E102">
        <v>8</v>
      </c>
      <c r="F102">
        <v>495.53</v>
      </c>
      <c r="G102">
        <v>3964.24</v>
      </c>
      <c r="H102" t="s">
        <v>21</v>
      </c>
      <c r="I102">
        <f>Table1[[#This Row],[Price]]*Table1[[#This Row],[Quantity]]</f>
        <v>3964.24</v>
      </c>
    </row>
    <row r="103" spans="1:9" x14ac:dyDescent="0.3">
      <c r="A103" t="s">
        <v>219</v>
      </c>
      <c r="B103" s="1">
        <v>45378</v>
      </c>
      <c r="C103" t="s">
        <v>220</v>
      </c>
      <c r="D103" t="s">
        <v>17</v>
      </c>
      <c r="E103">
        <v>10</v>
      </c>
      <c r="F103">
        <v>98</v>
      </c>
      <c r="G103">
        <v>980</v>
      </c>
      <c r="H103" t="s">
        <v>21</v>
      </c>
      <c r="I103">
        <f>Table1[[#This Row],[Price]]*Table1[[#This Row],[Quantity]]</f>
        <v>980</v>
      </c>
    </row>
    <row r="104" spans="1:9" x14ac:dyDescent="0.3">
      <c r="A104" t="s">
        <v>221</v>
      </c>
      <c r="B104" s="1">
        <v>45364</v>
      </c>
      <c r="C104" t="s">
        <v>222</v>
      </c>
      <c r="D104" t="s">
        <v>33</v>
      </c>
      <c r="E104">
        <v>8</v>
      </c>
      <c r="F104">
        <v>414.08</v>
      </c>
      <c r="G104">
        <v>3312.64</v>
      </c>
      <c r="H104" t="s">
        <v>38</v>
      </c>
      <c r="I104">
        <f>Table1[[#This Row],[Price]]*Table1[[#This Row],[Quantity]]</f>
        <v>3312.64</v>
      </c>
    </row>
    <row r="105" spans="1:9" x14ac:dyDescent="0.3">
      <c r="A105" t="s">
        <v>223</v>
      </c>
      <c r="B105" s="1">
        <v>45314</v>
      </c>
      <c r="C105" t="s">
        <v>224</v>
      </c>
      <c r="D105" t="s">
        <v>14</v>
      </c>
      <c r="E105">
        <v>10</v>
      </c>
      <c r="F105">
        <v>181.14</v>
      </c>
      <c r="G105">
        <v>1811.3999999999901</v>
      </c>
      <c r="H105" t="s">
        <v>38</v>
      </c>
      <c r="I105">
        <f>Table1[[#This Row],[Price]]*Table1[[#This Row],[Quantity]]</f>
        <v>1811.3999999999999</v>
      </c>
    </row>
    <row r="106" spans="1:9" x14ac:dyDescent="0.3">
      <c r="A106" t="s">
        <v>225</v>
      </c>
      <c r="B106" s="1">
        <v>45321</v>
      </c>
      <c r="C106" t="s">
        <v>226</v>
      </c>
      <c r="D106" t="s">
        <v>33</v>
      </c>
      <c r="E106">
        <v>5</v>
      </c>
      <c r="F106">
        <v>316.51</v>
      </c>
      <c r="G106">
        <v>1582.55</v>
      </c>
      <c r="H106" t="s">
        <v>11</v>
      </c>
      <c r="I106">
        <f>Table1[[#This Row],[Price]]*Table1[[#This Row],[Quantity]]</f>
        <v>1582.55</v>
      </c>
    </row>
    <row r="107" spans="1:9" x14ac:dyDescent="0.3">
      <c r="A107" t="s">
        <v>227</v>
      </c>
      <c r="B107" s="1">
        <v>45459</v>
      </c>
      <c r="C107" t="s">
        <v>228</v>
      </c>
      <c r="D107" t="s">
        <v>26</v>
      </c>
      <c r="E107">
        <v>4</v>
      </c>
      <c r="F107">
        <v>276.76</v>
      </c>
      <c r="G107">
        <v>1107.04</v>
      </c>
      <c r="H107" t="s">
        <v>11</v>
      </c>
      <c r="I107">
        <f>Table1[[#This Row],[Price]]*Table1[[#This Row],[Quantity]]</f>
        <v>1107.04</v>
      </c>
    </row>
    <row r="108" spans="1:9" x14ac:dyDescent="0.3">
      <c r="A108" t="s">
        <v>229</v>
      </c>
      <c r="B108" s="1">
        <v>45298</v>
      </c>
      <c r="C108" t="s">
        <v>230</v>
      </c>
      <c r="D108" t="s">
        <v>17</v>
      </c>
      <c r="E108">
        <v>3</v>
      </c>
      <c r="F108">
        <v>222.32</v>
      </c>
      <c r="G108">
        <v>666.96</v>
      </c>
      <c r="H108" t="s">
        <v>18</v>
      </c>
      <c r="I108">
        <f>Table1[[#This Row],[Price]]*Table1[[#This Row],[Quantity]]</f>
        <v>666.96</v>
      </c>
    </row>
    <row r="109" spans="1:9" x14ac:dyDescent="0.3">
      <c r="A109" t="s">
        <v>231</v>
      </c>
      <c r="B109" s="1">
        <v>45456</v>
      </c>
      <c r="C109" t="s">
        <v>232</v>
      </c>
      <c r="D109" t="s">
        <v>33</v>
      </c>
      <c r="E109">
        <v>5</v>
      </c>
      <c r="F109">
        <v>456.28</v>
      </c>
      <c r="G109">
        <v>2281.3999999999901</v>
      </c>
      <c r="H109" t="s">
        <v>21</v>
      </c>
      <c r="I109">
        <f>Table1[[#This Row],[Price]]*Table1[[#This Row],[Quantity]]</f>
        <v>2281.3999999999996</v>
      </c>
    </row>
    <row r="110" spans="1:9" x14ac:dyDescent="0.3">
      <c r="A110" t="s">
        <v>233</v>
      </c>
      <c r="B110" s="1">
        <v>45456</v>
      </c>
      <c r="C110" t="s">
        <v>234</v>
      </c>
      <c r="D110" t="s">
        <v>26</v>
      </c>
      <c r="E110">
        <v>3</v>
      </c>
      <c r="F110">
        <v>140.05000000000001</v>
      </c>
      <c r="G110">
        <v>420.15</v>
      </c>
      <c r="H110" t="s">
        <v>11</v>
      </c>
      <c r="I110">
        <f>Table1[[#This Row],[Price]]*Table1[[#This Row],[Quantity]]</f>
        <v>420.15000000000003</v>
      </c>
    </row>
    <row r="111" spans="1:9" x14ac:dyDescent="0.3">
      <c r="A111" t="s">
        <v>235</v>
      </c>
      <c r="B111" s="1">
        <v>45448</v>
      </c>
      <c r="C111" t="s">
        <v>236</v>
      </c>
      <c r="D111" t="s">
        <v>26</v>
      </c>
      <c r="E111">
        <v>7</v>
      </c>
      <c r="F111">
        <v>311.62</v>
      </c>
      <c r="G111">
        <v>2181.34</v>
      </c>
      <c r="H111" t="s">
        <v>18</v>
      </c>
      <c r="I111">
        <f>Table1[[#This Row],[Price]]*Table1[[#This Row],[Quantity]]</f>
        <v>2181.34</v>
      </c>
    </row>
    <row r="112" spans="1:9" x14ac:dyDescent="0.3">
      <c r="A112" t="s">
        <v>237</v>
      </c>
      <c r="B112" s="1">
        <v>45423</v>
      </c>
      <c r="C112" t="s">
        <v>238</v>
      </c>
      <c r="D112" t="s">
        <v>17</v>
      </c>
      <c r="E112">
        <v>5</v>
      </c>
      <c r="F112">
        <v>137.26</v>
      </c>
      <c r="G112">
        <v>686.3</v>
      </c>
      <c r="H112" t="s">
        <v>18</v>
      </c>
      <c r="I112">
        <f>Table1[[#This Row],[Price]]*Table1[[#This Row],[Quantity]]</f>
        <v>686.3</v>
      </c>
    </row>
    <row r="113" spans="1:9" x14ac:dyDescent="0.3">
      <c r="A113" t="s">
        <v>239</v>
      </c>
      <c r="B113" s="1">
        <v>45450</v>
      </c>
      <c r="C113" t="s">
        <v>240</v>
      </c>
      <c r="D113" t="s">
        <v>26</v>
      </c>
      <c r="E113">
        <v>8</v>
      </c>
      <c r="F113">
        <v>393.22</v>
      </c>
      <c r="G113">
        <v>3145.76</v>
      </c>
      <c r="H113" t="s">
        <v>21</v>
      </c>
      <c r="I113">
        <f>Table1[[#This Row],[Price]]*Table1[[#This Row],[Quantity]]</f>
        <v>3145.76</v>
      </c>
    </row>
    <row r="114" spans="1:9" x14ac:dyDescent="0.3">
      <c r="A114" t="s">
        <v>241</v>
      </c>
      <c r="B114" s="1">
        <v>45330</v>
      </c>
      <c r="C114" t="s">
        <v>242</v>
      </c>
      <c r="D114" t="s">
        <v>10</v>
      </c>
      <c r="E114">
        <v>3</v>
      </c>
      <c r="F114">
        <v>460.01</v>
      </c>
      <c r="G114">
        <v>1380.03</v>
      </c>
      <c r="H114" t="s">
        <v>21</v>
      </c>
      <c r="I114">
        <f>Table1[[#This Row],[Price]]*Table1[[#This Row],[Quantity]]</f>
        <v>1380.03</v>
      </c>
    </row>
    <row r="115" spans="1:9" x14ac:dyDescent="0.3">
      <c r="A115" t="s">
        <v>243</v>
      </c>
      <c r="B115" s="1">
        <v>45461</v>
      </c>
      <c r="C115" t="s">
        <v>244</v>
      </c>
      <c r="D115" t="s">
        <v>26</v>
      </c>
      <c r="E115">
        <v>8</v>
      </c>
      <c r="F115">
        <v>278.52999999999997</v>
      </c>
      <c r="G115">
        <v>2228.2399999999998</v>
      </c>
      <c r="H115" t="s">
        <v>11</v>
      </c>
      <c r="I115">
        <f>Table1[[#This Row],[Price]]*Table1[[#This Row],[Quantity]]</f>
        <v>2228.2399999999998</v>
      </c>
    </row>
    <row r="116" spans="1:9" x14ac:dyDescent="0.3">
      <c r="A116" t="s">
        <v>245</v>
      </c>
      <c r="B116" s="1">
        <v>45337</v>
      </c>
      <c r="C116" t="s">
        <v>246</v>
      </c>
      <c r="D116" t="s">
        <v>17</v>
      </c>
      <c r="E116">
        <v>3</v>
      </c>
      <c r="F116">
        <v>272.26</v>
      </c>
      <c r="G116">
        <v>816.78</v>
      </c>
      <c r="H116" t="s">
        <v>21</v>
      </c>
      <c r="I116">
        <f>Table1[[#This Row],[Price]]*Table1[[#This Row],[Quantity]]</f>
        <v>816.78</v>
      </c>
    </row>
    <row r="117" spans="1:9" x14ac:dyDescent="0.3">
      <c r="A117" t="s">
        <v>247</v>
      </c>
      <c r="B117" s="1">
        <v>45381</v>
      </c>
      <c r="C117" t="s">
        <v>248</v>
      </c>
      <c r="D117" t="s">
        <v>10</v>
      </c>
      <c r="E117">
        <v>10</v>
      </c>
      <c r="F117">
        <v>90.24</v>
      </c>
      <c r="G117">
        <v>902.4</v>
      </c>
      <c r="H117" t="s">
        <v>11</v>
      </c>
      <c r="I117">
        <f>Table1[[#This Row],[Price]]*Table1[[#This Row],[Quantity]]</f>
        <v>902.4</v>
      </c>
    </row>
    <row r="118" spans="1:9" x14ac:dyDescent="0.3">
      <c r="A118" t="s">
        <v>249</v>
      </c>
      <c r="B118" s="1">
        <v>45294</v>
      </c>
      <c r="C118" t="s">
        <v>250</v>
      </c>
      <c r="D118" t="s">
        <v>26</v>
      </c>
      <c r="E118">
        <v>9</v>
      </c>
      <c r="F118">
        <v>447.43</v>
      </c>
      <c r="G118">
        <v>4026.87</v>
      </c>
      <c r="H118" t="s">
        <v>21</v>
      </c>
      <c r="I118">
        <f>Table1[[#This Row],[Price]]*Table1[[#This Row],[Quantity]]</f>
        <v>4026.87</v>
      </c>
    </row>
    <row r="119" spans="1:9" x14ac:dyDescent="0.3">
      <c r="A119" t="s">
        <v>251</v>
      </c>
      <c r="B119" s="1">
        <v>45407</v>
      </c>
      <c r="C119" t="s">
        <v>252</v>
      </c>
      <c r="D119" t="s">
        <v>33</v>
      </c>
      <c r="E119">
        <v>2</v>
      </c>
      <c r="F119">
        <v>88.52</v>
      </c>
      <c r="G119">
        <v>177.04</v>
      </c>
      <c r="H119" t="s">
        <v>38</v>
      </c>
      <c r="I119">
        <f>Table1[[#This Row],[Price]]*Table1[[#This Row],[Quantity]]</f>
        <v>177.04</v>
      </c>
    </row>
    <row r="120" spans="1:9" x14ac:dyDescent="0.3">
      <c r="A120" t="s">
        <v>253</v>
      </c>
      <c r="B120" s="1">
        <v>45351</v>
      </c>
      <c r="C120" t="s">
        <v>254</v>
      </c>
      <c r="D120" t="s">
        <v>17</v>
      </c>
      <c r="E120">
        <v>7</v>
      </c>
      <c r="F120">
        <v>204.21</v>
      </c>
      <c r="G120">
        <v>1429.47</v>
      </c>
      <c r="H120" t="s">
        <v>11</v>
      </c>
      <c r="I120">
        <f>Table1[[#This Row],[Price]]*Table1[[#This Row],[Quantity]]</f>
        <v>1429.47</v>
      </c>
    </row>
    <row r="121" spans="1:9" x14ac:dyDescent="0.3">
      <c r="A121" t="s">
        <v>255</v>
      </c>
      <c r="B121" s="1">
        <v>45453</v>
      </c>
      <c r="C121" t="s">
        <v>256</v>
      </c>
      <c r="D121" t="s">
        <v>10</v>
      </c>
      <c r="E121">
        <v>1</v>
      </c>
      <c r="F121">
        <v>108.51</v>
      </c>
      <c r="G121">
        <v>108.51</v>
      </c>
      <c r="H121" t="s">
        <v>11</v>
      </c>
      <c r="I121">
        <f>Table1[[#This Row],[Price]]*Table1[[#This Row],[Quantity]]</f>
        <v>108.51</v>
      </c>
    </row>
    <row r="122" spans="1:9" x14ac:dyDescent="0.3">
      <c r="A122" t="s">
        <v>257</v>
      </c>
      <c r="B122" s="1">
        <v>45439</v>
      </c>
      <c r="C122" t="s">
        <v>258</v>
      </c>
      <c r="D122" t="s">
        <v>17</v>
      </c>
      <c r="E122">
        <v>3</v>
      </c>
      <c r="F122">
        <v>205.37</v>
      </c>
      <c r="G122">
        <v>616.11</v>
      </c>
      <c r="H122" t="s">
        <v>11</v>
      </c>
      <c r="I122">
        <f>Table1[[#This Row],[Price]]*Table1[[#This Row],[Quantity]]</f>
        <v>616.11</v>
      </c>
    </row>
    <row r="123" spans="1:9" x14ac:dyDescent="0.3">
      <c r="A123" t="s">
        <v>259</v>
      </c>
      <c r="B123" s="1">
        <v>45334</v>
      </c>
      <c r="C123" t="s">
        <v>260</v>
      </c>
      <c r="D123" t="s">
        <v>10</v>
      </c>
      <c r="E123">
        <v>6</v>
      </c>
      <c r="F123">
        <v>132.38999999999999</v>
      </c>
      <c r="G123">
        <v>794.33999999999901</v>
      </c>
      <c r="H123" t="s">
        <v>38</v>
      </c>
      <c r="I123">
        <f>Table1[[#This Row],[Price]]*Table1[[#This Row],[Quantity]]</f>
        <v>794.33999999999992</v>
      </c>
    </row>
    <row r="124" spans="1:9" x14ac:dyDescent="0.3">
      <c r="A124" t="s">
        <v>261</v>
      </c>
      <c r="B124" s="1">
        <v>45367</v>
      </c>
      <c r="C124" t="s">
        <v>262</v>
      </c>
      <c r="D124" t="s">
        <v>33</v>
      </c>
      <c r="E124">
        <v>7</v>
      </c>
      <c r="F124">
        <v>354.15</v>
      </c>
      <c r="G124">
        <v>2479.0499999999902</v>
      </c>
      <c r="H124" t="s">
        <v>21</v>
      </c>
      <c r="I124">
        <f>Table1[[#This Row],[Price]]*Table1[[#This Row],[Quantity]]</f>
        <v>2479.0499999999997</v>
      </c>
    </row>
    <row r="125" spans="1:9" x14ac:dyDescent="0.3">
      <c r="A125" t="s">
        <v>263</v>
      </c>
      <c r="B125" s="1">
        <v>45429</v>
      </c>
      <c r="C125" t="s">
        <v>264</v>
      </c>
      <c r="D125" t="s">
        <v>14</v>
      </c>
      <c r="E125">
        <v>10</v>
      </c>
      <c r="F125">
        <v>320.38</v>
      </c>
      <c r="G125">
        <v>3203.8</v>
      </c>
      <c r="H125" t="s">
        <v>18</v>
      </c>
      <c r="I125">
        <f>Table1[[#This Row],[Price]]*Table1[[#This Row],[Quantity]]</f>
        <v>3203.8</v>
      </c>
    </row>
    <row r="126" spans="1:9" x14ac:dyDescent="0.3">
      <c r="A126" t="s">
        <v>265</v>
      </c>
      <c r="B126" s="1">
        <v>45347</v>
      </c>
      <c r="C126" t="s">
        <v>266</v>
      </c>
      <c r="D126" t="s">
        <v>14</v>
      </c>
      <c r="E126">
        <v>5</v>
      </c>
      <c r="F126">
        <v>205.48</v>
      </c>
      <c r="G126">
        <v>1027.3999999999901</v>
      </c>
      <c r="H126" t="s">
        <v>38</v>
      </c>
      <c r="I126">
        <f>Table1[[#This Row],[Price]]*Table1[[#This Row],[Quantity]]</f>
        <v>1027.3999999999999</v>
      </c>
    </row>
    <row r="127" spans="1:9" x14ac:dyDescent="0.3">
      <c r="A127" t="s">
        <v>267</v>
      </c>
      <c r="B127" s="1">
        <v>45346</v>
      </c>
      <c r="C127" t="s">
        <v>268</v>
      </c>
      <c r="D127" t="s">
        <v>33</v>
      </c>
      <c r="E127">
        <v>7</v>
      </c>
      <c r="F127">
        <v>200.84</v>
      </c>
      <c r="G127">
        <v>1405.88</v>
      </c>
      <c r="H127" t="s">
        <v>11</v>
      </c>
      <c r="I127">
        <f>Table1[[#This Row],[Price]]*Table1[[#This Row],[Quantity]]</f>
        <v>1405.88</v>
      </c>
    </row>
    <row r="128" spans="1:9" x14ac:dyDescent="0.3">
      <c r="A128" t="s">
        <v>269</v>
      </c>
      <c r="B128" s="1">
        <v>45395</v>
      </c>
      <c r="C128" t="s">
        <v>270</v>
      </c>
      <c r="D128" t="s">
        <v>17</v>
      </c>
      <c r="E128">
        <v>4</v>
      </c>
      <c r="F128">
        <v>386.7</v>
      </c>
      <c r="G128">
        <v>1546.8</v>
      </c>
      <c r="H128" t="s">
        <v>21</v>
      </c>
      <c r="I128">
        <f>Table1[[#This Row],[Price]]*Table1[[#This Row],[Quantity]]</f>
        <v>1546.8</v>
      </c>
    </row>
    <row r="129" spans="1:9" x14ac:dyDescent="0.3">
      <c r="A129" t="s">
        <v>271</v>
      </c>
      <c r="B129" s="1">
        <v>45403</v>
      </c>
      <c r="C129" t="s">
        <v>272</v>
      </c>
      <c r="D129" t="s">
        <v>17</v>
      </c>
      <c r="E129">
        <v>2</v>
      </c>
      <c r="F129">
        <v>492.39</v>
      </c>
      <c r="G129">
        <v>984.78</v>
      </c>
      <c r="H129" t="s">
        <v>21</v>
      </c>
      <c r="I129">
        <f>Table1[[#This Row],[Price]]*Table1[[#This Row],[Quantity]]</f>
        <v>984.78</v>
      </c>
    </row>
    <row r="130" spans="1:9" x14ac:dyDescent="0.3">
      <c r="A130" t="s">
        <v>273</v>
      </c>
      <c r="B130" s="1">
        <v>45356</v>
      </c>
      <c r="C130" t="s">
        <v>274</v>
      </c>
      <c r="D130" t="s">
        <v>10</v>
      </c>
      <c r="E130">
        <v>4</v>
      </c>
      <c r="F130">
        <v>351.57</v>
      </c>
      <c r="G130">
        <v>1406.28</v>
      </c>
      <c r="H130" t="s">
        <v>11</v>
      </c>
      <c r="I130">
        <f>Table1[[#This Row],[Price]]*Table1[[#This Row],[Quantity]]</f>
        <v>1406.28</v>
      </c>
    </row>
    <row r="131" spans="1:9" x14ac:dyDescent="0.3">
      <c r="A131" t="s">
        <v>275</v>
      </c>
      <c r="B131" s="1">
        <v>45300</v>
      </c>
      <c r="C131" t="s">
        <v>276</v>
      </c>
      <c r="D131" t="s">
        <v>10</v>
      </c>
      <c r="E131">
        <v>6</v>
      </c>
      <c r="F131">
        <v>358.42</v>
      </c>
      <c r="G131">
        <v>2150.52</v>
      </c>
      <c r="H131" t="s">
        <v>38</v>
      </c>
      <c r="I131">
        <f>Table1[[#This Row],[Price]]*Table1[[#This Row],[Quantity]]</f>
        <v>2150.52</v>
      </c>
    </row>
    <row r="132" spans="1:9" x14ac:dyDescent="0.3">
      <c r="A132" t="s">
        <v>277</v>
      </c>
      <c r="B132" s="1">
        <v>45388</v>
      </c>
      <c r="C132" t="s">
        <v>278</v>
      </c>
      <c r="D132" t="s">
        <v>17</v>
      </c>
      <c r="E132">
        <v>8</v>
      </c>
      <c r="F132">
        <v>333.76</v>
      </c>
      <c r="G132">
        <v>2670.08</v>
      </c>
      <c r="H132" t="s">
        <v>11</v>
      </c>
      <c r="I132">
        <f>Table1[[#This Row],[Price]]*Table1[[#This Row],[Quantity]]</f>
        <v>2670.08</v>
      </c>
    </row>
    <row r="133" spans="1:9" x14ac:dyDescent="0.3">
      <c r="A133" t="s">
        <v>279</v>
      </c>
      <c r="B133" s="1">
        <v>45392</v>
      </c>
      <c r="C133" t="s">
        <v>280</v>
      </c>
      <c r="D133" t="s">
        <v>17</v>
      </c>
      <c r="E133">
        <v>5</v>
      </c>
      <c r="F133">
        <v>104.9</v>
      </c>
      <c r="G133">
        <v>524.5</v>
      </c>
      <c r="H133" t="s">
        <v>38</v>
      </c>
      <c r="I133">
        <f>Table1[[#This Row],[Price]]*Table1[[#This Row],[Quantity]]</f>
        <v>524.5</v>
      </c>
    </row>
    <row r="134" spans="1:9" x14ac:dyDescent="0.3">
      <c r="A134" t="s">
        <v>281</v>
      </c>
      <c r="B134" s="1">
        <v>45401</v>
      </c>
      <c r="C134" t="s">
        <v>282</v>
      </c>
      <c r="D134" t="s">
        <v>33</v>
      </c>
      <c r="E134">
        <v>5</v>
      </c>
      <c r="F134">
        <v>257.32</v>
      </c>
      <c r="G134">
        <v>1286.5999999999999</v>
      </c>
      <c r="H134" t="s">
        <v>18</v>
      </c>
      <c r="I134">
        <f>Table1[[#This Row],[Price]]*Table1[[#This Row],[Quantity]]</f>
        <v>1286.5999999999999</v>
      </c>
    </row>
    <row r="135" spans="1:9" x14ac:dyDescent="0.3">
      <c r="A135" t="s">
        <v>283</v>
      </c>
      <c r="B135" s="1">
        <v>45378</v>
      </c>
      <c r="C135" s="2" t="s">
        <v>284</v>
      </c>
      <c r="D135" t="s">
        <v>14</v>
      </c>
      <c r="E135">
        <v>2</v>
      </c>
      <c r="F135">
        <v>73.41</v>
      </c>
      <c r="G135">
        <v>146.82</v>
      </c>
      <c r="H135" t="s">
        <v>38</v>
      </c>
      <c r="I135">
        <f>Table1[[#This Row],[Price]]*Table1[[#This Row],[Quantity]]</f>
        <v>146.82</v>
      </c>
    </row>
    <row r="136" spans="1:9" x14ac:dyDescent="0.3">
      <c r="A136" t="s">
        <v>285</v>
      </c>
      <c r="B136" s="1">
        <v>45316</v>
      </c>
      <c r="C136" t="s">
        <v>286</v>
      </c>
      <c r="D136" t="s">
        <v>26</v>
      </c>
      <c r="E136">
        <v>10</v>
      </c>
      <c r="F136">
        <v>408.33</v>
      </c>
      <c r="G136">
        <v>4083.2999999999902</v>
      </c>
      <c r="H136" t="s">
        <v>18</v>
      </c>
      <c r="I136">
        <f>Table1[[#This Row],[Price]]*Table1[[#This Row],[Quantity]]</f>
        <v>4083.2999999999997</v>
      </c>
    </row>
    <row r="137" spans="1:9" x14ac:dyDescent="0.3">
      <c r="A137" t="s">
        <v>287</v>
      </c>
      <c r="B137" s="1">
        <v>45343</v>
      </c>
      <c r="C137" t="s">
        <v>288</v>
      </c>
      <c r="D137" t="s">
        <v>10</v>
      </c>
      <c r="E137">
        <v>2</v>
      </c>
      <c r="F137">
        <v>137.65</v>
      </c>
      <c r="G137">
        <v>275.3</v>
      </c>
      <c r="H137" t="s">
        <v>11</v>
      </c>
      <c r="I137">
        <f>Table1[[#This Row],[Price]]*Table1[[#This Row],[Quantity]]</f>
        <v>275.3</v>
      </c>
    </row>
    <row r="138" spans="1:9" x14ac:dyDescent="0.3">
      <c r="A138" t="s">
        <v>289</v>
      </c>
      <c r="B138" s="1">
        <v>45379</v>
      </c>
      <c r="C138" t="s">
        <v>290</v>
      </c>
      <c r="D138" t="s">
        <v>14</v>
      </c>
      <c r="E138">
        <v>6</v>
      </c>
      <c r="F138">
        <v>77.209999999999994</v>
      </c>
      <c r="G138">
        <v>463.26</v>
      </c>
      <c r="H138" t="s">
        <v>11</v>
      </c>
      <c r="I138">
        <f>Table1[[#This Row],[Price]]*Table1[[#This Row],[Quantity]]</f>
        <v>463.26</v>
      </c>
    </row>
    <row r="139" spans="1:9" x14ac:dyDescent="0.3">
      <c r="A139" t="s">
        <v>291</v>
      </c>
      <c r="B139" s="1">
        <v>45371</v>
      </c>
      <c r="C139" t="s">
        <v>292</v>
      </c>
      <c r="D139" t="s">
        <v>10</v>
      </c>
      <c r="E139">
        <v>10</v>
      </c>
      <c r="F139">
        <v>47</v>
      </c>
      <c r="G139">
        <v>470</v>
      </c>
      <c r="H139" t="s">
        <v>21</v>
      </c>
      <c r="I139">
        <f>Table1[[#This Row],[Price]]*Table1[[#This Row],[Quantity]]</f>
        <v>470</v>
      </c>
    </row>
    <row r="140" spans="1:9" x14ac:dyDescent="0.3">
      <c r="A140" t="s">
        <v>293</v>
      </c>
      <c r="B140" s="1">
        <v>45367</v>
      </c>
      <c r="C140" t="s">
        <v>294</v>
      </c>
      <c r="D140" t="s">
        <v>33</v>
      </c>
      <c r="E140">
        <v>6</v>
      </c>
      <c r="F140">
        <v>399.43</v>
      </c>
      <c r="G140">
        <v>2396.58</v>
      </c>
      <c r="H140" t="s">
        <v>11</v>
      </c>
      <c r="I140">
        <f>Table1[[#This Row],[Price]]*Table1[[#This Row],[Quantity]]</f>
        <v>2396.58</v>
      </c>
    </row>
    <row r="141" spans="1:9" x14ac:dyDescent="0.3">
      <c r="A141" t="s">
        <v>295</v>
      </c>
      <c r="B141" s="1">
        <v>45303</v>
      </c>
      <c r="C141" t="s">
        <v>296</v>
      </c>
      <c r="D141" t="s">
        <v>33</v>
      </c>
      <c r="E141">
        <v>7</v>
      </c>
      <c r="F141">
        <v>219.57</v>
      </c>
      <c r="G141">
        <v>1536.99</v>
      </c>
      <c r="H141" t="s">
        <v>38</v>
      </c>
      <c r="I141">
        <f>Table1[[#This Row],[Price]]*Table1[[#This Row],[Quantity]]</f>
        <v>1536.99</v>
      </c>
    </row>
    <row r="142" spans="1:9" x14ac:dyDescent="0.3">
      <c r="A142" t="s">
        <v>297</v>
      </c>
      <c r="B142" s="1">
        <v>45344</v>
      </c>
      <c r="C142" t="s">
        <v>298</v>
      </c>
      <c r="D142" t="s">
        <v>33</v>
      </c>
      <c r="E142">
        <v>7</v>
      </c>
      <c r="F142">
        <v>462.76</v>
      </c>
      <c r="G142">
        <v>3239.3199999999902</v>
      </c>
      <c r="H142" t="s">
        <v>21</v>
      </c>
      <c r="I142">
        <f>Table1[[#This Row],[Price]]*Table1[[#This Row],[Quantity]]</f>
        <v>3239.3199999999997</v>
      </c>
    </row>
    <row r="143" spans="1:9" x14ac:dyDescent="0.3">
      <c r="A143" t="s">
        <v>299</v>
      </c>
      <c r="B143" s="1">
        <v>45346</v>
      </c>
      <c r="C143" t="s">
        <v>300</v>
      </c>
      <c r="D143" t="s">
        <v>14</v>
      </c>
      <c r="E143">
        <v>2</v>
      </c>
      <c r="F143">
        <v>488.67</v>
      </c>
      <c r="G143">
        <v>977.34</v>
      </c>
      <c r="H143" t="s">
        <v>38</v>
      </c>
      <c r="I143">
        <f>Table1[[#This Row],[Price]]*Table1[[#This Row],[Quantity]]</f>
        <v>977.34</v>
      </c>
    </row>
    <row r="144" spans="1:9" x14ac:dyDescent="0.3">
      <c r="A144" t="s">
        <v>301</v>
      </c>
      <c r="B144" s="1">
        <v>45300</v>
      </c>
      <c r="C144" t="s">
        <v>302</v>
      </c>
      <c r="D144" t="s">
        <v>26</v>
      </c>
      <c r="E144">
        <v>6</v>
      </c>
      <c r="F144">
        <v>74.150000000000006</v>
      </c>
      <c r="G144">
        <v>444.9</v>
      </c>
      <c r="H144" t="s">
        <v>38</v>
      </c>
      <c r="I144">
        <f>Table1[[#This Row],[Price]]*Table1[[#This Row],[Quantity]]</f>
        <v>444.90000000000003</v>
      </c>
    </row>
    <row r="145" spans="1:9" x14ac:dyDescent="0.3">
      <c r="A145" t="s">
        <v>303</v>
      </c>
      <c r="B145" s="1">
        <v>45374</v>
      </c>
      <c r="C145" t="s">
        <v>304</v>
      </c>
      <c r="D145" t="s">
        <v>10</v>
      </c>
      <c r="E145">
        <v>7</v>
      </c>
      <c r="F145">
        <v>44.24</v>
      </c>
      <c r="G145">
        <v>309.68</v>
      </c>
      <c r="H145" t="s">
        <v>21</v>
      </c>
      <c r="I145">
        <f>Table1[[#This Row],[Price]]*Table1[[#This Row],[Quantity]]</f>
        <v>309.68</v>
      </c>
    </row>
    <row r="146" spans="1:9" x14ac:dyDescent="0.3">
      <c r="A146" t="s">
        <v>305</v>
      </c>
      <c r="B146" s="1">
        <v>45454</v>
      </c>
      <c r="C146" t="s">
        <v>306</v>
      </c>
      <c r="D146" t="s">
        <v>26</v>
      </c>
      <c r="E146">
        <v>5</v>
      </c>
      <c r="F146">
        <v>221.48</v>
      </c>
      <c r="G146">
        <v>1107.3999999999901</v>
      </c>
      <c r="H146" t="s">
        <v>11</v>
      </c>
      <c r="I146">
        <f>Table1[[#This Row],[Price]]*Table1[[#This Row],[Quantity]]</f>
        <v>1107.3999999999999</v>
      </c>
    </row>
    <row r="147" spans="1:9" x14ac:dyDescent="0.3">
      <c r="A147" t="s">
        <v>307</v>
      </c>
      <c r="B147" s="1">
        <v>45370</v>
      </c>
      <c r="C147" t="s">
        <v>308</v>
      </c>
      <c r="D147" t="s">
        <v>14</v>
      </c>
      <c r="E147">
        <v>3</v>
      </c>
      <c r="F147">
        <v>404.01</v>
      </c>
      <c r="G147">
        <v>1212.03</v>
      </c>
      <c r="H147" t="s">
        <v>21</v>
      </c>
      <c r="I147">
        <f>Table1[[#This Row],[Price]]*Table1[[#This Row],[Quantity]]</f>
        <v>1212.03</v>
      </c>
    </row>
    <row r="148" spans="1:9" x14ac:dyDescent="0.3">
      <c r="A148" t="s">
        <v>309</v>
      </c>
      <c r="B148" s="1">
        <v>45379</v>
      </c>
      <c r="C148" t="s">
        <v>310</v>
      </c>
      <c r="D148" t="s">
        <v>14</v>
      </c>
      <c r="E148">
        <v>5</v>
      </c>
      <c r="F148">
        <v>209.48</v>
      </c>
      <c r="G148">
        <v>1047.3999999999901</v>
      </c>
      <c r="H148" t="s">
        <v>11</v>
      </c>
      <c r="I148">
        <f>Table1[[#This Row],[Price]]*Table1[[#This Row],[Quantity]]</f>
        <v>1047.3999999999999</v>
      </c>
    </row>
    <row r="149" spans="1:9" x14ac:dyDescent="0.3">
      <c r="A149" t="s">
        <v>311</v>
      </c>
      <c r="B149" s="1">
        <v>45312</v>
      </c>
      <c r="C149" t="s">
        <v>312</v>
      </c>
      <c r="D149" t="s">
        <v>33</v>
      </c>
      <c r="E149">
        <v>9</v>
      </c>
      <c r="F149">
        <v>136.43</v>
      </c>
      <c r="G149">
        <v>1227.8699999999999</v>
      </c>
      <c r="H149" t="s">
        <v>18</v>
      </c>
      <c r="I149">
        <f>Table1[[#This Row],[Price]]*Table1[[#This Row],[Quantity]]</f>
        <v>1227.8700000000001</v>
      </c>
    </row>
    <row r="150" spans="1:9" x14ac:dyDescent="0.3">
      <c r="A150" t="s">
        <v>313</v>
      </c>
      <c r="B150" s="1">
        <v>45325</v>
      </c>
      <c r="C150" t="s">
        <v>314</v>
      </c>
      <c r="D150" t="s">
        <v>10</v>
      </c>
      <c r="E150">
        <v>10</v>
      </c>
      <c r="F150">
        <v>300.91000000000003</v>
      </c>
      <c r="G150">
        <v>3009.1</v>
      </c>
      <c r="H150" t="s">
        <v>21</v>
      </c>
      <c r="I150">
        <f>Table1[[#This Row],[Price]]*Table1[[#This Row],[Quantity]]</f>
        <v>3009.1000000000004</v>
      </c>
    </row>
    <row r="151" spans="1:9" x14ac:dyDescent="0.3">
      <c r="A151" t="s">
        <v>315</v>
      </c>
      <c r="B151" s="1">
        <v>45418</v>
      </c>
      <c r="C151" t="s">
        <v>316</v>
      </c>
      <c r="D151" t="s">
        <v>17</v>
      </c>
      <c r="E151">
        <v>2</v>
      </c>
      <c r="F151">
        <v>493.29</v>
      </c>
      <c r="G151">
        <v>986.58</v>
      </c>
      <c r="H151" t="s">
        <v>21</v>
      </c>
      <c r="I151">
        <f>Table1[[#This Row],[Price]]*Table1[[#This Row],[Quantity]]</f>
        <v>986.58</v>
      </c>
    </row>
    <row r="152" spans="1:9" x14ac:dyDescent="0.3">
      <c r="A152" t="s">
        <v>317</v>
      </c>
      <c r="B152" s="1">
        <v>45438</v>
      </c>
      <c r="C152" t="s">
        <v>318</v>
      </c>
      <c r="D152" t="s">
        <v>33</v>
      </c>
      <c r="E152">
        <v>7</v>
      </c>
      <c r="F152">
        <v>28.51</v>
      </c>
      <c r="G152">
        <v>199.57</v>
      </c>
      <c r="H152" t="s">
        <v>38</v>
      </c>
      <c r="I152">
        <f>Table1[[#This Row],[Price]]*Table1[[#This Row],[Quantity]]</f>
        <v>199.57000000000002</v>
      </c>
    </row>
    <row r="153" spans="1:9" x14ac:dyDescent="0.3">
      <c r="A153" t="s">
        <v>319</v>
      </c>
      <c r="B153" s="1">
        <v>45395</v>
      </c>
      <c r="C153" t="s">
        <v>320</v>
      </c>
      <c r="D153" t="s">
        <v>10</v>
      </c>
      <c r="E153">
        <v>9</v>
      </c>
      <c r="F153">
        <v>370.64</v>
      </c>
      <c r="G153">
        <v>3335.7599999999902</v>
      </c>
      <c r="H153" t="s">
        <v>11</v>
      </c>
      <c r="I153">
        <f>Table1[[#This Row],[Price]]*Table1[[#This Row],[Quantity]]</f>
        <v>3335.7599999999998</v>
      </c>
    </row>
    <row r="154" spans="1:9" x14ac:dyDescent="0.3">
      <c r="A154" t="s">
        <v>321</v>
      </c>
      <c r="B154" s="1">
        <v>45298</v>
      </c>
      <c r="C154" t="s">
        <v>322</v>
      </c>
      <c r="D154" t="s">
        <v>17</v>
      </c>
      <c r="E154">
        <v>10</v>
      </c>
      <c r="F154">
        <v>446.68</v>
      </c>
      <c r="G154">
        <v>4466.8</v>
      </c>
      <c r="H154" t="s">
        <v>21</v>
      </c>
      <c r="I154">
        <f>Table1[[#This Row],[Price]]*Table1[[#This Row],[Quantity]]</f>
        <v>4466.8</v>
      </c>
    </row>
    <row r="155" spans="1:9" x14ac:dyDescent="0.3">
      <c r="A155" t="s">
        <v>323</v>
      </c>
      <c r="B155" s="1">
        <v>45393</v>
      </c>
      <c r="C155" t="s">
        <v>324</v>
      </c>
      <c r="D155" t="s">
        <v>10</v>
      </c>
      <c r="E155">
        <v>6</v>
      </c>
      <c r="F155">
        <v>413.15</v>
      </c>
      <c r="G155">
        <v>2478.8999999999901</v>
      </c>
      <c r="H155" t="s">
        <v>11</v>
      </c>
      <c r="I155">
        <f>Table1[[#This Row],[Price]]*Table1[[#This Row],[Quantity]]</f>
        <v>2478.8999999999996</v>
      </c>
    </row>
    <row r="156" spans="1:9" x14ac:dyDescent="0.3">
      <c r="A156" t="s">
        <v>325</v>
      </c>
      <c r="B156" s="1">
        <v>45420</v>
      </c>
      <c r="C156" t="s">
        <v>326</v>
      </c>
      <c r="D156" t="s">
        <v>14</v>
      </c>
      <c r="E156">
        <v>6</v>
      </c>
      <c r="F156">
        <v>373.98</v>
      </c>
      <c r="G156">
        <v>2243.88</v>
      </c>
      <c r="H156" t="s">
        <v>11</v>
      </c>
      <c r="I156">
        <f>Table1[[#This Row],[Price]]*Table1[[#This Row],[Quantity]]</f>
        <v>2243.88</v>
      </c>
    </row>
    <row r="157" spans="1:9" x14ac:dyDescent="0.3">
      <c r="A157" t="s">
        <v>327</v>
      </c>
      <c r="B157" s="1">
        <v>45368</v>
      </c>
      <c r="C157" t="s">
        <v>328</v>
      </c>
      <c r="D157" t="s">
        <v>26</v>
      </c>
      <c r="E157">
        <v>7</v>
      </c>
      <c r="F157">
        <v>114.82</v>
      </c>
      <c r="G157">
        <v>803.74</v>
      </c>
      <c r="H157" t="s">
        <v>21</v>
      </c>
      <c r="I157">
        <f>Table1[[#This Row],[Price]]*Table1[[#This Row],[Quantity]]</f>
        <v>803.74</v>
      </c>
    </row>
    <row r="158" spans="1:9" x14ac:dyDescent="0.3">
      <c r="A158" t="s">
        <v>329</v>
      </c>
      <c r="B158" s="1">
        <v>45409</v>
      </c>
      <c r="C158" t="s">
        <v>330</v>
      </c>
      <c r="D158" t="s">
        <v>10</v>
      </c>
      <c r="E158">
        <v>8</v>
      </c>
      <c r="F158">
        <v>43.65</v>
      </c>
      <c r="G158">
        <v>349.2</v>
      </c>
      <c r="H158" t="s">
        <v>38</v>
      </c>
      <c r="I158">
        <f>Table1[[#This Row],[Price]]*Table1[[#This Row],[Quantity]]</f>
        <v>349.2</v>
      </c>
    </row>
    <row r="159" spans="1:9" x14ac:dyDescent="0.3">
      <c r="A159" t="s">
        <v>331</v>
      </c>
      <c r="B159" s="1">
        <v>45430</v>
      </c>
      <c r="C159" t="s">
        <v>332</v>
      </c>
      <c r="D159" t="s">
        <v>33</v>
      </c>
      <c r="E159">
        <v>6</v>
      </c>
      <c r="F159">
        <v>432.04</v>
      </c>
      <c r="G159">
        <v>2592.2399999999998</v>
      </c>
      <c r="H159" t="s">
        <v>21</v>
      </c>
      <c r="I159">
        <f>Table1[[#This Row],[Price]]*Table1[[#This Row],[Quantity]]</f>
        <v>2592.2400000000002</v>
      </c>
    </row>
    <row r="160" spans="1:9" x14ac:dyDescent="0.3">
      <c r="A160" t="s">
        <v>333</v>
      </c>
      <c r="B160" s="1">
        <v>45426</v>
      </c>
      <c r="C160" t="s">
        <v>334</v>
      </c>
      <c r="D160" t="s">
        <v>17</v>
      </c>
      <c r="E160">
        <v>6</v>
      </c>
      <c r="F160">
        <v>284.8</v>
      </c>
      <c r="G160">
        <v>1708.8</v>
      </c>
      <c r="H160" t="s">
        <v>38</v>
      </c>
      <c r="I160">
        <f>Table1[[#This Row],[Price]]*Table1[[#This Row],[Quantity]]</f>
        <v>1708.8000000000002</v>
      </c>
    </row>
    <row r="161" spans="1:9" x14ac:dyDescent="0.3">
      <c r="A161" t="s">
        <v>335</v>
      </c>
      <c r="B161" s="1">
        <v>45371</v>
      </c>
      <c r="C161" t="s">
        <v>336</v>
      </c>
      <c r="D161" t="s">
        <v>26</v>
      </c>
      <c r="E161">
        <v>2</v>
      </c>
      <c r="F161">
        <v>119.43</v>
      </c>
      <c r="G161">
        <v>238.86</v>
      </c>
      <c r="H161" t="s">
        <v>38</v>
      </c>
      <c r="I161">
        <f>Table1[[#This Row],[Price]]*Table1[[#This Row],[Quantity]]</f>
        <v>238.86</v>
      </c>
    </row>
    <row r="162" spans="1:9" x14ac:dyDescent="0.3">
      <c r="A162" t="s">
        <v>337</v>
      </c>
      <c r="B162" s="1">
        <v>45320</v>
      </c>
      <c r="C162" t="s">
        <v>338</v>
      </c>
      <c r="D162" t="s">
        <v>17</v>
      </c>
      <c r="E162">
        <v>2</v>
      </c>
      <c r="F162">
        <v>293.77999999999997</v>
      </c>
      <c r="G162">
        <v>587.55999999999995</v>
      </c>
      <c r="H162" t="s">
        <v>38</v>
      </c>
      <c r="I162">
        <f>Table1[[#This Row],[Price]]*Table1[[#This Row],[Quantity]]</f>
        <v>587.55999999999995</v>
      </c>
    </row>
    <row r="163" spans="1:9" x14ac:dyDescent="0.3">
      <c r="A163" t="s">
        <v>339</v>
      </c>
      <c r="B163" s="1">
        <v>45344</v>
      </c>
      <c r="C163" t="s">
        <v>340</v>
      </c>
      <c r="D163" t="s">
        <v>33</v>
      </c>
      <c r="E163">
        <v>4</v>
      </c>
      <c r="F163">
        <v>120.76</v>
      </c>
      <c r="G163">
        <v>483.04</v>
      </c>
      <c r="H163" t="s">
        <v>11</v>
      </c>
      <c r="I163">
        <f>Table1[[#This Row],[Price]]*Table1[[#This Row],[Quantity]]</f>
        <v>483.04</v>
      </c>
    </row>
    <row r="164" spans="1:9" x14ac:dyDescent="0.3">
      <c r="A164" t="s">
        <v>341</v>
      </c>
      <c r="B164" s="1">
        <v>45395</v>
      </c>
      <c r="C164" t="s">
        <v>342</v>
      </c>
      <c r="D164" t="s">
        <v>17</v>
      </c>
      <c r="E164">
        <v>4</v>
      </c>
      <c r="F164">
        <v>88.91</v>
      </c>
      <c r="G164">
        <v>355.64</v>
      </c>
      <c r="H164" t="s">
        <v>11</v>
      </c>
      <c r="I164">
        <f>Table1[[#This Row],[Price]]*Table1[[#This Row],[Quantity]]</f>
        <v>355.64</v>
      </c>
    </row>
    <row r="165" spans="1:9" x14ac:dyDescent="0.3">
      <c r="A165" t="s">
        <v>343</v>
      </c>
      <c r="B165" s="1">
        <v>45450</v>
      </c>
      <c r="C165" s="2" t="s">
        <v>344</v>
      </c>
      <c r="D165" t="s">
        <v>17</v>
      </c>
      <c r="E165">
        <v>5</v>
      </c>
      <c r="F165">
        <v>301.62</v>
      </c>
      <c r="G165">
        <v>1508.1</v>
      </c>
      <c r="H165" t="s">
        <v>11</v>
      </c>
      <c r="I165">
        <f>Table1[[#This Row],[Price]]*Table1[[#This Row],[Quantity]]</f>
        <v>1508.1</v>
      </c>
    </row>
    <row r="166" spans="1:9" x14ac:dyDescent="0.3">
      <c r="A166" t="s">
        <v>345</v>
      </c>
      <c r="B166" s="1">
        <v>45346</v>
      </c>
      <c r="C166" t="s">
        <v>346</v>
      </c>
      <c r="D166" t="s">
        <v>33</v>
      </c>
      <c r="E166">
        <v>3</v>
      </c>
      <c r="F166">
        <v>433.88</v>
      </c>
      <c r="G166">
        <v>1301.6399999999901</v>
      </c>
      <c r="H166" t="s">
        <v>21</v>
      </c>
      <c r="I166">
        <f>Table1[[#This Row],[Price]]*Table1[[#This Row],[Quantity]]</f>
        <v>1301.6399999999999</v>
      </c>
    </row>
    <row r="167" spans="1:9" x14ac:dyDescent="0.3">
      <c r="A167" t="s">
        <v>347</v>
      </c>
      <c r="B167" s="1">
        <v>45309</v>
      </c>
      <c r="C167" t="s">
        <v>348</v>
      </c>
      <c r="D167" t="s">
        <v>14</v>
      </c>
      <c r="E167">
        <v>6</v>
      </c>
      <c r="F167">
        <v>178.87</v>
      </c>
      <c r="G167">
        <v>1073.22</v>
      </c>
      <c r="H167" t="s">
        <v>11</v>
      </c>
      <c r="I167">
        <f>Table1[[#This Row],[Price]]*Table1[[#This Row],[Quantity]]</f>
        <v>1073.22</v>
      </c>
    </row>
    <row r="168" spans="1:9" x14ac:dyDescent="0.3">
      <c r="A168" t="s">
        <v>349</v>
      </c>
      <c r="B168" s="1">
        <v>45400</v>
      </c>
      <c r="C168" t="s">
        <v>350</v>
      </c>
      <c r="D168" t="s">
        <v>17</v>
      </c>
      <c r="E168">
        <v>9</v>
      </c>
      <c r="F168">
        <v>91.44</v>
      </c>
      <c r="G168">
        <v>822.96</v>
      </c>
      <c r="H168" t="s">
        <v>18</v>
      </c>
      <c r="I168">
        <f>Table1[[#This Row],[Price]]*Table1[[#This Row],[Quantity]]</f>
        <v>822.96</v>
      </c>
    </row>
    <row r="169" spans="1:9" x14ac:dyDescent="0.3">
      <c r="A169" t="s">
        <v>351</v>
      </c>
      <c r="B169" s="1">
        <v>45299</v>
      </c>
      <c r="C169" t="s">
        <v>352</v>
      </c>
      <c r="D169" t="s">
        <v>10</v>
      </c>
      <c r="E169">
        <v>8</v>
      </c>
      <c r="F169">
        <v>262.16000000000003</v>
      </c>
      <c r="G169">
        <v>2097.2800000000002</v>
      </c>
      <c r="H169" t="s">
        <v>18</v>
      </c>
      <c r="I169">
        <f>Table1[[#This Row],[Price]]*Table1[[#This Row],[Quantity]]</f>
        <v>2097.2800000000002</v>
      </c>
    </row>
    <row r="170" spans="1:9" x14ac:dyDescent="0.3">
      <c r="A170" t="s">
        <v>353</v>
      </c>
      <c r="B170" s="1">
        <v>45352</v>
      </c>
      <c r="C170" t="s">
        <v>354</v>
      </c>
      <c r="D170" t="s">
        <v>33</v>
      </c>
      <c r="E170">
        <v>3</v>
      </c>
      <c r="F170">
        <v>222.16</v>
      </c>
      <c r="G170">
        <v>666.48</v>
      </c>
      <c r="H170" t="s">
        <v>21</v>
      </c>
      <c r="I170">
        <f>Table1[[#This Row],[Price]]*Table1[[#This Row],[Quantity]]</f>
        <v>666.48</v>
      </c>
    </row>
    <row r="171" spans="1:9" x14ac:dyDescent="0.3">
      <c r="A171" t="s">
        <v>355</v>
      </c>
      <c r="B171" s="1">
        <v>45298</v>
      </c>
      <c r="C171" t="s">
        <v>356</v>
      </c>
      <c r="D171" t="s">
        <v>17</v>
      </c>
      <c r="E171">
        <v>8</v>
      </c>
      <c r="F171">
        <v>295.58999999999997</v>
      </c>
      <c r="G171">
        <v>2364.7199999999998</v>
      </c>
      <c r="H171" t="s">
        <v>18</v>
      </c>
      <c r="I171">
        <f>Table1[[#This Row],[Price]]*Table1[[#This Row],[Quantity]]</f>
        <v>2364.7199999999998</v>
      </c>
    </row>
    <row r="172" spans="1:9" x14ac:dyDescent="0.3">
      <c r="A172" t="s">
        <v>357</v>
      </c>
      <c r="B172" s="1">
        <v>45405</v>
      </c>
      <c r="C172" t="s">
        <v>358</v>
      </c>
      <c r="D172" t="s">
        <v>33</v>
      </c>
      <c r="E172">
        <v>2</v>
      </c>
      <c r="F172">
        <v>179.57</v>
      </c>
      <c r="G172">
        <v>359.14</v>
      </c>
      <c r="H172" t="s">
        <v>38</v>
      </c>
      <c r="I172">
        <f>Table1[[#This Row],[Price]]*Table1[[#This Row],[Quantity]]</f>
        <v>359.14</v>
      </c>
    </row>
    <row r="173" spans="1:9" x14ac:dyDescent="0.3">
      <c r="A173" t="s">
        <v>359</v>
      </c>
      <c r="B173" s="1">
        <v>45438</v>
      </c>
      <c r="C173" t="s">
        <v>360</v>
      </c>
      <c r="D173" t="s">
        <v>26</v>
      </c>
      <c r="E173">
        <v>7</v>
      </c>
      <c r="F173">
        <v>254.14</v>
      </c>
      <c r="G173">
        <v>1778.98</v>
      </c>
      <c r="H173" t="s">
        <v>38</v>
      </c>
      <c r="I173">
        <f>Table1[[#This Row],[Price]]*Table1[[#This Row],[Quantity]]</f>
        <v>1778.98</v>
      </c>
    </row>
    <row r="174" spans="1:9" x14ac:dyDescent="0.3">
      <c r="A174" t="s">
        <v>361</v>
      </c>
      <c r="B174" s="1">
        <v>45369</v>
      </c>
      <c r="C174" t="s">
        <v>362</v>
      </c>
      <c r="D174" t="s">
        <v>17</v>
      </c>
      <c r="E174">
        <v>8</v>
      </c>
      <c r="F174">
        <v>259.26</v>
      </c>
      <c r="G174">
        <v>2074.08</v>
      </c>
      <c r="H174" t="s">
        <v>38</v>
      </c>
      <c r="I174">
        <f>Table1[[#This Row],[Price]]*Table1[[#This Row],[Quantity]]</f>
        <v>2074.08</v>
      </c>
    </row>
    <row r="175" spans="1:9" x14ac:dyDescent="0.3">
      <c r="A175" t="s">
        <v>363</v>
      </c>
      <c r="B175" s="1">
        <v>45382</v>
      </c>
      <c r="C175" t="s">
        <v>364</v>
      </c>
      <c r="D175" t="s">
        <v>10</v>
      </c>
      <c r="E175">
        <v>2</v>
      </c>
      <c r="F175">
        <v>369.94</v>
      </c>
      <c r="G175">
        <v>739.88</v>
      </c>
      <c r="H175" t="s">
        <v>11</v>
      </c>
      <c r="I175">
        <f>Table1[[#This Row],[Price]]*Table1[[#This Row],[Quantity]]</f>
        <v>739.88</v>
      </c>
    </row>
    <row r="176" spans="1:9" x14ac:dyDescent="0.3">
      <c r="A176" t="s">
        <v>365</v>
      </c>
      <c r="B176" s="1">
        <v>45457</v>
      </c>
      <c r="C176" t="s">
        <v>366</v>
      </c>
      <c r="D176" t="s">
        <v>33</v>
      </c>
      <c r="E176">
        <v>5</v>
      </c>
      <c r="F176">
        <v>262.64</v>
      </c>
      <c r="G176">
        <v>1313.19999999999</v>
      </c>
      <c r="H176" t="s">
        <v>38</v>
      </c>
      <c r="I176">
        <f>Table1[[#This Row],[Price]]*Table1[[#This Row],[Quantity]]</f>
        <v>1313.1999999999998</v>
      </c>
    </row>
    <row r="177" spans="1:9" x14ac:dyDescent="0.3">
      <c r="A177" t="s">
        <v>367</v>
      </c>
      <c r="B177" s="1">
        <v>45458</v>
      </c>
      <c r="C177" t="s">
        <v>368</v>
      </c>
      <c r="D177" t="s">
        <v>17</v>
      </c>
      <c r="E177">
        <v>5</v>
      </c>
      <c r="F177">
        <v>358.58</v>
      </c>
      <c r="G177">
        <v>1792.8999999999901</v>
      </c>
      <c r="H177" t="s">
        <v>18</v>
      </c>
      <c r="I177">
        <f>Table1[[#This Row],[Price]]*Table1[[#This Row],[Quantity]]</f>
        <v>1792.8999999999999</v>
      </c>
    </row>
    <row r="178" spans="1:9" x14ac:dyDescent="0.3">
      <c r="A178" t="s">
        <v>369</v>
      </c>
      <c r="B178" s="1">
        <v>45356</v>
      </c>
      <c r="C178" t="s">
        <v>370</v>
      </c>
      <c r="D178" t="s">
        <v>33</v>
      </c>
      <c r="E178">
        <v>4</v>
      </c>
      <c r="F178">
        <v>411.4</v>
      </c>
      <c r="G178">
        <v>1645.6</v>
      </c>
      <c r="H178" t="s">
        <v>21</v>
      </c>
      <c r="I178">
        <f>Table1[[#This Row],[Price]]*Table1[[#This Row],[Quantity]]</f>
        <v>1645.6</v>
      </c>
    </row>
    <row r="179" spans="1:9" x14ac:dyDescent="0.3">
      <c r="A179" t="s">
        <v>371</v>
      </c>
      <c r="B179" s="1">
        <v>45304</v>
      </c>
      <c r="C179" t="s">
        <v>372</v>
      </c>
      <c r="D179" t="s">
        <v>14</v>
      </c>
      <c r="E179">
        <v>5</v>
      </c>
      <c r="F179">
        <v>229.93</v>
      </c>
      <c r="G179">
        <v>1149.6500000000001</v>
      </c>
      <c r="H179" t="s">
        <v>38</v>
      </c>
      <c r="I179">
        <f>Table1[[#This Row],[Price]]*Table1[[#This Row],[Quantity]]</f>
        <v>1149.6500000000001</v>
      </c>
    </row>
    <row r="180" spans="1:9" x14ac:dyDescent="0.3">
      <c r="A180" t="s">
        <v>373</v>
      </c>
      <c r="B180" s="1">
        <v>45305</v>
      </c>
      <c r="C180" t="s">
        <v>374</v>
      </c>
      <c r="D180" t="s">
        <v>17</v>
      </c>
      <c r="E180">
        <v>3</v>
      </c>
      <c r="F180">
        <v>299.08999999999997</v>
      </c>
      <c r="G180">
        <v>897.27</v>
      </c>
      <c r="H180" t="s">
        <v>11</v>
      </c>
      <c r="I180">
        <f>Table1[[#This Row],[Price]]*Table1[[#This Row],[Quantity]]</f>
        <v>897.27</v>
      </c>
    </row>
    <row r="181" spans="1:9" x14ac:dyDescent="0.3">
      <c r="A181" t="s">
        <v>375</v>
      </c>
      <c r="B181" s="1">
        <v>45465</v>
      </c>
      <c r="C181" t="s">
        <v>376</v>
      </c>
      <c r="D181" t="s">
        <v>14</v>
      </c>
      <c r="E181">
        <v>2</v>
      </c>
      <c r="F181">
        <v>296.88</v>
      </c>
      <c r="G181">
        <v>593.76</v>
      </c>
      <c r="H181" t="s">
        <v>11</v>
      </c>
      <c r="I181">
        <f>Table1[[#This Row],[Price]]*Table1[[#This Row],[Quantity]]</f>
        <v>593.76</v>
      </c>
    </row>
    <row r="182" spans="1:9" x14ac:dyDescent="0.3">
      <c r="A182" t="s">
        <v>377</v>
      </c>
      <c r="B182" s="1">
        <v>45433</v>
      </c>
      <c r="C182" t="s">
        <v>378</v>
      </c>
      <c r="D182" t="s">
        <v>10</v>
      </c>
      <c r="E182">
        <v>5</v>
      </c>
      <c r="F182">
        <v>328.68</v>
      </c>
      <c r="G182">
        <v>1643.4</v>
      </c>
      <c r="H182" t="s">
        <v>18</v>
      </c>
      <c r="I182">
        <f>Table1[[#This Row],[Price]]*Table1[[#This Row],[Quantity]]</f>
        <v>1643.4</v>
      </c>
    </row>
    <row r="183" spans="1:9" x14ac:dyDescent="0.3">
      <c r="A183" t="s">
        <v>379</v>
      </c>
      <c r="B183" s="1">
        <v>45408</v>
      </c>
      <c r="C183" t="s">
        <v>380</v>
      </c>
      <c r="D183" t="s">
        <v>33</v>
      </c>
      <c r="E183">
        <v>6</v>
      </c>
      <c r="F183">
        <v>444.62</v>
      </c>
      <c r="G183">
        <v>2667.72</v>
      </c>
      <c r="H183" t="s">
        <v>38</v>
      </c>
      <c r="I183">
        <f>Table1[[#This Row],[Price]]*Table1[[#This Row],[Quantity]]</f>
        <v>2667.7200000000003</v>
      </c>
    </row>
    <row r="184" spans="1:9" x14ac:dyDescent="0.3">
      <c r="A184" t="s">
        <v>381</v>
      </c>
      <c r="B184" s="1">
        <v>45351</v>
      </c>
      <c r="C184" t="s">
        <v>382</v>
      </c>
      <c r="D184" t="s">
        <v>17</v>
      </c>
      <c r="E184">
        <v>3</v>
      </c>
      <c r="F184">
        <v>45.67</v>
      </c>
      <c r="G184">
        <v>137.01</v>
      </c>
      <c r="H184" t="s">
        <v>21</v>
      </c>
      <c r="I184">
        <f>Table1[[#This Row],[Price]]*Table1[[#This Row],[Quantity]]</f>
        <v>137.01</v>
      </c>
    </row>
    <row r="185" spans="1:9" x14ac:dyDescent="0.3">
      <c r="A185" t="s">
        <v>383</v>
      </c>
      <c r="B185" s="1">
        <v>45397</v>
      </c>
      <c r="C185" t="s">
        <v>384</v>
      </c>
      <c r="D185" t="s">
        <v>33</v>
      </c>
      <c r="E185">
        <v>2</v>
      </c>
      <c r="F185">
        <v>295.64999999999998</v>
      </c>
      <c r="G185">
        <v>591.29999999999995</v>
      </c>
      <c r="H185" t="s">
        <v>38</v>
      </c>
      <c r="I185">
        <f>Table1[[#This Row],[Price]]*Table1[[#This Row],[Quantity]]</f>
        <v>591.29999999999995</v>
      </c>
    </row>
    <row r="186" spans="1:9" x14ac:dyDescent="0.3">
      <c r="A186" t="s">
        <v>385</v>
      </c>
      <c r="B186" s="1">
        <v>45316</v>
      </c>
      <c r="C186" t="s">
        <v>386</v>
      </c>
      <c r="D186" t="s">
        <v>10</v>
      </c>
      <c r="E186">
        <v>8</v>
      </c>
      <c r="F186">
        <v>354.76</v>
      </c>
      <c r="G186">
        <v>2838.08</v>
      </c>
      <c r="H186" t="s">
        <v>11</v>
      </c>
      <c r="I186">
        <f>Table1[[#This Row],[Price]]*Table1[[#This Row],[Quantity]]</f>
        <v>2838.08</v>
      </c>
    </row>
    <row r="187" spans="1:9" x14ac:dyDescent="0.3">
      <c r="A187" t="s">
        <v>387</v>
      </c>
      <c r="B187" s="1">
        <v>45450</v>
      </c>
      <c r="C187" t="s">
        <v>388</v>
      </c>
      <c r="D187" t="s">
        <v>26</v>
      </c>
      <c r="E187">
        <v>6</v>
      </c>
      <c r="F187">
        <v>463.9</v>
      </c>
      <c r="G187">
        <v>2783.3999999999901</v>
      </c>
      <c r="H187" t="s">
        <v>21</v>
      </c>
      <c r="I187">
        <f>Table1[[#This Row],[Price]]*Table1[[#This Row],[Quantity]]</f>
        <v>2783.3999999999996</v>
      </c>
    </row>
    <row r="188" spans="1:9" x14ac:dyDescent="0.3">
      <c r="A188" t="s">
        <v>389</v>
      </c>
      <c r="B188" s="1">
        <v>45410</v>
      </c>
      <c r="C188" t="s">
        <v>390</v>
      </c>
      <c r="D188" t="s">
        <v>17</v>
      </c>
      <c r="E188">
        <v>7</v>
      </c>
      <c r="F188">
        <v>44.03</v>
      </c>
      <c r="G188">
        <v>308.20999999999998</v>
      </c>
      <c r="H188" t="s">
        <v>21</v>
      </c>
      <c r="I188">
        <f>Table1[[#This Row],[Price]]*Table1[[#This Row],[Quantity]]</f>
        <v>308.21000000000004</v>
      </c>
    </row>
    <row r="189" spans="1:9" x14ac:dyDescent="0.3">
      <c r="A189" t="s">
        <v>391</v>
      </c>
      <c r="B189" s="1">
        <v>45339</v>
      </c>
      <c r="C189" t="s">
        <v>392</v>
      </c>
      <c r="D189" t="s">
        <v>17</v>
      </c>
      <c r="E189">
        <v>2</v>
      </c>
      <c r="F189">
        <v>181.87</v>
      </c>
      <c r="G189">
        <v>363.74</v>
      </c>
      <c r="H189" t="s">
        <v>21</v>
      </c>
      <c r="I189">
        <f>Table1[[#This Row],[Price]]*Table1[[#This Row],[Quantity]]</f>
        <v>363.74</v>
      </c>
    </row>
    <row r="190" spans="1:9" x14ac:dyDescent="0.3">
      <c r="A190" t="s">
        <v>393</v>
      </c>
      <c r="B190" s="1">
        <v>45401</v>
      </c>
      <c r="C190" t="s">
        <v>394</v>
      </c>
      <c r="D190" t="s">
        <v>17</v>
      </c>
      <c r="E190">
        <v>7</v>
      </c>
      <c r="F190">
        <v>162.66999999999999</v>
      </c>
      <c r="G190">
        <v>1138.6899999999901</v>
      </c>
      <c r="H190" t="s">
        <v>11</v>
      </c>
      <c r="I190">
        <f>Table1[[#This Row],[Price]]*Table1[[#This Row],[Quantity]]</f>
        <v>1138.6899999999998</v>
      </c>
    </row>
    <row r="191" spans="1:9" x14ac:dyDescent="0.3">
      <c r="A191" t="s">
        <v>395</v>
      </c>
      <c r="B191" s="1">
        <v>45376</v>
      </c>
      <c r="C191" t="s">
        <v>396</v>
      </c>
      <c r="D191" t="s">
        <v>10</v>
      </c>
      <c r="E191">
        <v>10</v>
      </c>
      <c r="F191">
        <v>42.2</v>
      </c>
      <c r="G191">
        <v>422</v>
      </c>
      <c r="H191" t="s">
        <v>38</v>
      </c>
      <c r="I191">
        <f>Table1[[#This Row],[Price]]*Table1[[#This Row],[Quantity]]</f>
        <v>422</v>
      </c>
    </row>
    <row r="192" spans="1:9" x14ac:dyDescent="0.3">
      <c r="A192" t="s">
        <v>397</v>
      </c>
      <c r="B192" s="1">
        <v>45296</v>
      </c>
      <c r="C192" t="s">
        <v>398</v>
      </c>
      <c r="D192" t="s">
        <v>10</v>
      </c>
      <c r="E192">
        <v>10</v>
      </c>
      <c r="F192">
        <v>328.09</v>
      </c>
      <c r="G192">
        <v>3280.8999999999901</v>
      </c>
      <c r="H192" t="s">
        <v>21</v>
      </c>
      <c r="I192">
        <f>Table1[[#This Row],[Price]]*Table1[[#This Row],[Quantity]]</f>
        <v>3280.8999999999996</v>
      </c>
    </row>
    <row r="193" spans="1:9" x14ac:dyDescent="0.3">
      <c r="A193" t="s">
        <v>399</v>
      </c>
      <c r="B193" s="1">
        <v>45424</v>
      </c>
      <c r="C193" t="s">
        <v>400</v>
      </c>
      <c r="D193" t="s">
        <v>14</v>
      </c>
      <c r="E193">
        <v>10</v>
      </c>
      <c r="F193">
        <v>308.67</v>
      </c>
      <c r="G193">
        <v>3086.7</v>
      </c>
      <c r="H193" t="s">
        <v>21</v>
      </c>
      <c r="I193">
        <f>Table1[[#This Row],[Price]]*Table1[[#This Row],[Quantity]]</f>
        <v>3086.7000000000003</v>
      </c>
    </row>
    <row r="194" spans="1:9" x14ac:dyDescent="0.3">
      <c r="A194" t="s">
        <v>401</v>
      </c>
      <c r="B194" s="1">
        <v>45314</v>
      </c>
      <c r="C194" t="s">
        <v>402</v>
      </c>
      <c r="D194" t="s">
        <v>26</v>
      </c>
      <c r="E194">
        <v>7</v>
      </c>
      <c r="F194">
        <v>71.180000000000007</v>
      </c>
      <c r="G194">
        <v>498.26</v>
      </c>
      <c r="H194" t="s">
        <v>11</v>
      </c>
      <c r="I194">
        <f>Table1[[#This Row],[Price]]*Table1[[#This Row],[Quantity]]</f>
        <v>498.26000000000005</v>
      </c>
    </row>
    <row r="195" spans="1:9" x14ac:dyDescent="0.3">
      <c r="A195" t="s">
        <v>403</v>
      </c>
      <c r="B195" s="1">
        <v>45459</v>
      </c>
      <c r="C195" t="s">
        <v>404</v>
      </c>
      <c r="D195" t="s">
        <v>14</v>
      </c>
      <c r="E195">
        <v>2</v>
      </c>
      <c r="F195">
        <v>361.26</v>
      </c>
      <c r="G195">
        <v>722.52</v>
      </c>
      <c r="H195" t="s">
        <v>11</v>
      </c>
      <c r="I195">
        <f>Table1[[#This Row],[Price]]*Table1[[#This Row],[Quantity]]</f>
        <v>722.52</v>
      </c>
    </row>
    <row r="196" spans="1:9" x14ac:dyDescent="0.3">
      <c r="A196" t="s">
        <v>405</v>
      </c>
      <c r="B196" s="1">
        <v>45365</v>
      </c>
      <c r="C196" t="s">
        <v>406</v>
      </c>
      <c r="D196" t="s">
        <v>26</v>
      </c>
      <c r="E196">
        <v>2</v>
      </c>
      <c r="F196">
        <v>271.85000000000002</v>
      </c>
      <c r="G196">
        <v>543.70000000000005</v>
      </c>
      <c r="H196" t="s">
        <v>18</v>
      </c>
      <c r="I196">
        <f>Table1[[#This Row],[Price]]*Table1[[#This Row],[Quantity]]</f>
        <v>543.70000000000005</v>
      </c>
    </row>
    <row r="197" spans="1:9" x14ac:dyDescent="0.3">
      <c r="A197" t="s">
        <v>407</v>
      </c>
      <c r="B197" s="1">
        <v>45421</v>
      </c>
      <c r="C197" t="s">
        <v>408</v>
      </c>
      <c r="D197" t="s">
        <v>14</v>
      </c>
      <c r="E197">
        <v>7</v>
      </c>
      <c r="F197">
        <v>307.7</v>
      </c>
      <c r="G197">
        <v>2153.9</v>
      </c>
      <c r="H197" t="s">
        <v>21</v>
      </c>
      <c r="I197">
        <f>Table1[[#This Row],[Price]]*Table1[[#This Row],[Quantity]]</f>
        <v>2153.9</v>
      </c>
    </row>
    <row r="198" spans="1:9" x14ac:dyDescent="0.3">
      <c r="A198" t="s">
        <v>409</v>
      </c>
      <c r="B198" s="1">
        <v>45330</v>
      </c>
      <c r="C198" t="s">
        <v>410</v>
      </c>
      <c r="D198" t="s">
        <v>14</v>
      </c>
      <c r="E198">
        <v>6</v>
      </c>
      <c r="F198">
        <v>426.13</v>
      </c>
      <c r="G198">
        <v>2556.7799999999902</v>
      </c>
      <c r="H198" t="s">
        <v>11</v>
      </c>
      <c r="I198">
        <f>Table1[[#This Row],[Price]]*Table1[[#This Row],[Quantity]]</f>
        <v>2556.7799999999997</v>
      </c>
    </row>
    <row r="199" spans="1:9" x14ac:dyDescent="0.3">
      <c r="A199" t="s">
        <v>411</v>
      </c>
      <c r="B199" s="1">
        <v>45393</v>
      </c>
      <c r="C199" t="s">
        <v>412</v>
      </c>
      <c r="D199" t="s">
        <v>33</v>
      </c>
      <c r="E199">
        <v>4</v>
      </c>
      <c r="F199">
        <v>342.33</v>
      </c>
      <c r="G199">
        <v>1369.32</v>
      </c>
      <c r="H199" t="s">
        <v>18</v>
      </c>
      <c r="I199">
        <f>Table1[[#This Row],[Price]]*Table1[[#This Row],[Quantity]]</f>
        <v>1369.32</v>
      </c>
    </row>
    <row r="200" spans="1:9" x14ac:dyDescent="0.3">
      <c r="A200" t="s">
        <v>413</v>
      </c>
      <c r="B200" s="1">
        <v>45306</v>
      </c>
      <c r="C200" t="s">
        <v>414</v>
      </c>
      <c r="D200" t="s">
        <v>33</v>
      </c>
      <c r="E200">
        <v>7</v>
      </c>
      <c r="F200">
        <v>87.64</v>
      </c>
      <c r="G200">
        <v>613.48</v>
      </c>
      <c r="H200" t="s">
        <v>11</v>
      </c>
      <c r="I200">
        <f>Table1[[#This Row],[Price]]*Table1[[#This Row],[Quantity]]</f>
        <v>613.48</v>
      </c>
    </row>
    <row r="201" spans="1:9" x14ac:dyDescent="0.3">
      <c r="A201" t="s">
        <v>415</v>
      </c>
      <c r="B201" s="1">
        <v>45361</v>
      </c>
      <c r="C201" t="s">
        <v>416</v>
      </c>
      <c r="D201" t="s">
        <v>14</v>
      </c>
      <c r="E201">
        <v>1</v>
      </c>
      <c r="F201">
        <v>481.19</v>
      </c>
      <c r="G201">
        <v>481.19</v>
      </c>
      <c r="H201" t="s">
        <v>21</v>
      </c>
      <c r="I201">
        <f>Table1[[#This Row],[Price]]*Table1[[#This Row],[Quantity]]</f>
        <v>481.19</v>
      </c>
    </row>
    <row r="202" spans="1:9" x14ac:dyDescent="0.3">
      <c r="A202" t="s">
        <v>417</v>
      </c>
      <c r="B202" s="1">
        <v>45324</v>
      </c>
      <c r="C202" t="s">
        <v>418</v>
      </c>
      <c r="D202" t="s">
        <v>26</v>
      </c>
      <c r="E202">
        <v>4</v>
      </c>
      <c r="F202">
        <v>416.44</v>
      </c>
      <c r="G202">
        <v>1665.76</v>
      </c>
      <c r="H202" t="s">
        <v>21</v>
      </c>
      <c r="I202">
        <f>Table1[[#This Row],[Price]]*Table1[[#This Row],[Quantity]]</f>
        <v>1665.76</v>
      </c>
    </row>
    <row r="203" spans="1:9" x14ac:dyDescent="0.3">
      <c r="A203" t="s">
        <v>419</v>
      </c>
      <c r="B203" s="1">
        <v>45305</v>
      </c>
      <c r="C203" t="s">
        <v>420</v>
      </c>
      <c r="D203" t="s">
        <v>10</v>
      </c>
      <c r="E203">
        <v>4</v>
      </c>
      <c r="F203">
        <v>79.03</v>
      </c>
      <c r="G203">
        <v>316.12</v>
      </c>
      <c r="H203" t="s">
        <v>11</v>
      </c>
      <c r="I203">
        <f>Table1[[#This Row],[Price]]*Table1[[#This Row],[Quantity]]</f>
        <v>316.12</v>
      </c>
    </row>
    <row r="204" spans="1:9" x14ac:dyDescent="0.3">
      <c r="A204" t="s">
        <v>421</v>
      </c>
      <c r="B204" s="1">
        <v>45306</v>
      </c>
      <c r="C204" t="s">
        <v>422</v>
      </c>
      <c r="D204" t="s">
        <v>10</v>
      </c>
      <c r="E204">
        <v>8</v>
      </c>
      <c r="F204">
        <v>367.13</v>
      </c>
      <c r="G204">
        <v>2937.04</v>
      </c>
      <c r="H204" t="s">
        <v>18</v>
      </c>
      <c r="I204">
        <f>Table1[[#This Row],[Price]]*Table1[[#This Row],[Quantity]]</f>
        <v>2937.04</v>
      </c>
    </row>
    <row r="205" spans="1:9" x14ac:dyDescent="0.3">
      <c r="A205" t="s">
        <v>423</v>
      </c>
      <c r="B205" s="1">
        <v>45389</v>
      </c>
      <c r="C205" t="s">
        <v>424</v>
      </c>
      <c r="D205" t="s">
        <v>10</v>
      </c>
      <c r="E205">
        <v>1</v>
      </c>
      <c r="F205">
        <v>471.74</v>
      </c>
      <c r="G205">
        <v>471.74</v>
      </c>
      <c r="H205" t="s">
        <v>18</v>
      </c>
      <c r="I205">
        <f>Table1[[#This Row],[Price]]*Table1[[#This Row],[Quantity]]</f>
        <v>471.74</v>
      </c>
    </row>
    <row r="206" spans="1:9" x14ac:dyDescent="0.3">
      <c r="A206" t="s">
        <v>425</v>
      </c>
      <c r="B206" s="1">
        <v>45435</v>
      </c>
      <c r="C206" t="s">
        <v>426</v>
      </c>
      <c r="D206" t="s">
        <v>14</v>
      </c>
      <c r="E206">
        <v>1</v>
      </c>
      <c r="F206">
        <v>72.569999999999993</v>
      </c>
      <c r="G206">
        <v>72.569999999999993</v>
      </c>
      <c r="H206" t="s">
        <v>21</v>
      </c>
      <c r="I206">
        <f>Table1[[#This Row],[Price]]*Table1[[#This Row],[Quantity]]</f>
        <v>72.569999999999993</v>
      </c>
    </row>
    <row r="207" spans="1:9" x14ac:dyDescent="0.3">
      <c r="A207" t="s">
        <v>427</v>
      </c>
      <c r="B207" s="1">
        <v>45294</v>
      </c>
      <c r="C207" t="s">
        <v>428</v>
      </c>
      <c r="D207" t="s">
        <v>26</v>
      </c>
      <c r="E207">
        <v>8</v>
      </c>
      <c r="F207">
        <v>106.25</v>
      </c>
      <c r="G207">
        <v>850</v>
      </c>
      <c r="H207" t="s">
        <v>11</v>
      </c>
      <c r="I207">
        <f>Table1[[#This Row],[Price]]*Table1[[#This Row],[Quantity]]</f>
        <v>850</v>
      </c>
    </row>
    <row r="208" spans="1:9" x14ac:dyDescent="0.3">
      <c r="A208" t="s">
        <v>429</v>
      </c>
      <c r="B208" s="1">
        <v>45413</v>
      </c>
      <c r="C208" t="s">
        <v>430</v>
      </c>
      <c r="D208" t="s">
        <v>10</v>
      </c>
      <c r="E208">
        <v>7</v>
      </c>
      <c r="F208">
        <v>187.72</v>
      </c>
      <c r="G208">
        <v>1314.04</v>
      </c>
      <c r="H208" t="s">
        <v>11</v>
      </c>
      <c r="I208">
        <f>Table1[[#This Row],[Price]]*Table1[[#This Row],[Quantity]]</f>
        <v>1314.04</v>
      </c>
    </row>
    <row r="209" spans="1:9" x14ac:dyDescent="0.3">
      <c r="A209" t="s">
        <v>431</v>
      </c>
      <c r="B209" s="1">
        <v>45347</v>
      </c>
      <c r="C209" t="s">
        <v>432</v>
      </c>
      <c r="D209" t="s">
        <v>17</v>
      </c>
      <c r="E209">
        <v>4</v>
      </c>
      <c r="F209">
        <v>298.77999999999997</v>
      </c>
      <c r="G209">
        <v>1195.1199999999999</v>
      </c>
      <c r="H209" t="s">
        <v>38</v>
      </c>
      <c r="I209">
        <f>Table1[[#This Row],[Price]]*Table1[[#This Row],[Quantity]]</f>
        <v>1195.1199999999999</v>
      </c>
    </row>
    <row r="210" spans="1:9" x14ac:dyDescent="0.3">
      <c r="A210" t="s">
        <v>433</v>
      </c>
      <c r="B210" s="1">
        <v>45372</v>
      </c>
      <c r="C210" t="s">
        <v>434</v>
      </c>
      <c r="D210" t="s">
        <v>26</v>
      </c>
      <c r="E210">
        <v>7</v>
      </c>
      <c r="F210">
        <v>38.270000000000003</v>
      </c>
      <c r="G210">
        <v>267.89</v>
      </c>
      <c r="H210" t="s">
        <v>11</v>
      </c>
      <c r="I210">
        <f>Table1[[#This Row],[Price]]*Table1[[#This Row],[Quantity]]</f>
        <v>267.89000000000004</v>
      </c>
    </row>
    <row r="211" spans="1:9" x14ac:dyDescent="0.3">
      <c r="A211" t="s">
        <v>435</v>
      </c>
      <c r="B211" s="1">
        <v>45436</v>
      </c>
      <c r="C211" t="s">
        <v>436</v>
      </c>
      <c r="D211" t="s">
        <v>17</v>
      </c>
      <c r="E211">
        <v>9</v>
      </c>
      <c r="F211">
        <v>135.02000000000001</v>
      </c>
      <c r="G211">
        <v>1215.18</v>
      </c>
      <c r="H211" t="s">
        <v>18</v>
      </c>
      <c r="I211">
        <f>Table1[[#This Row],[Price]]*Table1[[#This Row],[Quantity]]</f>
        <v>1215.18</v>
      </c>
    </row>
    <row r="212" spans="1:9" x14ac:dyDescent="0.3">
      <c r="A212" t="s">
        <v>437</v>
      </c>
      <c r="B212" s="1">
        <v>45317</v>
      </c>
      <c r="C212" t="s">
        <v>438</v>
      </c>
      <c r="D212" t="s">
        <v>10</v>
      </c>
      <c r="E212">
        <v>10</v>
      </c>
      <c r="F212">
        <v>166.16</v>
      </c>
      <c r="G212">
        <v>1661.6</v>
      </c>
      <c r="H212" t="s">
        <v>11</v>
      </c>
      <c r="I212">
        <f>Table1[[#This Row],[Price]]*Table1[[#This Row],[Quantity]]</f>
        <v>1661.6</v>
      </c>
    </row>
    <row r="213" spans="1:9" x14ac:dyDescent="0.3">
      <c r="A213" t="s">
        <v>439</v>
      </c>
      <c r="B213" s="1">
        <v>45336</v>
      </c>
      <c r="C213" t="s">
        <v>440</v>
      </c>
      <c r="D213" t="s">
        <v>14</v>
      </c>
      <c r="E213">
        <v>10</v>
      </c>
      <c r="F213">
        <v>109.27</v>
      </c>
      <c r="G213">
        <v>1092.7</v>
      </c>
      <c r="H213" t="s">
        <v>21</v>
      </c>
      <c r="I213">
        <f>Table1[[#This Row],[Price]]*Table1[[#This Row],[Quantity]]</f>
        <v>1092.7</v>
      </c>
    </row>
    <row r="214" spans="1:9" x14ac:dyDescent="0.3">
      <c r="A214" t="s">
        <v>441</v>
      </c>
      <c r="B214" s="1">
        <v>45401</v>
      </c>
      <c r="C214" t="s">
        <v>442</v>
      </c>
      <c r="D214" t="s">
        <v>26</v>
      </c>
      <c r="E214">
        <v>1</v>
      </c>
      <c r="F214">
        <v>82.26</v>
      </c>
      <c r="G214">
        <v>82.26</v>
      </c>
      <c r="H214" t="s">
        <v>38</v>
      </c>
      <c r="I214">
        <f>Table1[[#This Row],[Price]]*Table1[[#This Row],[Quantity]]</f>
        <v>82.26</v>
      </c>
    </row>
    <row r="215" spans="1:9" x14ac:dyDescent="0.3">
      <c r="A215" t="s">
        <v>443</v>
      </c>
      <c r="B215" s="1">
        <v>45379</v>
      </c>
      <c r="C215" s="2" t="s">
        <v>444</v>
      </c>
      <c r="D215" t="s">
        <v>17</v>
      </c>
      <c r="E215">
        <v>7</v>
      </c>
      <c r="F215">
        <v>378.57</v>
      </c>
      <c r="G215">
        <v>2649.99</v>
      </c>
      <c r="H215" t="s">
        <v>21</v>
      </c>
      <c r="I215">
        <f>Table1[[#This Row],[Price]]*Table1[[#This Row],[Quantity]]</f>
        <v>2649.99</v>
      </c>
    </row>
    <row r="216" spans="1:9" x14ac:dyDescent="0.3">
      <c r="A216" t="s">
        <v>445</v>
      </c>
      <c r="B216" s="1">
        <v>45449</v>
      </c>
      <c r="C216" t="s">
        <v>446</v>
      </c>
      <c r="D216" t="s">
        <v>14</v>
      </c>
      <c r="E216">
        <v>2</v>
      </c>
      <c r="F216">
        <v>28.8</v>
      </c>
      <c r="G216">
        <v>57.6</v>
      </c>
      <c r="H216" t="s">
        <v>38</v>
      </c>
      <c r="I216">
        <f>Table1[[#This Row],[Price]]*Table1[[#This Row],[Quantity]]</f>
        <v>57.6</v>
      </c>
    </row>
    <row r="217" spans="1:9" x14ac:dyDescent="0.3">
      <c r="A217" t="s">
        <v>447</v>
      </c>
      <c r="B217" s="1">
        <v>45413</v>
      </c>
      <c r="C217" t="s">
        <v>448</v>
      </c>
      <c r="D217" t="s">
        <v>10</v>
      </c>
      <c r="E217">
        <v>8</v>
      </c>
      <c r="F217">
        <v>308.29000000000002</v>
      </c>
      <c r="G217">
        <v>2466.3200000000002</v>
      </c>
      <c r="H217" t="s">
        <v>18</v>
      </c>
      <c r="I217">
        <f>Table1[[#This Row],[Price]]*Table1[[#This Row],[Quantity]]</f>
        <v>2466.3200000000002</v>
      </c>
    </row>
    <row r="218" spans="1:9" x14ac:dyDescent="0.3">
      <c r="A218" t="s">
        <v>449</v>
      </c>
      <c r="B218" s="1">
        <v>45394</v>
      </c>
      <c r="C218" t="s">
        <v>450</v>
      </c>
      <c r="D218" t="s">
        <v>14</v>
      </c>
      <c r="E218">
        <v>2</v>
      </c>
      <c r="F218">
        <v>385.28</v>
      </c>
      <c r="G218">
        <v>770.56</v>
      </c>
      <c r="H218" t="s">
        <v>18</v>
      </c>
      <c r="I218">
        <f>Table1[[#This Row],[Price]]*Table1[[#This Row],[Quantity]]</f>
        <v>770.56</v>
      </c>
    </row>
    <row r="219" spans="1:9" x14ac:dyDescent="0.3">
      <c r="A219" t="s">
        <v>451</v>
      </c>
      <c r="B219" s="1">
        <v>45434</v>
      </c>
      <c r="C219" t="s">
        <v>452</v>
      </c>
      <c r="D219" t="s">
        <v>26</v>
      </c>
      <c r="E219">
        <v>7</v>
      </c>
      <c r="F219">
        <v>34.83</v>
      </c>
      <c r="G219">
        <v>243.81</v>
      </c>
      <c r="H219" t="s">
        <v>11</v>
      </c>
      <c r="I219">
        <f>Table1[[#This Row],[Price]]*Table1[[#This Row],[Quantity]]</f>
        <v>243.81</v>
      </c>
    </row>
    <row r="220" spans="1:9" x14ac:dyDescent="0.3">
      <c r="A220" t="s">
        <v>453</v>
      </c>
      <c r="B220" s="1">
        <v>45391</v>
      </c>
      <c r="C220" t="s">
        <v>454</v>
      </c>
      <c r="D220" t="s">
        <v>10</v>
      </c>
      <c r="E220">
        <v>8</v>
      </c>
      <c r="F220">
        <v>460.86</v>
      </c>
      <c r="G220">
        <v>3686.88</v>
      </c>
      <c r="H220" t="s">
        <v>18</v>
      </c>
      <c r="I220">
        <f>Table1[[#This Row],[Price]]*Table1[[#This Row],[Quantity]]</f>
        <v>3686.88</v>
      </c>
    </row>
    <row r="221" spans="1:9" x14ac:dyDescent="0.3">
      <c r="A221" t="s">
        <v>455</v>
      </c>
      <c r="B221" s="1">
        <v>45305</v>
      </c>
      <c r="C221" t="s">
        <v>456</v>
      </c>
      <c r="D221" t="s">
        <v>33</v>
      </c>
      <c r="E221">
        <v>4</v>
      </c>
      <c r="F221">
        <v>469.81</v>
      </c>
      <c r="G221">
        <v>1879.24</v>
      </c>
      <c r="H221" t="s">
        <v>11</v>
      </c>
      <c r="I221">
        <f>Table1[[#This Row],[Price]]*Table1[[#This Row],[Quantity]]</f>
        <v>1879.24</v>
      </c>
    </row>
    <row r="222" spans="1:9" x14ac:dyDescent="0.3">
      <c r="A222" t="s">
        <v>457</v>
      </c>
      <c r="B222" s="1">
        <v>45329</v>
      </c>
      <c r="C222" t="s">
        <v>458</v>
      </c>
      <c r="D222" t="s">
        <v>33</v>
      </c>
      <c r="E222">
        <v>10</v>
      </c>
      <c r="F222">
        <v>255.15</v>
      </c>
      <c r="G222">
        <v>2551.5</v>
      </c>
      <c r="H222" t="s">
        <v>21</v>
      </c>
      <c r="I222">
        <f>Table1[[#This Row],[Price]]*Table1[[#This Row],[Quantity]]</f>
        <v>2551.5</v>
      </c>
    </row>
    <row r="223" spans="1:9" x14ac:dyDescent="0.3">
      <c r="A223" t="s">
        <v>459</v>
      </c>
      <c r="B223" s="1">
        <v>45316</v>
      </c>
      <c r="C223" t="s">
        <v>460</v>
      </c>
      <c r="D223" t="s">
        <v>10</v>
      </c>
      <c r="E223">
        <v>3</v>
      </c>
      <c r="F223">
        <v>6.31</v>
      </c>
      <c r="G223">
        <v>18.93</v>
      </c>
      <c r="H223" t="s">
        <v>11</v>
      </c>
      <c r="I223">
        <f>Table1[[#This Row],[Price]]*Table1[[#This Row],[Quantity]]</f>
        <v>18.93</v>
      </c>
    </row>
    <row r="224" spans="1:9" x14ac:dyDescent="0.3">
      <c r="A224" t="s">
        <v>461</v>
      </c>
      <c r="B224" s="1">
        <v>45373</v>
      </c>
      <c r="C224" t="s">
        <v>462</v>
      </c>
      <c r="D224" t="s">
        <v>14</v>
      </c>
      <c r="E224">
        <v>3</v>
      </c>
      <c r="F224">
        <v>300.91000000000003</v>
      </c>
      <c r="G224">
        <v>902.73</v>
      </c>
      <c r="H224" t="s">
        <v>21</v>
      </c>
      <c r="I224">
        <f>Table1[[#This Row],[Price]]*Table1[[#This Row],[Quantity]]</f>
        <v>902.73</v>
      </c>
    </row>
    <row r="225" spans="1:9" x14ac:dyDescent="0.3">
      <c r="A225" t="s">
        <v>463</v>
      </c>
      <c r="B225" s="1">
        <v>45324</v>
      </c>
      <c r="C225" t="s">
        <v>464</v>
      </c>
      <c r="D225" t="s">
        <v>17</v>
      </c>
      <c r="E225">
        <v>5</v>
      </c>
      <c r="F225">
        <v>103.01</v>
      </c>
      <c r="G225">
        <v>515.04999999999995</v>
      </c>
      <c r="H225" t="s">
        <v>18</v>
      </c>
      <c r="I225">
        <f>Table1[[#This Row],[Price]]*Table1[[#This Row],[Quantity]]</f>
        <v>515.05000000000007</v>
      </c>
    </row>
    <row r="226" spans="1:9" x14ac:dyDescent="0.3">
      <c r="A226" t="s">
        <v>465</v>
      </c>
      <c r="B226" s="1">
        <v>45296</v>
      </c>
      <c r="C226" t="s">
        <v>466</v>
      </c>
      <c r="D226" t="s">
        <v>17</v>
      </c>
      <c r="E226">
        <v>7</v>
      </c>
      <c r="F226">
        <v>48.37</v>
      </c>
      <c r="G226">
        <v>338.59</v>
      </c>
      <c r="H226" t="s">
        <v>21</v>
      </c>
      <c r="I226">
        <f>Table1[[#This Row],[Price]]*Table1[[#This Row],[Quantity]]</f>
        <v>338.59</v>
      </c>
    </row>
    <row r="227" spans="1:9" x14ac:dyDescent="0.3">
      <c r="A227" t="s">
        <v>467</v>
      </c>
      <c r="B227" s="1">
        <v>45386</v>
      </c>
      <c r="C227" t="s">
        <v>468</v>
      </c>
      <c r="D227" t="s">
        <v>26</v>
      </c>
      <c r="E227">
        <v>6</v>
      </c>
      <c r="F227">
        <v>296.64</v>
      </c>
      <c r="G227">
        <v>1779.84</v>
      </c>
      <c r="H227" t="s">
        <v>11</v>
      </c>
      <c r="I227">
        <f>Table1[[#This Row],[Price]]*Table1[[#This Row],[Quantity]]</f>
        <v>1779.84</v>
      </c>
    </row>
    <row r="228" spans="1:9" x14ac:dyDescent="0.3">
      <c r="A228" t="s">
        <v>469</v>
      </c>
      <c r="B228" s="1">
        <v>45373</v>
      </c>
      <c r="C228" t="s">
        <v>470</v>
      </c>
      <c r="D228" t="s">
        <v>10</v>
      </c>
      <c r="E228">
        <v>10</v>
      </c>
      <c r="F228">
        <v>391.93</v>
      </c>
      <c r="G228">
        <v>3919.3</v>
      </c>
      <c r="H228" t="s">
        <v>21</v>
      </c>
      <c r="I228">
        <f>Table1[[#This Row],[Price]]*Table1[[#This Row],[Quantity]]</f>
        <v>3919.3</v>
      </c>
    </row>
    <row r="229" spans="1:9" x14ac:dyDescent="0.3">
      <c r="A229" t="s">
        <v>471</v>
      </c>
      <c r="B229" s="1">
        <v>45464</v>
      </c>
      <c r="C229" t="s">
        <v>472</v>
      </c>
      <c r="D229" t="s">
        <v>17</v>
      </c>
      <c r="E229">
        <v>3</v>
      </c>
      <c r="F229">
        <v>111.62</v>
      </c>
      <c r="G229">
        <v>334.86</v>
      </c>
      <c r="H229" t="s">
        <v>38</v>
      </c>
      <c r="I229">
        <f>Table1[[#This Row],[Price]]*Table1[[#This Row],[Quantity]]</f>
        <v>334.86</v>
      </c>
    </row>
    <row r="230" spans="1:9" x14ac:dyDescent="0.3">
      <c r="A230" t="s">
        <v>473</v>
      </c>
      <c r="B230" s="1">
        <v>45328</v>
      </c>
      <c r="C230" t="s">
        <v>474</v>
      </c>
      <c r="D230" t="s">
        <v>14</v>
      </c>
      <c r="E230">
        <v>10</v>
      </c>
      <c r="F230">
        <v>228.04</v>
      </c>
      <c r="G230">
        <v>2280.4</v>
      </c>
      <c r="H230" t="s">
        <v>21</v>
      </c>
      <c r="I230">
        <f>Table1[[#This Row],[Price]]*Table1[[#This Row],[Quantity]]</f>
        <v>2280.4</v>
      </c>
    </row>
    <row r="231" spans="1:9" x14ac:dyDescent="0.3">
      <c r="A231" t="s">
        <v>475</v>
      </c>
      <c r="B231" s="1">
        <v>45386</v>
      </c>
      <c r="C231" t="s">
        <v>476</v>
      </c>
      <c r="D231" t="s">
        <v>17</v>
      </c>
      <c r="E231">
        <v>9</v>
      </c>
      <c r="F231">
        <v>108.62</v>
      </c>
      <c r="G231">
        <v>977.58</v>
      </c>
      <c r="H231" t="s">
        <v>21</v>
      </c>
      <c r="I231">
        <f>Table1[[#This Row],[Price]]*Table1[[#This Row],[Quantity]]</f>
        <v>977.58</v>
      </c>
    </row>
    <row r="232" spans="1:9" x14ac:dyDescent="0.3">
      <c r="A232" t="s">
        <v>477</v>
      </c>
      <c r="B232" s="1">
        <v>45325</v>
      </c>
      <c r="C232" t="s">
        <v>478</v>
      </c>
      <c r="D232" t="s">
        <v>17</v>
      </c>
      <c r="E232">
        <v>3</v>
      </c>
      <c r="F232">
        <v>449.05</v>
      </c>
      <c r="G232">
        <v>1347.15</v>
      </c>
      <c r="H232" t="s">
        <v>38</v>
      </c>
      <c r="I232">
        <f>Table1[[#This Row],[Price]]*Table1[[#This Row],[Quantity]]</f>
        <v>1347.15</v>
      </c>
    </row>
    <row r="233" spans="1:9" x14ac:dyDescent="0.3">
      <c r="A233" t="s">
        <v>479</v>
      </c>
      <c r="B233" s="1">
        <v>45329</v>
      </c>
      <c r="C233" t="s">
        <v>480</v>
      </c>
      <c r="D233" t="s">
        <v>17</v>
      </c>
      <c r="E233">
        <v>7</v>
      </c>
      <c r="F233">
        <v>308.45999999999998</v>
      </c>
      <c r="G233">
        <v>2159.2199999999998</v>
      </c>
      <c r="H233" t="s">
        <v>21</v>
      </c>
      <c r="I233">
        <f>Table1[[#This Row],[Price]]*Table1[[#This Row],[Quantity]]</f>
        <v>2159.2199999999998</v>
      </c>
    </row>
    <row r="234" spans="1:9" x14ac:dyDescent="0.3">
      <c r="A234" t="s">
        <v>481</v>
      </c>
      <c r="B234" s="1">
        <v>45353</v>
      </c>
      <c r="C234" t="s">
        <v>482</v>
      </c>
      <c r="D234" t="s">
        <v>33</v>
      </c>
      <c r="E234">
        <v>8</v>
      </c>
      <c r="F234">
        <v>70.06</v>
      </c>
      <c r="G234">
        <v>560.48</v>
      </c>
      <c r="H234" t="s">
        <v>18</v>
      </c>
      <c r="I234">
        <f>Table1[[#This Row],[Price]]*Table1[[#This Row],[Quantity]]</f>
        <v>560.48</v>
      </c>
    </row>
    <row r="235" spans="1:9" x14ac:dyDescent="0.3">
      <c r="A235" t="s">
        <v>483</v>
      </c>
      <c r="B235" s="1">
        <v>45439</v>
      </c>
      <c r="C235" t="s">
        <v>484</v>
      </c>
      <c r="D235" t="s">
        <v>10</v>
      </c>
      <c r="E235">
        <v>1</v>
      </c>
      <c r="F235">
        <v>49.05</v>
      </c>
      <c r="G235">
        <v>49.05</v>
      </c>
      <c r="H235" t="s">
        <v>38</v>
      </c>
      <c r="I235">
        <f>Table1[[#This Row],[Price]]*Table1[[#This Row],[Quantity]]</f>
        <v>49.05</v>
      </c>
    </row>
    <row r="236" spans="1:9" x14ac:dyDescent="0.3">
      <c r="A236" t="s">
        <v>485</v>
      </c>
      <c r="B236" s="1">
        <v>45415</v>
      </c>
      <c r="C236" s="2" t="s">
        <v>486</v>
      </c>
      <c r="D236" t="s">
        <v>14</v>
      </c>
      <c r="E236">
        <v>2</v>
      </c>
      <c r="F236">
        <v>351.58</v>
      </c>
      <c r="G236">
        <v>703.16</v>
      </c>
      <c r="H236" t="s">
        <v>38</v>
      </c>
      <c r="I236">
        <f>Table1[[#This Row],[Price]]*Table1[[#This Row],[Quantity]]</f>
        <v>703.16</v>
      </c>
    </row>
    <row r="237" spans="1:9" x14ac:dyDescent="0.3">
      <c r="A237" t="s">
        <v>487</v>
      </c>
      <c r="B237" s="1">
        <v>45337</v>
      </c>
      <c r="C237" t="s">
        <v>488</v>
      </c>
      <c r="D237" t="s">
        <v>14</v>
      </c>
      <c r="E237">
        <v>1</v>
      </c>
      <c r="F237">
        <v>386.42</v>
      </c>
      <c r="G237">
        <v>386.42</v>
      </c>
      <c r="H237" t="s">
        <v>38</v>
      </c>
      <c r="I237">
        <f>Table1[[#This Row],[Price]]*Table1[[#This Row],[Quantity]]</f>
        <v>386.42</v>
      </c>
    </row>
    <row r="238" spans="1:9" x14ac:dyDescent="0.3">
      <c r="A238" t="s">
        <v>489</v>
      </c>
      <c r="B238" s="1">
        <v>45297</v>
      </c>
      <c r="C238" t="s">
        <v>490</v>
      </c>
      <c r="D238" t="s">
        <v>10</v>
      </c>
      <c r="E238">
        <v>2</v>
      </c>
      <c r="F238">
        <v>407.96</v>
      </c>
      <c r="G238">
        <v>815.92</v>
      </c>
      <c r="H238" t="s">
        <v>11</v>
      </c>
      <c r="I238">
        <f>Table1[[#This Row],[Price]]*Table1[[#This Row],[Quantity]]</f>
        <v>815.92</v>
      </c>
    </row>
    <row r="239" spans="1:9" x14ac:dyDescent="0.3">
      <c r="A239" t="s">
        <v>491</v>
      </c>
      <c r="B239" s="1">
        <v>45389</v>
      </c>
      <c r="C239" t="s">
        <v>492</v>
      </c>
      <c r="D239" t="s">
        <v>26</v>
      </c>
      <c r="E239">
        <v>4</v>
      </c>
      <c r="F239">
        <v>302.83</v>
      </c>
      <c r="G239">
        <v>1211.32</v>
      </c>
      <c r="H239" t="s">
        <v>38</v>
      </c>
      <c r="I239">
        <f>Table1[[#This Row],[Price]]*Table1[[#This Row],[Quantity]]</f>
        <v>1211.32</v>
      </c>
    </row>
    <row r="240" spans="1:9" x14ac:dyDescent="0.3">
      <c r="A240" t="s">
        <v>493</v>
      </c>
      <c r="B240" s="1">
        <v>45412</v>
      </c>
      <c r="C240" t="s">
        <v>494</v>
      </c>
      <c r="D240" t="s">
        <v>10</v>
      </c>
      <c r="E240">
        <v>6</v>
      </c>
      <c r="F240">
        <v>341.85</v>
      </c>
      <c r="G240">
        <v>2051.1</v>
      </c>
      <c r="H240" t="s">
        <v>18</v>
      </c>
      <c r="I240">
        <f>Table1[[#This Row],[Price]]*Table1[[#This Row],[Quantity]]</f>
        <v>2051.1000000000004</v>
      </c>
    </row>
    <row r="241" spans="1:9" x14ac:dyDescent="0.3">
      <c r="A241" t="s">
        <v>495</v>
      </c>
      <c r="B241" s="1">
        <v>45429</v>
      </c>
      <c r="C241" t="s">
        <v>496</v>
      </c>
      <c r="D241" t="s">
        <v>26</v>
      </c>
      <c r="E241">
        <v>2</v>
      </c>
      <c r="F241">
        <v>20.22</v>
      </c>
      <c r="G241">
        <v>40.44</v>
      </c>
      <c r="H241" t="s">
        <v>21</v>
      </c>
      <c r="I241">
        <f>Table1[[#This Row],[Price]]*Table1[[#This Row],[Quantity]]</f>
        <v>40.44</v>
      </c>
    </row>
    <row r="242" spans="1:9" x14ac:dyDescent="0.3">
      <c r="A242" t="s">
        <v>497</v>
      </c>
      <c r="B242" s="1">
        <v>45324</v>
      </c>
      <c r="C242" t="s">
        <v>498</v>
      </c>
      <c r="D242" t="s">
        <v>26</v>
      </c>
      <c r="E242">
        <v>1</v>
      </c>
      <c r="F242">
        <v>244.23</v>
      </c>
      <c r="G242">
        <v>244.23</v>
      </c>
      <c r="H242" t="s">
        <v>18</v>
      </c>
      <c r="I242">
        <f>Table1[[#This Row],[Price]]*Table1[[#This Row],[Quantity]]</f>
        <v>244.23</v>
      </c>
    </row>
    <row r="243" spans="1:9" x14ac:dyDescent="0.3">
      <c r="A243" t="s">
        <v>499</v>
      </c>
      <c r="B243" s="1">
        <v>45443</v>
      </c>
      <c r="C243" t="s">
        <v>500</v>
      </c>
      <c r="D243" t="s">
        <v>10</v>
      </c>
      <c r="E243">
        <v>8</v>
      </c>
      <c r="F243">
        <v>489.18</v>
      </c>
      <c r="G243">
        <v>3913.44</v>
      </c>
      <c r="H243" t="s">
        <v>38</v>
      </c>
      <c r="I243">
        <f>Table1[[#This Row],[Price]]*Table1[[#This Row],[Quantity]]</f>
        <v>3913.44</v>
      </c>
    </row>
    <row r="244" spans="1:9" x14ac:dyDescent="0.3">
      <c r="A244" t="s">
        <v>501</v>
      </c>
      <c r="B244" s="1">
        <v>45377</v>
      </c>
      <c r="C244" t="s">
        <v>502</v>
      </c>
      <c r="D244" t="s">
        <v>10</v>
      </c>
      <c r="E244">
        <v>4</v>
      </c>
      <c r="F244">
        <v>372.13</v>
      </c>
      <c r="G244">
        <v>1488.52</v>
      </c>
      <c r="H244" t="s">
        <v>21</v>
      </c>
      <c r="I244">
        <f>Table1[[#This Row],[Price]]*Table1[[#This Row],[Quantity]]</f>
        <v>1488.52</v>
      </c>
    </row>
    <row r="245" spans="1:9" x14ac:dyDescent="0.3">
      <c r="A245" t="s">
        <v>503</v>
      </c>
      <c r="B245" s="1">
        <v>45462</v>
      </c>
      <c r="C245" t="s">
        <v>504</v>
      </c>
      <c r="D245" t="s">
        <v>17</v>
      </c>
      <c r="E245">
        <v>6</v>
      </c>
      <c r="F245">
        <v>180.91</v>
      </c>
      <c r="G245">
        <v>1085.46</v>
      </c>
      <c r="H245" t="s">
        <v>11</v>
      </c>
      <c r="I245">
        <f>Table1[[#This Row],[Price]]*Table1[[#This Row],[Quantity]]</f>
        <v>1085.46</v>
      </c>
    </row>
    <row r="246" spans="1:9" x14ac:dyDescent="0.3">
      <c r="A246" t="s">
        <v>505</v>
      </c>
      <c r="B246" s="1">
        <v>45396</v>
      </c>
      <c r="C246" t="s">
        <v>506</v>
      </c>
      <c r="D246" t="s">
        <v>26</v>
      </c>
      <c r="E246">
        <v>1</v>
      </c>
      <c r="F246">
        <v>325.27</v>
      </c>
      <c r="G246">
        <v>325.27</v>
      </c>
      <c r="H246" t="s">
        <v>11</v>
      </c>
      <c r="I246">
        <f>Table1[[#This Row],[Price]]*Table1[[#This Row],[Quantity]]</f>
        <v>325.27</v>
      </c>
    </row>
    <row r="247" spans="1:9" x14ac:dyDescent="0.3">
      <c r="A247" t="s">
        <v>507</v>
      </c>
      <c r="B247" s="1">
        <v>45296</v>
      </c>
      <c r="C247" t="s">
        <v>508</v>
      </c>
      <c r="D247" t="s">
        <v>26</v>
      </c>
      <c r="E247">
        <v>2</v>
      </c>
      <c r="F247">
        <v>161.72999999999999</v>
      </c>
      <c r="G247">
        <v>323.45999999999998</v>
      </c>
      <c r="H247" t="s">
        <v>11</v>
      </c>
      <c r="I247">
        <f>Table1[[#This Row],[Price]]*Table1[[#This Row],[Quantity]]</f>
        <v>323.45999999999998</v>
      </c>
    </row>
    <row r="248" spans="1:9" x14ac:dyDescent="0.3">
      <c r="A248" t="s">
        <v>509</v>
      </c>
      <c r="B248" s="1">
        <v>45363</v>
      </c>
      <c r="C248" t="s">
        <v>510</v>
      </c>
      <c r="D248" t="s">
        <v>17</v>
      </c>
      <c r="E248">
        <v>9</v>
      </c>
      <c r="F248">
        <v>291.98</v>
      </c>
      <c r="G248">
        <v>2627.82</v>
      </c>
      <c r="H248" t="s">
        <v>18</v>
      </c>
      <c r="I248">
        <f>Table1[[#This Row],[Price]]*Table1[[#This Row],[Quantity]]</f>
        <v>2627.82</v>
      </c>
    </row>
    <row r="249" spans="1:9" x14ac:dyDescent="0.3">
      <c r="A249" t="s">
        <v>511</v>
      </c>
      <c r="B249" s="1">
        <v>45314</v>
      </c>
      <c r="C249" t="s">
        <v>512</v>
      </c>
      <c r="D249" t="s">
        <v>33</v>
      </c>
      <c r="E249">
        <v>9</v>
      </c>
      <c r="F249">
        <v>350.23</v>
      </c>
      <c r="G249">
        <v>3152.07</v>
      </c>
      <c r="H249" t="s">
        <v>21</v>
      </c>
      <c r="I249">
        <f>Table1[[#This Row],[Price]]*Table1[[#This Row],[Quantity]]</f>
        <v>3152.07</v>
      </c>
    </row>
    <row r="250" spans="1:9" x14ac:dyDescent="0.3">
      <c r="A250" t="s">
        <v>513</v>
      </c>
      <c r="B250" s="1">
        <v>45396</v>
      </c>
      <c r="C250" t="s">
        <v>514</v>
      </c>
      <c r="D250" t="s">
        <v>26</v>
      </c>
      <c r="E250">
        <v>6</v>
      </c>
      <c r="F250">
        <v>69.92</v>
      </c>
      <c r="G250">
        <v>419.52</v>
      </c>
      <c r="H250" t="s">
        <v>38</v>
      </c>
      <c r="I250">
        <f>Table1[[#This Row],[Price]]*Table1[[#This Row],[Quantity]]</f>
        <v>419.52</v>
      </c>
    </row>
    <row r="251" spans="1:9" x14ac:dyDescent="0.3">
      <c r="A251" t="s">
        <v>515</v>
      </c>
      <c r="B251" s="1">
        <v>45355</v>
      </c>
      <c r="C251" t="s">
        <v>516</v>
      </c>
      <c r="D251" t="s">
        <v>10</v>
      </c>
      <c r="E251">
        <v>1</v>
      </c>
      <c r="F251">
        <v>317.19</v>
      </c>
      <c r="G251">
        <v>317.19</v>
      </c>
      <c r="H251" t="s">
        <v>21</v>
      </c>
      <c r="I251">
        <f>Table1[[#This Row],[Price]]*Table1[[#This Row],[Quantity]]</f>
        <v>317.19</v>
      </c>
    </row>
    <row r="252" spans="1:9" x14ac:dyDescent="0.3">
      <c r="A252" t="s">
        <v>517</v>
      </c>
      <c r="B252" s="1">
        <v>45393</v>
      </c>
      <c r="C252" t="s">
        <v>518</v>
      </c>
      <c r="D252" t="s">
        <v>33</v>
      </c>
      <c r="E252">
        <v>7</v>
      </c>
      <c r="F252">
        <v>498.42</v>
      </c>
      <c r="G252">
        <v>3488.94</v>
      </c>
      <c r="H252" t="s">
        <v>18</v>
      </c>
      <c r="I252">
        <f>Table1[[#This Row],[Price]]*Table1[[#This Row],[Quantity]]</f>
        <v>3488.94</v>
      </c>
    </row>
    <row r="253" spans="1:9" x14ac:dyDescent="0.3">
      <c r="A253" t="s">
        <v>519</v>
      </c>
      <c r="B253" s="1">
        <v>45405</v>
      </c>
      <c r="C253" t="s">
        <v>520</v>
      </c>
      <c r="D253" t="s">
        <v>33</v>
      </c>
      <c r="E253">
        <v>5</v>
      </c>
      <c r="F253">
        <v>152.63999999999999</v>
      </c>
      <c r="G253">
        <v>763.19999999999902</v>
      </c>
      <c r="H253" t="s">
        <v>11</v>
      </c>
      <c r="I253">
        <f>Table1[[#This Row],[Price]]*Table1[[#This Row],[Quantity]]</f>
        <v>763.19999999999993</v>
      </c>
    </row>
    <row r="254" spans="1:9" x14ac:dyDescent="0.3">
      <c r="A254" t="s">
        <v>521</v>
      </c>
      <c r="B254" s="1">
        <v>45400</v>
      </c>
      <c r="C254" t="s">
        <v>522</v>
      </c>
      <c r="D254" t="s">
        <v>14</v>
      </c>
      <c r="E254">
        <v>7</v>
      </c>
      <c r="F254">
        <v>185.57</v>
      </c>
      <c r="G254">
        <v>1298.99</v>
      </c>
      <c r="H254" t="s">
        <v>11</v>
      </c>
      <c r="I254">
        <f>Table1[[#This Row],[Price]]*Table1[[#This Row],[Quantity]]</f>
        <v>1298.99</v>
      </c>
    </row>
    <row r="255" spans="1:9" x14ac:dyDescent="0.3">
      <c r="A255" t="s">
        <v>523</v>
      </c>
      <c r="B255" s="1">
        <v>45347</v>
      </c>
      <c r="C255" t="s">
        <v>524</v>
      </c>
      <c r="D255" t="s">
        <v>17</v>
      </c>
      <c r="E255">
        <v>9</v>
      </c>
      <c r="F255">
        <v>153.22</v>
      </c>
      <c r="G255">
        <v>1378.98</v>
      </c>
      <c r="H255" t="s">
        <v>18</v>
      </c>
      <c r="I255">
        <f>Table1[[#This Row],[Price]]*Table1[[#This Row],[Quantity]]</f>
        <v>1378.98</v>
      </c>
    </row>
    <row r="256" spans="1:9" x14ac:dyDescent="0.3">
      <c r="A256" t="s">
        <v>525</v>
      </c>
      <c r="B256" s="1">
        <v>45380</v>
      </c>
      <c r="C256" t="s">
        <v>526</v>
      </c>
      <c r="D256" t="s">
        <v>14</v>
      </c>
      <c r="E256">
        <v>2</v>
      </c>
      <c r="F256">
        <v>34.5</v>
      </c>
      <c r="G256">
        <v>69</v>
      </c>
      <c r="H256" t="s">
        <v>21</v>
      </c>
      <c r="I256">
        <f>Table1[[#This Row],[Price]]*Table1[[#This Row],[Quantity]]</f>
        <v>69</v>
      </c>
    </row>
    <row r="257" spans="1:9" x14ac:dyDescent="0.3">
      <c r="A257" t="s">
        <v>527</v>
      </c>
      <c r="B257" s="1">
        <v>45442</v>
      </c>
      <c r="C257" t="s">
        <v>528</v>
      </c>
      <c r="D257" t="s">
        <v>33</v>
      </c>
      <c r="E257">
        <v>6</v>
      </c>
      <c r="F257">
        <v>338.52</v>
      </c>
      <c r="G257">
        <v>2031.12</v>
      </c>
      <c r="H257" t="s">
        <v>21</v>
      </c>
      <c r="I257">
        <f>Table1[[#This Row],[Price]]*Table1[[#This Row],[Quantity]]</f>
        <v>2031.12</v>
      </c>
    </row>
    <row r="258" spans="1:9" x14ac:dyDescent="0.3">
      <c r="A258" t="s">
        <v>529</v>
      </c>
      <c r="B258" s="1">
        <v>45434</v>
      </c>
      <c r="C258" t="s">
        <v>530</v>
      </c>
      <c r="D258" t="s">
        <v>33</v>
      </c>
      <c r="E258">
        <v>3</v>
      </c>
      <c r="F258">
        <v>266.37</v>
      </c>
      <c r="G258">
        <v>799.11</v>
      </c>
      <c r="H258" t="s">
        <v>38</v>
      </c>
      <c r="I258">
        <f>Table1[[#This Row],[Price]]*Table1[[#This Row],[Quantity]]</f>
        <v>799.11</v>
      </c>
    </row>
    <row r="259" spans="1:9" x14ac:dyDescent="0.3">
      <c r="A259" s="2" t="s">
        <v>531</v>
      </c>
      <c r="B259" s="1">
        <v>45403</v>
      </c>
      <c r="C259" t="s">
        <v>532</v>
      </c>
      <c r="D259" t="s">
        <v>10</v>
      </c>
      <c r="E259">
        <v>4</v>
      </c>
      <c r="F259">
        <v>355.31</v>
      </c>
      <c r="G259">
        <v>1421.24</v>
      </c>
      <c r="H259" t="s">
        <v>11</v>
      </c>
      <c r="I259">
        <f>Table1[[#This Row],[Price]]*Table1[[#This Row],[Quantity]]</f>
        <v>1421.24</v>
      </c>
    </row>
    <row r="260" spans="1:9" x14ac:dyDescent="0.3">
      <c r="A260" t="s">
        <v>533</v>
      </c>
      <c r="B260" s="1">
        <v>45397</v>
      </c>
      <c r="C260" t="s">
        <v>534</v>
      </c>
      <c r="D260" t="s">
        <v>26</v>
      </c>
      <c r="E260">
        <v>4</v>
      </c>
      <c r="F260">
        <v>214.46</v>
      </c>
      <c r="G260">
        <v>857.84</v>
      </c>
      <c r="H260" t="s">
        <v>11</v>
      </c>
      <c r="I260">
        <f>Table1[[#This Row],[Price]]*Table1[[#This Row],[Quantity]]</f>
        <v>857.84</v>
      </c>
    </row>
    <row r="261" spans="1:9" x14ac:dyDescent="0.3">
      <c r="A261" t="s">
        <v>535</v>
      </c>
      <c r="B261" s="1">
        <v>45313</v>
      </c>
      <c r="C261" t="s">
        <v>536</v>
      </c>
      <c r="D261" t="s">
        <v>33</v>
      </c>
      <c r="E261">
        <v>10</v>
      </c>
      <c r="F261">
        <v>359.71</v>
      </c>
      <c r="G261">
        <v>3597.1</v>
      </c>
      <c r="H261" t="s">
        <v>11</v>
      </c>
      <c r="I261">
        <f>Table1[[#This Row],[Price]]*Table1[[#This Row],[Quantity]]</f>
        <v>3597.1</v>
      </c>
    </row>
    <row r="262" spans="1:9" x14ac:dyDescent="0.3">
      <c r="A262" t="s">
        <v>537</v>
      </c>
      <c r="B262" s="1">
        <v>45306</v>
      </c>
      <c r="C262" s="2" t="s">
        <v>538</v>
      </c>
      <c r="D262" t="s">
        <v>10</v>
      </c>
      <c r="E262">
        <v>1</v>
      </c>
      <c r="F262">
        <v>91.5</v>
      </c>
      <c r="G262">
        <v>91.5</v>
      </c>
      <c r="H262" t="s">
        <v>38</v>
      </c>
      <c r="I262">
        <f>Table1[[#This Row],[Price]]*Table1[[#This Row],[Quantity]]</f>
        <v>91.5</v>
      </c>
    </row>
    <row r="263" spans="1:9" x14ac:dyDescent="0.3">
      <c r="A263" t="s">
        <v>539</v>
      </c>
      <c r="B263" s="1">
        <v>45451</v>
      </c>
      <c r="C263" t="s">
        <v>540</v>
      </c>
      <c r="D263" t="s">
        <v>10</v>
      </c>
      <c r="E263">
        <v>7</v>
      </c>
      <c r="F263">
        <v>41.64</v>
      </c>
      <c r="G263">
        <v>291.48</v>
      </c>
      <c r="H263" t="s">
        <v>18</v>
      </c>
      <c r="I263">
        <f>Table1[[#This Row],[Price]]*Table1[[#This Row],[Quantity]]</f>
        <v>291.48</v>
      </c>
    </row>
    <row r="264" spans="1:9" x14ac:dyDescent="0.3">
      <c r="A264" t="s">
        <v>541</v>
      </c>
      <c r="B264" s="1">
        <v>45370</v>
      </c>
      <c r="C264" t="s">
        <v>542</v>
      </c>
      <c r="D264" t="s">
        <v>10</v>
      </c>
      <c r="E264">
        <v>2</v>
      </c>
      <c r="F264">
        <v>92.83</v>
      </c>
      <c r="G264">
        <v>185.66</v>
      </c>
      <c r="H264" t="s">
        <v>21</v>
      </c>
      <c r="I264">
        <f>Table1[[#This Row],[Price]]*Table1[[#This Row],[Quantity]]</f>
        <v>185.66</v>
      </c>
    </row>
    <row r="265" spans="1:9" x14ac:dyDescent="0.3">
      <c r="A265" t="s">
        <v>543</v>
      </c>
      <c r="B265" s="1">
        <v>45334</v>
      </c>
      <c r="C265" t="s">
        <v>544</v>
      </c>
      <c r="D265" t="s">
        <v>17</v>
      </c>
      <c r="E265">
        <v>9</v>
      </c>
      <c r="F265">
        <v>212.61</v>
      </c>
      <c r="G265">
        <v>1913.49</v>
      </c>
      <c r="H265" t="s">
        <v>11</v>
      </c>
      <c r="I265">
        <f>Table1[[#This Row],[Price]]*Table1[[#This Row],[Quantity]]</f>
        <v>1913.4900000000002</v>
      </c>
    </row>
    <row r="266" spans="1:9" x14ac:dyDescent="0.3">
      <c r="A266" t="s">
        <v>545</v>
      </c>
      <c r="B266" s="1">
        <v>45405</v>
      </c>
      <c r="C266" t="s">
        <v>546</v>
      </c>
      <c r="D266" t="s">
        <v>10</v>
      </c>
      <c r="E266">
        <v>2</v>
      </c>
      <c r="F266">
        <v>280.94</v>
      </c>
      <c r="G266">
        <v>561.88</v>
      </c>
      <c r="H266" t="s">
        <v>18</v>
      </c>
      <c r="I266">
        <f>Table1[[#This Row],[Price]]*Table1[[#This Row],[Quantity]]</f>
        <v>561.88</v>
      </c>
    </row>
    <row r="267" spans="1:9" x14ac:dyDescent="0.3">
      <c r="A267" t="s">
        <v>547</v>
      </c>
      <c r="B267" s="1">
        <v>45337</v>
      </c>
      <c r="C267" t="s">
        <v>548</v>
      </c>
      <c r="D267" t="s">
        <v>14</v>
      </c>
      <c r="E267">
        <v>6</v>
      </c>
      <c r="F267">
        <v>119.14</v>
      </c>
      <c r="G267">
        <v>714.84</v>
      </c>
      <c r="H267" t="s">
        <v>21</v>
      </c>
      <c r="I267">
        <f>Table1[[#This Row],[Price]]*Table1[[#This Row],[Quantity]]</f>
        <v>714.84</v>
      </c>
    </row>
    <row r="268" spans="1:9" x14ac:dyDescent="0.3">
      <c r="A268" t="s">
        <v>549</v>
      </c>
      <c r="B268" s="1">
        <v>45435</v>
      </c>
      <c r="C268" t="s">
        <v>550</v>
      </c>
      <c r="D268" t="s">
        <v>10</v>
      </c>
      <c r="E268">
        <v>7</v>
      </c>
      <c r="F268">
        <v>16.39</v>
      </c>
      <c r="G268">
        <v>114.73</v>
      </c>
      <c r="H268" t="s">
        <v>11</v>
      </c>
      <c r="I268">
        <f>Table1[[#This Row],[Price]]*Table1[[#This Row],[Quantity]]</f>
        <v>114.73</v>
      </c>
    </row>
    <row r="269" spans="1:9" x14ac:dyDescent="0.3">
      <c r="A269" t="s">
        <v>551</v>
      </c>
      <c r="B269" s="1">
        <v>45369</v>
      </c>
      <c r="C269" t="s">
        <v>552</v>
      </c>
      <c r="D269" t="s">
        <v>17</v>
      </c>
      <c r="E269">
        <v>8</v>
      </c>
      <c r="F269">
        <v>269.77</v>
      </c>
      <c r="G269">
        <v>2158.16</v>
      </c>
      <c r="H269" t="s">
        <v>11</v>
      </c>
      <c r="I269">
        <f>Table1[[#This Row],[Price]]*Table1[[#This Row],[Quantity]]</f>
        <v>2158.16</v>
      </c>
    </row>
    <row r="270" spans="1:9" x14ac:dyDescent="0.3">
      <c r="A270" t="s">
        <v>553</v>
      </c>
      <c r="B270" s="1">
        <v>45363</v>
      </c>
      <c r="C270" t="s">
        <v>554</v>
      </c>
      <c r="D270" t="s">
        <v>10</v>
      </c>
      <c r="E270">
        <v>3</v>
      </c>
      <c r="F270">
        <v>167.55</v>
      </c>
      <c r="G270">
        <v>502.65</v>
      </c>
      <c r="H270" t="s">
        <v>21</v>
      </c>
      <c r="I270">
        <f>Table1[[#This Row],[Price]]*Table1[[#This Row],[Quantity]]</f>
        <v>502.65000000000003</v>
      </c>
    </row>
    <row r="271" spans="1:9" x14ac:dyDescent="0.3">
      <c r="A271" t="s">
        <v>555</v>
      </c>
      <c r="B271" s="1">
        <v>45426</v>
      </c>
      <c r="C271" t="s">
        <v>556</v>
      </c>
      <c r="D271" t="s">
        <v>10</v>
      </c>
      <c r="E271">
        <v>5</v>
      </c>
      <c r="F271">
        <v>349.12</v>
      </c>
      <c r="G271">
        <v>1745.6</v>
      </c>
      <c r="H271" t="s">
        <v>21</v>
      </c>
      <c r="I271">
        <f>Table1[[#This Row],[Price]]*Table1[[#This Row],[Quantity]]</f>
        <v>1745.6</v>
      </c>
    </row>
    <row r="272" spans="1:9" x14ac:dyDescent="0.3">
      <c r="A272" t="s">
        <v>557</v>
      </c>
      <c r="B272" s="1">
        <v>45420</v>
      </c>
      <c r="C272" t="s">
        <v>558</v>
      </c>
      <c r="D272" t="s">
        <v>14</v>
      </c>
      <c r="E272">
        <v>10</v>
      </c>
      <c r="F272">
        <v>344.45</v>
      </c>
      <c r="G272">
        <v>3444.5</v>
      </c>
      <c r="H272" t="s">
        <v>21</v>
      </c>
      <c r="I272">
        <f>Table1[[#This Row],[Price]]*Table1[[#This Row],[Quantity]]</f>
        <v>3444.5</v>
      </c>
    </row>
    <row r="273" spans="1:9" x14ac:dyDescent="0.3">
      <c r="A273" t="s">
        <v>559</v>
      </c>
      <c r="B273" s="1">
        <v>45444</v>
      </c>
      <c r="C273" t="s">
        <v>560</v>
      </c>
      <c r="D273" t="s">
        <v>10</v>
      </c>
      <c r="E273">
        <v>2</v>
      </c>
      <c r="F273">
        <v>170.1</v>
      </c>
      <c r="G273">
        <v>340.2</v>
      </c>
      <c r="H273" t="s">
        <v>21</v>
      </c>
      <c r="I273">
        <f>Table1[[#This Row],[Price]]*Table1[[#This Row],[Quantity]]</f>
        <v>340.2</v>
      </c>
    </row>
    <row r="274" spans="1:9" x14ac:dyDescent="0.3">
      <c r="A274" t="s">
        <v>561</v>
      </c>
      <c r="B274" s="1">
        <v>45395</v>
      </c>
      <c r="C274" t="s">
        <v>562</v>
      </c>
      <c r="D274" t="s">
        <v>33</v>
      </c>
      <c r="E274">
        <v>7</v>
      </c>
      <c r="F274">
        <v>51.59</v>
      </c>
      <c r="G274">
        <v>361.13</v>
      </c>
      <c r="H274" t="s">
        <v>21</v>
      </c>
      <c r="I274">
        <f>Table1[[#This Row],[Price]]*Table1[[#This Row],[Quantity]]</f>
        <v>361.13</v>
      </c>
    </row>
    <row r="275" spans="1:9" x14ac:dyDescent="0.3">
      <c r="A275" t="s">
        <v>563</v>
      </c>
      <c r="B275" s="1">
        <v>45458</v>
      </c>
      <c r="C275" t="s">
        <v>564</v>
      </c>
      <c r="D275" t="s">
        <v>33</v>
      </c>
      <c r="E275">
        <v>6</v>
      </c>
      <c r="F275">
        <v>336.83</v>
      </c>
      <c r="G275">
        <v>2020.98</v>
      </c>
      <c r="H275" t="s">
        <v>38</v>
      </c>
      <c r="I275">
        <f>Table1[[#This Row],[Price]]*Table1[[#This Row],[Quantity]]</f>
        <v>2020.98</v>
      </c>
    </row>
    <row r="276" spans="1:9" x14ac:dyDescent="0.3">
      <c r="A276" t="s">
        <v>565</v>
      </c>
      <c r="B276" s="1">
        <v>45435</v>
      </c>
      <c r="C276" t="s">
        <v>566</v>
      </c>
      <c r="D276" t="s">
        <v>17</v>
      </c>
      <c r="E276">
        <v>7</v>
      </c>
      <c r="F276">
        <v>264.10000000000002</v>
      </c>
      <c r="G276">
        <v>1848.7</v>
      </c>
      <c r="H276" t="s">
        <v>38</v>
      </c>
      <c r="I276">
        <f>Table1[[#This Row],[Price]]*Table1[[#This Row],[Quantity]]</f>
        <v>1848.7000000000003</v>
      </c>
    </row>
    <row r="277" spans="1:9" x14ac:dyDescent="0.3">
      <c r="A277" t="s">
        <v>567</v>
      </c>
      <c r="B277" s="1">
        <v>45322</v>
      </c>
      <c r="C277" t="s">
        <v>568</v>
      </c>
      <c r="D277" t="s">
        <v>14</v>
      </c>
      <c r="E277">
        <v>1</v>
      </c>
      <c r="F277">
        <v>376.81</v>
      </c>
      <c r="G277">
        <v>376.81</v>
      </c>
      <c r="H277" t="s">
        <v>11</v>
      </c>
      <c r="I277">
        <f>Table1[[#This Row],[Price]]*Table1[[#This Row],[Quantity]]</f>
        <v>376.81</v>
      </c>
    </row>
    <row r="278" spans="1:9" x14ac:dyDescent="0.3">
      <c r="A278" t="s">
        <v>569</v>
      </c>
      <c r="B278" s="1">
        <v>45314</v>
      </c>
      <c r="C278" t="s">
        <v>570</v>
      </c>
      <c r="D278" t="s">
        <v>14</v>
      </c>
      <c r="E278">
        <v>2</v>
      </c>
      <c r="F278">
        <v>126.7</v>
      </c>
      <c r="G278">
        <v>253.4</v>
      </c>
      <c r="H278" t="s">
        <v>21</v>
      </c>
      <c r="I278">
        <f>Table1[[#This Row],[Price]]*Table1[[#This Row],[Quantity]]</f>
        <v>253.4</v>
      </c>
    </row>
    <row r="279" spans="1:9" x14ac:dyDescent="0.3">
      <c r="A279" t="s">
        <v>571</v>
      </c>
      <c r="B279" s="1">
        <v>45446</v>
      </c>
      <c r="C279" t="s">
        <v>572</v>
      </c>
      <c r="D279" t="s">
        <v>10</v>
      </c>
      <c r="E279">
        <v>7</v>
      </c>
      <c r="F279">
        <v>268.85000000000002</v>
      </c>
      <c r="G279">
        <v>1881.95</v>
      </c>
      <c r="H279" t="s">
        <v>18</v>
      </c>
      <c r="I279">
        <f>Table1[[#This Row],[Price]]*Table1[[#This Row],[Quantity]]</f>
        <v>1881.9500000000003</v>
      </c>
    </row>
    <row r="280" spans="1:9" x14ac:dyDescent="0.3">
      <c r="A280" t="s">
        <v>573</v>
      </c>
      <c r="B280" s="1">
        <v>45405</v>
      </c>
      <c r="C280" t="s">
        <v>574</v>
      </c>
      <c r="D280" t="s">
        <v>14</v>
      </c>
      <c r="E280">
        <v>6</v>
      </c>
      <c r="F280">
        <v>460.01</v>
      </c>
      <c r="G280">
        <v>2760.06</v>
      </c>
      <c r="H280" t="s">
        <v>38</v>
      </c>
      <c r="I280">
        <f>Table1[[#This Row],[Price]]*Table1[[#This Row],[Quantity]]</f>
        <v>2760.06</v>
      </c>
    </row>
    <row r="281" spans="1:9" x14ac:dyDescent="0.3">
      <c r="A281" t="s">
        <v>575</v>
      </c>
      <c r="B281" s="1">
        <v>45355</v>
      </c>
      <c r="C281" t="s">
        <v>576</v>
      </c>
      <c r="D281" t="s">
        <v>14</v>
      </c>
      <c r="E281">
        <v>2</v>
      </c>
      <c r="F281">
        <v>314.99</v>
      </c>
      <c r="G281">
        <v>629.98</v>
      </c>
      <c r="H281" t="s">
        <v>21</v>
      </c>
      <c r="I281">
        <f>Table1[[#This Row],[Price]]*Table1[[#This Row],[Quantity]]</f>
        <v>629.98</v>
      </c>
    </row>
    <row r="282" spans="1:9" x14ac:dyDescent="0.3">
      <c r="A282" t="s">
        <v>577</v>
      </c>
      <c r="B282" s="1">
        <v>45422</v>
      </c>
      <c r="C282" t="s">
        <v>578</v>
      </c>
      <c r="D282" t="s">
        <v>10</v>
      </c>
      <c r="E282">
        <v>3</v>
      </c>
      <c r="F282">
        <v>262.82</v>
      </c>
      <c r="G282">
        <v>788.46</v>
      </c>
      <c r="H282" t="s">
        <v>18</v>
      </c>
      <c r="I282">
        <f>Table1[[#This Row],[Price]]*Table1[[#This Row],[Quantity]]</f>
        <v>788.46</v>
      </c>
    </row>
    <row r="283" spans="1:9" x14ac:dyDescent="0.3">
      <c r="A283" t="s">
        <v>579</v>
      </c>
      <c r="B283" s="1">
        <v>45450</v>
      </c>
      <c r="C283" t="s">
        <v>580</v>
      </c>
      <c r="D283" t="s">
        <v>26</v>
      </c>
      <c r="E283">
        <v>6</v>
      </c>
      <c r="F283">
        <v>109.43</v>
      </c>
      <c r="G283">
        <v>656.58</v>
      </c>
      <c r="H283" t="s">
        <v>11</v>
      </c>
      <c r="I283">
        <f>Table1[[#This Row],[Price]]*Table1[[#This Row],[Quantity]]</f>
        <v>656.58</v>
      </c>
    </row>
    <row r="284" spans="1:9" x14ac:dyDescent="0.3">
      <c r="A284" t="s">
        <v>581</v>
      </c>
      <c r="B284" s="1">
        <v>45376</v>
      </c>
      <c r="C284" t="s">
        <v>582</v>
      </c>
      <c r="D284" t="s">
        <v>14</v>
      </c>
      <c r="E284">
        <v>6</v>
      </c>
      <c r="F284">
        <v>291.7</v>
      </c>
      <c r="G284">
        <v>1750.19999999999</v>
      </c>
      <c r="H284" t="s">
        <v>21</v>
      </c>
      <c r="I284">
        <f>Table1[[#This Row],[Price]]*Table1[[#This Row],[Quantity]]</f>
        <v>1750.1999999999998</v>
      </c>
    </row>
    <row r="285" spans="1:9" x14ac:dyDescent="0.3">
      <c r="A285" t="s">
        <v>583</v>
      </c>
      <c r="B285" s="1">
        <v>45318</v>
      </c>
      <c r="C285" t="s">
        <v>584</v>
      </c>
      <c r="D285" t="s">
        <v>33</v>
      </c>
      <c r="E285">
        <v>10</v>
      </c>
      <c r="F285">
        <v>47.08</v>
      </c>
      <c r="G285">
        <v>470.79999999999899</v>
      </c>
      <c r="H285" t="s">
        <v>21</v>
      </c>
      <c r="I285">
        <f>Table1[[#This Row],[Price]]*Table1[[#This Row],[Quantity]]</f>
        <v>470.79999999999995</v>
      </c>
    </row>
    <row r="286" spans="1:9" x14ac:dyDescent="0.3">
      <c r="A286" t="s">
        <v>585</v>
      </c>
      <c r="B286" s="1">
        <v>45335</v>
      </c>
      <c r="C286" t="s">
        <v>586</v>
      </c>
      <c r="D286" t="s">
        <v>26</v>
      </c>
      <c r="E286">
        <v>10</v>
      </c>
      <c r="F286">
        <v>169.67</v>
      </c>
      <c r="G286">
        <v>1696.69999999999</v>
      </c>
      <c r="H286" t="s">
        <v>21</v>
      </c>
      <c r="I286">
        <f>Table1[[#This Row],[Price]]*Table1[[#This Row],[Quantity]]</f>
        <v>1696.6999999999998</v>
      </c>
    </row>
    <row r="287" spans="1:9" x14ac:dyDescent="0.3">
      <c r="A287" t="s">
        <v>587</v>
      </c>
      <c r="B287" s="1">
        <v>45298</v>
      </c>
      <c r="C287" t="s">
        <v>588</v>
      </c>
      <c r="D287" t="s">
        <v>10</v>
      </c>
      <c r="E287">
        <v>9</v>
      </c>
      <c r="F287">
        <v>43.95</v>
      </c>
      <c r="G287">
        <v>395.55</v>
      </c>
      <c r="H287" t="s">
        <v>11</v>
      </c>
      <c r="I287">
        <f>Table1[[#This Row],[Price]]*Table1[[#This Row],[Quantity]]</f>
        <v>395.55</v>
      </c>
    </row>
    <row r="288" spans="1:9" x14ac:dyDescent="0.3">
      <c r="A288" t="s">
        <v>589</v>
      </c>
      <c r="B288" s="1">
        <v>45441</v>
      </c>
      <c r="C288" t="s">
        <v>590</v>
      </c>
      <c r="D288" t="s">
        <v>17</v>
      </c>
      <c r="E288">
        <v>2</v>
      </c>
      <c r="F288">
        <v>332.4</v>
      </c>
      <c r="G288">
        <v>664.8</v>
      </c>
      <c r="H288" t="s">
        <v>21</v>
      </c>
      <c r="I288">
        <f>Table1[[#This Row],[Price]]*Table1[[#This Row],[Quantity]]</f>
        <v>664.8</v>
      </c>
    </row>
    <row r="289" spans="1:9" x14ac:dyDescent="0.3">
      <c r="A289" t="s">
        <v>591</v>
      </c>
      <c r="B289" s="1">
        <v>45392</v>
      </c>
      <c r="C289" t="s">
        <v>592</v>
      </c>
      <c r="D289" t="s">
        <v>17</v>
      </c>
      <c r="E289">
        <v>10</v>
      </c>
      <c r="F289">
        <v>366.36</v>
      </c>
      <c r="G289">
        <v>3663.6</v>
      </c>
      <c r="H289" t="s">
        <v>11</v>
      </c>
      <c r="I289">
        <f>Table1[[#This Row],[Price]]*Table1[[#This Row],[Quantity]]</f>
        <v>3663.6000000000004</v>
      </c>
    </row>
    <row r="290" spans="1:9" x14ac:dyDescent="0.3">
      <c r="A290" t="s">
        <v>593</v>
      </c>
      <c r="B290" s="1">
        <v>45393</v>
      </c>
      <c r="C290" t="s">
        <v>594</v>
      </c>
      <c r="D290" t="s">
        <v>14</v>
      </c>
      <c r="E290">
        <v>1</v>
      </c>
      <c r="F290">
        <v>18.43</v>
      </c>
      <c r="G290">
        <v>18.43</v>
      </c>
      <c r="H290" t="s">
        <v>38</v>
      </c>
      <c r="I290">
        <f>Table1[[#This Row],[Price]]*Table1[[#This Row],[Quantity]]</f>
        <v>18.43</v>
      </c>
    </row>
    <row r="291" spans="1:9" x14ac:dyDescent="0.3">
      <c r="A291" t="s">
        <v>595</v>
      </c>
      <c r="B291" s="1">
        <v>45363</v>
      </c>
      <c r="C291" s="2" t="s">
        <v>596</v>
      </c>
      <c r="D291" t="s">
        <v>14</v>
      </c>
      <c r="E291">
        <v>7</v>
      </c>
      <c r="F291">
        <v>150.54</v>
      </c>
      <c r="G291">
        <v>1053.78</v>
      </c>
      <c r="H291" t="s">
        <v>11</v>
      </c>
      <c r="I291">
        <f>Table1[[#This Row],[Price]]*Table1[[#This Row],[Quantity]]</f>
        <v>1053.78</v>
      </c>
    </row>
    <row r="292" spans="1:9" x14ac:dyDescent="0.3">
      <c r="A292" t="s">
        <v>597</v>
      </c>
      <c r="B292" s="1">
        <v>45383</v>
      </c>
      <c r="C292" t="s">
        <v>598</v>
      </c>
      <c r="D292" t="s">
        <v>14</v>
      </c>
      <c r="E292">
        <v>4</v>
      </c>
      <c r="F292">
        <v>372.3</v>
      </c>
      <c r="G292">
        <v>1489.2</v>
      </c>
      <c r="H292" t="s">
        <v>11</v>
      </c>
      <c r="I292">
        <f>Table1[[#This Row],[Price]]*Table1[[#This Row],[Quantity]]</f>
        <v>1489.2</v>
      </c>
    </row>
    <row r="293" spans="1:9" x14ac:dyDescent="0.3">
      <c r="A293" t="s">
        <v>599</v>
      </c>
      <c r="B293" s="1">
        <v>45333</v>
      </c>
      <c r="C293" t="s">
        <v>600</v>
      </c>
      <c r="D293" t="s">
        <v>26</v>
      </c>
      <c r="E293">
        <v>6</v>
      </c>
      <c r="F293">
        <v>230.08</v>
      </c>
      <c r="G293">
        <v>1380.48</v>
      </c>
      <c r="H293" t="s">
        <v>18</v>
      </c>
      <c r="I293">
        <f>Table1[[#This Row],[Price]]*Table1[[#This Row],[Quantity]]</f>
        <v>1380.48</v>
      </c>
    </row>
    <row r="294" spans="1:9" x14ac:dyDescent="0.3">
      <c r="A294" t="s">
        <v>601</v>
      </c>
      <c r="B294" s="1">
        <v>45380</v>
      </c>
      <c r="C294" t="s">
        <v>602</v>
      </c>
      <c r="D294" t="s">
        <v>10</v>
      </c>
      <c r="E294">
        <v>8</v>
      </c>
      <c r="F294">
        <v>97.24</v>
      </c>
      <c r="G294">
        <v>777.92</v>
      </c>
      <c r="H294" t="s">
        <v>38</v>
      </c>
      <c r="I294">
        <f>Table1[[#This Row],[Price]]*Table1[[#This Row],[Quantity]]</f>
        <v>777.92</v>
      </c>
    </row>
    <row r="295" spans="1:9" x14ac:dyDescent="0.3">
      <c r="A295" t="s">
        <v>603</v>
      </c>
      <c r="B295" s="1">
        <v>45371</v>
      </c>
      <c r="C295" t="s">
        <v>604</v>
      </c>
      <c r="D295" t="s">
        <v>10</v>
      </c>
      <c r="E295">
        <v>2</v>
      </c>
      <c r="F295">
        <v>479.1</v>
      </c>
      <c r="G295">
        <v>958.2</v>
      </c>
      <c r="H295" t="s">
        <v>38</v>
      </c>
      <c r="I295">
        <f>Table1[[#This Row],[Price]]*Table1[[#This Row],[Quantity]]</f>
        <v>958.2</v>
      </c>
    </row>
    <row r="296" spans="1:9" x14ac:dyDescent="0.3">
      <c r="A296" t="s">
        <v>605</v>
      </c>
      <c r="B296" s="1">
        <v>45388</v>
      </c>
      <c r="C296" t="s">
        <v>606</v>
      </c>
      <c r="D296" t="s">
        <v>14</v>
      </c>
      <c r="E296">
        <v>3</v>
      </c>
      <c r="F296">
        <v>14.04</v>
      </c>
      <c r="G296">
        <v>42.12</v>
      </c>
      <c r="H296" t="s">
        <v>21</v>
      </c>
      <c r="I296">
        <f>Table1[[#This Row],[Price]]*Table1[[#This Row],[Quantity]]</f>
        <v>42.12</v>
      </c>
    </row>
    <row r="297" spans="1:9" x14ac:dyDescent="0.3">
      <c r="A297" t="s">
        <v>607</v>
      </c>
      <c r="B297" s="1">
        <v>45435</v>
      </c>
      <c r="C297" t="s">
        <v>608</v>
      </c>
      <c r="D297" t="s">
        <v>33</v>
      </c>
      <c r="E297">
        <v>4</v>
      </c>
      <c r="F297">
        <v>108.97</v>
      </c>
      <c r="G297">
        <v>435.88</v>
      </c>
      <c r="H297" t="s">
        <v>38</v>
      </c>
      <c r="I297">
        <f>Table1[[#This Row],[Price]]*Table1[[#This Row],[Quantity]]</f>
        <v>435.88</v>
      </c>
    </row>
    <row r="298" spans="1:9" x14ac:dyDescent="0.3">
      <c r="A298" t="s">
        <v>609</v>
      </c>
      <c r="B298" s="1">
        <v>45441</v>
      </c>
      <c r="C298" t="s">
        <v>610</v>
      </c>
      <c r="D298" t="s">
        <v>26</v>
      </c>
      <c r="E298">
        <v>6</v>
      </c>
      <c r="F298">
        <v>217.12</v>
      </c>
      <c r="G298">
        <v>1302.72</v>
      </c>
      <c r="H298" t="s">
        <v>21</v>
      </c>
      <c r="I298">
        <f>Table1[[#This Row],[Price]]*Table1[[#This Row],[Quantity]]</f>
        <v>1302.72</v>
      </c>
    </row>
    <row r="299" spans="1:9" x14ac:dyDescent="0.3">
      <c r="A299" t="s">
        <v>611</v>
      </c>
      <c r="B299" s="1">
        <v>45373</v>
      </c>
      <c r="C299" t="s">
        <v>612</v>
      </c>
      <c r="D299" t="s">
        <v>14</v>
      </c>
      <c r="E299">
        <v>5</v>
      </c>
      <c r="F299">
        <v>113.66</v>
      </c>
      <c r="G299">
        <v>568.29999999999995</v>
      </c>
      <c r="H299" t="s">
        <v>11</v>
      </c>
      <c r="I299">
        <f>Table1[[#This Row],[Price]]*Table1[[#This Row],[Quantity]]</f>
        <v>568.29999999999995</v>
      </c>
    </row>
    <row r="300" spans="1:9" x14ac:dyDescent="0.3">
      <c r="A300" t="s">
        <v>613</v>
      </c>
      <c r="B300" s="1">
        <v>45326</v>
      </c>
      <c r="C300" t="s">
        <v>614</v>
      </c>
      <c r="D300" t="s">
        <v>26</v>
      </c>
      <c r="E300">
        <v>1</v>
      </c>
      <c r="F300">
        <v>478.49</v>
      </c>
      <c r="G300">
        <v>478.49</v>
      </c>
      <c r="H300" t="s">
        <v>11</v>
      </c>
      <c r="I300">
        <f>Table1[[#This Row],[Price]]*Table1[[#This Row],[Quantity]]</f>
        <v>478.49</v>
      </c>
    </row>
    <row r="301" spans="1:9" x14ac:dyDescent="0.3">
      <c r="A301" t="s">
        <v>615</v>
      </c>
      <c r="B301" s="1">
        <v>45303</v>
      </c>
      <c r="C301" t="s">
        <v>616</v>
      </c>
      <c r="D301" t="s">
        <v>33</v>
      </c>
      <c r="E301">
        <v>10</v>
      </c>
      <c r="F301">
        <v>404.04</v>
      </c>
      <c r="G301">
        <v>4040.4</v>
      </c>
      <c r="H301" t="s">
        <v>18</v>
      </c>
      <c r="I301">
        <f>Table1[[#This Row],[Price]]*Table1[[#This Row],[Quantity]]</f>
        <v>4040.4</v>
      </c>
    </row>
    <row r="302" spans="1:9" x14ac:dyDescent="0.3">
      <c r="A302" t="s">
        <v>617</v>
      </c>
      <c r="B302" s="1">
        <v>45405</v>
      </c>
      <c r="C302" t="s">
        <v>618</v>
      </c>
      <c r="D302" t="s">
        <v>17</v>
      </c>
      <c r="E302">
        <v>3</v>
      </c>
      <c r="F302">
        <v>268.33999999999997</v>
      </c>
      <c r="G302">
        <v>805.02</v>
      </c>
      <c r="H302" t="s">
        <v>21</v>
      </c>
      <c r="I302">
        <f>Table1[[#This Row],[Price]]*Table1[[#This Row],[Quantity]]</f>
        <v>805.02</v>
      </c>
    </row>
    <row r="303" spans="1:9" x14ac:dyDescent="0.3">
      <c r="A303" t="s">
        <v>619</v>
      </c>
      <c r="B303" s="1">
        <v>45435</v>
      </c>
      <c r="C303" t="s">
        <v>620</v>
      </c>
      <c r="D303" t="s">
        <v>14</v>
      </c>
      <c r="E303">
        <v>6</v>
      </c>
      <c r="F303">
        <v>162.1</v>
      </c>
      <c r="G303">
        <v>972.599999999999</v>
      </c>
      <c r="H303" t="s">
        <v>11</v>
      </c>
      <c r="I303">
        <f>Table1[[#This Row],[Price]]*Table1[[#This Row],[Quantity]]</f>
        <v>972.59999999999991</v>
      </c>
    </row>
    <row r="304" spans="1:9" x14ac:dyDescent="0.3">
      <c r="A304" t="s">
        <v>621</v>
      </c>
      <c r="B304" s="1">
        <v>45384</v>
      </c>
      <c r="C304" t="s">
        <v>622</v>
      </c>
      <c r="D304" t="s">
        <v>33</v>
      </c>
      <c r="E304">
        <v>2</v>
      </c>
      <c r="F304">
        <v>382.56</v>
      </c>
      <c r="G304">
        <v>765.12</v>
      </c>
      <c r="H304" t="s">
        <v>21</v>
      </c>
      <c r="I304">
        <f>Table1[[#This Row],[Price]]*Table1[[#This Row],[Quantity]]</f>
        <v>765.12</v>
      </c>
    </row>
    <row r="305" spans="1:9" x14ac:dyDescent="0.3">
      <c r="A305" t="s">
        <v>623</v>
      </c>
      <c r="B305" s="1">
        <v>45446</v>
      </c>
      <c r="C305" t="s">
        <v>624</v>
      </c>
      <c r="D305" t="s">
        <v>14</v>
      </c>
      <c r="E305">
        <v>6</v>
      </c>
      <c r="F305">
        <v>55.45</v>
      </c>
      <c r="G305">
        <v>332.7</v>
      </c>
      <c r="H305" t="s">
        <v>11</v>
      </c>
      <c r="I305">
        <f>Table1[[#This Row],[Price]]*Table1[[#This Row],[Quantity]]</f>
        <v>332.70000000000005</v>
      </c>
    </row>
    <row r="306" spans="1:9" x14ac:dyDescent="0.3">
      <c r="A306" t="s">
        <v>625</v>
      </c>
      <c r="B306" s="1">
        <v>45339</v>
      </c>
      <c r="C306" t="s">
        <v>626</v>
      </c>
      <c r="D306" t="s">
        <v>10</v>
      </c>
      <c r="E306">
        <v>2</v>
      </c>
      <c r="F306">
        <v>177.83</v>
      </c>
      <c r="G306">
        <v>355.66</v>
      </c>
      <c r="H306" t="s">
        <v>11</v>
      </c>
      <c r="I306">
        <f>Table1[[#This Row],[Price]]*Table1[[#This Row],[Quantity]]</f>
        <v>355.66</v>
      </c>
    </row>
    <row r="307" spans="1:9" x14ac:dyDescent="0.3">
      <c r="A307" t="s">
        <v>627</v>
      </c>
      <c r="B307" s="1">
        <v>45300</v>
      </c>
      <c r="C307" t="s">
        <v>628</v>
      </c>
      <c r="D307" t="s">
        <v>33</v>
      </c>
      <c r="E307">
        <v>7</v>
      </c>
      <c r="F307">
        <v>97.1</v>
      </c>
      <c r="G307">
        <v>679.69999999999902</v>
      </c>
      <c r="H307" t="s">
        <v>38</v>
      </c>
      <c r="I307">
        <f>Table1[[#This Row],[Price]]*Table1[[#This Row],[Quantity]]</f>
        <v>679.69999999999993</v>
      </c>
    </row>
    <row r="308" spans="1:9" x14ac:dyDescent="0.3">
      <c r="A308" t="s">
        <v>629</v>
      </c>
      <c r="B308" s="1">
        <v>45307</v>
      </c>
      <c r="C308" t="s">
        <v>630</v>
      </c>
      <c r="D308" t="s">
        <v>26</v>
      </c>
      <c r="E308">
        <v>7</v>
      </c>
      <c r="F308">
        <v>133.12</v>
      </c>
      <c r="G308">
        <v>931.84</v>
      </c>
      <c r="H308" t="s">
        <v>21</v>
      </c>
      <c r="I308">
        <f>Table1[[#This Row],[Price]]*Table1[[#This Row],[Quantity]]</f>
        <v>931.84</v>
      </c>
    </row>
    <row r="309" spans="1:9" x14ac:dyDescent="0.3">
      <c r="A309" t="s">
        <v>631</v>
      </c>
      <c r="B309" s="1">
        <v>45329</v>
      </c>
      <c r="C309" t="s">
        <v>632</v>
      </c>
      <c r="D309" t="s">
        <v>10</v>
      </c>
      <c r="E309">
        <v>4</v>
      </c>
      <c r="F309">
        <v>36.53</v>
      </c>
      <c r="G309">
        <v>146.12</v>
      </c>
      <c r="H309" t="s">
        <v>21</v>
      </c>
      <c r="I309">
        <f>Table1[[#This Row],[Price]]*Table1[[#This Row],[Quantity]]</f>
        <v>146.12</v>
      </c>
    </row>
    <row r="310" spans="1:9" x14ac:dyDescent="0.3">
      <c r="A310" t="s">
        <v>633</v>
      </c>
      <c r="B310" s="1">
        <v>45307</v>
      </c>
      <c r="C310" t="s">
        <v>634</v>
      </c>
      <c r="D310" t="s">
        <v>14</v>
      </c>
      <c r="E310">
        <v>2</v>
      </c>
      <c r="F310">
        <v>404.76</v>
      </c>
      <c r="G310">
        <v>809.52</v>
      </c>
      <c r="H310" t="s">
        <v>21</v>
      </c>
      <c r="I310">
        <f>Table1[[#This Row],[Price]]*Table1[[#This Row],[Quantity]]</f>
        <v>809.52</v>
      </c>
    </row>
    <row r="311" spans="1:9" x14ac:dyDescent="0.3">
      <c r="A311" t="s">
        <v>635</v>
      </c>
      <c r="B311" s="1">
        <v>45381</v>
      </c>
      <c r="C311" t="s">
        <v>636</v>
      </c>
      <c r="D311" t="s">
        <v>17</v>
      </c>
      <c r="E311">
        <v>2</v>
      </c>
      <c r="F311">
        <v>30.75</v>
      </c>
      <c r="G311">
        <v>61.5</v>
      </c>
      <c r="H311" t="s">
        <v>18</v>
      </c>
      <c r="I311">
        <f>Table1[[#This Row],[Price]]*Table1[[#This Row],[Quantity]]</f>
        <v>61.5</v>
      </c>
    </row>
    <row r="312" spans="1:9" x14ac:dyDescent="0.3">
      <c r="A312" t="s">
        <v>637</v>
      </c>
      <c r="B312" s="1">
        <v>45321</v>
      </c>
      <c r="C312" t="s">
        <v>638</v>
      </c>
      <c r="D312" t="s">
        <v>26</v>
      </c>
      <c r="E312">
        <v>4</v>
      </c>
      <c r="F312">
        <v>327.77</v>
      </c>
      <c r="G312">
        <v>1311.08</v>
      </c>
      <c r="H312" t="s">
        <v>18</v>
      </c>
      <c r="I312">
        <f>Table1[[#This Row],[Price]]*Table1[[#This Row],[Quantity]]</f>
        <v>1311.08</v>
      </c>
    </row>
    <row r="313" spans="1:9" x14ac:dyDescent="0.3">
      <c r="A313" t="s">
        <v>639</v>
      </c>
      <c r="B313" s="1">
        <v>45352</v>
      </c>
      <c r="C313" t="s">
        <v>640</v>
      </c>
      <c r="D313" t="s">
        <v>10</v>
      </c>
      <c r="E313">
        <v>8</v>
      </c>
      <c r="F313">
        <v>53.98</v>
      </c>
      <c r="G313">
        <v>431.84</v>
      </c>
      <c r="H313" t="s">
        <v>21</v>
      </c>
      <c r="I313">
        <f>Table1[[#This Row],[Price]]*Table1[[#This Row],[Quantity]]</f>
        <v>431.84</v>
      </c>
    </row>
    <row r="314" spans="1:9" x14ac:dyDescent="0.3">
      <c r="A314" t="s">
        <v>641</v>
      </c>
      <c r="B314" s="1">
        <v>45337</v>
      </c>
      <c r="C314" t="s">
        <v>642</v>
      </c>
      <c r="D314" t="s">
        <v>33</v>
      </c>
      <c r="E314">
        <v>6</v>
      </c>
      <c r="F314">
        <v>360.61</v>
      </c>
      <c r="G314">
        <v>2163.66</v>
      </c>
      <c r="H314" t="s">
        <v>21</v>
      </c>
      <c r="I314">
        <f>Table1[[#This Row],[Price]]*Table1[[#This Row],[Quantity]]</f>
        <v>2163.66</v>
      </c>
    </row>
    <row r="315" spans="1:9" x14ac:dyDescent="0.3">
      <c r="A315" t="s">
        <v>643</v>
      </c>
      <c r="B315" s="1">
        <v>45430</v>
      </c>
      <c r="C315" t="s">
        <v>644</v>
      </c>
      <c r="D315" t="s">
        <v>26</v>
      </c>
      <c r="E315">
        <v>4</v>
      </c>
      <c r="F315">
        <v>318.67</v>
      </c>
      <c r="G315">
        <v>1274.68</v>
      </c>
      <c r="H315" t="s">
        <v>18</v>
      </c>
      <c r="I315">
        <f>Table1[[#This Row],[Price]]*Table1[[#This Row],[Quantity]]</f>
        <v>1274.68</v>
      </c>
    </row>
    <row r="316" spans="1:9" x14ac:dyDescent="0.3">
      <c r="A316" t="s">
        <v>645</v>
      </c>
      <c r="B316" s="1">
        <v>45347</v>
      </c>
      <c r="C316" t="s">
        <v>646</v>
      </c>
      <c r="D316" t="s">
        <v>33</v>
      </c>
      <c r="E316">
        <v>10</v>
      </c>
      <c r="F316">
        <v>179.07</v>
      </c>
      <c r="G316">
        <v>1790.69999999999</v>
      </c>
      <c r="H316" t="s">
        <v>18</v>
      </c>
      <c r="I316">
        <f>Table1[[#This Row],[Price]]*Table1[[#This Row],[Quantity]]</f>
        <v>1790.6999999999998</v>
      </c>
    </row>
    <row r="317" spans="1:9" x14ac:dyDescent="0.3">
      <c r="A317" t="s">
        <v>647</v>
      </c>
      <c r="B317" s="1">
        <v>45321</v>
      </c>
      <c r="C317" s="2" t="s">
        <v>648</v>
      </c>
      <c r="D317" t="s">
        <v>10</v>
      </c>
      <c r="E317">
        <v>10</v>
      </c>
      <c r="F317">
        <v>38.67</v>
      </c>
      <c r="G317">
        <v>386.7</v>
      </c>
      <c r="H317" t="s">
        <v>38</v>
      </c>
      <c r="I317">
        <f>Table1[[#This Row],[Price]]*Table1[[#This Row],[Quantity]]</f>
        <v>386.70000000000005</v>
      </c>
    </row>
    <row r="318" spans="1:9" x14ac:dyDescent="0.3">
      <c r="A318" t="s">
        <v>649</v>
      </c>
      <c r="B318" s="1">
        <v>45341</v>
      </c>
      <c r="C318" t="s">
        <v>650</v>
      </c>
      <c r="D318" t="s">
        <v>10</v>
      </c>
      <c r="E318">
        <v>10</v>
      </c>
      <c r="F318">
        <v>253.06</v>
      </c>
      <c r="G318">
        <v>2530.6</v>
      </c>
      <c r="H318" t="s">
        <v>18</v>
      </c>
      <c r="I318">
        <f>Table1[[#This Row],[Price]]*Table1[[#This Row],[Quantity]]</f>
        <v>2530.6</v>
      </c>
    </row>
    <row r="319" spans="1:9" x14ac:dyDescent="0.3">
      <c r="A319" t="s">
        <v>651</v>
      </c>
      <c r="B319" s="1">
        <v>45377</v>
      </c>
      <c r="C319" t="s">
        <v>652</v>
      </c>
      <c r="D319" t="s">
        <v>26</v>
      </c>
      <c r="E319">
        <v>6</v>
      </c>
      <c r="F319">
        <v>91.18</v>
      </c>
      <c r="G319">
        <v>547.08000000000004</v>
      </c>
      <c r="H319" t="s">
        <v>11</v>
      </c>
      <c r="I319">
        <f>Table1[[#This Row],[Price]]*Table1[[#This Row],[Quantity]]</f>
        <v>547.08000000000004</v>
      </c>
    </row>
    <row r="320" spans="1:9" x14ac:dyDescent="0.3">
      <c r="A320" t="s">
        <v>653</v>
      </c>
      <c r="B320" s="1">
        <v>45425</v>
      </c>
      <c r="C320" t="s">
        <v>654</v>
      </c>
      <c r="D320" t="s">
        <v>26</v>
      </c>
      <c r="E320">
        <v>4</v>
      </c>
      <c r="F320">
        <v>117.49</v>
      </c>
      <c r="G320">
        <v>469.96</v>
      </c>
      <c r="H320" t="s">
        <v>38</v>
      </c>
      <c r="I320">
        <f>Table1[[#This Row],[Price]]*Table1[[#This Row],[Quantity]]</f>
        <v>469.96</v>
      </c>
    </row>
    <row r="321" spans="1:9" x14ac:dyDescent="0.3">
      <c r="A321" t="s">
        <v>655</v>
      </c>
      <c r="B321" s="1">
        <v>45364</v>
      </c>
      <c r="C321" t="s">
        <v>656</v>
      </c>
      <c r="D321" t="s">
        <v>14</v>
      </c>
      <c r="E321">
        <v>6</v>
      </c>
      <c r="F321">
        <v>105.27</v>
      </c>
      <c r="G321">
        <v>631.62</v>
      </c>
      <c r="H321" t="s">
        <v>38</v>
      </c>
      <c r="I321">
        <f>Table1[[#This Row],[Price]]*Table1[[#This Row],[Quantity]]</f>
        <v>631.62</v>
      </c>
    </row>
    <row r="322" spans="1:9" x14ac:dyDescent="0.3">
      <c r="A322" t="s">
        <v>657</v>
      </c>
      <c r="B322" s="1">
        <v>45354</v>
      </c>
      <c r="C322" t="s">
        <v>658</v>
      </c>
      <c r="D322" t="s">
        <v>33</v>
      </c>
      <c r="E322">
        <v>6</v>
      </c>
      <c r="F322">
        <v>211</v>
      </c>
      <c r="G322">
        <v>1266</v>
      </c>
      <c r="H322" t="s">
        <v>21</v>
      </c>
      <c r="I322">
        <f>Table1[[#This Row],[Price]]*Table1[[#This Row],[Quantity]]</f>
        <v>1266</v>
      </c>
    </row>
    <row r="323" spans="1:9" x14ac:dyDescent="0.3">
      <c r="A323" t="s">
        <v>659</v>
      </c>
      <c r="B323" s="1">
        <v>45413</v>
      </c>
      <c r="C323" t="s">
        <v>660</v>
      </c>
      <c r="D323" t="s">
        <v>17</v>
      </c>
      <c r="E323">
        <v>1</v>
      </c>
      <c r="F323">
        <v>389.79</v>
      </c>
      <c r="G323">
        <v>389.79</v>
      </c>
      <c r="H323" t="s">
        <v>18</v>
      </c>
      <c r="I323">
        <f>Table1[[#This Row],[Price]]*Table1[[#This Row],[Quantity]]</f>
        <v>389.79</v>
      </c>
    </row>
    <row r="324" spans="1:9" x14ac:dyDescent="0.3">
      <c r="A324" t="s">
        <v>661</v>
      </c>
      <c r="B324" s="1">
        <v>45315</v>
      </c>
      <c r="C324" t="s">
        <v>662</v>
      </c>
      <c r="D324" t="s">
        <v>10</v>
      </c>
      <c r="E324">
        <v>7</v>
      </c>
      <c r="F324">
        <v>217.2</v>
      </c>
      <c r="G324">
        <v>1520.3999999999901</v>
      </c>
      <c r="H324" t="s">
        <v>21</v>
      </c>
      <c r="I324">
        <f>Table1[[#This Row],[Price]]*Table1[[#This Row],[Quantity]]</f>
        <v>1520.3999999999999</v>
      </c>
    </row>
    <row r="325" spans="1:9" x14ac:dyDescent="0.3">
      <c r="A325" t="s">
        <v>663</v>
      </c>
      <c r="B325" s="1">
        <v>45330</v>
      </c>
      <c r="C325" t="s">
        <v>664</v>
      </c>
      <c r="D325" t="s">
        <v>10</v>
      </c>
      <c r="E325">
        <v>2</v>
      </c>
      <c r="F325">
        <v>337.34</v>
      </c>
      <c r="G325">
        <v>674.68</v>
      </c>
      <c r="H325" t="s">
        <v>18</v>
      </c>
      <c r="I325">
        <f>Table1[[#This Row],[Price]]*Table1[[#This Row],[Quantity]]</f>
        <v>674.68</v>
      </c>
    </row>
    <row r="326" spans="1:9" x14ac:dyDescent="0.3">
      <c r="A326" t="s">
        <v>665</v>
      </c>
      <c r="B326" s="1">
        <v>45346</v>
      </c>
      <c r="C326" t="s">
        <v>666</v>
      </c>
      <c r="D326" t="s">
        <v>10</v>
      </c>
      <c r="E326">
        <v>4</v>
      </c>
      <c r="F326">
        <v>263.99</v>
      </c>
      <c r="G326">
        <v>1055.96</v>
      </c>
      <c r="H326" t="s">
        <v>11</v>
      </c>
      <c r="I326">
        <f>Table1[[#This Row],[Price]]*Table1[[#This Row],[Quantity]]</f>
        <v>1055.96</v>
      </c>
    </row>
    <row r="327" spans="1:9" x14ac:dyDescent="0.3">
      <c r="A327" t="s">
        <v>667</v>
      </c>
      <c r="B327" s="1">
        <v>45389</v>
      </c>
      <c r="C327" t="s">
        <v>668</v>
      </c>
      <c r="D327" t="s">
        <v>26</v>
      </c>
      <c r="E327">
        <v>3</v>
      </c>
      <c r="F327">
        <v>23.84</v>
      </c>
      <c r="G327">
        <v>71.52</v>
      </c>
      <c r="H327" t="s">
        <v>11</v>
      </c>
      <c r="I327">
        <f>Table1[[#This Row],[Price]]*Table1[[#This Row],[Quantity]]</f>
        <v>71.52</v>
      </c>
    </row>
    <row r="328" spans="1:9" x14ac:dyDescent="0.3">
      <c r="A328" t="s">
        <v>669</v>
      </c>
      <c r="B328" s="1">
        <v>45405</v>
      </c>
      <c r="C328" t="s">
        <v>670</v>
      </c>
      <c r="D328" t="s">
        <v>26</v>
      </c>
      <c r="E328">
        <v>8</v>
      </c>
      <c r="F328">
        <v>27.28</v>
      </c>
      <c r="G328">
        <v>218.24</v>
      </c>
      <c r="H328" t="s">
        <v>11</v>
      </c>
      <c r="I328">
        <f>Table1[[#This Row],[Price]]*Table1[[#This Row],[Quantity]]</f>
        <v>218.24</v>
      </c>
    </row>
    <row r="329" spans="1:9" x14ac:dyDescent="0.3">
      <c r="A329" t="s">
        <v>671</v>
      </c>
      <c r="B329" s="1">
        <v>45327</v>
      </c>
      <c r="C329" t="s">
        <v>672</v>
      </c>
      <c r="D329" t="s">
        <v>10</v>
      </c>
      <c r="E329">
        <v>1</v>
      </c>
      <c r="F329">
        <v>363.58</v>
      </c>
      <c r="G329">
        <v>363.58</v>
      </c>
      <c r="H329" t="s">
        <v>38</v>
      </c>
      <c r="I329">
        <f>Table1[[#This Row],[Price]]*Table1[[#This Row],[Quantity]]</f>
        <v>363.58</v>
      </c>
    </row>
    <row r="330" spans="1:9" x14ac:dyDescent="0.3">
      <c r="A330" t="s">
        <v>673</v>
      </c>
      <c r="B330" s="1">
        <v>45307</v>
      </c>
      <c r="C330" t="s">
        <v>674</v>
      </c>
      <c r="D330" t="s">
        <v>10</v>
      </c>
      <c r="E330">
        <v>8</v>
      </c>
      <c r="F330">
        <v>66.77</v>
      </c>
      <c r="G330">
        <v>534.16</v>
      </c>
      <c r="H330" t="s">
        <v>18</v>
      </c>
      <c r="I330">
        <f>Table1[[#This Row],[Price]]*Table1[[#This Row],[Quantity]]</f>
        <v>534.16</v>
      </c>
    </row>
    <row r="331" spans="1:9" x14ac:dyDescent="0.3">
      <c r="A331" t="s">
        <v>675</v>
      </c>
      <c r="B331" s="1">
        <v>45323</v>
      </c>
      <c r="C331" t="s">
        <v>676</v>
      </c>
      <c r="D331" t="s">
        <v>26</v>
      </c>
      <c r="E331">
        <v>2</v>
      </c>
      <c r="F331">
        <v>94.43</v>
      </c>
      <c r="G331">
        <v>188.86</v>
      </c>
      <c r="H331" t="s">
        <v>38</v>
      </c>
      <c r="I331">
        <f>Table1[[#This Row],[Price]]*Table1[[#This Row],[Quantity]]</f>
        <v>188.86</v>
      </c>
    </row>
    <row r="332" spans="1:9" x14ac:dyDescent="0.3">
      <c r="A332" t="s">
        <v>677</v>
      </c>
      <c r="B332" s="1">
        <v>45292</v>
      </c>
      <c r="C332" t="s">
        <v>678</v>
      </c>
      <c r="D332" t="s">
        <v>14</v>
      </c>
      <c r="E332">
        <v>1</v>
      </c>
      <c r="F332">
        <v>35.71</v>
      </c>
      <c r="G332">
        <v>35.71</v>
      </c>
      <c r="H332" t="s">
        <v>21</v>
      </c>
      <c r="I332">
        <f>Table1[[#This Row],[Price]]*Table1[[#This Row],[Quantity]]</f>
        <v>35.71</v>
      </c>
    </row>
    <row r="333" spans="1:9" x14ac:dyDescent="0.3">
      <c r="A333" t="s">
        <v>679</v>
      </c>
      <c r="B333" s="1">
        <v>45369</v>
      </c>
      <c r="C333" t="s">
        <v>680</v>
      </c>
      <c r="D333" t="s">
        <v>17</v>
      </c>
      <c r="E333">
        <v>1</v>
      </c>
      <c r="F333">
        <v>269.06</v>
      </c>
      <c r="G333">
        <v>269.06</v>
      </c>
      <c r="H333" t="s">
        <v>21</v>
      </c>
      <c r="I333">
        <f>Table1[[#This Row],[Price]]*Table1[[#This Row],[Quantity]]</f>
        <v>269.06</v>
      </c>
    </row>
    <row r="334" spans="1:9" x14ac:dyDescent="0.3">
      <c r="A334" t="s">
        <v>681</v>
      </c>
      <c r="B334" s="1">
        <v>45462</v>
      </c>
      <c r="C334" t="s">
        <v>682</v>
      </c>
      <c r="D334" t="s">
        <v>33</v>
      </c>
      <c r="E334">
        <v>10</v>
      </c>
      <c r="F334">
        <v>211.59</v>
      </c>
      <c r="G334">
        <v>2115.9</v>
      </c>
      <c r="H334" t="s">
        <v>18</v>
      </c>
      <c r="I334">
        <f>Table1[[#This Row],[Price]]*Table1[[#This Row],[Quantity]]</f>
        <v>2115.9</v>
      </c>
    </row>
    <row r="335" spans="1:9" x14ac:dyDescent="0.3">
      <c r="A335" t="s">
        <v>683</v>
      </c>
      <c r="B335" s="1">
        <v>45318</v>
      </c>
      <c r="C335" t="s">
        <v>684</v>
      </c>
      <c r="D335" t="s">
        <v>26</v>
      </c>
      <c r="E335">
        <v>7</v>
      </c>
      <c r="F335">
        <v>56.91</v>
      </c>
      <c r="G335">
        <v>398.37</v>
      </c>
      <c r="H335" t="s">
        <v>38</v>
      </c>
      <c r="I335">
        <f>Table1[[#This Row],[Price]]*Table1[[#This Row],[Quantity]]</f>
        <v>398.37</v>
      </c>
    </row>
    <row r="336" spans="1:9" x14ac:dyDescent="0.3">
      <c r="A336" t="s">
        <v>685</v>
      </c>
      <c r="B336" s="1">
        <v>45430</v>
      </c>
      <c r="C336" t="s">
        <v>686</v>
      </c>
      <c r="D336" t="s">
        <v>33</v>
      </c>
      <c r="E336">
        <v>6</v>
      </c>
      <c r="F336">
        <v>244.53</v>
      </c>
      <c r="G336">
        <v>1467.18</v>
      </c>
      <c r="H336" t="s">
        <v>21</v>
      </c>
      <c r="I336">
        <f>Table1[[#This Row],[Price]]*Table1[[#This Row],[Quantity]]</f>
        <v>1467.18</v>
      </c>
    </row>
    <row r="337" spans="1:9" x14ac:dyDescent="0.3">
      <c r="A337" t="s">
        <v>687</v>
      </c>
      <c r="B337" s="1">
        <v>45417</v>
      </c>
      <c r="C337" t="s">
        <v>688</v>
      </c>
      <c r="D337" t="s">
        <v>26</v>
      </c>
      <c r="E337">
        <v>1</v>
      </c>
      <c r="F337">
        <v>270.39</v>
      </c>
      <c r="G337">
        <v>270.39</v>
      </c>
      <c r="H337" t="s">
        <v>18</v>
      </c>
      <c r="I337">
        <f>Table1[[#This Row],[Price]]*Table1[[#This Row],[Quantity]]</f>
        <v>270.39</v>
      </c>
    </row>
    <row r="338" spans="1:9" x14ac:dyDescent="0.3">
      <c r="A338" t="s">
        <v>689</v>
      </c>
      <c r="B338" s="1">
        <v>45379</v>
      </c>
      <c r="C338" t="s">
        <v>690</v>
      </c>
      <c r="D338" t="s">
        <v>26</v>
      </c>
      <c r="E338">
        <v>2</v>
      </c>
      <c r="F338">
        <v>136.27000000000001</v>
      </c>
      <c r="G338">
        <v>272.54000000000002</v>
      </c>
      <c r="H338" t="s">
        <v>38</v>
      </c>
      <c r="I338">
        <f>Table1[[#This Row],[Price]]*Table1[[#This Row],[Quantity]]</f>
        <v>272.54000000000002</v>
      </c>
    </row>
    <row r="339" spans="1:9" x14ac:dyDescent="0.3">
      <c r="A339" t="s">
        <v>691</v>
      </c>
      <c r="B339" s="1">
        <v>45445</v>
      </c>
      <c r="C339" t="s">
        <v>692</v>
      </c>
      <c r="D339" t="s">
        <v>33</v>
      </c>
      <c r="E339">
        <v>7</v>
      </c>
      <c r="F339">
        <v>423.51</v>
      </c>
      <c r="G339">
        <v>2964.5699999999902</v>
      </c>
      <c r="H339" t="s">
        <v>18</v>
      </c>
      <c r="I339">
        <f>Table1[[#This Row],[Price]]*Table1[[#This Row],[Quantity]]</f>
        <v>2964.5699999999997</v>
      </c>
    </row>
    <row r="340" spans="1:9" x14ac:dyDescent="0.3">
      <c r="A340" t="s">
        <v>693</v>
      </c>
      <c r="B340" s="1">
        <v>45367</v>
      </c>
      <c r="C340" t="s">
        <v>694</v>
      </c>
      <c r="D340" t="s">
        <v>17</v>
      </c>
      <c r="E340">
        <v>7</v>
      </c>
      <c r="F340">
        <v>300.14999999999998</v>
      </c>
      <c r="G340">
        <v>2101.0499999999902</v>
      </c>
      <c r="H340" t="s">
        <v>21</v>
      </c>
      <c r="I340">
        <f>Table1[[#This Row],[Price]]*Table1[[#This Row],[Quantity]]</f>
        <v>2101.0499999999997</v>
      </c>
    </row>
    <row r="341" spans="1:9" x14ac:dyDescent="0.3">
      <c r="A341" t="s">
        <v>695</v>
      </c>
      <c r="B341" s="1">
        <v>45451</v>
      </c>
      <c r="C341" t="s">
        <v>696</v>
      </c>
      <c r="D341" t="s">
        <v>14</v>
      </c>
      <c r="E341">
        <v>7</v>
      </c>
      <c r="F341">
        <v>473.63</v>
      </c>
      <c r="G341">
        <v>3315.41</v>
      </c>
      <c r="H341" t="s">
        <v>18</v>
      </c>
      <c r="I341">
        <f>Table1[[#This Row],[Price]]*Table1[[#This Row],[Quantity]]</f>
        <v>3315.41</v>
      </c>
    </row>
    <row r="342" spans="1:9" x14ac:dyDescent="0.3">
      <c r="A342" t="s">
        <v>697</v>
      </c>
      <c r="B342" s="1">
        <v>45326</v>
      </c>
      <c r="C342" t="s">
        <v>698</v>
      </c>
      <c r="D342" t="s">
        <v>33</v>
      </c>
      <c r="E342">
        <v>9</v>
      </c>
      <c r="F342">
        <v>7.24</v>
      </c>
      <c r="G342">
        <v>65.16</v>
      </c>
      <c r="H342" t="s">
        <v>38</v>
      </c>
      <c r="I342">
        <f>Table1[[#This Row],[Price]]*Table1[[#This Row],[Quantity]]</f>
        <v>65.16</v>
      </c>
    </row>
    <row r="343" spans="1:9" x14ac:dyDescent="0.3">
      <c r="A343" t="s">
        <v>699</v>
      </c>
      <c r="B343" s="1">
        <v>45463</v>
      </c>
      <c r="C343" t="s">
        <v>700</v>
      </c>
      <c r="D343" t="s">
        <v>17</v>
      </c>
      <c r="E343">
        <v>1</v>
      </c>
      <c r="F343">
        <v>128.65</v>
      </c>
      <c r="G343">
        <v>128.65</v>
      </c>
      <c r="H343" t="s">
        <v>21</v>
      </c>
      <c r="I343">
        <f>Table1[[#This Row],[Price]]*Table1[[#This Row],[Quantity]]</f>
        <v>128.65</v>
      </c>
    </row>
    <row r="344" spans="1:9" x14ac:dyDescent="0.3">
      <c r="A344" t="s">
        <v>701</v>
      </c>
      <c r="B344" s="1">
        <v>45341</v>
      </c>
      <c r="C344" t="s">
        <v>702</v>
      </c>
      <c r="D344" t="s">
        <v>26</v>
      </c>
      <c r="E344">
        <v>4</v>
      </c>
      <c r="F344">
        <v>225.6</v>
      </c>
      <c r="G344">
        <v>902.4</v>
      </c>
      <c r="H344" t="s">
        <v>21</v>
      </c>
      <c r="I344">
        <f>Table1[[#This Row],[Price]]*Table1[[#This Row],[Quantity]]</f>
        <v>902.4</v>
      </c>
    </row>
    <row r="345" spans="1:9" x14ac:dyDescent="0.3">
      <c r="A345" t="s">
        <v>703</v>
      </c>
      <c r="B345" s="1">
        <v>45419</v>
      </c>
      <c r="C345" t="s">
        <v>704</v>
      </c>
      <c r="D345" t="s">
        <v>17</v>
      </c>
      <c r="E345">
        <v>4</v>
      </c>
      <c r="F345">
        <v>34.049999999999997</v>
      </c>
      <c r="G345">
        <v>136.19999999999999</v>
      </c>
      <c r="H345" t="s">
        <v>38</v>
      </c>
      <c r="I345">
        <f>Table1[[#This Row],[Price]]*Table1[[#This Row],[Quantity]]</f>
        <v>136.19999999999999</v>
      </c>
    </row>
    <row r="346" spans="1:9" x14ac:dyDescent="0.3">
      <c r="A346" t="s">
        <v>705</v>
      </c>
      <c r="B346" s="1">
        <v>45311</v>
      </c>
      <c r="C346" t="s">
        <v>706</v>
      </c>
      <c r="D346" t="s">
        <v>14</v>
      </c>
      <c r="E346">
        <v>10</v>
      </c>
      <c r="F346">
        <v>387.57</v>
      </c>
      <c r="G346">
        <v>3875.7</v>
      </c>
      <c r="H346" t="s">
        <v>11</v>
      </c>
      <c r="I346">
        <f>Table1[[#This Row],[Price]]*Table1[[#This Row],[Quantity]]</f>
        <v>3875.7</v>
      </c>
    </row>
    <row r="347" spans="1:9" x14ac:dyDescent="0.3">
      <c r="A347" t="s">
        <v>707</v>
      </c>
      <c r="B347" s="1">
        <v>45441</v>
      </c>
      <c r="C347" t="s">
        <v>708</v>
      </c>
      <c r="D347" t="s">
        <v>17</v>
      </c>
      <c r="E347">
        <v>5</v>
      </c>
      <c r="F347">
        <v>185.92</v>
      </c>
      <c r="G347">
        <v>929.599999999999</v>
      </c>
      <c r="H347" t="s">
        <v>38</v>
      </c>
      <c r="I347">
        <f>Table1[[#This Row],[Price]]*Table1[[#This Row],[Quantity]]</f>
        <v>929.59999999999991</v>
      </c>
    </row>
    <row r="348" spans="1:9" x14ac:dyDescent="0.3">
      <c r="A348" t="s">
        <v>709</v>
      </c>
      <c r="B348" s="1">
        <v>45312</v>
      </c>
      <c r="C348" t="s">
        <v>710</v>
      </c>
      <c r="D348" t="s">
        <v>10</v>
      </c>
      <c r="E348">
        <v>4</v>
      </c>
      <c r="F348">
        <v>175.93</v>
      </c>
      <c r="G348">
        <v>703.72</v>
      </c>
      <c r="H348" t="s">
        <v>38</v>
      </c>
      <c r="I348">
        <f>Table1[[#This Row],[Price]]*Table1[[#This Row],[Quantity]]</f>
        <v>703.72</v>
      </c>
    </row>
    <row r="349" spans="1:9" x14ac:dyDescent="0.3">
      <c r="A349" t="s">
        <v>711</v>
      </c>
      <c r="B349" s="1">
        <v>45355</v>
      </c>
      <c r="C349" t="s">
        <v>712</v>
      </c>
      <c r="D349" t="s">
        <v>26</v>
      </c>
      <c r="E349">
        <v>5</v>
      </c>
      <c r="F349">
        <v>427.09</v>
      </c>
      <c r="G349">
        <v>2135.4499999999998</v>
      </c>
      <c r="H349" t="s">
        <v>38</v>
      </c>
      <c r="I349">
        <f>Table1[[#This Row],[Price]]*Table1[[#This Row],[Quantity]]</f>
        <v>2135.4499999999998</v>
      </c>
    </row>
    <row r="350" spans="1:9" x14ac:dyDescent="0.3">
      <c r="A350" t="s">
        <v>713</v>
      </c>
      <c r="B350" s="1">
        <v>45328</v>
      </c>
      <c r="C350" t="s">
        <v>714</v>
      </c>
      <c r="D350" t="s">
        <v>14</v>
      </c>
      <c r="E350">
        <v>5</v>
      </c>
      <c r="F350">
        <v>336.75</v>
      </c>
      <c r="G350">
        <v>1683.75</v>
      </c>
      <c r="H350" t="s">
        <v>11</v>
      </c>
      <c r="I350">
        <f>Table1[[#This Row],[Price]]*Table1[[#This Row],[Quantity]]</f>
        <v>1683.75</v>
      </c>
    </row>
    <row r="351" spans="1:9" x14ac:dyDescent="0.3">
      <c r="A351" t="s">
        <v>715</v>
      </c>
      <c r="B351" s="1">
        <v>45337</v>
      </c>
      <c r="C351" t="s">
        <v>716</v>
      </c>
      <c r="D351" t="s">
        <v>33</v>
      </c>
      <c r="E351">
        <v>1</v>
      </c>
      <c r="F351">
        <v>158.58000000000001</v>
      </c>
      <c r="G351">
        <v>158.58000000000001</v>
      </c>
      <c r="H351" t="s">
        <v>38</v>
      </c>
      <c r="I351">
        <f>Table1[[#This Row],[Price]]*Table1[[#This Row],[Quantity]]</f>
        <v>158.58000000000001</v>
      </c>
    </row>
    <row r="352" spans="1:9" x14ac:dyDescent="0.3">
      <c r="A352" t="s">
        <v>717</v>
      </c>
      <c r="B352" s="1">
        <v>45379</v>
      </c>
      <c r="C352" t="s">
        <v>718</v>
      </c>
      <c r="D352" t="s">
        <v>14</v>
      </c>
      <c r="E352">
        <v>6</v>
      </c>
      <c r="F352">
        <v>406.17</v>
      </c>
      <c r="G352">
        <v>2437.02</v>
      </c>
      <c r="H352" t="s">
        <v>21</v>
      </c>
      <c r="I352">
        <f>Table1[[#This Row],[Price]]*Table1[[#This Row],[Quantity]]</f>
        <v>2437.02</v>
      </c>
    </row>
    <row r="353" spans="1:9" x14ac:dyDescent="0.3">
      <c r="A353" t="s">
        <v>719</v>
      </c>
      <c r="B353" s="1">
        <v>45458</v>
      </c>
      <c r="C353" t="s">
        <v>720</v>
      </c>
      <c r="D353" t="s">
        <v>14</v>
      </c>
      <c r="E353">
        <v>7</v>
      </c>
      <c r="F353">
        <v>445</v>
      </c>
      <c r="G353">
        <v>3115</v>
      </c>
      <c r="H353" t="s">
        <v>18</v>
      </c>
      <c r="I353">
        <f>Table1[[#This Row],[Price]]*Table1[[#This Row],[Quantity]]</f>
        <v>3115</v>
      </c>
    </row>
    <row r="354" spans="1:9" x14ac:dyDescent="0.3">
      <c r="A354" t="s">
        <v>721</v>
      </c>
      <c r="B354" s="1">
        <v>45292</v>
      </c>
      <c r="C354" t="s">
        <v>722</v>
      </c>
      <c r="D354" t="s">
        <v>33</v>
      </c>
      <c r="E354">
        <v>4</v>
      </c>
      <c r="F354">
        <v>214.84</v>
      </c>
      <c r="G354">
        <v>859.36</v>
      </c>
      <c r="H354" t="s">
        <v>18</v>
      </c>
      <c r="I354">
        <f>Table1[[#This Row],[Price]]*Table1[[#This Row],[Quantity]]</f>
        <v>859.36</v>
      </c>
    </row>
    <row r="355" spans="1:9" x14ac:dyDescent="0.3">
      <c r="A355" t="s">
        <v>723</v>
      </c>
      <c r="B355" s="1">
        <v>45353</v>
      </c>
      <c r="C355" t="s">
        <v>724</v>
      </c>
      <c r="D355" t="s">
        <v>26</v>
      </c>
      <c r="E355">
        <v>5</v>
      </c>
      <c r="F355">
        <v>213.29</v>
      </c>
      <c r="G355">
        <v>1066.45</v>
      </c>
      <c r="H355" t="s">
        <v>11</v>
      </c>
      <c r="I355">
        <f>Table1[[#This Row],[Price]]*Table1[[#This Row],[Quantity]]</f>
        <v>1066.45</v>
      </c>
    </row>
    <row r="356" spans="1:9" x14ac:dyDescent="0.3">
      <c r="A356" t="s">
        <v>725</v>
      </c>
      <c r="B356" s="1">
        <v>45293</v>
      </c>
      <c r="C356" t="s">
        <v>726</v>
      </c>
      <c r="D356" t="s">
        <v>14</v>
      </c>
      <c r="E356">
        <v>10</v>
      </c>
      <c r="F356">
        <v>474.93</v>
      </c>
      <c r="G356">
        <v>4749.3</v>
      </c>
      <c r="H356" t="s">
        <v>11</v>
      </c>
      <c r="I356">
        <f>Table1[[#This Row],[Price]]*Table1[[#This Row],[Quantity]]</f>
        <v>4749.3</v>
      </c>
    </row>
    <row r="357" spans="1:9" x14ac:dyDescent="0.3">
      <c r="A357" t="s">
        <v>727</v>
      </c>
      <c r="B357" s="1">
        <v>45342</v>
      </c>
      <c r="C357" t="s">
        <v>728</v>
      </c>
      <c r="D357" t="s">
        <v>33</v>
      </c>
      <c r="E357">
        <v>7</v>
      </c>
      <c r="F357">
        <v>10.79</v>
      </c>
      <c r="G357">
        <v>75.53</v>
      </c>
      <c r="H357" t="s">
        <v>38</v>
      </c>
      <c r="I357">
        <f>Table1[[#This Row],[Price]]*Table1[[#This Row],[Quantity]]</f>
        <v>75.53</v>
      </c>
    </row>
    <row r="358" spans="1:9" x14ac:dyDescent="0.3">
      <c r="A358" t="s">
        <v>729</v>
      </c>
      <c r="B358" s="1">
        <v>45333</v>
      </c>
      <c r="C358" t="s">
        <v>730</v>
      </c>
      <c r="D358" t="s">
        <v>17</v>
      </c>
      <c r="E358">
        <v>1</v>
      </c>
      <c r="F358">
        <v>152.76</v>
      </c>
      <c r="G358">
        <v>152.76</v>
      </c>
      <c r="H358" t="s">
        <v>18</v>
      </c>
      <c r="I358">
        <f>Table1[[#This Row],[Price]]*Table1[[#This Row],[Quantity]]</f>
        <v>152.76</v>
      </c>
    </row>
    <row r="359" spans="1:9" x14ac:dyDescent="0.3">
      <c r="A359" t="s">
        <v>731</v>
      </c>
      <c r="B359" s="1">
        <v>45324</v>
      </c>
      <c r="C359" t="s">
        <v>732</v>
      </c>
      <c r="D359" t="s">
        <v>17</v>
      </c>
      <c r="E359">
        <v>1</v>
      </c>
      <c r="F359">
        <v>328.66</v>
      </c>
      <c r="G359">
        <v>328.66</v>
      </c>
      <c r="H359" t="s">
        <v>18</v>
      </c>
      <c r="I359">
        <f>Table1[[#This Row],[Price]]*Table1[[#This Row],[Quantity]]</f>
        <v>328.66</v>
      </c>
    </row>
    <row r="360" spans="1:9" x14ac:dyDescent="0.3">
      <c r="A360" t="s">
        <v>733</v>
      </c>
      <c r="B360" s="1">
        <v>45359</v>
      </c>
      <c r="C360" t="s">
        <v>734</v>
      </c>
      <c r="D360" t="s">
        <v>33</v>
      </c>
      <c r="E360">
        <v>1</v>
      </c>
      <c r="F360">
        <v>334.7</v>
      </c>
      <c r="G360">
        <v>334.7</v>
      </c>
      <c r="H360" t="s">
        <v>11</v>
      </c>
      <c r="I360">
        <f>Table1[[#This Row],[Price]]*Table1[[#This Row],[Quantity]]</f>
        <v>334.7</v>
      </c>
    </row>
    <row r="361" spans="1:9" x14ac:dyDescent="0.3">
      <c r="A361" t="s">
        <v>735</v>
      </c>
      <c r="B361" s="1">
        <v>45343</v>
      </c>
      <c r="C361" t="s">
        <v>736</v>
      </c>
      <c r="D361" t="s">
        <v>26</v>
      </c>
      <c r="E361">
        <v>7</v>
      </c>
      <c r="F361">
        <v>240.53</v>
      </c>
      <c r="G361">
        <v>1683.71</v>
      </c>
      <c r="H361" t="s">
        <v>11</v>
      </c>
      <c r="I361">
        <f>Table1[[#This Row],[Price]]*Table1[[#This Row],[Quantity]]</f>
        <v>1683.71</v>
      </c>
    </row>
    <row r="362" spans="1:9" x14ac:dyDescent="0.3">
      <c r="A362" t="s">
        <v>737</v>
      </c>
      <c r="B362" s="1">
        <v>45313</v>
      </c>
      <c r="C362" t="s">
        <v>738</v>
      </c>
      <c r="D362" t="s">
        <v>10</v>
      </c>
      <c r="E362">
        <v>6</v>
      </c>
      <c r="F362">
        <v>334.21</v>
      </c>
      <c r="G362">
        <v>2005.25999999999</v>
      </c>
      <c r="H362" t="s">
        <v>11</v>
      </c>
      <c r="I362">
        <f>Table1[[#This Row],[Price]]*Table1[[#This Row],[Quantity]]</f>
        <v>2005.2599999999998</v>
      </c>
    </row>
    <row r="363" spans="1:9" x14ac:dyDescent="0.3">
      <c r="A363" t="s">
        <v>739</v>
      </c>
      <c r="B363" s="1">
        <v>45409</v>
      </c>
      <c r="C363" t="s">
        <v>740</v>
      </c>
      <c r="D363" t="s">
        <v>10</v>
      </c>
      <c r="E363">
        <v>7</v>
      </c>
      <c r="F363">
        <v>307.70999999999998</v>
      </c>
      <c r="G363">
        <v>2153.9699999999998</v>
      </c>
      <c r="H363" t="s">
        <v>38</v>
      </c>
      <c r="I363">
        <f>Table1[[#This Row],[Price]]*Table1[[#This Row],[Quantity]]</f>
        <v>2153.9699999999998</v>
      </c>
    </row>
    <row r="364" spans="1:9" x14ac:dyDescent="0.3">
      <c r="A364" t="s">
        <v>741</v>
      </c>
      <c r="B364" s="1">
        <v>45408</v>
      </c>
      <c r="C364" t="s">
        <v>742</v>
      </c>
      <c r="D364" t="s">
        <v>14</v>
      </c>
      <c r="E364">
        <v>3</v>
      </c>
      <c r="F364">
        <v>399.77</v>
      </c>
      <c r="G364">
        <v>1199.31</v>
      </c>
      <c r="H364" t="s">
        <v>18</v>
      </c>
      <c r="I364">
        <f>Table1[[#This Row],[Price]]*Table1[[#This Row],[Quantity]]</f>
        <v>1199.31</v>
      </c>
    </row>
    <row r="365" spans="1:9" x14ac:dyDescent="0.3">
      <c r="A365" t="s">
        <v>743</v>
      </c>
      <c r="B365" s="1">
        <v>45406</v>
      </c>
      <c r="C365" t="s">
        <v>744</v>
      </c>
      <c r="D365" t="s">
        <v>17</v>
      </c>
      <c r="E365">
        <v>1</v>
      </c>
      <c r="F365">
        <v>416.34</v>
      </c>
      <c r="G365">
        <v>416.34</v>
      </c>
      <c r="H365" t="s">
        <v>38</v>
      </c>
      <c r="I365">
        <f>Table1[[#This Row],[Price]]*Table1[[#This Row],[Quantity]]</f>
        <v>416.34</v>
      </c>
    </row>
    <row r="366" spans="1:9" x14ac:dyDescent="0.3">
      <c r="A366" t="s">
        <v>745</v>
      </c>
      <c r="B366" s="1">
        <v>45435</v>
      </c>
      <c r="C366" t="s">
        <v>746</v>
      </c>
      <c r="D366" t="s">
        <v>10</v>
      </c>
      <c r="E366">
        <v>3</v>
      </c>
      <c r="F366">
        <v>123.04</v>
      </c>
      <c r="G366">
        <v>369.12</v>
      </c>
      <c r="H366" t="s">
        <v>21</v>
      </c>
      <c r="I366">
        <f>Table1[[#This Row],[Price]]*Table1[[#This Row],[Quantity]]</f>
        <v>369.12</v>
      </c>
    </row>
    <row r="367" spans="1:9" x14ac:dyDescent="0.3">
      <c r="A367" t="s">
        <v>747</v>
      </c>
      <c r="B367" s="1">
        <v>45330</v>
      </c>
      <c r="C367" t="s">
        <v>748</v>
      </c>
      <c r="D367" t="s">
        <v>33</v>
      </c>
      <c r="E367">
        <v>4</v>
      </c>
      <c r="F367">
        <v>360.67</v>
      </c>
      <c r="G367">
        <v>1442.68</v>
      </c>
      <c r="H367" t="s">
        <v>38</v>
      </c>
      <c r="I367">
        <f>Table1[[#This Row],[Price]]*Table1[[#This Row],[Quantity]]</f>
        <v>1442.68</v>
      </c>
    </row>
    <row r="368" spans="1:9" x14ac:dyDescent="0.3">
      <c r="A368" t="s">
        <v>749</v>
      </c>
      <c r="B368" s="1">
        <v>45322</v>
      </c>
      <c r="C368" t="s">
        <v>750</v>
      </c>
      <c r="D368" t="s">
        <v>10</v>
      </c>
      <c r="E368">
        <v>5</v>
      </c>
      <c r="F368">
        <v>337.92</v>
      </c>
      <c r="G368">
        <v>1689.6</v>
      </c>
      <c r="H368" t="s">
        <v>11</v>
      </c>
      <c r="I368">
        <f>Table1[[#This Row],[Price]]*Table1[[#This Row],[Quantity]]</f>
        <v>1689.6000000000001</v>
      </c>
    </row>
    <row r="369" spans="1:9" x14ac:dyDescent="0.3">
      <c r="A369" t="s">
        <v>751</v>
      </c>
      <c r="B369" s="1">
        <v>45391</v>
      </c>
      <c r="C369" t="s">
        <v>752</v>
      </c>
      <c r="D369" t="s">
        <v>14</v>
      </c>
      <c r="E369">
        <v>10</v>
      </c>
      <c r="F369">
        <v>126.94</v>
      </c>
      <c r="G369">
        <v>1269.4000000000001</v>
      </c>
      <c r="H369" t="s">
        <v>18</v>
      </c>
      <c r="I369">
        <f>Table1[[#This Row],[Price]]*Table1[[#This Row],[Quantity]]</f>
        <v>1269.4000000000001</v>
      </c>
    </row>
    <row r="370" spans="1:9" x14ac:dyDescent="0.3">
      <c r="A370" t="s">
        <v>753</v>
      </c>
      <c r="B370" s="1">
        <v>45450</v>
      </c>
      <c r="C370" t="s">
        <v>754</v>
      </c>
      <c r="D370" t="s">
        <v>10</v>
      </c>
      <c r="E370">
        <v>5</v>
      </c>
      <c r="F370">
        <v>362.71</v>
      </c>
      <c r="G370">
        <v>1813.55</v>
      </c>
      <c r="H370" t="s">
        <v>11</v>
      </c>
      <c r="I370">
        <f>Table1[[#This Row],[Price]]*Table1[[#This Row],[Quantity]]</f>
        <v>1813.55</v>
      </c>
    </row>
    <row r="371" spans="1:9" x14ac:dyDescent="0.3">
      <c r="A371" t="s">
        <v>755</v>
      </c>
      <c r="B371" s="1">
        <v>45294</v>
      </c>
      <c r="C371" t="s">
        <v>756</v>
      </c>
      <c r="D371" t="s">
        <v>17</v>
      </c>
      <c r="E371">
        <v>1</v>
      </c>
      <c r="F371">
        <v>238.34</v>
      </c>
      <c r="G371">
        <v>238.34</v>
      </c>
      <c r="H371" t="s">
        <v>38</v>
      </c>
      <c r="I371">
        <f>Table1[[#This Row],[Price]]*Table1[[#This Row],[Quantity]]</f>
        <v>238.34</v>
      </c>
    </row>
    <row r="372" spans="1:9" x14ac:dyDescent="0.3">
      <c r="A372" t="s">
        <v>757</v>
      </c>
      <c r="B372" s="1">
        <v>45382</v>
      </c>
      <c r="C372" t="s">
        <v>758</v>
      </c>
      <c r="D372" t="s">
        <v>10</v>
      </c>
      <c r="E372">
        <v>7</v>
      </c>
      <c r="F372">
        <v>467.8</v>
      </c>
      <c r="G372">
        <v>3274.6</v>
      </c>
      <c r="H372" t="s">
        <v>38</v>
      </c>
      <c r="I372">
        <f>Table1[[#This Row],[Price]]*Table1[[#This Row],[Quantity]]</f>
        <v>3274.6</v>
      </c>
    </row>
    <row r="373" spans="1:9" x14ac:dyDescent="0.3">
      <c r="A373" t="s">
        <v>759</v>
      </c>
      <c r="B373" s="1">
        <v>45355</v>
      </c>
      <c r="C373" t="s">
        <v>760</v>
      </c>
      <c r="D373" t="s">
        <v>33</v>
      </c>
      <c r="E373">
        <v>7</v>
      </c>
      <c r="F373">
        <v>65.52</v>
      </c>
      <c r="G373">
        <v>458.64</v>
      </c>
      <c r="H373" t="s">
        <v>21</v>
      </c>
      <c r="I373">
        <f>Table1[[#This Row],[Price]]*Table1[[#This Row],[Quantity]]</f>
        <v>458.64</v>
      </c>
    </row>
    <row r="374" spans="1:9" x14ac:dyDescent="0.3">
      <c r="A374" t="s">
        <v>761</v>
      </c>
      <c r="B374" s="1">
        <v>45381</v>
      </c>
      <c r="C374" t="s">
        <v>762</v>
      </c>
      <c r="D374" t="s">
        <v>26</v>
      </c>
      <c r="E374">
        <v>6</v>
      </c>
      <c r="F374">
        <v>267.72000000000003</v>
      </c>
      <c r="G374">
        <v>1606.32</v>
      </c>
      <c r="H374" t="s">
        <v>21</v>
      </c>
      <c r="I374">
        <f>Table1[[#This Row],[Price]]*Table1[[#This Row],[Quantity]]</f>
        <v>1606.3200000000002</v>
      </c>
    </row>
    <row r="375" spans="1:9" x14ac:dyDescent="0.3">
      <c r="A375" t="s">
        <v>763</v>
      </c>
      <c r="B375" s="1">
        <v>45451</v>
      </c>
      <c r="C375" t="s">
        <v>764</v>
      </c>
      <c r="D375" t="s">
        <v>33</v>
      </c>
      <c r="E375">
        <v>3</v>
      </c>
      <c r="F375">
        <v>261.29000000000002</v>
      </c>
      <c r="G375">
        <v>783.87</v>
      </c>
      <c r="H375" t="s">
        <v>38</v>
      </c>
      <c r="I375">
        <f>Table1[[#This Row],[Price]]*Table1[[#This Row],[Quantity]]</f>
        <v>783.87000000000012</v>
      </c>
    </row>
    <row r="376" spans="1:9" x14ac:dyDescent="0.3">
      <c r="A376" t="s">
        <v>765</v>
      </c>
      <c r="B376" s="1">
        <v>45323</v>
      </c>
      <c r="C376" t="s">
        <v>766</v>
      </c>
      <c r="D376" t="s">
        <v>33</v>
      </c>
      <c r="E376">
        <v>4</v>
      </c>
      <c r="F376">
        <v>148.94999999999999</v>
      </c>
      <c r="G376">
        <v>595.79999999999995</v>
      </c>
      <c r="H376" t="s">
        <v>38</v>
      </c>
      <c r="I376">
        <f>Table1[[#This Row],[Price]]*Table1[[#This Row],[Quantity]]</f>
        <v>595.79999999999995</v>
      </c>
    </row>
    <row r="377" spans="1:9" x14ac:dyDescent="0.3">
      <c r="A377" s="2" t="s">
        <v>767</v>
      </c>
      <c r="B377" s="1">
        <v>45333</v>
      </c>
      <c r="C377" t="s">
        <v>768</v>
      </c>
      <c r="D377" t="s">
        <v>33</v>
      </c>
      <c r="E377">
        <v>10</v>
      </c>
      <c r="F377">
        <v>217.65</v>
      </c>
      <c r="G377">
        <v>2176.5</v>
      </c>
      <c r="H377" t="s">
        <v>21</v>
      </c>
      <c r="I377">
        <f>Table1[[#This Row],[Price]]*Table1[[#This Row],[Quantity]]</f>
        <v>2176.5</v>
      </c>
    </row>
    <row r="378" spans="1:9" x14ac:dyDescent="0.3">
      <c r="A378" t="s">
        <v>769</v>
      </c>
      <c r="B378" s="1">
        <v>45303</v>
      </c>
      <c r="C378" t="s">
        <v>770</v>
      </c>
      <c r="D378" t="s">
        <v>14</v>
      </c>
      <c r="E378">
        <v>7</v>
      </c>
      <c r="F378">
        <v>411.22</v>
      </c>
      <c r="G378">
        <v>2878.54</v>
      </c>
      <c r="H378" t="s">
        <v>38</v>
      </c>
      <c r="I378">
        <f>Table1[[#This Row],[Price]]*Table1[[#This Row],[Quantity]]</f>
        <v>2878.54</v>
      </c>
    </row>
    <row r="379" spans="1:9" x14ac:dyDescent="0.3">
      <c r="A379" t="s">
        <v>771</v>
      </c>
      <c r="B379" s="1">
        <v>45378</v>
      </c>
      <c r="C379" t="s">
        <v>772</v>
      </c>
      <c r="D379" t="s">
        <v>17</v>
      </c>
      <c r="E379">
        <v>5</v>
      </c>
      <c r="F379">
        <v>478.63</v>
      </c>
      <c r="G379">
        <v>2393.15</v>
      </c>
      <c r="H379" t="s">
        <v>11</v>
      </c>
      <c r="I379">
        <f>Table1[[#This Row],[Price]]*Table1[[#This Row],[Quantity]]</f>
        <v>2393.15</v>
      </c>
    </row>
    <row r="380" spans="1:9" x14ac:dyDescent="0.3">
      <c r="A380" t="s">
        <v>773</v>
      </c>
      <c r="B380" s="1">
        <v>45376</v>
      </c>
      <c r="C380" t="s">
        <v>774</v>
      </c>
      <c r="D380" t="s">
        <v>17</v>
      </c>
      <c r="E380">
        <v>2</v>
      </c>
      <c r="F380">
        <v>10.59</v>
      </c>
      <c r="G380">
        <v>21.18</v>
      </c>
      <c r="H380" t="s">
        <v>38</v>
      </c>
      <c r="I380">
        <f>Table1[[#This Row],[Price]]*Table1[[#This Row],[Quantity]]</f>
        <v>21.18</v>
      </c>
    </row>
    <row r="381" spans="1:9" x14ac:dyDescent="0.3">
      <c r="A381" t="s">
        <v>775</v>
      </c>
      <c r="B381" s="1">
        <v>45394</v>
      </c>
      <c r="C381" t="s">
        <v>776</v>
      </c>
      <c r="D381" t="s">
        <v>17</v>
      </c>
      <c r="E381">
        <v>4</v>
      </c>
      <c r="F381">
        <v>245.91</v>
      </c>
      <c r="G381">
        <v>983.64</v>
      </c>
      <c r="H381" t="s">
        <v>18</v>
      </c>
      <c r="I381">
        <f>Table1[[#This Row],[Price]]*Table1[[#This Row],[Quantity]]</f>
        <v>983.64</v>
      </c>
    </row>
    <row r="382" spans="1:9" x14ac:dyDescent="0.3">
      <c r="A382" s="2" t="s">
        <v>777</v>
      </c>
      <c r="B382" s="1">
        <v>45453</v>
      </c>
      <c r="C382" t="s">
        <v>778</v>
      </c>
      <c r="D382" t="s">
        <v>10</v>
      </c>
      <c r="E382">
        <v>3</v>
      </c>
      <c r="F382">
        <v>25.68</v>
      </c>
      <c r="G382">
        <v>77.039999999999907</v>
      </c>
      <c r="H382" t="s">
        <v>18</v>
      </c>
      <c r="I382">
        <f>Table1[[#This Row],[Price]]*Table1[[#This Row],[Quantity]]</f>
        <v>77.039999999999992</v>
      </c>
    </row>
    <row r="383" spans="1:9" x14ac:dyDescent="0.3">
      <c r="A383" t="s">
        <v>779</v>
      </c>
      <c r="B383" s="1">
        <v>45400</v>
      </c>
      <c r="C383" t="s">
        <v>780</v>
      </c>
      <c r="D383" t="s">
        <v>10</v>
      </c>
      <c r="E383">
        <v>9</v>
      </c>
      <c r="F383">
        <v>387.28</v>
      </c>
      <c r="G383">
        <v>3485.51999999999</v>
      </c>
      <c r="H383" t="s">
        <v>38</v>
      </c>
      <c r="I383">
        <f>Table1[[#This Row],[Price]]*Table1[[#This Row],[Quantity]]</f>
        <v>3485.5199999999995</v>
      </c>
    </row>
    <row r="384" spans="1:9" x14ac:dyDescent="0.3">
      <c r="A384" t="s">
        <v>781</v>
      </c>
      <c r="B384" s="1">
        <v>45317</v>
      </c>
      <c r="C384" t="s">
        <v>782</v>
      </c>
      <c r="D384" t="s">
        <v>14</v>
      </c>
      <c r="E384">
        <v>10</v>
      </c>
      <c r="F384">
        <v>468.1</v>
      </c>
      <c r="G384">
        <v>4681</v>
      </c>
      <c r="H384" t="s">
        <v>11</v>
      </c>
      <c r="I384">
        <f>Table1[[#This Row],[Price]]*Table1[[#This Row],[Quantity]]</f>
        <v>4681</v>
      </c>
    </row>
    <row r="385" spans="1:9" x14ac:dyDescent="0.3">
      <c r="A385" t="s">
        <v>783</v>
      </c>
      <c r="B385" s="1">
        <v>45439</v>
      </c>
      <c r="C385" t="s">
        <v>784</v>
      </c>
      <c r="D385" t="s">
        <v>14</v>
      </c>
      <c r="E385">
        <v>5</v>
      </c>
      <c r="F385">
        <v>161.49</v>
      </c>
      <c r="G385">
        <v>807.45</v>
      </c>
      <c r="H385" t="s">
        <v>21</v>
      </c>
      <c r="I385">
        <f>Table1[[#This Row],[Price]]*Table1[[#This Row],[Quantity]]</f>
        <v>807.45</v>
      </c>
    </row>
    <row r="386" spans="1:9" x14ac:dyDescent="0.3">
      <c r="A386" t="s">
        <v>785</v>
      </c>
      <c r="B386" s="1">
        <v>45343</v>
      </c>
      <c r="C386" t="s">
        <v>786</v>
      </c>
      <c r="D386" t="s">
        <v>26</v>
      </c>
      <c r="E386">
        <v>5</v>
      </c>
      <c r="F386">
        <v>304.33999999999997</v>
      </c>
      <c r="G386">
        <v>1521.69999999999</v>
      </c>
      <c r="H386" t="s">
        <v>21</v>
      </c>
      <c r="I386">
        <f>Table1[[#This Row],[Price]]*Table1[[#This Row],[Quantity]]</f>
        <v>1521.6999999999998</v>
      </c>
    </row>
    <row r="387" spans="1:9" x14ac:dyDescent="0.3">
      <c r="A387" t="s">
        <v>787</v>
      </c>
      <c r="B387" s="1">
        <v>45442</v>
      </c>
      <c r="C387" t="s">
        <v>788</v>
      </c>
      <c r="D387" t="s">
        <v>26</v>
      </c>
      <c r="E387">
        <v>4</v>
      </c>
      <c r="F387">
        <v>228.08</v>
      </c>
      <c r="G387">
        <v>912.32</v>
      </c>
      <c r="H387" t="s">
        <v>21</v>
      </c>
      <c r="I387">
        <f>Table1[[#This Row],[Price]]*Table1[[#This Row],[Quantity]]</f>
        <v>912.32</v>
      </c>
    </row>
    <row r="388" spans="1:9" x14ac:dyDescent="0.3">
      <c r="A388" t="s">
        <v>789</v>
      </c>
      <c r="B388" s="1">
        <v>45336</v>
      </c>
      <c r="C388" t="s">
        <v>790</v>
      </c>
      <c r="D388" t="s">
        <v>10</v>
      </c>
      <c r="E388">
        <v>9</v>
      </c>
      <c r="F388">
        <v>461.81</v>
      </c>
      <c r="G388">
        <v>4156.29</v>
      </c>
      <c r="H388" t="s">
        <v>18</v>
      </c>
      <c r="I388">
        <f>Table1[[#This Row],[Price]]*Table1[[#This Row],[Quantity]]</f>
        <v>4156.29</v>
      </c>
    </row>
    <row r="389" spans="1:9" x14ac:dyDescent="0.3">
      <c r="A389" t="s">
        <v>791</v>
      </c>
      <c r="B389" s="1">
        <v>45461</v>
      </c>
      <c r="C389" t="s">
        <v>792</v>
      </c>
      <c r="D389" t="s">
        <v>10</v>
      </c>
      <c r="E389">
        <v>5</v>
      </c>
      <c r="F389">
        <v>73.31</v>
      </c>
      <c r="G389">
        <v>366.55</v>
      </c>
      <c r="H389" t="s">
        <v>21</v>
      </c>
      <c r="I389">
        <f>Table1[[#This Row],[Price]]*Table1[[#This Row],[Quantity]]</f>
        <v>366.55</v>
      </c>
    </row>
    <row r="390" spans="1:9" x14ac:dyDescent="0.3">
      <c r="A390" t="s">
        <v>793</v>
      </c>
      <c r="B390" s="1">
        <v>45313</v>
      </c>
      <c r="C390" t="s">
        <v>794</v>
      </c>
      <c r="D390" t="s">
        <v>26</v>
      </c>
      <c r="E390">
        <v>3</v>
      </c>
      <c r="F390">
        <v>78.2</v>
      </c>
      <c r="G390">
        <v>234.6</v>
      </c>
      <c r="H390" t="s">
        <v>38</v>
      </c>
      <c r="I390">
        <f>Table1[[#This Row],[Price]]*Table1[[#This Row],[Quantity]]</f>
        <v>234.60000000000002</v>
      </c>
    </row>
    <row r="391" spans="1:9" x14ac:dyDescent="0.3">
      <c r="A391" t="s">
        <v>795</v>
      </c>
      <c r="B391" s="1">
        <v>45455</v>
      </c>
      <c r="C391" t="s">
        <v>796</v>
      </c>
      <c r="D391" t="s">
        <v>10</v>
      </c>
      <c r="E391">
        <v>6</v>
      </c>
      <c r="F391">
        <v>319.58</v>
      </c>
      <c r="G391">
        <v>1917.48</v>
      </c>
      <c r="H391" t="s">
        <v>11</v>
      </c>
      <c r="I391">
        <f>Table1[[#This Row],[Price]]*Table1[[#This Row],[Quantity]]</f>
        <v>1917.48</v>
      </c>
    </row>
    <row r="392" spans="1:9" x14ac:dyDescent="0.3">
      <c r="A392" t="s">
        <v>797</v>
      </c>
      <c r="B392" s="1">
        <v>45379</v>
      </c>
      <c r="C392" t="s">
        <v>798</v>
      </c>
      <c r="D392" t="s">
        <v>14</v>
      </c>
      <c r="E392">
        <v>9</v>
      </c>
      <c r="F392">
        <v>110.02</v>
      </c>
      <c r="G392">
        <v>990.18</v>
      </c>
      <c r="H392" t="s">
        <v>38</v>
      </c>
      <c r="I392">
        <f>Table1[[#This Row],[Price]]*Table1[[#This Row],[Quantity]]</f>
        <v>990.18</v>
      </c>
    </row>
    <row r="393" spans="1:9" x14ac:dyDescent="0.3">
      <c r="A393" t="s">
        <v>799</v>
      </c>
      <c r="B393" s="1">
        <v>45349</v>
      </c>
      <c r="C393" t="s">
        <v>800</v>
      </c>
      <c r="D393" t="s">
        <v>14</v>
      </c>
      <c r="E393">
        <v>1</v>
      </c>
      <c r="F393">
        <v>262.66000000000003</v>
      </c>
      <c r="G393">
        <v>262.66000000000003</v>
      </c>
      <c r="H393" t="s">
        <v>21</v>
      </c>
      <c r="I393">
        <f>Table1[[#This Row],[Price]]*Table1[[#This Row],[Quantity]]</f>
        <v>262.66000000000003</v>
      </c>
    </row>
    <row r="394" spans="1:9" x14ac:dyDescent="0.3">
      <c r="A394" t="s">
        <v>801</v>
      </c>
      <c r="B394" s="1">
        <v>45310</v>
      </c>
      <c r="C394" t="s">
        <v>802</v>
      </c>
      <c r="D394" t="s">
        <v>26</v>
      </c>
      <c r="E394">
        <v>2</v>
      </c>
      <c r="F394">
        <v>101.94</v>
      </c>
      <c r="G394">
        <v>203.88</v>
      </c>
      <c r="H394" t="s">
        <v>11</v>
      </c>
      <c r="I394">
        <f>Table1[[#This Row],[Price]]*Table1[[#This Row],[Quantity]]</f>
        <v>203.88</v>
      </c>
    </row>
    <row r="395" spans="1:9" x14ac:dyDescent="0.3">
      <c r="A395" t="s">
        <v>803</v>
      </c>
      <c r="B395" s="1">
        <v>45358</v>
      </c>
      <c r="C395" t="s">
        <v>804</v>
      </c>
      <c r="D395" t="s">
        <v>17</v>
      </c>
      <c r="E395">
        <v>6</v>
      </c>
      <c r="F395">
        <v>304.3</v>
      </c>
      <c r="G395">
        <v>1825.8</v>
      </c>
      <c r="H395" t="s">
        <v>21</v>
      </c>
      <c r="I395">
        <f>Table1[[#This Row],[Price]]*Table1[[#This Row],[Quantity]]</f>
        <v>1825.8000000000002</v>
      </c>
    </row>
    <row r="396" spans="1:9" x14ac:dyDescent="0.3">
      <c r="A396" t="s">
        <v>805</v>
      </c>
      <c r="B396" s="1">
        <v>45443</v>
      </c>
      <c r="C396" t="s">
        <v>806</v>
      </c>
      <c r="D396" t="s">
        <v>33</v>
      </c>
      <c r="E396">
        <v>7</v>
      </c>
      <c r="F396">
        <v>135.44</v>
      </c>
      <c r="G396">
        <v>948.07999999999902</v>
      </c>
      <c r="H396" t="s">
        <v>18</v>
      </c>
      <c r="I396">
        <f>Table1[[#This Row],[Price]]*Table1[[#This Row],[Quantity]]</f>
        <v>948.07999999999993</v>
      </c>
    </row>
    <row r="397" spans="1:9" x14ac:dyDescent="0.3">
      <c r="A397" t="s">
        <v>807</v>
      </c>
      <c r="B397" s="1">
        <v>45449</v>
      </c>
      <c r="C397" t="s">
        <v>808</v>
      </c>
      <c r="D397" t="s">
        <v>14</v>
      </c>
      <c r="E397">
        <v>1</v>
      </c>
      <c r="F397">
        <v>458.48</v>
      </c>
      <c r="G397">
        <v>458.48</v>
      </c>
      <c r="H397" t="s">
        <v>18</v>
      </c>
      <c r="I397">
        <f>Table1[[#This Row],[Price]]*Table1[[#This Row],[Quantity]]</f>
        <v>458.48</v>
      </c>
    </row>
    <row r="398" spans="1:9" x14ac:dyDescent="0.3">
      <c r="A398" t="s">
        <v>809</v>
      </c>
      <c r="B398" s="1">
        <v>45466</v>
      </c>
      <c r="C398" t="s">
        <v>810</v>
      </c>
      <c r="D398" t="s">
        <v>14</v>
      </c>
      <c r="E398">
        <v>4</v>
      </c>
      <c r="F398">
        <v>339.35</v>
      </c>
      <c r="G398">
        <v>1357.4</v>
      </c>
      <c r="H398" t="s">
        <v>18</v>
      </c>
      <c r="I398">
        <f>Table1[[#This Row],[Price]]*Table1[[#This Row],[Quantity]]</f>
        <v>1357.4</v>
      </c>
    </row>
    <row r="399" spans="1:9" x14ac:dyDescent="0.3">
      <c r="A399" t="s">
        <v>811</v>
      </c>
      <c r="B399" s="1">
        <v>45403</v>
      </c>
      <c r="C399" t="s">
        <v>812</v>
      </c>
      <c r="D399" t="s">
        <v>26</v>
      </c>
      <c r="E399">
        <v>6</v>
      </c>
      <c r="F399">
        <v>463.44</v>
      </c>
      <c r="G399">
        <v>2780.64</v>
      </c>
      <c r="H399" t="s">
        <v>18</v>
      </c>
      <c r="I399">
        <f>Table1[[#This Row],[Price]]*Table1[[#This Row],[Quantity]]</f>
        <v>2780.64</v>
      </c>
    </row>
    <row r="400" spans="1:9" x14ac:dyDescent="0.3">
      <c r="A400" t="s">
        <v>813</v>
      </c>
      <c r="B400" s="1">
        <v>45397</v>
      </c>
      <c r="C400" t="s">
        <v>814</v>
      </c>
      <c r="D400" t="s">
        <v>33</v>
      </c>
      <c r="E400">
        <v>6</v>
      </c>
      <c r="F400">
        <v>233.75</v>
      </c>
      <c r="G400">
        <v>1402.5</v>
      </c>
      <c r="H400" t="s">
        <v>38</v>
      </c>
      <c r="I400">
        <f>Table1[[#This Row],[Price]]*Table1[[#This Row],[Quantity]]</f>
        <v>1402.5</v>
      </c>
    </row>
    <row r="401" spans="1:9" x14ac:dyDescent="0.3">
      <c r="A401" t="s">
        <v>815</v>
      </c>
      <c r="B401" s="1">
        <v>45370</v>
      </c>
      <c r="C401" t="s">
        <v>816</v>
      </c>
      <c r="D401" t="s">
        <v>26</v>
      </c>
      <c r="E401">
        <v>2</v>
      </c>
      <c r="F401">
        <v>389.32</v>
      </c>
      <c r="G401">
        <v>778.64</v>
      </c>
      <c r="H401" t="s">
        <v>21</v>
      </c>
      <c r="I401">
        <f>Table1[[#This Row],[Price]]*Table1[[#This Row],[Quantity]]</f>
        <v>778.64</v>
      </c>
    </row>
    <row r="402" spans="1:9" x14ac:dyDescent="0.3">
      <c r="A402" t="s">
        <v>817</v>
      </c>
      <c r="B402" s="1">
        <v>45389</v>
      </c>
      <c r="C402" t="s">
        <v>818</v>
      </c>
      <c r="D402" t="s">
        <v>14</v>
      </c>
      <c r="E402">
        <v>6</v>
      </c>
      <c r="F402">
        <v>328.39</v>
      </c>
      <c r="G402">
        <v>1970.34</v>
      </c>
      <c r="H402" t="s">
        <v>11</v>
      </c>
      <c r="I402">
        <f>Table1[[#This Row],[Price]]*Table1[[#This Row],[Quantity]]</f>
        <v>1970.34</v>
      </c>
    </row>
    <row r="403" spans="1:9" x14ac:dyDescent="0.3">
      <c r="A403" t="s">
        <v>819</v>
      </c>
      <c r="B403" s="1">
        <v>45336</v>
      </c>
      <c r="C403" t="s">
        <v>820</v>
      </c>
      <c r="D403" t="s">
        <v>17</v>
      </c>
      <c r="E403">
        <v>7</v>
      </c>
      <c r="F403">
        <v>470.51</v>
      </c>
      <c r="G403">
        <v>3293.5699999999902</v>
      </c>
      <c r="H403" t="s">
        <v>21</v>
      </c>
      <c r="I403">
        <f>Table1[[#This Row],[Price]]*Table1[[#This Row],[Quantity]]</f>
        <v>3293.5699999999997</v>
      </c>
    </row>
    <row r="404" spans="1:9" x14ac:dyDescent="0.3">
      <c r="A404" t="s">
        <v>821</v>
      </c>
      <c r="B404" s="1">
        <v>45431</v>
      </c>
      <c r="C404" t="s">
        <v>822</v>
      </c>
      <c r="D404" t="s">
        <v>10</v>
      </c>
      <c r="E404">
        <v>10</v>
      </c>
      <c r="F404">
        <v>131.88999999999999</v>
      </c>
      <c r="G404">
        <v>1318.8999999999901</v>
      </c>
      <c r="H404" t="s">
        <v>38</v>
      </c>
      <c r="I404">
        <f>Table1[[#This Row],[Price]]*Table1[[#This Row],[Quantity]]</f>
        <v>1318.8999999999999</v>
      </c>
    </row>
    <row r="405" spans="1:9" x14ac:dyDescent="0.3">
      <c r="A405" t="s">
        <v>823</v>
      </c>
      <c r="B405" s="1">
        <v>45349</v>
      </c>
      <c r="C405" t="s">
        <v>824</v>
      </c>
      <c r="D405" t="s">
        <v>14</v>
      </c>
      <c r="E405">
        <v>5</v>
      </c>
      <c r="F405">
        <v>73.03</v>
      </c>
      <c r="G405">
        <v>365.15</v>
      </c>
      <c r="H405" t="s">
        <v>11</v>
      </c>
      <c r="I405">
        <f>Table1[[#This Row],[Price]]*Table1[[#This Row],[Quantity]]</f>
        <v>365.15</v>
      </c>
    </row>
    <row r="406" spans="1:9" x14ac:dyDescent="0.3">
      <c r="A406" t="s">
        <v>825</v>
      </c>
      <c r="B406" s="1">
        <v>45322</v>
      </c>
      <c r="C406" t="s">
        <v>826</v>
      </c>
      <c r="D406" t="s">
        <v>10</v>
      </c>
      <c r="E406">
        <v>2</v>
      </c>
      <c r="F406">
        <v>180.77</v>
      </c>
      <c r="G406">
        <v>361.54</v>
      </c>
      <c r="H406" t="s">
        <v>21</v>
      </c>
      <c r="I406">
        <f>Table1[[#This Row],[Price]]*Table1[[#This Row],[Quantity]]</f>
        <v>361.54</v>
      </c>
    </row>
    <row r="407" spans="1:9" x14ac:dyDescent="0.3">
      <c r="A407" t="s">
        <v>827</v>
      </c>
      <c r="B407" s="1">
        <v>45358</v>
      </c>
      <c r="C407" t="s">
        <v>828</v>
      </c>
      <c r="D407" t="s">
        <v>17</v>
      </c>
      <c r="E407">
        <v>3</v>
      </c>
      <c r="F407">
        <v>21.56</v>
      </c>
      <c r="G407">
        <v>64.679999999999893</v>
      </c>
      <c r="H407" t="s">
        <v>38</v>
      </c>
      <c r="I407">
        <f>Table1[[#This Row],[Price]]*Table1[[#This Row],[Quantity]]</f>
        <v>64.679999999999993</v>
      </c>
    </row>
    <row r="408" spans="1:9" x14ac:dyDescent="0.3">
      <c r="A408" t="s">
        <v>829</v>
      </c>
      <c r="B408" s="1">
        <v>45334</v>
      </c>
      <c r="C408" t="s">
        <v>830</v>
      </c>
      <c r="D408" t="s">
        <v>14</v>
      </c>
      <c r="E408">
        <v>7</v>
      </c>
      <c r="F408">
        <v>156.4</v>
      </c>
      <c r="G408">
        <v>1094.8</v>
      </c>
      <c r="H408" t="s">
        <v>18</v>
      </c>
      <c r="I408">
        <f>Table1[[#This Row],[Price]]*Table1[[#This Row],[Quantity]]</f>
        <v>1094.8</v>
      </c>
    </row>
    <row r="409" spans="1:9" x14ac:dyDescent="0.3">
      <c r="A409" t="s">
        <v>831</v>
      </c>
      <c r="B409" s="1">
        <v>45441</v>
      </c>
      <c r="C409" t="s">
        <v>832</v>
      </c>
      <c r="D409" t="s">
        <v>10</v>
      </c>
      <c r="E409">
        <v>10</v>
      </c>
      <c r="F409">
        <v>486.67</v>
      </c>
      <c r="G409">
        <v>4866.7</v>
      </c>
      <c r="H409" t="s">
        <v>18</v>
      </c>
      <c r="I409">
        <f>Table1[[#This Row],[Price]]*Table1[[#This Row],[Quantity]]</f>
        <v>4866.7</v>
      </c>
    </row>
    <row r="410" spans="1:9" x14ac:dyDescent="0.3">
      <c r="A410" t="s">
        <v>833</v>
      </c>
      <c r="B410" s="1">
        <v>45458</v>
      </c>
      <c r="C410" t="s">
        <v>834</v>
      </c>
      <c r="D410" t="s">
        <v>17</v>
      </c>
      <c r="E410">
        <v>9</v>
      </c>
      <c r="F410">
        <v>140.54</v>
      </c>
      <c r="G410">
        <v>1264.8599999999999</v>
      </c>
      <c r="H410" t="s">
        <v>18</v>
      </c>
      <c r="I410">
        <f>Table1[[#This Row],[Price]]*Table1[[#This Row],[Quantity]]</f>
        <v>1264.8599999999999</v>
      </c>
    </row>
    <row r="411" spans="1:9" x14ac:dyDescent="0.3">
      <c r="A411" t="s">
        <v>835</v>
      </c>
      <c r="B411" s="1">
        <v>45304</v>
      </c>
      <c r="C411" t="s">
        <v>836</v>
      </c>
      <c r="D411" t="s">
        <v>14</v>
      </c>
      <c r="E411">
        <v>4</v>
      </c>
      <c r="F411">
        <v>415.7</v>
      </c>
      <c r="G411">
        <v>1662.8</v>
      </c>
      <c r="H411" t="s">
        <v>11</v>
      </c>
      <c r="I411">
        <f>Table1[[#This Row],[Price]]*Table1[[#This Row],[Quantity]]</f>
        <v>1662.8</v>
      </c>
    </row>
    <row r="412" spans="1:9" x14ac:dyDescent="0.3">
      <c r="A412" t="s">
        <v>837</v>
      </c>
      <c r="B412" s="1">
        <v>45357</v>
      </c>
      <c r="C412" t="s">
        <v>838</v>
      </c>
      <c r="D412" t="s">
        <v>14</v>
      </c>
      <c r="E412">
        <v>4</v>
      </c>
      <c r="F412">
        <v>436.73</v>
      </c>
      <c r="G412">
        <v>1746.92</v>
      </c>
      <c r="H412" t="s">
        <v>11</v>
      </c>
      <c r="I412">
        <f>Table1[[#This Row],[Price]]*Table1[[#This Row],[Quantity]]</f>
        <v>1746.92</v>
      </c>
    </row>
    <row r="413" spans="1:9" x14ac:dyDescent="0.3">
      <c r="A413" t="s">
        <v>839</v>
      </c>
      <c r="B413" s="1">
        <v>45338</v>
      </c>
      <c r="C413" t="s">
        <v>840</v>
      </c>
      <c r="D413" t="s">
        <v>14</v>
      </c>
      <c r="E413">
        <v>8</v>
      </c>
      <c r="F413">
        <v>452.42</v>
      </c>
      <c r="G413">
        <v>3619.36</v>
      </c>
      <c r="H413" t="s">
        <v>38</v>
      </c>
      <c r="I413">
        <f>Table1[[#This Row],[Price]]*Table1[[#This Row],[Quantity]]</f>
        <v>3619.36</v>
      </c>
    </row>
    <row r="414" spans="1:9" x14ac:dyDescent="0.3">
      <c r="A414" t="s">
        <v>841</v>
      </c>
      <c r="B414" s="1">
        <v>45357</v>
      </c>
      <c r="C414" t="s">
        <v>842</v>
      </c>
      <c r="D414" t="s">
        <v>17</v>
      </c>
      <c r="E414">
        <v>9</v>
      </c>
      <c r="F414">
        <v>79.02</v>
      </c>
      <c r="G414">
        <v>711.18</v>
      </c>
      <c r="H414" t="s">
        <v>38</v>
      </c>
      <c r="I414">
        <f>Table1[[#This Row],[Price]]*Table1[[#This Row],[Quantity]]</f>
        <v>711.18</v>
      </c>
    </row>
    <row r="415" spans="1:9" x14ac:dyDescent="0.3">
      <c r="A415" t="s">
        <v>843</v>
      </c>
      <c r="B415" s="1">
        <v>45349</v>
      </c>
      <c r="C415" t="s">
        <v>844</v>
      </c>
      <c r="D415" t="s">
        <v>17</v>
      </c>
      <c r="E415">
        <v>8</v>
      </c>
      <c r="F415">
        <v>161.47999999999999</v>
      </c>
      <c r="G415">
        <v>1291.8399999999999</v>
      </c>
      <c r="H415" t="s">
        <v>11</v>
      </c>
      <c r="I415">
        <f>Table1[[#This Row],[Price]]*Table1[[#This Row],[Quantity]]</f>
        <v>1291.8399999999999</v>
      </c>
    </row>
    <row r="416" spans="1:9" x14ac:dyDescent="0.3">
      <c r="A416" t="s">
        <v>845</v>
      </c>
      <c r="B416" s="1">
        <v>45331</v>
      </c>
      <c r="C416" t="s">
        <v>846</v>
      </c>
      <c r="D416" t="s">
        <v>26</v>
      </c>
      <c r="E416">
        <v>8</v>
      </c>
      <c r="F416">
        <v>93.42</v>
      </c>
      <c r="G416">
        <v>747.36</v>
      </c>
      <c r="H416" t="s">
        <v>38</v>
      </c>
      <c r="I416">
        <f>Table1[[#This Row],[Price]]*Table1[[#This Row],[Quantity]]</f>
        <v>747.36</v>
      </c>
    </row>
    <row r="417" spans="1:9" x14ac:dyDescent="0.3">
      <c r="A417" t="s">
        <v>847</v>
      </c>
      <c r="B417" s="1">
        <v>45332</v>
      </c>
      <c r="C417" t="s">
        <v>848</v>
      </c>
      <c r="D417" t="s">
        <v>14</v>
      </c>
      <c r="E417">
        <v>6</v>
      </c>
      <c r="F417">
        <v>444.42</v>
      </c>
      <c r="G417">
        <v>2666.52</v>
      </c>
      <c r="H417" t="s">
        <v>38</v>
      </c>
      <c r="I417">
        <f>Table1[[#This Row],[Price]]*Table1[[#This Row],[Quantity]]</f>
        <v>2666.52</v>
      </c>
    </row>
    <row r="418" spans="1:9" x14ac:dyDescent="0.3">
      <c r="A418" t="s">
        <v>849</v>
      </c>
      <c r="B418" s="1">
        <v>45303</v>
      </c>
      <c r="C418" t="s">
        <v>850</v>
      </c>
      <c r="D418" t="s">
        <v>14</v>
      </c>
      <c r="E418">
        <v>1</v>
      </c>
      <c r="F418">
        <v>201.68</v>
      </c>
      <c r="G418">
        <v>201.68</v>
      </c>
      <c r="H418" t="s">
        <v>18</v>
      </c>
      <c r="I418">
        <f>Table1[[#This Row],[Price]]*Table1[[#This Row],[Quantity]]</f>
        <v>201.68</v>
      </c>
    </row>
    <row r="419" spans="1:9" x14ac:dyDescent="0.3">
      <c r="A419" t="s">
        <v>851</v>
      </c>
      <c r="B419" s="1">
        <v>45418</v>
      </c>
      <c r="C419" t="s">
        <v>852</v>
      </c>
      <c r="D419" t="s">
        <v>17</v>
      </c>
      <c r="E419">
        <v>5</v>
      </c>
      <c r="F419">
        <v>84.36</v>
      </c>
      <c r="G419">
        <v>421.8</v>
      </c>
      <c r="H419" t="s">
        <v>21</v>
      </c>
      <c r="I419">
        <f>Table1[[#This Row],[Price]]*Table1[[#This Row],[Quantity]]</f>
        <v>421.8</v>
      </c>
    </row>
    <row r="420" spans="1:9" x14ac:dyDescent="0.3">
      <c r="A420" t="s">
        <v>853</v>
      </c>
      <c r="B420" s="1">
        <v>45345</v>
      </c>
      <c r="C420" t="s">
        <v>854</v>
      </c>
      <c r="D420" t="s">
        <v>10</v>
      </c>
      <c r="E420">
        <v>9</v>
      </c>
      <c r="F420">
        <v>351.94</v>
      </c>
      <c r="G420">
        <v>3167.46</v>
      </c>
      <c r="H420" t="s">
        <v>21</v>
      </c>
      <c r="I420">
        <f>Table1[[#This Row],[Price]]*Table1[[#This Row],[Quantity]]</f>
        <v>3167.46</v>
      </c>
    </row>
    <row r="421" spans="1:9" x14ac:dyDescent="0.3">
      <c r="A421" t="s">
        <v>855</v>
      </c>
      <c r="B421" s="1">
        <v>45327</v>
      </c>
      <c r="C421" t="s">
        <v>856</v>
      </c>
      <c r="D421" t="s">
        <v>26</v>
      </c>
      <c r="E421">
        <v>9</v>
      </c>
      <c r="F421">
        <v>451.04</v>
      </c>
      <c r="G421">
        <v>4059.36</v>
      </c>
      <c r="H421" t="s">
        <v>11</v>
      </c>
      <c r="I421">
        <f>Table1[[#This Row],[Price]]*Table1[[#This Row],[Quantity]]</f>
        <v>4059.36</v>
      </c>
    </row>
    <row r="422" spans="1:9" x14ac:dyDescent="0.3">
      <c r="A422" t="s">
        <v>857</v>
      </c>
      <c r="B422" s="1">
        <v>45325</v>
      </c>
      <c r="C422" t="s">
        <v>858</v>
      </c>
      <c r="D422" t="s">
        <v>10</v>
      </c>
      <c r="E422">
        <v>7</v>
      </c>
      <c r="F422">
        <v>377.29</v>
      </c>
      <c r="G422">
        <v>2641.03</v>
      </c>
      <c r="H422" t="s">
        <v>11</v>
      </c>
      <c r="I422">
        <f>Table1[[#This Row],[Price]]*Table1[[#This Row],[Quantity]]</f>
        <v>2641.03</v>
      </c>
    </row>
    <row r="423" spans="1:9" x14ac:dyDescent="0.3">
      <c r="A423" t="s">
        <v>859</v>
      </c>
      <c r="B423" s="1">
        <v>45465</v>
      </c>
      <c r="C423" t="s">
        <v>860</v>
      </c>
      <c r="D423" t="s">
        <v>17</v>
      </c>
      <c r="E423">
        <v>4</v>
      </c>
      <c r="F423">
        <v>243</v>
      </c>
      <c r="G423">
        <v>972</v>
      </c>
      <c r="H423" t="s">
        <v>11</v>
      </c>
      <c r="I423">
        <f>Table1[[#This Row],[Price]]*Table1[[#This Row],[Quantity]]</f>
        <v>972</v>
      </c>
    </row>
    <row r="424" spans="1:9" x14ac:dyDescent="0.3">
      <c r="A424" t="s">
        <v>861</v>
      </c>
      <c r="B424" s="1">
        <v>45300</v>
      </c>
      <c r="C424" t="s">
        <v>862</v>
      </c>
      <c r="D424" t="s">
        <v>26</v>
      </c>
      <c r="E424">
        <v>4</v>
      </c>
      <c r="F424">
        <v>210.64</v>
      </c>
      <c r="G424">
        <v>842.56</v>
      </c>
      <c r="H424" t="s">
        <v>11</v>
      </c>
      <c r="I424">
        <f>Table1[[#This Row],[Price]]*Table1[[#This Row],[Quantity]]</f>
        <v>842.56</v>
      </c>
    </row>
    <row r="425" spans="1:9" x14ac:dyDescent="0.3">
      <c r="A425" t="s">
        <v>863</v>
      </c>
      <c r="B425" s="1">
        <v>45398</v>
      </c>
      <c r="C425" t="s">
        <v>864</v>
      </c>
      <c r="D425" t="s">
        <v>26</v>
      </c>
      <c r="E425">
        <v>9</v>
      </c>
      <c r="F425">
        <v>304.82</v>
      </c>
      <c r="G425">
        <v>2743.38</v>
      </c>
      <c r="H425" t="s">
        <v>21</v>
      </c>
      <c r="I425">
        <f>Table1[[#This Row],[Price]]*Table1[[#This Row],[Quantity]]</f>
        <v>2743.38</v>
      </c>
    </row>
    <row r="426" spans="1:9" x14ac:dyDescent="0.3">
      <c r="A426" t="s">
        <v>865</v>
      </c>
      <c r="B426" s="1">
        <v>45461</v>
      </c>
      <c r="C426" t="s">
        <v>866</v>
      </c>
      <c r="D426" t="s">
        <v>17</v>
      </c>
      <c r="E426">
        <v>7</v>
      </c>
      <c r="F426">
        <v>43.29</v>
      </c>
      <c r="G426">
        <v>303.02999999999997</v>
      </c>
      <c r="H426" t="s">
        <v>38</v>
      </c>
      <c r="I426">
        <f>Table1[[#This Row],[Price]]*Table1[[#This Row],[Quantity]]</f>
        <v>303.02999999999997</v>
      </c>
    </row>
    <row r="427" spans="1:9" x14ac:dyDescent="0.3">
      <c r="A427" t="s">
        <v>867</v>
      </c>
      <c r="B427" s="1">
        <v>45326</v>
      </c>
      <c r="C427" t="s">
        <v>868</v>
      </c>
      <c r="D427" t="s">
        <v>26</v>
      </c>
      <c r="E427">
        <v>5</v>
      </c>
      <c r="F427">
        <v>157.66</v>
      </c>
      <c r="G427">
        <v>788.3</v>
      </c>
      <c r="H427" t="s">
        <v>18</v>
      </c>
      <c r="I427">
        <f>Table1[[#This Row],[Price]]*Table1[[#This Row],[Quantity]]</f>
        <v>788.3</v>
      </c>
    </row>
    <row r="428" spans="1:9" x14ac:dyDescent="0.3">
      <c r="A428" t="s">
        <v>869</v>
      </c>
      <c r="B428" s="1">
        <v>45449</v>
      </c>
      <c r="C428" t="s">
        <v>870</v>
      </c>
      <c r="D428" t="s">
        <v>17</v>
      </c>
      <c r="E428">
        <v>8</v>
      </c>
      <c r="F428">
        <v>183.89</v>
      </c>
      <c r="G428">
        <v>1471.12</v>
      </c>
      <c r="H428" t="s">
        <v>11</v>
      </c>
      <c r="I428">
        <f>Table1[[#This Row],[Price]]*Table1[[#This Row],[Quantity]]</f>
        <v>1471.12</v>
      </c>
    </row>
    <row r="429" spans="1:9" x14ac:dyDescent="0.3">
      <c r="A429" t="s">
        <v>871</v>
      </c>
      <c r="B429" s="1">
        <v>45333</v>
      </c>
      <c r="C429" t="s">
        <v>872</v>
      </c>
      <c r="D429" t="s">
        <v>26</v>
      </c>
      <c r="E429">
        <v>5</v>
      </c>
      <c r="F429">
        <v>21.44</v>
      </c>
      <c r="G429">
        <v>107.2</v>
      </c>
      <c r="H429" t="s">
        <v>38</v>
      </c>
      <c r="I429">
        <f>Table1[[#This Row],[Price]]*Table1[[#This Row],[Quantity]]</f>
        <v>107.2</v>
      </c>
    </row>
    <row r="430" spans="1:9" x14ac:dyDescent="0.3">
      <c r="A430" t="s">
        <v>873</v>
      </c>
      <c r="B430" s="1">
        <v>45339</v>
      </c>
      <c r="C430" t="s">
        <v>874</v>
      </c>
      <c r="D430" t="s">
        <v>10</v>
      </c>
      <c r="E430">
        <v>5</v>
      </c>
      <c r="F430">
        <v>494.4</v>
      </c>
      <c r="G430">
        <v>2472</v>
      </c>
      <c r="H430" t="s">
        <v>38</v>
      </c>
      <c r="I430">
        <f>Table1[[#This Row],[Price]]*Table1[[#This Row],[Quantity]]</f>
        <v>2472</v>
      </c>
    </row>
    <row r="431" spans="1:9" x14ac:dyDescent="0.3">
      <c r="A431" t="s">
        <v>875</v>
      </c>
      <c r="B431" s="1">
        <v>45395</v>
      </c>
      <c r="C431" t="s">
        <v>876</v>
      </c>
      <c r="D431" t="s">
        <v>33</v>
      </c>
      <c r="E431">
        <v>9</v>
      </c>
      <c r="F431">
        <v>40.93</v>
      </c>
      <c r="G431">
        <v>368.37</v>
      </c>
      <c r="H431" t="s">
        <v>18</v>
      </c>
      <c r="I431">
        <f>Table1[[#This Row],[Price]]*Table1[[#This Row],[Quantity]]</f>
        <v>368.37</v>
      </c>
    </row>
    <row r="432" spans="1:9" x14ac:dyDescent="0.3">
      <c r="A432" t="s">
        <v>877</v>
      </c>
      <c r="B432" s="1">
        <v>45357</v>
      </c>
      <c r="C432" t="s">
        <v>878</v>
      </c>
      <c r="D432" t="s">
        <v>26</v>
      </c>
      <c r="E432">
        <v>7</v>
      </c>
      <c r="F432">
        <v>490.35</v>
      </c>
      <c r="G432">
        <v>3432.45</v>
      </c>
      <c r="H432" t="s">
        <v>21</v>
      </c>
      <c r="I432">
        <f>Table1[[#This Row],[Price]]*Table1[[#This Row],[Quantity]]</f>
        <v>3432.4500000000003</v>
      </c>
    </row>
    <row r="433" spans="1:9" x14ac:dyDescent="0.3">
      <c r="A433" t="s">
        <v>879</v>
      </c>
      <c r="B433" s="1">
        <v>45381</v>
      </c>
      <c r="C433" t="s">
        <v>880</v>
      </c>
      <c r="D433" t="s">
        <v>33</v>
      </c>
      <c r="E433">
        <v>4</v>
      </c>
      <c r="F433">
        <v>9.4600000000000009</v>
      </c>
      <c r="G433">
        <v>37.840000000000003</v>
      </c>
      <c r="H433" t="s">
        <v>38</v>
      </c>
      <c r="I433">
        <f>Table1[[#This Row],[Price]]*Table1[[#This Row],[Quantity]]</f>
        <v>37.840000000000003</v>
      </c>
    </row>
    <row r="434" spans="1:9" x14ac:dyDescent="0.3">
      <c r="A434" t="s">
        <v>881</v>
      </c>
      <c r="B434" s="1">
        <v>45351</v>
      </c>
      <c r="C434" t="s">
        <v>882</v>
      </c>
      <c r="D434" t="s">
        <v>17</v>
      </c>
      <c r="E434">
        <v>5</v>
      </c>
      <c r="F434">
        <v>410.68</v>
      </c>
      <c r="G434">
        <v>2053.4</v>
      </c>
      <c r="H434" t="s">
        <v>21</v>
      </c>
      <c r="I434">
        <f>Table1[[#This Row],[Price]]*Table1[[#This Row],[Quantity]]</f>
        <v>2053.4</v>
      </c>
    </row>
    <row r="435" spans="1:9" x14ac:dyDescent="0.3">
      <c r="A435" t="s">
        <v>883</v>
      </c>
      <c r="B435" s="1">
        <v>45308</v>
      </c>
      <c r="C435" t="s">
        <v>884</v>
      </c>
      <c r="D435" t="s">
        <v>14</v>
      </c>
      <c r="E435">
        <v>7</v>
      </c>
      <c r="F435">
        <v>212.58</v>
      </c>
      <c r="G435">
        <v>1488.06</v>
      </c>
      <c r="H435" t="s">
        <v>38</v>
      </c>
      <c r="I435">
        <f>Table1[[#This Row],[Price]]*Table1[[#This Row],[Quantity]]</f>
        <v>1488.0600000000002</v>
      </c>
    </row>
    <row r="436" spans="1:9" x14ac:dyDescent="0.3">
      <c r="A436" t="s">
        <v>885</v>
      </c>
      <c r="B436" s="1">
        <v>45375</v>
      </c>
      <c r="C436" t="s">
        <v>886</v>
      </c>
      <c r="D436" t="s">
        <v>17</v>
      </c>
      <c r="E436">
        <v>1</v>
      </c>
      <c r="F436">
        <v>38.520000000000003</v>
      </c>
      <c r="G436">
        <v>38.520000000000003</v>
      </c>
      <c r="H436" t="s">
        <v>38</v>
      </c>
      <c r="I436">
        <f>Table1[[#This Row],[Price]]*Table1[[#This Row],[Quantity]]</f>
        <v>38.520000000000003</v>
      </c>
    </row>
    <row r="437" spans="1:9" x14ac:dyDescent="0.3">
      <c r="A437" t="s">
        <v>887</v>
      </c>
      <c r="B437" s="1">
        <v>45409</v>
      </c>
      <c r="C437" t="s">
        <v>888</v>
      </c>
      <c r="D437" t="s">
        <v>17</v>
      </c>
      <c r="E437">
        <v>5</v>
      </c>
      <c r="F437">
        <v>112.38</v>
      </c>
      <c r="G437">
        <v>561.9</v>
      </c>
      <c r="H437" t="s">
        <v>21</v>
      </c>
      <c r="I437">
        <f>Table1[[#This Row],[Price]]*Table1[[#This Row],[Quantity]]</f>
        <v>561.9</v>
      </c>
    </row>
    <row r="438" spans="1:9" x14ac:dyDescent="0.3">
      <c r="A438" t="s">
        <v>889</v>
      </c>
      <c r="B438" s="1">
        <v>45376</v>
      </c>
      <c r="C438" t="s">
        <v>890</v>
      </c>
      <c r="D438" t="s">
        <v>10</v>
      </c>
      <c r="E438">
        <v>5</v>
      </c>
      <c r="F438">
        <v>103.46</v>
      </c>
      <c r="G438">
        <v>517.29999999999995</v>
      </c>
      <c r="H438" t="s">
        <v>18</v>
      </c>
      <c r="I438">
        <f>Table1[[#This Row],[Price]]*Table1[[#This Row],[Quantity]]</f>
        <v>517.29999999999995</v>
      </c>
    </row>
    <row r="439" spans="1:9" x14ac:dyDescent="0.3">
      <c r="A439" t="s">
        <v>891</v>
      </c>
      <c r="B439" s="1">
        <v>45441</v>
      </c>
      <c r="C439" t="s">
        <v>892</v>
      </c>
      <c r="D439" t="s">
        <v>14</v>
      </c>
      <c r="E439">
        <v>10</v>
      </c>
      <c r="F439">
        <v>467.43</v>
      </c>
      <c r="G439">
        <v>4674.3</v>
      </c>
      <c r="H439" t="s">
        <v>11</v>
      </c>
      <c r="I439">
        <f>Table1[[#This Row],[Price]]*Table1[[#This Row],[Quantity]]</f>
        <v>4674.3</v>
      </c>
    </row>
    <row r="440" spans="1:9" x14ac:dyDescent="0.3">
      <c r="A440" t="s">
        <v>893</v>
      </c>
      <c r="B440" s="1">
        <v>45421</v>
      </c>
      <c r="C440" t="s">
        <v>894</v>
      </c>
      <c r="D440" t="s">
        <v>17</v>
      </c>
      <c r="E440">
        <v>7</v>
      </c>
      <c r="F440">
        <v>485.08</v>
      </c>
      <c r="G440">
        <v>3395.56</v>
      </c>
      <c r="H440" t="s">
        <v>18</v>
      </c>
      <c r="I440">
        <f>Table1[[#This Row],[Price]]*Table1[[#This Row],[Quantity]]</f>
        <v>3395.56</v>
      </c>
    </row>
    <row r="441" spans="1:9" x14ac:dyDescent="0.3">
      <c r="A441" t="s">
        <v>895</v>
      </c>
      <c r="B441" s="1">
        <v>45433</v>
      </c>
      <c r="C441" t="s">
        <v>896</v>
      </c>
      <c r="D441" t="s">
        <v>17</v>
      </c>
      <c r="E441">
        <v>2</v>
      </c>
      <c r="F441">
        <v>116.11</v>
      </c>
      <c r="G441">
        <v>232.22</v>
      </c>
      <c r="H441" t="s">
        <v>38</v>
      </c>
      <c r="I441">
        <f>Table1[[#This Row],[Price]]*Table1[[#This Row],[Quantity]]</f>
        <v>232.22</v>
      </c>
    </row>
    <row r="442" spans="1:9" x14ac:dyDescent="0.3">
      <c r="A442" t="s">
        <v>897</v>
      </c>
      <c r="B442" s="1">
        <v>45363</v>
      </c>
      <c r="C442" t="s">
        <v>898</v>
      </c>
      <c r="D442" t="s">
        <v>14</v>
      </c>
      <c r="E442">
        <v>4</v>
      </c>
      <c r="F442">
        <v>159.38999999999999</v>
      </c>
      <c r="G442">
        <v>637.55999999999995</v>
      </c>
      <c r="H442" t="s">
        <v>21</v>
      </c>
      <c r="I442">
        <f>Table1[[#This Row],[Price]]*Table1[[#This Row],[Quantity]]</f>
        <v>637.55999999999995</v>
      </c>
    </row>
    <row r="443" spans="1:9" x14ac:dyDescent="0.3">
      <c r="A443" t="s">
        <v>899</v>
      </c>
      <c r="B443" s="1">
        <v>45392</v>
      </c>
      <c r="C443" t="s">
        <v>900</v>
      </c>
      <c r="D443" t="s">
        <v>26</v>
      </c>
      <c r="E443">
        <v>6</v>
      </c>
      <c r="F443">
        <v>493.66</v>
      </c>
      <c r="G443">
        <v>2961.96</v>
      </c>
      <c r="H443" t="s">
        <v>11</v>
      </c>
      <c r="I443">
        <f>Table1[[#This Row],[Price]]*Table1[[#This Row],[Quantity]]</f>
        <v>2961.96</v>
      </c>
    </row>
    <row r="444" spans="1:9" x14ac:dyDescent="0.3">
      <c r="A444" t="s">
        <v>901</v>
      </c>
      <c r="B444" s="1">
        <v>45302</v>
      </c>
      <c r="C444" t="s">
        <v>902</v>
      </c>
      <c r="D444" t="s">
        <v>26</v>
      </c>
      <c r="E444">
        <v>10</v>
      </c>
      <c r="F444">
        <v>198.73</v>
      </c>
      <c r="G444">
        <v>1987.3</v>
      </c>
      <c r="H444" t="s">
        <v>18</v>
      </c>
      <c r="I444">
        <f>Table1[[#This Row],[Price]]*Table1[[#This Row],[Quantity]]</f>
        <v>1987.3</v>
      </c>
    </row>
    <row r="445" spans="1:9" x14ac:dyDescent="0.3">
      <c r="A445" t="s">
        <v>903</v>
      </c>
      <c r="B445" s="1">
        <v>45376</v>
      </c>
      <c r="C445" t="s">
        <v>904</v>
      </c>
      <c r="D445" t="s">
        <v>14</v>
      </c>
      <c r="E445">
        <v>4</v>
      </c>
      <c r="F445">
        <v>222.24</v>
      </c>
      <c r="G445">
        <v>888.96</v>
      </c>
      <c r="H445" t="s">
        <v>21</v>
      </c>
      <c r="I445">
        <f>Table1[[#This Row],[Price]]*Table1[[#This Row],[Quantity]]</f>
        <v>888.96</v>
      </c>
    </row>
    <row r="446" spans="1:9" x14ac:dyDescent="0.3">
      <c r="A446" t="s">
        <v>905</v>
      </c>
      <c r="B446" s="1">
        <v>45414</v>
      </c>
      <c r="C446" t="s">
        <v>906</v>
      </c>
      <c r="D446" t="s">
        <v>14</v>
      </c>
      <c r="E446">
        <v>1</v>
      </c>
      <c r="F446">
        <v>27.88</v>
      </c>
      <c r="G446">
        <v>27.88</v>
      </c>
      <c r="H446" t="s">
        <v>18</v>
      </c>
      <c r="I446">
        <f>Table1[[#This Row],[Price]]*Table1[[#This Row],[Quantity]]</f>
        <v>27.88</v>
      </c>
    </row>
    <row r="447" spans="1:9" x14ac:dyDescent="0.3">
      <c r="A447" t="s">
        <v>907</v>
      </c>
      <c r="B447" s="1">
        <v>45370</v>
      </c>
      <c r="C447" t="s">
        <v>908</v>
      </c>
      <c r="D447" t="s">
        <v>14</v>
      </c>
      <c r="E447">
        <v>7</v>
      </c>
      <c r="F447">
        <v>436.87</v>
      </c>
      <c r="G447">
        <v>3058.09</v>
      </c>
      <c r="H447" t="s">
        <v>21</v>
      </c>
      <c r="I447">
        <f>Table1[[#This Row],[Price]]*Table1[[#This Row],[Quantity]]</f>
        <v>3058.09</v>
      </c>
    </row>
    <row r="448" spans="1:9" x14ac:dyDescent="0.3">
      <c r="A448" t="s">
        <v>909</v>
      </c>
      <c r="B448" s="1">
        <v>45418</v>
      </c>
      <c r="C448" t="s">
        <v>910</v>
      </c>
      <c r="D448" t="s">
        <v>26</v>
      </c>
      <c r="E448">
        <v>5</v>
      </c>
      <c r="F448">
        <v>470.87</v>
      </c>
      <c r="G448">
        <v>2354.35</v>
      </c>
      <c r="H448" t="s">
        <v>11</v>
      </c>
      <c r="I448">
        <f>Table1[[#This Row],[Price]]*Table1[[#This Row],[Quantity]]</f>
        <v>2354.35</v>
      </c>
    </row>
    <row r="449" spans="1:9" x14ac:dyDescent="0.3">
      <c r="A449" t="s">
        <v>911</v>
      </c>
      <c r="B449" s="1">
        <v>45398</v>
      </c>
      <c r="C449" t="s">
        <v>912</v>
      </c>
      <c r="D449" t="s">
        <v>17</v>
      </c>
      <c r="E449">
        <v>6</v>
      </c>
      <c r="F449">
        <v>368.11</v>
      </c>
      <c r="G449">
        <v>2208.66</v>
      </c>
      <c r="H449" t="s">
        <v>18</v>
      </c>
      <c r="I449">
        <f>Table1[[#This Row],[Price]]*Table1[[#This Row],[Quantity]]</f>
        <v>2208.66</v>
      </c>
    </row>
    <row r="450" spans="1:9" x14ac:dyDescent="0.3">
      <c r="A450" t="s">
        <v>913</v>
      </c>
      <c r="B450" s="1">
        <v>45389</v>
      </c>
      <c r="C450" t="s">
        <v>914</v>
      </c>
      <c r="D450" t="s">
        <v>17</v>
      </c>
      <c r="E450">
        <v>1</v>
      </c>
      <c r="F450">
        <v>494.98</v>
      </c>
      <c r="G450">
        <v>494.98</v>
      </c>
      <c r="H450" t="s">
        <v>18</v>
      </c>
      <c r="I450">
        <f>Table1[[#This Row],[Price]]*Table1[[#This Row],[Quantity]]</f>
        <v>494.98</v>
      </c>
    </row>
    <row r="451" spans="1:9" x14ac:dyDescent="0.3">
      <c r="A451" t="s">
        <v>915</v>
      </c>
      <c r="B451" s="1">
        <v>45379</v>
      </c>
      <c r="C451" t="s">
        <v>916</v>
      </c>
      <c r="D451" t="s">
        <v>17</v>
      </c>
      <c r="E451">
        <v>2</v>
      </c>
      <c r="F451">
        <v>70.63</v>
      </c>
      <c r="G451">
        <v>141.26</v>
      </c>
      <c r="H451" t="s">
        <v>38</v>
      </c>
      <c r="I451">
        <f>Table1[[#This Row],[Price]]*Table1[[#This Row],[Quantity]]</f>
        <v>141.26</v>
      </c>
    </row>
    <row r="452" spans="1:9" x14ac:dyDescent="0.3">
      <c r="A452" t="s">
        <v>917</v>
      </c>
      <c r="B452" s="1">
        <v>45334</v>
      </c>
      <c r="C452" t="s">
        <v>918</v>
      </c>
      <c r="D452" t="s">
        <v>17</v>
      </c>
      <c r="E452">
        <v>2</v>
      </c>
      <c r="F452">
        <v>348.62</v>
      </c>
      <c r="G452">
        <v>697.24</v>
      </c>
      <c r="H452" t="s">
        <v>21</v>
      </c>
      <c r="I452">
        <f>Table1[[#This Row],[Price]]*Table1[[#This Row],[Quantity]]</f>
        <v>697.24</v>
      </c>
    </row>
    <row r="453" spans="1:9" x14ac:dyDescent="0.3">
      <c r="A453" t="s">
        <v>919</v>
      </c>
      <c r="B453" s="1">
        <v>45389</v>
      </c>
      <c r="C453" s="2" t="s">
        <v>920</v>
      </c>
      <c r="D453" t="s">
        <v>14</v>
      </c>
      <c r="E453">
        <v>10</v>
      </c>
      <c r="F453">
        <v>188.66</v>
      </c>
      <c r="G453">
        <v>1886.6</v>
      </c>
      <c r="H453" t="s">
        <v>11</v>
      </c>
      <c r="I453">
        <f>Table1[[#This Row],[Price]]*Table1[[#This Row],[Quantity]]</f>
        <v>1886.6</v>
      </c>
    </row>
    <row r="454" spans="1:9" x14ac:dyDescent="0.3">
      <c r="A454" t="s">
        <v>921</v>
      </c>
      <c r="B454" s="1">
        <v>45363</v>
      </c>
      <c r="C454" t="s">
        <v>922</v>
      </c>
      <c r="D454" t="s">
        <v>33</v>
      </c>
      <c r="E454">
        <v>8</v>
      </c>
      <c r="F454">
        <v>420.16</v>
      </c>
      <c r="G454">
        <v>3361.28</v>
      </c>
      <c r="H454" t="s">
        <v>21</v>
      </c>
      <c r="I454">
        <f>Table1[[#This Row],[Price]]*Table1[[#This Row],[Quantity]]</f>
        <v>3361.28</v>
      </c>
    </row>
    <row r="455" spans="1:9" x14ac:dyDescent="0.3">
      <c r="A455" t="s">
        <v>923</v>
      </c>
      <c r="B455" s="1">
        <v>45345</v>
      </c>
      <c r="C455" t="s">
        <v>924</v>
      </c>
      <c r="D455" t="s">
        <v>33</v>
      </c>
      <c r="E455">
        <v>9</v>
      </c>
      <c r="F455">
        <v>176.93</v>
      </c>
      <c r="G455">
        <v>1592.37</v>
      </c>
      <c r="H455" t="s">
        <v>18</v>
      </c>
      <c r="I455">
        <f>Table1[[#This Row],[Price]]*Table1[[#This Row],[Quantity]]</f>
        <v>1592.3700000000001</v>
      </c>
    </row>
    <row r="456" spans="1:9" x14ac:dyDescent="0.3">
      <c r="A456" t="s">
        <v>925</v>
      </c>
      <c r="B456" s="1">
        <v>45398</v>
      </c>
      <c r="C456" t="s">
        <v>926</v>
      </c>
      <c r="D456" t="s">
        <v>14</v>
      </c>
      <c r="E456">
        <v>3</v>
      </c>
      <c r="F456">
        <v>414.93</v>
      </c>
      <c r="G456">
        <v>1244.79</v>
      </c>
      <c r="H456" t="s">
        <v>38</v>
      </c>
      <c r="I456">
        <f>Table1[[#This Row],[Price]]*Table1[[#This Row],[Quantity]]</f>
        <v>1244.79</v>
      </c>
    </row>
    <row r="457" spans="1:9" x14ac:dyDescent="0.3">
      <c r="A457" t="s">
        <v>927</v>
      </c>
      <c r="B457" s="1">
        <v>45370</v>
      </c>
      <c r="C457" t="s">
        <v>928</v>
      </c>
      <c r="D457" t="s">
        <v>10</v>
      </c>
      <c r="E457">
        <v>7</v>
      </c>
      <c r="F457">
        <v>105.22</v>
      </c>
      <c r="G457">
        <v>736.54</v>
      </c>
      <c r="H457" t="s">
        <v>18</v>
      </c>
      <c r="I457">
        <f>Table1[[#This Row],[Price]]*Table1[[#This Row],[Quantity]]</f>
        <v>736.54</v>
      </c>
    </row>
    <row r="458" spans="1:9" x14ac:dyDescent="0.3">
      <c r="A458" t="s">
        <v>929</v>
      </c>
      <c r="B458" s="1">
        <v>45335</v>
      </c>
      <c r="C458" t="s">
        <v>930</v>
      </c>
      <c r="D458" t="s">
        <v>17</v>
      </c>
      <c r="E458">
        <v>9</v>
      </c>
      <c r="F458">
        <v>323.72000000000003</v>
      </c>
      <c r="G458">
        <v>2913.48</v>
      </c>
      <c r="H458" t="s">
        <v>18</v>
      </c>
      <c r="I458">
        <f>Table1[[#This Row],[Price]]*Table1[[#This Row],[Quantity]]</f>
        <v>2913.4800000000005</v>
      </c>
    </row>
    <row r="459" spans="1:9" x14ac:dyDescent="0.3">
      <c r="A459" t="s">
        <v>931</v>
      </c>
      <c r="B459" s="1">
        <v>45321</v>
      </c>
      <c r="C459" t="s">
        <v>932</v>
      </c>
      <c r="D459" t="s">
        <v>26</v>
      </c>
      <c r="E459">
        <v>8</v>
      </c>
      <c r="F459">
        <v>110.68</v>
      </c>
      <c r="G459">
        <v>885.44</v>
      </c>
      <c r="H459" t="s">
        <v>21</v>
      </c>
      <c r="I459">
        <f>Table1[[#This Row],[Price]]*Table1[[#This Row],[Quantity]]</f>
        <v>885.44</v>
      </c>
    </row>
    <row r="460" spans="1:9" x14ac:dyDescent="0.3">
      <c r="A460" t="s">
        <v>933</v>
      </c>
      <c r="B460" s="1">
        <v>45413</v>
      </c>
      <c r="C460" t="s">
        <v>934</v>
      </c>
      <c r="D460" t="s">
        <v>14</v>
      </c>
      <c r="E460">
        <v>3</v>
      </c>
      <c r="F460">
        <v>85.65</v>
      </c>
      <c r="G460">
        <v>256.95</v>
      </c>
      <c r="H460" t="s">
        <v>21</v>
      </c>
      <c r="I460">
        <f>Table1[[#This Row],[Price]]*Table1[[#This Row],[Quantity]]</f>
        <v>256.95000000000005</v>
      </c>
    </row>
    <row r="461" spans="1:9" x14ac:dyDescent="0.3">
      <c r="A461" t="s">
        <v>935</v>
      </c>
      <c r="B461" s="1">
        <v>45450</v>
      </c>
      <c r="C461" t="s">
        <v>936</v>
      </c>
      <c r="D461" t="s">
        <v>10</v>
      </c>
      <c r="E461">
        <v>3</v>
      </c>
      <c r="F461">
        <v>456.98</v>
      </c>
      <c r="G461">
        <v>1370.94</v>
      </c>
      <c r="H461" t="s">
        <v>21</v>
      </c>
      <c r="I461">
        <f>Table1[[#This Row],[Price]]*Table1[[#This Row],[Quantity]]</f>
        <v>1370.94</v>
      </c>
    </row>
    <row r="462" spans="1:9" x14ac:dyDescent="0.3">
      <c r="A462" t="s">
        <v>937</v>
      </c>
      <c r="B462" s="1">
        <v>45436</v>
      </c>
      <c r="C462" t="s">
        <v>938</v>
      </c>
      <c r="D462" t="s">
        <v>10</v>
      </c>
      <c r="E462">
        <v>4</v>
      </c>
      <c r="F462">
        <v>478.21</v>
      </c>
      <c r="G462">
        <v>1912.84</v>
      </c>
      <c r="H462" t="s">
        <v>11</v>
      </c>
      <c r="I462">
        <f>Table1[[#This Row],[Price]]*Table1[[#This Row],[Quantity]]</f>
        <v>1912.84</v>
      </c>
    </row>
    <row r="463" spans="1:9" x14ac:dyDescent="0.3">
      <c r="A463" t="s">
        <v>939</v>
      </c>
      <c r="B463" s="1">
        <v>45313</v>
      </c>
      <c r="C463" t="s">
        <v>940</v>
      </c>
      <c r="D463" t="s">
        <v>33</v>
      </c>
      <c r="E463">
        <v>2</v>
      </c>
      <c r="F463">
        <v>450.57</v>
      </c>
      <c r="G463">
        <v>901.14</v>
      </c>
      <c r="H463" t="s">
        <v>21</v>
      </c>
      <c r="I463">
        <f>Table1[[#This Row],[Price]]*Table1[[#This Row],[Quantity]]</f>
        <v>901.14</v>
      </c>
    </row>
    <row r="464" spans="1:9" x14ac:dyDescent="0.3">
      <c r="A464" t="s">
        <v>941</v>
      </c>
      <c r="B464" s="1">
        <v>45389</v>
      </c>
      <c r="C464" t="s">
        <v>942</v>
      </c>
      <c r="D464" t="s">
        <v>17</v>
      </c>
      <c r="E464">
        <v>9</v>
      </c>
      <c r="F464">
        <v>401.13</v>
      </c>
      <c r="G464">
        <v>3610.17</v>
      </c>
      <c r="H464" t="s">
        <v>11</v>
      </c>
      <c r="I464">
        <f>Table1[[#This Row],[Price]]*Table1[[#This Row],[Quantity]]</f>
        <v>3610.17</v>
      </c>
    </row>
    <row r="465" spans="1:9" x14ac:dyDescent="0.3">
      <c r="A465" t="s">
        <v>943</v>
      </c>
      <c r="B465" s="1">
        <v>45448</v>
      </c>
      <c r="C465" t="s">
        <v>944</v>
      </c>
      <c r="D465" t="s">
        <v>33</v>
      </c>
      <c r="E465">
        <v>3</v>
      </c>
      <c r="F465">
        <v>342.7</v>
      </c>
      <c r="G465">
        <v>1028.0999999999999</v>
      </c>
      <c r="H465" t="s">
        <v>18</v>
      </c>
      <c r="I465">
        <f>Table1[[#This Row],[Price]]*Table1[[#This Row],[Quantity]]</f>
        <v>1028.0999999999999</v>
      </c>
    </row>
    <row r="466" spans="1:9" x14ac:dyDescent="0.3">
      <c r="A466" t="s">
        <v>945</v>
      </c>
      <c r="B466" s="1">
        <v>45437</v>
      </c>
      <c r="C466" t="s">
        <v>946</v>
      </c>
      <c r="D466" t="s">
        <v>10</v>
      </c>
      <c r="E466">
        <v>7</v>
      </c>
      <c r="F466">
        <v>218.31</v>
      </c>
      <c r="G466">
        <v>1528.17</v>
      </c>
      <c r="H466" t="s">
        <v>18</v>
      </c>
      <c r="I466">
        <f>Table1[[#This Row],[Price]]*Table1[[#This Row],[Quantity]]</f>
        <v>1528.17</v>
      </c>
    </row>
    <row r="467" spans="1:9" x14ac:dyDescent="0.3">
      <c r="A467" s="2" t="s">
        <v>947</v>
      </c>
      <c r="B467" s="1">
        <v>45409</v>
      </c>
      <c r="C467" t="s">
        <v>948</v>
      </c>
      <c r="D467" t="s">
        <v>26</v>
      </c>
      <c r="E467">
        <v>3</v>
      </c>
      <c r="F467">
        <v>263.63</v>
      </c>
      <c r="G467">
        <v>790.89</v>
      </c>
      <c r="H467" t="s">
        <v>11</v>
      </c>
      <c r="I467">
        <f>Table1[[#This Row],[Price]]*Table1[[#This Row],[Quantity]]</f>
        <v>790.89</v>
      </c>
    </row>
    <row r="468" spans="1:9" x14ac:dyDescent="0.3">
      <c r="A468" t="s">
        <v>949</v>
      </c>
      <c r="B468" s="1">
        <v>45426</v>
      </c>
      <c r="C468" t="s">
        <v>950</v>
      </c>
      <c r="D468" t="s">
        <v>14</v>
      </c>
      <c r="E468">
        <v>3</v>
      </c>
      <c r="F468">
        <v>213.29</v>
      </c>
      <c r="G468">
        <v>639.87</v>
      </c>
      <c r="H468" t="s">
        <v>18</v>
      </c>
      <c r="I468">
        <f>Table1[[#This Row],[Price]]*Table1[[#This Row],[Quantity]]</f>
        <v>639.87</v>
      </c>
    </row>
    <row r="469" spans="1:9" x14ac:dyDescent="0.3">
      <c r="A469" t="s">
        <v>951</v>
      </c>
      <c r="B469" s="1">
        <v>45351</v>
      </c>
      <c r="C469" t="s">
        <v>952</v>
      </c>
      <c r="D469" t="s">
        <v>26</v>
      </c>
      <c r="E469">
        <v>9</v>
      </c>
      <c r="F469">
        <v>70.900000000000006</v>
      </c>
      <c r="G469">
        <v>638.1</v>
      </c>
      <c r="H469" t="s">
        <v>11</v>
      </c>
      <c r="I469">
        <f>Table1[[#This Row],[Price]]*Table1[[#This Row],[Quantity]]</f>
        <v>638.1</v>
      </c>
    </row>
    <row r="470" spans="1:9" x14ac:dyDescent="0.3">
      <c r="A470" t="s">
        <v>953</v>
      </c>
      <c r="B470" s="1">
        <v>45416</v>
      </c>
      <c r="C470" t="s">
        <v>954</v>
      </c>
      <c r="D470" t="s">
        <v>17</v>
      </c>
      <c r="E470">
        <v>6</v>
      </c>
      <c r="F470">
        <v>216.39</v>
      </c>
      <c r="G470">
        <v>1298.3399999999999</v>
      </c>
      <c r="H470" t="s">
        <v>11</v>
      </c>
      <c r="I470">
        <f>Table1[[#This Row],[Price]]*Table1[[#This Row],[Quantity]]</f>
        <v>1298.3399999999999</v>
      </c>
    </row>
    <row r="471" spans="1:9" x14ac:dyDescent="0.3">
      <c r="A471" t="s">
        <v>955</v>
      </c>
      <c r="B471" s="1">
        <v>45318</v>
      </c>
      <c r="C471" t="s">
        <v>956</v>
      </c>
      <c r="D471" t="s">
        <v>33</v>
      </c>
      <c r="E471">
        <v>6</v>
      </c>
      <c r="F471">
        <v>193.29</v>
      </c>
      <c r="G471">
        <v>1159.74</v>
      </c>
      <c r="H471" t="s">
        <v>18</v>
      </c>
      <c r="I471">
        <f>Table1[[#This Row],[Price]]*Table1[[#This Row],[Quantity]]</f>
        <v>1159.74</v>
      </c>
    </row>
    <row r="472" spans="1:9" x14ac:dyDescent="0.3">
      <c r="A472" t="s">
        <v>957</v>
      </c>
      <c r="B472" s="1">
        <v>45325</v>
      </c>
      <c r="C472" t="s">
        <v>958</v>
      </c>
      <c r="D472" t="s">
        <v>17</v>
      </c>
      <c r="E472">
        <v>10</v>
      </c>
      <c r="F472">
        <v>496.43</v>
      </c>
      <c r="G472">
        <v>4964.3</v>
      </c>
      <c r="H472" t="s">
        <v>11</v>
      </c>
      <c r="I472">
        <f>Table1[[#This Row],[Price]]*Table1[[#This Row],[Quantity]]</f>
        <v>4964.3</v>
      </c>
    </row>
    <row r="473" spans="1:9" x14ac:dyDescent="0.3">
      <c r="A473" t="s">
        <v>959</v>
      </c>
      <c r="B473" s="1">
        <v>45395</v>
      </c>
      <c r="C473" t="s">
        <v>960</v>
      </c>
      <c r="D473" t="s">
        <v>33</v>
      </c>
      <c r="E473">
        <v>5</v>
      </c>
      <c r="F473">
        <v>392.94</v>
      </c>
      <c r="G473">
        <v>1964.7</v>
      </c>
      <c r="H473" t="s">
        <v>38</v>
      </c>
      <c r="I473">
        <f>Table1[[#This Row],[Price]]*Table1[[#This Row],[Quantity]]</f>
        <v>1964.7</v>
      </c>
    </row>
    <row r="474" spans="1:9" x14ac:dyDescent="0.3">
      <c r="A474" t="s">
        <v>961</v>
      </c>
      <c r="B474" s="1">
        <v>45304</v>
      </c>
      <c r="C474" t="s">
        <v>962</v>
      </c>
      <c r="D474" t="s">
        <v>17</v>
      </c>
      <c r="E474">
        <v>1</v>
      </c>
      <c r="F474">
        <v>335.8</v>
      </c>
      <c r="G474">
        <v>335.8</v>
      </c>
      <c r="H474" t="s">
        <v>11</v>
      </c>
      <c r="I474">
        <f>Table1[[#This Row],[Price]]*Table1[[#This Row],[Quantity]]</f>
        <v>335.8</v>
      </c>
    </row>
    <row r="475" spans="1:9" x14ac:dyDescent="0.3">
      <c r="A475" t="s">
        <v>963</v>
      </c>
      <c r="B475" s="1">
        <v>45466</v>
      </c>
      <c r="C475" t="s">
        <v>964</v>
      </c>
      <c r="D475" t="s">
        <v>17</v>
      </c>
      <c r="E475">
        <v>8</v>
      </c>
      <c r="F475">
        <v>179.3</v>
      </c>
      <c r="G475">
        <v>1434.4</v>
      </c>
      <c r="H475" t="s">
        <v>38</v>
      </c>
      <c r="I475">
        <f>Table1[[#This Row],[Price]]*Table1[[#This Row],[Quantity]]</f>
        <v>1434.4</v>
      </c>
    </row>
    <row r="476" spans="1:9" x14ac:dyDescent="0.3">
      <c r="A476" t="s">
        <v>965</v>
      </c>
      <c r="B476" s="1">
        <v>45336</v>
      </c>
      <c r="C476" t="s">
        <v>966</v>
      </c>
      <c r="D476" t="s">
        <v>33</v>
      </c>
      <c r="E476">
        <v>10</v>
      </c>
      <c r="F476">
        <v>278.02999999999997</v>
      </c>
      <c r="G476">
        <v>2780.2999999999902</v>
      </c>
      <c r="H476" t="s">
        <v>11</v>
      </c>
      <c r="I476">
        <f>Table1[[#This Row],[Price]]*Table1[[#This Row],[Quantity]]</f>
        <v>2780.2999999999997</v>
      </c>
    </row>
    <row r="477" spans="1:9" x14ac:dyDescent="0.3">
      <c r="A477" t="s">
        <v>967</v>
      </c>
      <c r="B477" s="1">
        <v>45317</v>
      </c>
      <c r="C477" t="s">
        <v>968</v>
      </c>
      <c r="D477" t="s">
        <v>33</v>
      </c>
      <c r="E477">
        <v>7</v>
      </c>
      <c r="F477">
        <v>444.22</v>
      </c>
      <c r="G477">
        <v>3109.54</v>
      </c>
      <c r="H477" t="s">
        <v>21</v>
      </c>
      <c r="I477">
        <f>Table1[[#This Row],[Price]]*Table1[[#This Row],[Quantity]]</f>
        <v>3109.54</v>
      </c>
    </row>
    <row r="478" spans="1:9" x14ac:dyDescent="0.3">
      <c r="A478" t="s">
        <v>969</v>
      </c>
      <c r="B478" s="1">
        <v>45425</v>
      </c>
      <c r="C478" t="s">
        <v>970</v>
      </c>
      <c r="D478" t="s">
        <v>33</v>
      </c>
      <c r="E478">
        <v>5</v>
      </c>
      <c r="F478">
        <v>214.44</v>
      </c>
      <c r="G478">
        <v>1072.2</v>
      </c>
      <c r="H478" t="s">
        <v>38</v>
      </c>
      <c r="I478">
        <f>Table1[[#This Row],[Price]]*Table1[[#This Row],[Quantity]]</f>
        <v>1072.2</v>
      </c>
    </row>
    <row r="479" spans="1:9" x14ac:dyDescent="0.3">
      <c r="A479" s="2" t="s">
        <v>971</v>
      </c>
      <c r="B479" s="1">
        <v>45309</v>
      </c>
      <c r="C479" t="s">
        <v>972</v>
      </c>
      <c r="D479" t="s">
        <v>26</v>
      </c>
      <c r="E479">
        <v>10</v>
      </c>
      <c r="F479">
        <v>36.6</v>
      </c>
      <c r="G479">
        <v>366</v>
      </c>
      <c r="H479" t="s">
        <v>21</v>
      </c>
      <c r="I479">
        <f>Table1[[#This Row],[Price]]*Table1[[#This Row],[Quantity]]</f>
        <v>366</v>
      </c>
    </row>
    <row r="480" spans="1:9" x14ac:dyDescent="0.3">
      <c r="A480" t="s">
        <v>973</v>
      </c>
      <c r="B480" s="1">
        <v>45456</v>
      </c>
      <c r="C480" t="s">
        <v>974</v>
      </c>
      <c r="D480" t="s">
        <v>17</v>
      </c>
      <c r="E480">
        <v>5</v>
      </c>
      <c r="F480">
        <v>141.9</v>
      </c>
      <c r="G480">
        <v>709.5</v>
      </c>
      <c r="H480" t="s">
        <v>38</v>
      </c>
      <c r="I480">
        <f>Table1[[#This Row],[Price]]*Table1[[#This Row],[Quantity]]</f>
        <v>709.5</v>
      </c>
    </row>
    <row r="481" spans="1:9" x14ac:dyDescent="0.3">
      <c r="A481" t="s">
        <v>975</v>
      </c>
      <c r="B481" s="1">
        <v>45371</v>
      </c>
      <c r="C481" t="s">
        <v>976</v>
      </c>
      <c r="D481" t="s">
        <v>17</v>
      </c>
      <c r="E481">
        <v>4</v>
      </c>
      <c r="F481">
        <v>86.13</v>
      </c>
      <c r="G481">
        <v>344.52</v>
      </c>
      <c r="H481" t="s">
        <v>21</v>
      </c>
      <c r="I481">
        <f>Table1[[#This Row],[Price]]*Table1[[#This Row],[Quantity]]</f>
        <v>344.52</v>
      </c>
    </row>
    <row r="482" spans="1:9" x14ac:dyDescent="0.3">
      <c r="A482" t="s">
        <v>977</v>
      </c>
      <c r="B482" s="1">
        <v>45434</v>
      </c>
      <c r="C482" t="s">
        <v>978</v>
      </c>
      <c r="D482" t="s">
        <v>10</v>
      </c>
      <c r="E482">
        <v>7</v>
      </c>
      <c r="F482">
        <v>252.87</v>
      </c>
      <c r="G482">
        <v>1770.09</v>
      </c>
      <c r="H482" t="s">
        <v>18</v>
      </c>
      <c r="I482">
        <f>Table1[[#This Row],[Price]]*Table1[[#This Row],[Quantity]]</f>
        <v>1770.0900000000001</v>
      </c>
    </row>
    <row r="483" spans="1:9" x14ac:dyDescent="0.3">
      <c r="A483" t="s">
        <v>979</v>
      </c>
      <c r="B483" s="1">
        <v>45369</v>
      </c>
      <c r="C483" t="s">
        <v>980</v>
      </c>
      <c r="D483" t="s">
        <v>14</v>
      </c>
      <c r="E483">
        <v>9</v>
      </c>
      <c r="F483">
        <v>239.12</v>
      </c>
      <c r="G483">
        <v>2152.08</v>
      </c>
      <c r="H483" t="s">
        <v>38</v>
      </c>
      <c r="I483">
        <f>Table1[[#This Row],[Price]]*Table1[[#This Row],[Quantity]]</f>
        <v>2152.08</v>
      </c>
    </row>
    <row r="484" spans="1:9" x14ac:dyDescent="0.3">
      <c r="A484" t="s">
        <v>981</v>
      </c>
      <c r="B484" s="1">
        <v>45455</v>
      </c>
      <c r="C484" t="s">
        <v>982</v>
      </c>
      <c r="D484" t="s">
        <v>26</v>
      </c>
      <c r="E484">
        <v>7</v>
      </c>
      <c r="F484">
        <v>394.34</v>
      </c>
      <c r="G484">
        <v>2760.3799999999901</v>
      </c>
      <c r="H484" t="s">
        <v>18</v>
      </c>
      <c r="I484">
        <f>Table1[[#This Row],[Price]]*Table1[[#This Row],[Quantity]]</f>
        <v>2760.3799999999997</v>
      </c>
    </row>
    <row r="485" spans="1:9" x14ac:dyDescent="0.3">
      <c r="A485" t="s">
        <v>983</v>
      </c>
      <c r="B485" s="1">
        <v>45395</v>
      </c>
      <c r="C485" t="s">
        <v>984</v>
      </c>
      <c r="D485" t="s">
        <v>10</v>
      </c>
      <c r="E485">
        <v>3</v>
      </c>
      <c r="F485">
        <v>187.29</v>
      </c>
      <c r="G485">
        <v>561.87</v>
      </c>
      <c r="H485" t="s">
        <v>21</v>
      </c>
      <c r="I485">
        <f>Table1[[#This Row],[Price]]*Table1[[#This Row],[Quantity]]</f>
        <v>561.87</v>
      </c>
    </row>
    <row r="486" spans="1:9" x14ac:dyDescent="0.3">
      <c r="A486" t="s">
        <v>985</v>
      </c>
      <c r="B486" s="1">
        <v>45418</v>
      </c>
      <c r="C486" t="s">
        <v>986</v>
      </c>
      <c r="D486" t="s">
        <v>26</v>
      </c>
      <c r="E486">
        <v>4</v>
      </c>
      <c r="F486">
        <v>107.24</v>
      </c>
      <c r="G486">
        <v>428.96</v>
      </c>
      <c r="H486" t="s">
        <v>38</v>
      </c>
      <c r="I486">
        <f>Table1[[#This Row],[Price]]*Table1[[#This Row],[Quantity]]</f>
        <v>428.96</v>
      </c>
    </row>
    <row r="487" spans="1:9" x14ac:dyDescent="0.3">
      <c r="A487" t="s">
        <v>987</v>
      </c>
      <c r="B487" s="1">
        <v>45389</v>
      </c>
      <c r="C487" t="s">
        <v>988</v>
      </c>
      <c r="D487" t="s">
        <v>33</v>
      </c>
      <c r="E487">
        <v>7</v>
      </c>
      <c r="F487">
        <v>59.49</v>
      </c>
      <c r="G487">
        <v>416.43</v>
      </c>
      <c r="H487" t="s">
        <v>18</v>
      </c>
      <c r="I487">
        <f>Table1[[#This Row],[Price]]*Table1[[#This Row],[Quantity]]</f>
        <v>416.43</v>
      </c>
    </row>
    <row r="488" spans="1:9" x14ac:dyDescent="0.3">
      <c r="A488" s="2" t="s">
        <v>989</v>
      </c>
      <c r="B488" s="1">
        <v>45435</v>
      </c>
      <c r="C488" t="s">
        <v>990</v>
      </c>
      <c r="D488" t="s">
        <v>26</v>
      </c>
      <c r="E488">
        <v>9</v>
      </c>
      <c r="F488">
        <v>376.27</v>
      </c>
      <c r="G488">
        <v>3386.43</v>
      </c>
      <c r="H488" t="s">
        <v>18</v>
      </c>
      <c r="I488">
        <f>Table1[[#This Row],[Price]]*Table1[[#This Row],[Quantity]]</f>
        <v>3386.43</v>
      </c>
    </row>
    <row r="489" spans="1:9" x14ac:dyDescent="0.3">
      <c r="A489" t="s">
        <v>991</v>
      </c>
      <c r="B489" s="1">
        <v>45412</v>
      </c>
      <c r="C489" t="s">
        <v>992</v>
      </c>
      <c r="D489" t="s">
        <v>10</v>
      </c>
      <c r="E489">
        <v>2</v>
      </c>
      <c r="F489">
        <v>127.83</v>
      </c>
      <c r="G489">
        <v>255.66</v>
      </c>
      <c r="H489" t="s">
        <v>38</v>
      </c>
      <c r="I489">
        <f>Table1[[#This Row],[Price]]*Table1[[#This Row],[Quantity]]</f>
        <v>255.66</v>
      </c>
    </row>
    <row r="490" spans="1:9" x14ac:dyDescent="0.3">
      <c r="A490" t="s">
        <v>993</v>
      </c>
      <c r="B490" s="1">
        <v>45354</v>
      </c>
      <c r="C490" t="s">
        <v>994</v>
      </c>
      <c r="D490" t="s">
        <v>33</v>
      </c>
      <c r="E490">
        <v>7</v>
      </c>
      <c r="F490">
        <v>74.430000000000007</v>
      </c>
      <c r="G490">
        <v>521.01</v>
      </c>
      <c r="H490" t="s">
        <v>18</v>
      </c>
      <c r="I490">
        <f>Table1[[#This Row],[Price]]*Table1[[#This Row],[Quantity]]</f>
        <v>521.01</v>
      </c>
    </row>
    <row r="491" spans="1:9" x14ac:dyDescent="0.3">
      <c r="A491" t="s">
        <v>995</v>
      </c>
      <c r="B491" s="1">
        <v>45406</v>
      </c>
      <c r="C491" t="s">
        <v>996</v>
      </c>
      <c r="D491" t="s">
        <v>10</v>
      </c>
      <c r="E491">
        <v>10</v>
      </c>
      <c r="F491">
        <v>290.97000000000003</v>
      </c>
      <c r="G491">
        <v>2909.7</v>
      </c>
      <c r="H491" t="s">
        <v>18</v>
      </c>
      <c r="I491">
        <f>Table1[[#This Row],[Price]]*Table1[[#This Row],[Quantity]]</f>
        <v>2909.7000000000003</v>
      </c>
    </row>
    <row r="492" spans="1:9" x14ac:dyDescent="0.3">
      <c r="A492" t="s">
        <v>997</v>
      </c>
      <c r="B492" s="1">
        <v>45302</v>
      </c>
      <c r="C492" s="2" t="s">
        <v>998</v>
      </c>
      <c r="D492" t="s">
        <v>10</v>
      </c>
      <c r="E492">
        <v>1</v>
      </c>
      <c r="F492">
        <v>16.47</v>
      </c>
      <c r="G492">
        <v>16.47</v>
      </c>
      <c r="H492" t="s">
        <v>21</v>
      </c>
      <c r="I492">
        <f>Table1[[#This Row],[Price]]*Table1[[#This Row],[Quantity]]</f>
        <v>16.47</v>
      </c>
    </row>
    <row r="493" spans="1:9" x14ac:dyDescent="0.3">
      <c r="A493" t="s">
        <v>999</v>
      </c>
      <c r="B493" s="1">
        <v>45452</v>
      </c>
      <c r="C493" t="s">
        <v>1000</v>
      </c>
      <c r="D493" t="s">
        <v>26</v>
      </c>
      <c r="E493">
        <v>5</v>
      </c>
      <c r="F493">
        <v>11.92</v>
      </c>
      <c r="G493">
        <v>59.6</v>
      </c>
      <c r="H493" t="s">
        <v>11</v>
      </c>
      <c r="I493">
        <f>Table1[[#This Row],[Price]]*Table1[[#This Row],[Quantity]]</f>
        <v>59.6</v>
      </c>
    </row>
    <row r="494" spans="1:9" x14ac:dyDescent="0.3">
      <c r="A494" t="s">
        <v>1001</v>
      </c>
      <c r="B494" s="1">
        <v>45336</v>
      </c>
      <c r="C494" t="s">
        <v>1002</v>
      </c>
      <c r="D494" t="s">
        <v>10</v>
      </c>
      <c r="E494">
        <v>9</v>
      </c>
      <c r="F494">
        <v>187.92</v>
      </c>
      <c r="G494">
        <v>1691.28</v>
      </c>
      <c r="H494" t="s">
        <v>18</v>
      </c>
      <c r="I494">
        <f>Table1[[#This Row],[Price]]*Table1[[#This Row],[Quantity]]</f>
        <v>1691.28</v>
      </c>
    </row>
    <row r="495" spans="1:9" x14ac:dyDescent="0.3">
      <c r="A495" t="s">
        <v>1003</v>
      </c>
      <c r="B495" s="1">
        <v>45321</v>
      </c>
      <c r="C495" t="s">
        <v>1004</v>
      </c>
      <c r="D495" t="s">
        <v>17</v>
      </c>
      <c r="E495">
        <v>3</v>
      </c>
      <c r="F495">
        <v>324.51</v>
      </c>
      <c r="G495">
        <v>973.53</v>
      </c>
      <c r="H495" t="s">
        <v>18</v>
      </c>
      <c r="I495">
        <f>Table1[[#This Row],[Price]]*Table1[[#This Row],[Quantity]]</f>
        <v>973.53</v>
      </c>
    </row>
    <row r="496" spans="1:9" x14ac:dyDescent="0.3">
      <c r="A496" t="s">
        <v>1005</v>
      </c>
      <c r="B496" s="1">
        <v>45316</v>
      </c>
      <c r="C496" t="s">
        <v>1006</v>
      </c>
      <c r="D496" t="s">
        <v>33</v>
      </c>
      <c r="E496">
        <v>8</v>
      </c>
      <c r="F496">
        <v>242.68</v>
      </c>
      <c r="G496">
        <v>1941.44</v>
      </c>
      <c r="H496" t="s">
        <v>18</v>
      </c>
      <c r="I496">
        <f>Table1[[#This Row],[Price]]*Table1[[#This Row],[Quantity]]</f>
        <v>1941.44</v>
      </c>
    </row>
    <row r="497" spans="1:9" x14ac:dyDescent="0.3">
      <c r="A497" t="s">
        <v>1007</v>
      </c>
      <c r="B497" s="1">
        <v>45315</v>
      </c>
      <c r="C497" t="s">
        <v>1008</v>
      </c>
      <c r="D497" t="s">
        <v>26</v>
      </c>
      <c r="E497">
        <v>3</v>
      </c>
      <c r="F497">
        <v>10.36</v>
      </c>
      <c r="G497">
        <v>31.08</v>
      </c>
      <c r="H497" t="s">
        <v>11</v>
      </c>
      <c r="I497">
        <f>Table1[[#This Row],[Price]]*Table1[[#This Row],[Quantity]]</f>
        <v>31.08</v>
      </c>
    </row>
    <row r="498" spans="1:9" x14ac:dyDescent="0.3">
      <c r="A498" t="s">
        <v>1009</v>
      </c>
      <c r="B498" s="1">
        <v>45421</v>
      </c>
      <c r="C498" t="s">
        <v>1010</v>
      </c>
      <c r="D498" t="s">
        <v>14</v>
      </c>
      <c r="E498">
        <v>4</v>
      </c>
      <c r="F498">
        <v>171.63</v>
      </c>
      <c r="G498">
        <v>686.52</v>
      </c>
      <c r="H498" t="s">
        <v>38</v>
      </c>
      <c r="I498">
        <f>Table1[[#This Row],[Price]]*Table1[[#This Row],[Quantity]]</f>
        <v>686.52</v>
      </c>
    </row>
    <row r="499" spans="1:9" x14ac:dyDescent="0.3">
      <c r="A499" t="s">
        <v>1011</v>
      </c>
      <c r="B499" s="1">
        <v>45401</v>
      </c>
      <c r="C499" t="s">
        <v>1012</v>
      </c>
      <c r="D499" t="s">
        <v>33</v>
      </c>
      <c r="E499">
        <v>4</v>
      </c>
      <c r="F499">
        <v>271.20999999999998</v>
      </c>
      <c r="G499">
        <v>1084.8399999999999</v>
      </c>
      <c r="H499" t="s">
        <v>18</v>
      </c>
      <c r="I499">
        <f>Table1[[#This Row],[Price]]*Table1[[#This Row],[Quantity]]</f>
        <v>1084.8399999999999</v>
      </c>
    </row>
    <row r="500" spans="1:9" x14ac:dyDescent="0.3">
      <c r="A500" s="2" t="s">
        <v>1013</v>
      </c>
      <c r="B500" s="1">
        <v>45295</v>
      </c>
      <c r="C500" t="s">
        <v>1014</v>
      </c>
      <c r="D500" t="s">
        <v>17</v>
      </c>
      <c r="E500">
        <v>6</v>
      </c>
      <c r="F500">
        <v>99.23</v>
      </c>
      <c r="G500">
        <v>595.38</v>
      </c>
      <c r="H500" t="s">
        <v>21</v>
      </c>
      <c r="I500">
        <f>Table1[[#This Row],[Price]]*Table1[[#This Row],[Quantity]]</f>
        <v>595.38</v>
      </c>
    </row>
    <row r="501" spans="1:9" x14ac:dyDescent="0.3">
      <c r="A501" t="s">
        <v>1015</v>
      </c>
      <c r="B501" s="1">
        <v>45314</v>
      </c>
      <c r="C501" t="s">
        <v>1016</v>
      </c>
      <c r="D501" t="s">
        <v>33</v>
      </c>
      <c r="E501">
        <v>10</v>
      </c>
      <c r="F501">
        <v>444.79</v>
      </c>
      <c r="G501">
        <v>4447.8999999999996</v>
      </c>
      <c r="H501" t="s">
        <v>18</v>
      </c>
      <c r="I501">
        <f>Table1[[#This Row],[Price]]*Table1[[#This Row],[Quantity]]</f>
        <v>4447.9000000000005</v>
      </c>
    </row>
    <row r="502" spans="1:9" x14ac:dyDescent="0.3">
      <c r="A502" t="s">
        <v>1017</v>
      </c>
      <c r="B502" s="1">
        <v>45374</v>
      </c>
      <c r="C502" t="s">
        <v>1018</v>
      </c>
      <c r="D502" t="s">
        <v>33</v>
      </c>
      <c r="E502">
        <v>3</v>
      </c>
      <c r="F502">
        <v>450.09</v>
      </c>
      <c r="G502">
        <v>1350.27</v>
      </c>
      <c r="H502" t="s">
        <v>11</v>
      </c>
      <c r="I502">
        <f>Table1[[#This Row],[Price]]*Table1[[#This Row],[Quantity]]</f>
        <v>1350.27</v>
      </c>
    </row>
    <row r="503" spans="1:9" x14ac:dyDescent="0.3">
      <c r="A503" t="s">
        <v>1019</v>
      </c>
      <c r="B503" s="1">
        <v>45294</v>
      </c>
      <c r="C503" t="s">
        <v>1020</v>
      </c>
      <c r="D503" t="s">
        <v>17</v>
      </c>
      <c r="E503">
        <v>2</v>
      </c>
      <c r="F503">
        <v>223.22</v>
      </c>
      <c r="G503">
        <v>446.44</v>
      </c>
      <c r="H503" t="s">
        <v>11</v>
      </c>
      <c r="I503">
        <f>Table1[[#This Row],[Price]]*Table1[[#This Row],[Quantity]]</f>
        <v>446.44</v>
      </c>
    </row>
    <row r="504" spans="1:9" x14ac:dyDescent="0.3">
      <c r="A504" t="s">
        <v>1021</v>
      </c>
      <c r="B504" s="1">
        <v>45401</v>
      </c>
      <c r="C504" t="s">
        <v>1022</v>
      </c>
      <c r="D504" t="s">
        <v>14</v>
      </c>
      <c r="E504">
        <v>7</v>
      </c>
      <c r="F504">
        <v>28.14</v>
      </c>
      <c r="G504">
        <v>196.98</v>
      </c>
      <c r="H504" t="s">
        <v>18</v>
      </c>
      <c r="I504">
        <f>Table1[[#This Row],[Price]]*Table1[[#This Row],[Quantity]]</f>
        <v>196.98000000000002</v>
      </c>
    </row>
    <row r="505" spans="1:9" x14ac:dyDescent="0.3">
      <c r="A505" t="s">
        <v>1023</v>
      </c>
      <c r="B505" s="1">
        <v>45294</v>
      </c>
      <c r="C505" t="s">
        <v>1024</v>
      </c>
      <c r="D505" t="s">
        <v>10</v>
      </c>
      <c r="E505">
        <v>2</v>
      </c>
      <c r="F505">
        <v>402.53</v>
      </c>
      <c r="G505">
        <v>805.06</v>
      </c>
      <c r="H505" t="s">
        <v>11</v>
      </c>
      <c r="I505">
        <f>Table1[[#This Row],[Price]]*Table1[[#This Row],[Quantity]]</f>
        <v>805.06</v>
      </c>
    </row>
    <row r="506" spans="1:9" x14ac:dyDescent="0.3">
      <c r="A506" t="s">
        <v>1025</v>
      </c>
      <c r="B506" s="1">
        <v>45348</v>
      </c>
      <c r="C506" t="s">
        <v>1026</v>
      </c>
      <c r="D506" t="s">
        <v>33</v>
      </c>
      <c r="E506">
        <v>10</v>
      </c>
      <c r="F506">
        <v>390.9</v>
      </c>
      <c r="G506">
        <v>3909</v>
      </c>
      <c r="H506" t="s">
        <v>38</v>
      </c>
      <c r="I506">
        <f>Table1[[#This Row],[Price]]*Table1[[#This Row],[Quantity]]</f>
        <v>3909</v>
      </c>
    </row>
    <row r="507" spans="1:9" x14ac:dyDescent="0.3">
      <c r="A507" t="s">
        <v>1027</v>
      </c>
      <c r="B507" s="1">
        <v>45390</v>
      </c>
      <c r="C507" t="s">
        <v>1028</v>
      </c>
      <c r="D507" t="s">
        <v>10</v>
      </c>
      <c r="E507">
        <v>4</v>
      </c>
      <c r="F507">
        <v>137.88</v>
      </c>
      <c r="G507">
        <v>551.52</v>
      </c>
      <c r="H507" t="s">
        <v>11</v>
      </c>
      <c r="I507">
        <f>Table1[[#This Row],[Price]]*Table1[[#This Row],[Quantity]]</f>
        <v>551.52</v>
      </c>
    </row>
    <row r="508" spans="1:9" x14ac:dyDescent="0.3">
      <c r="A508" t="s">
        <v>1029</v>
      </c>
      <c r="B508" s="1">
        <v>45337</v>
      </c>
      <c r="C508" t="s">
        <v>1030</v>
      </c>
      <c r="D508" t="s">
        <v>10</v>
      </c>
      <c r="E508">
        <v>3</v>
      </c>
      <c r="F508">
        <v>452.9</v>
      </c>
      <c r="G508">
        <v>1358.69999999999</v>
      </c>
      <c r="H508" t="s">
        <v>21</v>
      </c>
      <c r="I508">
        <f>Table1[[#This Row],[Price]]*Table1[[#This Row],[Quantity]]</f>
        <v>1358.6999999999998</v>
      </c>
    </row>
    <row r="509" spans="1:9" x14ac:dyDescent="0.3">
      <c r="A509" t="s">
        <v>1031</v>
      </c>
      <c r="B509" s="1">
        <v>45457</v>
      </c>
      <c r="C509" t="s">
        <v>1032</v>
      </c>
      <c r="D509" t="s">
        <v>26</v>
      </c>
      <c r="E509">
        <v>9</v>
      </c>
      <c r="F509">
        <v>71.66</v>
      </c>
      <c r="G509">
        <v>644.93999999999903</v>
      </c>
      <c r="H509" t="s">
        <v>38</v>
      </c>
      <c r="I509">
        <f>Table1[[#This Row],[Price]]*Table1[[#This Row],[Quantity]]</f>
        <v>644.93999999999994</v>
      </c>
    </row>
    <row r="510" spans="1:9" x14ac:dyDescent="0.3">
      <c r="A510" t="s">
        <v>1033</v>
      </c>
      <c r="B510" s="1">
        <v>45343</v>
      </c>
      <c r="C510" t="s">
        <v>1034</v>
      </c>
      <c r="D510" t="s">
        <v>14</v>
      </c>
      <c r="E510">
        <v>6</v>
      </c>
      <c r="F510">
        <v>16.100000000000001</v>
      </c>
      <c r="G510">
        <v>96.6</v>
      </c>
      <c r="H510" t="s">
        <v>18</v>
      </c>
      <c r="I510">
        <f>Table1[[#This Row],[Price]]*Table1[[#This Row],[Quantity]]</f>
        <v>96.600000000000009</v>
      </c>
    </row>
    <row r="511" spans="1:9" x14ac:dyDescent="0.3">
      <c r="A511" t="s">
        <v>1035</v>
      </c>
      <c r="B511" s="1">
        <v>45387</v>
      </c>
      <c r="C511" t="s">
        <v>1036</v>
      </c>
      <c r="D511" t="s">
        <v>10</v>
      </c>
      <c r="E511">
        <v>2</v>
      </c>
      <c r="F511">
        <v>27.65</v>
      </c>
      <c r="G511">
        <v>55.3</v>
      </c>
      <c r="H511" t="s">
        <v>38</v>
      </c>
      <c r="I511">
        <f>Table1[[#This Row],[Price]]*Table1[[#This Row],[Quantity]]</f>
        <v>55.3</v>
      </c>
    </row>
    <row r="512" spans="1:9" x14ac:dyDescent="0.3">
      <c r="A512" s="2" t="s">
        <v>1037</v>
      </c>
      <c r="B512" s="1">
        <v>45450</v>
      </c>
      <c r="C512" t="s">
        <v>1038</v>
      </c>
      <c r="D512" t="s">
        <v>14</v>
      </c>
      <c r="E512">
        <v>1</v>
      </c>
      <c r="F512">
        <v>105.16</v>
      </c>
      <c r="G512">
        <v>105.16</v>
      </c>
      <c r="H512" t="s">
        <v>38</v>
      </c>
      <c r="I512">
        <f>Table1[[#This Row],[Price]]*Table1[[#This Row],[Quantity]]</f>
        <v>105.16</v>
      </c>
    </row>
    <row r="513" spans="1:9" x14ac:dyDescent="0.3">
      <c r="A513" t="s">
        <v>1039</v>
      </c>
      <c r="B513" s="1">
        <v>45298</v>
      </c>
      <c r="C513" t="s">
        <v>1040</v>
      </c>
      <c r="D513" t="s">
        <v>33</v>
      </c>
      <c r="E513">
        <v>1</v>
      </c>
      <c r="F513">
        <v>87.42</v>
      </c>
      <c r="G513">
        <v>87.42</v>
      </c>
      <c r="H513" t="s">
        <v>18</v>
      </c>
      <c r="I513">
        <f>Table1[[#This Row],[Price]]*Table1[[#This Row],[Quantity]]</f>
        <v>87.42</v>
      </c>
    </row>
    <row r="514" spans="1:9" x14ac:dyDescent="0.3">
      <c r="A514" t="s">
        <v>1041</v>
      </c>
      <c r="B514" s="1">
        <v>45341</v>
      </c>
      <c r="C514" t="s">
        <v>1042</v>
      </c>
      <c r="D514" t="s">
        <v>10</v>
      </c>
      <c r="E514">
        <v>9</v>
      </c>
      <c r="F514">
        <v>465.98</v>
      </c>
      <c r="G514">
        <v>4193.82</v>
      </c>
      <c r="H514" t="s">
        <v>21</v>
      </c>
      <c r="I514">
        <f>Table1[[#This Row],[Price]]*Table1[[#This Row],[Quantity]]</f>
        <v>4193.82</v>
      </c>
    </row>
    <row r="515" spans="1:9" x14ac:dyDescent="0.3">
      <c r="A515" t="s">
        <v>1043</v>
      </c>
      <c r="B515" s="1">
        <v>45384</v>
      </c>
      <c r="C515" t="s">
        <v>1044</v>
      </c>
      <c r="D515" t="s">
        <v>14</v>
      </c>
      <c r="E515">
        <v>2</v>
      </c>
      <c r="F515">
        <v>497.5</v>
      </c>
      <c r="G515">
        <v>995</v>
      </c>
      <c r="H515" t="s">
        <v>18</v>
      </c>
      <c r="I515">
        <f>Table1[[#This Row],[Price]]*Table1[[#This Row],[Quantity]]</f>
        <v>995</v>
      </c>
    </row>
    <row r="516" spans="1:9" x14ac:dyDescent="0.3">
      <c r="A516" t="s">
        <v>1045</v>
      </c>
      <c r="B516" s="1">
        <v>45447</v>
      </c>
      <c r="C516" t="s">
        <v>1046</v>
      </c>
      <c r="D516" t="s">
        <v>10</v>
      </c>
      <c r="E516">
        <v>3</v>
      </c>
      <c r="F516">
        <v>175.81</v>
      </c>
      <c r="G516">
        <v>527.42999999999995</v>
      </c>
      <c r="H516" t="s">
        <v>18</v>
      </c>
      <c r="I516">
        <f>Table1[[#This Row],[Price]]*Table1[[#This Row],[Quantity]]</f>
        <v>527.43000000000006</v>
      </c>
    </row>
    <row r="517" spans="1:9" x14ac:dyDescent="0.3">
      <c r="A517" t="s">
        <v>1047</v>
      </c>
      <c r="B517" s="1">
        <v>45437</v>
      </c>
      <c r="C517" t="s">
        <v>1048</v>
      </c>
      <c r="D517" t="s">
        <v>33</v>
      </c>
      <c r="E517">
        <v>3</v>
      </c>
      <c r="F517">
        <v>132.03</v>
      </c>
      <c r="G517">
        <v>396.09</v>
      </c>
      <c r="H517" t="s">
        <v>21</v>
      </c>
      <c r="I517">
        <f>Table1[[#This Row],[Price]]*Table1[[#This Row],[Quantity]]</f>
        <v>396.09000000000003</v>
      </c>
    </row>
    <row r="518" spans="1:9" x14ac:dyDescent="0.3">
      <c r="A518" t="s">
        <v>1049</v>
      </c>
      <c r="B518" s="1">
        <v>45405</v>
      </c>
      <c r="C518" t="s">
        <v>1050</v>
      </c>
      <c r="D518" t="s">
        <v>10</v>
      </c>
      <c r="E518">
        <v>8</v>
      </c>
      <c r="F518">
        <v>487.34</v>
      </c>
      <c r="G518">
        <v>3898.72</v>
      </c>
      <c r="H518" t="s">
        <v>11</v>
      </c>
      <c r="I518">
        <f>Table1[[#This Row],[Price]]*Table1[[#This Row],[Quantity]]</f>
        <v>3898.72</v>
      </c>
    </row>
    <row r="519" spans="1:9" x14ac:dyDescent="0.3">
      <c r="A519" t="s">
        <v>1051</v>
      </c>
      <c r="B519" s="1">
        <v>45421</v>
      </c>
      <c r="C519" t="s">
        <v>1052</v>
      </c>
      <c r="D519" t="s">
        <v>17</v>
      </c>
      <c r="E519">
        <v>4</v>
      </c>
      <c r="F519">
        <v>474.33</v>
      </c>
      <c r="G519">
        <v>1897.32</v>
      </c>
      <c r="H519" t="s">
        <v>38</v>
      </c>
      <c r="I519">
        <f>Table1[[#This Row],[Price]]*Table1[[#This Row],[Quantity]]</f>
        <v>1897.32</v>
      </c>
    </row>
    <row r="520" spans="1:9" x14ac:dyDescent="0.3">
      <c r="A520" t="s">
        <v>1053</v>
      </c>
      <c r="B520" s="1">
        <v>45435</v>
      </c>
      <c r="C520" t="s">
        <v>1054</v>
      </c>
      <c r="D520" t="s">
        <v>33</v>
      </c>
      <c r="E520">
        <v>6</v>
      </c>
      <c r="F520">
        <v>130.19999999999999</v>
      </c>
      <c r="G520">
        <v>781.19999999999902</v>
      </c>
      <c r="H520" t="s">
        <v>21</v>
      </c>
      <c r="I520">
        <f>Table1[[#This Row],[Price]]*Table1[[#This Row],[Quantity]]</f>
        <v>781.19999999999993</v>
      </c>
    </row>
    <row r="521" spans="1:9" x14ac:dyDescent="0.3">
      <c r="A521" t="s">
        <v>1055</v>
      </c>
      <c r="B521" s="1">
        <v>45418</v>
      </c>
      <c r="C521" t="s">
        <v>1056</v>
      </c>
      <c r="D521" t="s">
        <v>17</v>
      </c>
      <c r="E521">
        <v>10</v>
      </c>
      <c r="F521">
        <v>430.75</v>
      </c>
      <c r="G521">
        <v>4307.5</v>
      </c>
      <c r="H521" t="s">
        <v>38</v>
      </c>
      <c r="I521">
        <f>Table1[[#This Row],[Price]]*Table1[[#This Row],[Quantity]]</f>
        <v>4307.5</v>
      </c>
    </row>
    <row r="522" spans="1:9" x14ac:dyDescent="0.3">
      <c r="A522" t="s">
        <v>1057</v>
      </c>
      <c r="B522" s="1">
        <v>45303</v>
      </c>
      <c r="C522" t="s">
        <v>1058</v>
      </c>
      <c r="D522" t="s">
        <v>17</v>
      </c>
      <c r="E522">
        <v>5</v>
      </c>
      <c r="F522">
        <v>105.01</v>
      </c>
      <c r="G522">
        <v>525.04999999999995</v>
      </c>
      <c r="H522" t="s">
        <v>18</v>
      </c>
      <c r="I522">
        <f>Table1[[#This Row],[Price]]*Table1[[#This Row],[Quantity]]</f>
        <v>525.05000000000007</v>
      </c>
    </row>
    <row r="523" spans="1:9" x14ac:dyDescent="0.3">
      <c r="A523" t="s">
        <v>1059</v>
      </c>
      <c r="B523" s="1">
        <v>45352</v>
      </c>
      <c r="C523" t="s">
        <v>1060</v>
      </c>
      <c r="D523" t="s">
        <v>33</v>
      </c>
      <c r="E523">
        <v>6</v>
      </c>
      <c r="F523">
        <v>35.21</v>
      </c>
      <c r="G523">
        <v>211.26</v>
      </c>
      <c r="H523" t="s">
        <v>18</v>
      </c>
      <c r="I523">
        <f>Table1[[#This Row],[Price]]*Table1[[#This Row],[Quantity]]</f>
        <v>211.26</v>
      </c>
    </row>
    <row r="524" spans="1:9" x14ac:dyDescent="0.3">
      <c r="A524" t="s">
        <v>1061</v>
      </c>
      <c r="B524" s="1">
        <v>45334</v>
      </c>
      <c r="C524" t="s">
        <v>1062</v>
      </c>
      <c r="D524" t="s">
        <v>17</v>
      </c>
      <c r="E524">
        <v>1</v>
      </c>
      <c r="F524">
        <v>318.81</v>
      </c>
      <c r="G524">
        <v>318.81</v>
      </c>
      <c r="H524" t="s">
        <v>11</v>
      </c>
      <c r="I524">
        <f>Table1[[#This Row],[Price]]*Table1[[#This Row],[Quantity]]</f>
        <v>318.81</v>
      </c>
    </row>
    <row r="525" spans="1:9" x14ac:dyDescent="0.3">
      <c r="A525" t="s">
        <v>1063</v>
      </c>
      <c r="B525" s="1">
        <v>45416</v>
      </c>
      <c r="C525" t="s">
        <v>1064</v>
      </c>
      <c r="D525" t="s">
        <v>17</v>
      </c>
      <c r="E525">
        <v>5</v>
      </c>
      <c r="F525">
        <v>453.34</v>
      </c>
      <c r="G525">
        <v>2266.6999999999998</v>
      </c>
      <c r="H525" t="s">
        <v>18</v>
      </c>
      <c r="I525">
        <f>Table1[[#This Row],[Price]]*Table1[[#This Row],[Quantity]]</f>
        <v>2266.6999999999998</v>
      </c>
    </row>
    <row r="526" spans="1:9" x14ac:dyDescent="0.3">
      <c r="A526" t="s">
        <v>1065</v>
      </c>
      <c r="B526" s="1">
        <v>45293</v>
      </c>
      <c r="C526" t="s">
        <v>1066</v>
      </c>
      <c r="D526" t="s">
        <v>14</v>
      </c>
      <c r="E526">
        <v>8</v>
      </c>
      <c r="F526">
        <v>398.37</v>
      </c>
      <c r="G526">
        <v>3186.96</v>
      </c>
      <c r="H526" t="s">
        <v>38</v>
      </c>
      <c r="I526">
        <f>Table1[[#This Row],[Price]]*Table1[[#This Row],[Quantity]]</f>
        <v>3186.96</v>
      </c>
    </row>
    <row r="527" spans="1:9" x14ac:dyDescent="0.3">
      <c r="A527" t="s">
        <v>1067</v>
      </c>
      <c r="B527" s="1">
        <v>45340</v>
      </c>
      <c r="C527" t="s">
        <v>1068</v>
      </c>
      <c r="D527" t="s">
        <v>26</v>
      </c>
      <c r="E527">
        <v>9</v>
      </c>
      <c r="F527">
        <v>31.4</v>
      </c>
      <c r="G527">
        <v>282.599999999999</v>
      </c>
      <c r="H527" t="s">
        <v>21</v>
      </c>
      <c r="I527">
        <f>Table1[[#This Row],[Price]]*Table1[[#This Row],[Quantity]]</f>
        <v>282.59999999999997</v>
      </c>
    </row>
    <row r="528" spans="1:9" x14ac:dyDescent="0.3">
      <c r="A528" t="s">
        <v>1069</v>
      </c>
      <c r="B528" s="1">
        <v>45455</v>
      </c>
      <c r="C528" t="s">
        <v>1070</v>
      </c>
      <c r="D528" t="s">
        <v>33</v>
      </c>
      <c r="E528">
        <v>10</v>
      </c>
      <c r="F528">
        <v>267.60000000000002</v>
      </c>
      <c r="G528">
        <v>2676</v>
      </c>
      <c r="H528" t="s">
        <v>38</v>
      </c>
      <c r="I528">
        <f>Table1[[#This Row],[Price]]*Table1[[#This Row],[Quantity]]</f>
        <v>2676</v>
      </c>
    </row>
    <row r="529" spans="1:9" x14ac:dyDescent="0.3">
      <c r="A529" t="s">
        <v>1071</v>
      </c>
      <c r="B529" s="1">
        <v>45451</v>
      </c>
      <c r="C529" t="s">
        <v>1072</v>
      </c>
      <c r="D529" t="s">
        <v>10</v>
      </c>
      <c r="E529">
        <v>4</v>
      </c>
      <c r="F529">
        <v>165.67</v>
      </c>
      <c r="G529">
        <v>662.68</v>
      </c>
      <c r="H529" t="s">
        <v>18</v>
      </c>
      <c r="I529">
        <f>Table1[[#This Row],[Price]]*Table1[[#This Row],[Quantity]]</f>
        <v>662.68</v>
      </c>
    </row>
    <row r="530" spans="1:9" x14ac:dyDescent="0.3">
      <c r="A530" t="s">
        <v>1073</v>
      </c>
      <c r="B530" s="1">
        <v>45452</v>
      </c>
      <c r="C530" t="s">
        <v>1074</v>
      </c>
      <c r="D530" t="s">
        <v>17</v>
      </c>
      <c r="E530">
        <v>5</v>
      </c>
      <c r="F530">
        <v>383.63</v>
      </c>
      <c r="G530">
        <v>1918.15</v>
      </c>
      <c r="H530" t="s">
        <v>11</v>
      </c>
      <c r="I530">
        <f>Table1[[#This Row],[Price]]*Table1[[#This Row],[Quantity]]</f>
        <v>1918.15</v>
      </c>
    </row>
    <row r="531" spans="1:9" x14ac:dyDescent="0.3">
      <c r="A531" t="s">
        <v>1075</v>
      </c>
      <c r="B531" s="1">
        <v>45431</v>
      </c>
      <c r="C531" t="s">
        <v>1076</v>
      </c>
      <c r="D531" t="s">
        <v>10</v>
      </c>
      <c r="E531">
        <v>6</v>
      </c>
      <c r="F531">
        <v>417.04</v>
      </c>
      <c r="G531">
        <v>2502.2399999999998</v>
      </c>
      <c r="H531" t="s">
        <v>21</v>
      </c>
      <c r="I531">
        <f>Table1[[#This Row],[Price]]*Table1[[#This Row],[Quantity]]</f>
        <v>2502.2400000000002</v>
      </c>
    </row>
    <row r="532" spans="1:9" x14ac:dyDescent="0.3">
      <c r="A532" t="s">
        <v>1077</v>
      </c>
      <c r="B532" s="1">
        <v>45345</v>
      </c>
      <c r="C532" t="s">
        <v>1078</v>
      </c>
      <c r="D532" t="s">
        <v>17</v>
      </c>
      <c r="E532">
        <v>7</v>
      </c>
      <c r="F532">
        <v>127.59</v>
      </c>
      <c r="G532">
        <v>893.13</v>
      </c>
      <c r="H532" t="s">
        <v>18</v>
      </c>
      <c r="I532">
        <f>Table1[[#This Row],[Price]]*Table1[[#This Row],[Quantity]]</f>
        <v>893.13</v>
      </c>
    </row>
    <row r="533" spans="1:9" x14ac:dyDescent="0.3">
      <c r="A533" t="s">
        <v>1079</v>
      </c>
      <c r="B533" s="1">
        <v>45383</v>
      </c>
      <c r="C533" t="s">
        <v>1080</v>
      </c>
      <c r="D533" t="s">
        <v>10</v>
      </c>
      <c r="E533">
        <v>1</v>
      </c>
      <c r="F533">
        <v>199.86</v>
      </c>
      <c r="G533">
        <v>199.86</v>
      </c>
      <c r="H533" t="s">
        <v>18</v>
      </c>
      <c r="I533">
        <f>Table1[[#This Row],[Price]]*Table1[[#This Row],[Quantity]]</f>
        <v>199.86</v>
      </c>
    </row>
    <row r="534" spans="1:9" x14ac:dyDescent="0.3">
      <c r="A534" t="s">
        <v>1081</v>
      </c>
      <c r="B534" s="1">
        <v>45372</v>
      </c>
      <c r="C534" t="s">
        <v>1082</v>
      </c>
      <c r="D534" t="s">
        <v>17</v>
      </c>
      <c r="E534">
        <v>5</v>
      </c>
      <c r="F534">
        <v>360.44</v>
      </c>
      <c r="G534">
        <v>1802.2</v>
      </c>
      <c r="H534" t="s">
        <v>38</v>
      </c>
      <c r="I534">
        <f>Table1[[#This Row],[Price]]*Table1[[#This Row],[Quantity]]</f>
        <v>1802.2</v>
      </c>
    </row>
    <row r="535" spans="1:9" x14ac:dyDescent="0.3">
      <c r="A535" t="s">
        <v>1083</v>
      </c>
      <c r="B535" s="1">
        <v>45317</v>
      </c>
      <c r="C535" t="s">
        <v>1084</v>
      </c>
      <c r="D535" t="s">
        <v>33</v>
      </c>
      <c r="E535">
        <v>6</v>
      </c>
      <c r="F535">
        <v>387.97</v>
      </c>
      <c r="G535">
        <v>2327.8200000000002</v>
      </c>
      <c r="H535" t="s">
        <v>18</v>
      </c>
      <c r="I535">
        <f>Table1[[#This Row],[Price]]*Table1[[#This Row],[Quantity]]</f>
        <v>2327.8200000000002</v>
      </c>
    </row>
    <row r="536" spans="1:9" x14ac:dyDescent="0.3">
      <c r="A536" t="s">
        <v>1085</v>
      </c>
      <c r="B536" s="1">
        <v>45463</v>
      </c>
      <c r="C536" t="s">
        <v>1086</v>
      </c>
      <c r="D536" t="s">
        <v>33</v>
      </c>
      <c r="E536">
        <v>10</v>
      </c>
      <c r="F536">
        <v>11.04</v>
      </c>
      <c r="G536">
        <v>110.399999999999</v>
      </c>
      <c r="H536" t="s">
        <v>38</v>
      </c>
      <c r="I536">
        <f>Table1[[#This Row],[Price]]*Table1[[#This Row],[Quantity]]</f>
        <v>110.39999999999999</v>
      </c>
    </row>
    <row r="537" spans="1:9" x14ac:dyDescent="0.3">
      <c r="A537" t="s">
        <v>1087</v>
      </c>
      <c r="B537" s="1">
        <v>45420</v>
      </c>
      <c r="C537" t="s">
        <v>1088</v>
      </c>
      <c r="D537" t="s">
        <v>26</v>
      </c>
      <c r="E537">
        <v>5</v>
      </c>
      <c r="F537">
        <v>322.35000000000002</v>
      </c>
      <c r="G537">
        <v>1611.75</v>
      </c>
      <c r="H537" t="s">
        <v>38</v>
      </c>
      <c r="I537">
        <f>Table1[[#This Row],[Price]]*Table1[[#This Row],[Quantity]]</f>
        <v>1611.75</v>
      </c>
    </row>
    <row r="538" spans="1:9" x14ac:dyDescent="0.3">
      <c r="A538" t="s">
        <v>1089</v>
      </c>
      <c r="B538" s="1">
        <v>45413</v>
      </c>
      <c r="C538" t="s">
        <v>1090</v>
      </c>
      <c r="D538" t="s">
        <v>14</v>
      </c>
      <c r="E538">
        <v>2</v>
      </c>
      <c r="F538">
        <v>401.44</v>
      </c>
      <c r="G538">
        <v>802.88</v>
      </c>
      <c r="H538" t="s">
        <v>38</v>
      </c>
      <c r="I538">
        <f>Table1[[#This Row],[Price]]*Table1[[#This Row],[Quantity]]</f>
        <v>802.88</v>
      </c>
    </row>
    <row r="539" spans="1:9" x14ac:dyDescent="0.3">
      <c r="A539" t="s">
        <v>1091</v>
      </c>
      <c r="B539" s="1">
        <v>45322</v>
      </c>
      <c r="C539" t="s">
        <v>1092</v>
      </c>
      <c r="D539" t="s">
        <v>33</v>
      </c>
      <c r="E539">
        <v>10</v>
      </c>
      <c r="F539">
        <v>202.84</v>
      </c>
      <c r="G539">
        <v>2028.4</v>
      </c>
      <c r="H539" t="s">
        <v>18</v>
      </c>
      <c r="I539">
        <f>Table1[[#This Row],[Price]]*Table1[[#This Row],[Quantity]]</f>
        <v>2028.4</v>
      </c>
    </row>
    <row r="540" spans="1:9" x14ac:dyDescent="0.3">
      <c r="A540" t="s">
        <v>1093</v>
      </c>
      <c r="B540" s="1">
        <v>45361</v>
      </c>
      <c r="C540" t="s">
        <v>1094</v>
      </c>
      <c r="D540" t="s">
        <v>14</v>
      </c>
      <c r="E540">
        <v>8</v>
      </c>
      <c r="F540">
        <v>14.42</v>
      </c>
      <c r="G540">
        <v>115.36</v>
      </c>
      <c r="H540" t="s">
        <v>21</v>
      </c>
      <c r="I540">
        <f>Table1[[#This Row],[Price]]*Table1[[#This Row],[Quantity]]</f>
        <v>115.36</v>
      </c>
    </row>
    <row r="541" spans="1:9" x14ac:dyDescent="0.3">
      <c r="A541" t="s">
        <v>1095</v>
      </c>
      <c r="B541" s="1">
        <v>45300</v>
      </c>
      <c r="C541" t="s">
        <v>1096</v>
      </c>
      <c r="D541" t="s">
        <v>26</v>
      </c>
      <c r="E541">
        <v>10</v>
      </c>
      <c r="F541">
        <v>297.42</v>
      </c>
      <c r="G541">
        <v>2974.2</v>
      </c>
      <c r="H541" t="s">
        <v>38</v>
      </c>
      <c r="I541">
        <f>Table1[[#This Row],[Price]]*Table1[[#This Row],[Quantity]]</f>
        <v>2974.2000000000003</v>
      </c>
    </row>
    <row r="542" spans="1:9" x14ac:dyDescent="0.3">
      <c r="A542" t="s">
        <v>1097</v>
      </c>
      <c r="B542" s="1">
        <v>45322</v>
      </c>
      <c r="C542" t="s">
        <v>1098</v>
      </c>
      <c r="D542" t="s">
        <v>10</v>
      </c>
      <c r="E542">
        <v>5</v>
      </c>
      <c r="F542">
        <v>443.54</v>
      </c>
      <c r="G542">
        <v>2217.6999999999998</v>
      </c>
      <c r="H542" t="s">
        <v>38</v>
      </c>
      <c r="I542">
        <f>Table1[[#This Row],[Price]]*Table1[[#This Row],[Quantity]]</f>
        <v>2217.7000000000003</v>
      </c>
    </row>
    <row r="543" spans="1:9" x14ac:dyDescent="0.3">
      <c r="A543" t="s">
        <v>1099</v>
      </c>
      <c r="B543" s="1">
        <v>45311</v>
      </c>
      <c r="C543" t="s">
        <v>1100</v>
      </c>
      <c r="D543" t="s">
        <v>17</v>
      </c>
      <c r="E543">
        <v>1</v>
      </c>
      <c r="F543">
        <v>100.6</v>
      </c>
      <c r="G543">
        <v>100.6</v>
      </c>
      <c r="H543" t="s">
        <v>18</v>
      </c>
      <c r="I543">
        <f>Table1[[#This Row],[Price]]*Table1[[#This Row],[Quantity]]</f>
        <v>100.6</v>
      </c>
    </row>
    <row r="544" spans="1:9" x14ac:dyDescent="0.3">
      <c r="A544" t="s">
        <v>1101</v>
      </c>
      <c r="B544" s="1">
        <v>45404</v>
      </c>
      <c r="C544" t="s">
        <v>1102</v>
      </c>
      <c r="D544" t="s">
        <v>14</v>
      </c>
      <c r="E544">
        <v>3</v>
      </c>
      <c r="F544">
        <v>427.05</v>
      </c>
      <c r="G544">
        <v>1281.1500000000001</v>
      </c>
      <c r="H544" t="s">
        <v>38</v>
      </c>
      <c r="I544">
        <f>Table1[[#This Row],[Price]]*Table1[[#This Row],[Quantity]]</f>
        <v>1281.1500000000001</v>
      </c>
    </row>
    <row r="545" spans="1:9" x14ac:dyDescent="0.3">
      <c r="A545" t="s">
        <v>1103</v>
      </c>
      <c r="B545" s="1">
        <v>45302</v>
      </c>
      <c r="C545" t="s">
        <v>1104</v>
      </c>
      <c r="D545" t="s">
        <v>14</v>
      </c>
      <c r="E545">
        <v>7</v>
      </c>
      <c r="F545">
        <v>67.03</v>
      </c>
      <c r="G545">
        <v>469.21</v>
      </c>
      <c r="H545" t="s">
        <v>21</v>
      </c>
      <c r="I545">
        <f>Table1[[#This Row],[Price]]*Table1[[#This Row],[Quantity]]</f>
        <v>469.21000000000004</v>
      </c>
    </row>
    <row r="546" spans="1:9" x14ac:dyDescent="0.3">
      <c r="A546" t="s">
        <v>1105</v>
      </c>
      <c r="B546" s="1">
        <v>45463</v>
      </c>
      <c r="C546" t="s">
        <v>1106</v>
      </c>
      <c r="D546" t="s">
        <v>10</v>
      </c>
      <c r="E546">
        <v>3</v>
      </c>
      <c r="F546">
        <v>157.38</v>
      </c>
      <c r="G546">
        <v>472.14</v>
      </c>
      <c r="H546" t="s">
        <v>38</v>
      </c>
      <c r="I546">
        <f>Table1[[#This Row],[Price]]*Table1[[#This Row],[Quantity]]</f>
        <v>472.14</v>
      </c>
    </row>
    <row r="547" spans="1:9" x14ac:dyDescent="0.3">
      <c r="A547" t="s">
        <v>1107</v>
      </c>
      <c r="B547" s="1">
        <v>45421</v>
      </c>
      <c r="C547" t="s">
        <v>1108</v>
      </c>
      <c r="D547" t="s">
        <v>26</v>
      </c>
      <c r="E547">
        <v>3</v>
      </c>
      <c r="F547">
        <v>338.44</v>
      </c>
      <c r="G547">
        <v>1015.31999999999</v>
      </c>
      <c r="H547" t="s">
        <v>11</v>
      </c>
      <c r="I547">
        <f>Table1[[#This Row],[Price]]*Table1[[#This Row],[Quantity]]</f>
        <v>1015.3199999999999</v>
      </c>
    </row>
    <row r="548" spans="1:9" x14ac:dyDescent="0.3">
      <c r="A548" t="s">
        <v>1109</v>
      </c>
      <c r="B548" s="1">
        <v>45380</v>
      </c>
      <c r="C548" t="s">
        <v>1110</v>
      </c>
      <c r="D548" t="s">
        <v>17</v>
      </c>
      <c r="E548">
        <v>6</v>
      </c>
      <c r="F548">
        <v>114.21</v>
      </c>
      <c r="G548">
        <v>685.26</v>
      </c>
      <c r="H548" t="s">
        <v>21</v>
      </c>
      <c r="I548">
        <f>Table1[[#This Row],[Price]]*Table1[[#This Row],[Quantity]]</f>
        <v>685.26</v>
      </c>
    </row>
    <row r="549" spans="1:9" x14ac:dyDescent="0.3">
      <c r="A549" t="s">
        <v>1111</v>
      </c>
      <c r="B549" s="1">
        <v>45346</v>
      </c>
      <c r="C549" t="s">
        <v>1112</v>
      </c>
      <c r="D549" t="s">
        <v>26</v>
      </c>
      <c r="E549">
        <v>10</v>
      </c>
      <c r="F549">
        <v>281.54000000000002</v>
      </c>
      <c r="G549">
        <v>2815.4</v>
      </c>
      <c r="H549" t="s">
        <v>11</v>
      </c>
      <c r="I549">
        <f>Table1[[#This Row],[Price]]*Table1[[#This Row],[Quantity]]</f>
        <v>2815.4</v>
      </c>
    </row>
    <row r="550" spans="1:9" x14ac:dyDescent="0.3">
      <c r="A550" t="s">
        <v>1113</v>
      </c>
      <c r="B550" s="1">
        <v>45305</v>
      </c>
      <c r="C550" t="s">
        <v>1114</v>
      </c>
      <c r="D550" t="s">
        <v>14</v>
      </c>
      <c r="E550">
        <v>5</v>
      </c>
      <c r="F550">
        <v>127.33</v>
      </c>
      <c r="G550">
        <v>636.65</v>
      </c>
      <c r="H550" t="s">
        <v>18</v>
      </c>
      <c r="I550">
        <f>Table1[[#This Row],[Price]]*Table1[[#This Row],[Quantity]]</f>
        <v>636.65</v>
      </c>
    </row>
    <row r="551" spans="1:9" x14ac:dyDescent="0.3">
      <c r="A551" t="s">
        <v>1115</v>
      </c>
      <c r="B551" s="1">
        <v>45304</v>
      </c>
      <c r="C551" t="s">
        <v>1116</v>
      </c>
      <c r="D551" t="s">
        <v>26</v>
      </c>
      <c r="E551">
        <v>3</v>
      </c>
      <c r="F551">
        <v>438.99</v>
      </c>
      <c r="G551">
        <v>1316.97</v>
      </c>
      <c r="H551" t="s">
        <v>11</v>
      </c>
      <c r="I551">
        <f>Table1[[#This Row],[Price]]*Table1[[#This Row],[Quantity]]</f>
        <v>1316.97</v>
      </c>
    </row>
    <row r="552" spans="1:9" x14ac:dyDescent="0.3">
      <c r="A552" t="s">
        <v>1117</v>
      </c>
      <c r="B552" s="1">
        <v>45445</v>
      </c>
      <c r="C552" t="s">
        <v>1118</v>
      </c>
      <c r="D552" t="s">
        <v>33</v>
      </c>
      <c r="E552">
        <v>1</v>
      </c>
      <c r="F552">
        <v>435.67</v>
      </c>
      <c r="G552">
        <v>435.67</v>
      </c>
      <c r="H552" t="s">
        <v>21</v>
      </c>
      <c r="I552">
        <f>Table1[[#This Row],[Price]]*Table1[[#This Row],[Quantity]]</f>
        <v>435.67</v>
      </c>
    </row>
    <row r="553" spans="1:9" x14ac:dyDescent="0.3">
      <c r="A553" t="s">
        <v>1119</v>
      </c>
      <c r="B553" s="1">
        <v>45369</v>
      </c>
      <c r="C553" t="s">
        <v>1120</v>
      </c>
      <c r="D553" t="s">
        <v>33</v>
      </c>
      <c r="E553">
        <v>9</v>
      </c>
      <c r="F553">
        <v>208.72</v>
      </c>
      <c r="G553">
        <v>1878.48</v>
      </c>
      <c r="H553" t="s">
        <v>11</v>
      </c>
      <c r="I553">
        <f>Table1[[#This Row],[Price]]*Table1[[#This Row],[Quantity]]</f>
        <v>1878.48</v>
      </c>
    </row>
    <row r="554" spans="1:9" x14ac:dyDescent="0.3">
      <c r="A554" t="s">
        <v>1121</v>
      </c>
      <c r="B554" s="1">
        <v>45364</v>
      </c>
      <c r="C554" t="s">
        <v>1122</v>
      </c>
      <c r="D554" t="s">
        <v>10</v>
      </c>
      <c r="E554">
        <v>6</v>
      </c>
      <c r="F554">
        <v>34.56</v>
      </c>
      <c r="G554">
        <v>207.36</v>
      </c>
      <c r="H554" t="s">
        <v>21</v>
      </c>
      <c r="I554">
        <f>Table1[[#This Row],[Price]]*Table1[[#This Row],[Quantity]]</f>
        <v>207.36</v>
      </c>
    </row>
    <row r="555" spans="1:9" x14ac:dyDescent="0.3">
      <c r="A555" t="s">
        <v>1123</v>
      </c>
      <c r="B555" s="1">
        <v>45391</v>
      </c>
      <c r="C555" t="s">
        <v>1124</v>
      </c>
      <c r="D555" t="s">
        <v>10</v>
      </c>
      <c r="E555">
        <v>1</v>
      </c>
      <c r="F555">
        <v>316.8</v>
      </c>
      <c r="G555">
        <v>316.8</v>
      </c>
      <c r="H555" t="s">
        <v>21</v>
      </c>
      <c r="I555">
        <f>Table1[[#This Row],[Price]]*Table1[[#This Row],[Quantity]]</f>
        <v>316.8</v>
      </c>
    </row>
    <row r="556" spans="1:9" x14ac:dyDescent="0.3">
      <c r="A556" t="s">
        <v>1125</v>
      </c>
      <c r="B556" s="1">
        <v>45401</v>
      </c>
      <c r="C556" t="s">
        <v>1126</v>
      </c>
      <c r="D556" t="s">
        <v>14</v>
      </c>
      <c r="E556">
        <v>5</v>
      </c>
      <c r="F556">
        <v>355.44</v>
      </c>
      <c r="G556">
        <v>1777.2</v>
      </c>
      <c r="H556" t="s">
        <v>11</v>
      </c>
      <c r="I556">
        <f>Table1[[#This Row],[Price]]*Table1[[#This Row],[Quantity]]</f>
        <v>1777.2</v>
      </c>
    </row>
    <row r="557" spans="1:9" x14ac:dyDescent="0.3">
      <c r="A557" t="s">
        <v>1127</v>
      </c>
      <c r="B557" s="1">
        <v>45322</v>
      </c>
      <c r="C557" t="s">
        <v>1128</v>
      </c>
      <c r="D557" t="s">
        <v>17</v>
      </c>
      <c r="E557">
        <v>6</v>
      </c>
      <c r="F557">
        <v>107.07</v>
      </c>
      <c r="G557">
        <v>642.41999999999996</v>
      </c>
      <c r="H557" t="s">
        <v>11</v>
      </c>
      <c r="I557">
        <f>Table1[[#This Row],[Price]]*Table1[[#This Row],[Quantity]]</f>
        <v>642.41999999999996</v>
      </c>
    </row>
    <row r="558" spans="1:9" x14ac:dyDescent="0.3">
      <c r="A558" t="s">
        <v>1129</v>
      </c>
      <c r="B558" s="1">
        <v>45315</v>
      </c>
      <c r="C558" t="s">
        <v>1130</v>
      </c>
      <c r="D558" t="s">
        <v>26</v>
      </c>
      <c r="E558">
        <v>3</v>
      </c>
      <c r="F558">
        <v>35.75</v>
      </c>
      <c r="G558">
        <v>107.25</v>
      </c>
      <c r="H558" t="s">
        <v>38</v>
      </c>
      <c r="I558">
        <f>Table1[[#This Row],[Price]]*Table1[[#This Row],[Quantity]]</f>
        <v>107.25</v>
      </c>
    </row>
    <row r="559" spans="1:9" x14ac:dyDescent="0.3">
      <c r="A559" t="s">
        <v>1131</v>
      </c>
      <c r="B559" s="1">
        <v>45461</v>
      </c>
      <c r="C559" t="s">
        <v>1132</v>
      </c>
      <c r="D559" t="s">
        <v>26</v>
      </c>
      <c r="E559">
        <v>3</v>
      </c>
      <c r="F559">
        <v>51.72</v>
      </c>
      <c r="G559">
        <v>155.16</v>
      </c>
      <c r="H559" t="s">
        <v>21</v>
      </c>
      <c r="I559">
        <f>Table1[[#This Row],[Price]]*Table1[[#This Row],[Quantity]]</f>
        <v>155.16</v>
      </c>
    </row>
    <row r="560" spans="1:9" x14ac:dyDescent="0.3">
      <c r="A560" t="s">
        <v>1133</v>
      </c>
      <c r="B560" s="1">
        <v>45397</v>
      </c>
      <c r="C560" t="s">
        <v>1134</v>
      </c>
      <c r="D560" t="s">
        <v>10</v>
      </c>
      <c r="E560">
        <v>2</v>
      </c>
      <c r="F560">
        <v>235.62</v>
      </c>
      <c r="G560">
        <v>471.24</v>
      </c>
      <c r="H560" t="s">
        <v>18</v>
      </c>
      <c r="I560">
        <f>Table1[[#This Row],[Price]]*Table1[[#This Row],[Quantity]]</f>
        <v>471.24</v>
      </c>
    </row>
    <row r="561" spans="1:9" x14ac:dyDescent="0.3">
      <c r="A561" t="s">
        <v>1135</v>
      </c>
      <c r="B561" s="1">
        <v>45361</v>
      </c>
      <c r="C561" t="s">
        <v>1136</v>
      </c>
      <c r="D561" t="s">
        <v>33</v>
      </c>
      <c r="E561">
        <v>9</v>
      </c>
      <c r="F561">
        <v>41.5</v>
      </c>
      <c r="G561">
        <v>373.5</v>
      </c>
      <c r="H561" t="s">
        <v>18</v>
      </c>
      <c r="I561">
        <f>Table1[[#This Row],[Price]]*Table1[[#This Row],[Quantity]]</f>
        <v>373.5</v>
      </c>
    </row>
    <row r="562" spans="1:9" x14ac:dyDescent="0.3">
      <c r="A562" t="s">
        <v>1137</v>
      </c>
      <c r="B562" s="1">
        <v>45425</v>
      </c>
      <c r="C562" t="s">
        <v>1138</v>
      </c>
      <c r="D562" t="s">
        <v>26</v>
      </c>
      <c r="E562">
        <v>9</v>
      </c>
      <c r="F562">
        <v>481.72</v>
      </c>
      <c r="G562">
        <v>4335.4799999999996</v>
      </c>
      <c r="H562" t="s">
        <v>18</v>
      </c>
      <c r="I562">
        <f>Table1[[#This Row],[Price]]*Table1[[#This Row],[Quantity]]</f>
        <v>4335.4800000000005</v>
      </c>
    </row>
    <row r="563" spans="1:9" x14ac:dyDescent="0.3">
      <c r="A563" t="s">
        <v>1139</v>
      </c>
      <c r="B563" s="1">
        <v>45417</v>
      </c>
      <c r="C563" t="s">
        <v>1140</v>
      </c>
      <c r="D563" t="s">
        <v>26</v>
      </c>
      <c r="E563">
        <v>7</v>
      </c>
      <c r="F563">
        <v>481.49</v>
      </c>
      <c r="G563">
        <v>3370.43</v>
      </c>
      <c r="H563" t="s">
        <v>11</v>
      </c>
      <c r="I563">
        <f>Table1[[#This Row],[Price]]*Table1[[#This Row],[Quantity]]</f>
        <v>3370.4300000000003</v>
      </c>
    </row>
    <row r="564" spans="1:9" x14ac:dyDescent="0.3">
      <c r="A564" t="s">
        <v>1141</v>
      </c>
      <c r="B564" s="1">
        <v>45422</v>
      </c>
      <c r="C564" t="s">
        <v>1142</v>
      </c>
      <c r="D564" t="s">
        <v>17</v>
      </c>
      <c r="E564">
        <v>2</v>
      </c>
      <c r="F564">
        <v>127.74</v>
      </c>
      <c r="G564">
        <v>255.48</v>
      </c>
      <c r="H564" t="s">
        <v>18</v>
      </c>
      <c r="I564">
        <f>Table1[[#This Row],[Price]]*Table1[[#This Row],[Quantity]]</f>
        <v>255.48</v>
      </c>
    </row>
    <row r="565" spans="1:9" x14ac:dyDescent="0.3">
      <c r="A565" t="s">
        <v>1143</v>
      </c>
      <c r="B565" s="1">
        <v>45423</v>
      </c>
      <c r="C565" t="s">
        <v>1144</v>
      </c>
      <c r="D565" t="s">
        <v>33</v>
      </c>
      <c r="E565">
        <v>9</v>
      </c>
      <c r="F565">
        <v>496.18</v>
      </c>
      <c r="G565">
        <v>4465.62</v>
      </c>
      <c r="H565" t="s">
        <v>21</v>
      </c>
      <c r="I565">
        <f>Table1[[#This Row],[Price]]*Table1[[#This Row],[Quantity]]</f>
        <v>4465.62</v>
      </c>
    </row>
    <row r="566" spans="1:9" x14ac:dyDescent="0.3">
      <c r="A566" t="s">
        <v>1145</v>
      </c>
      <c r="B566" s="1">
        <v>45335</v>
      </c>
      <c r="C566" t="s">
        <v>1146</v>
      </c>
      <c r="D566" t="s">
        <v>26</v>
      </c>
      <c r="E566">
        <v>9</v>
      </c>
      <c r="F566">
        <v>374.42</v>
      </c>
      <c r="G566">
        <v>3369.78</v>
      </c>
      <c r="H566" t="s">
        <v>18</v>
      </c>
      <c r="I566">
        <f>Table1[[#This Row],[Price]]*Table1[[#This Row],[Quantity]]</f>
        <v>3369.78</v>
      </c>
    </row>
    <row r="567" spans="1:9" x14ac:dyDescent="0.3">
      <c r="A567" t="s">
        <v>1147</v>
      </c>
      <c r="B567" s="1">
        <v>45422</v>
      </c>
      <c r="C567" t="s">
        <v>1148</v>
      </c>
      <c r="D567" t="s">
        <v>10</v>
      </c>
      <c r="E567">
        <v>10</v>
      </c>
      <c r="F567">
        <v>360.49</v>
      </c>
      <c r="G567">
        <v>3604.9</v>
      </c>
      <c r="H567" t="s">
        <v>11</v>
      </c>
      <c r="I567">
        <f>Table1[[#This Row],[Price]]*Table1[[#This Row],[Quantity]]</f>
        <v>3604.9</v>
      </c>
    </row>
    <row r="568" spans="1:9" x14ac:dyDescent="0.3">
      <c r="A568" t="s">
        <v>1149</v>
      </c>
      <c r="B568" s="1">
        <v>45461</v>
      </c>
      <c r="C568" t="s">
        <v>1150</v>
      </c>
      <c r="D568" t="s">
        <v>17</v>
      </c>
      <c r="E568">
        <v>1</v>
      </c>
      <c r="F568">
        <v>161.33000000000001</v>
      </c>
      <c r="G568">
        <v>161.33000000000001</v>
      </c>
      <c r="H568" t="s">
        <v>11</v>
      </c>
      <c r="I568">
        <f>Table1[[#This Row],[Price]]*Table1[[#This Row],[Quantity]]</f>
        <v>161.33000000000001</v>
      </c>
    </row>
    <row r="569" spans="1:9" x14ac:dyDescent="0.3">
      <c r="A569" t="s">
        <v>1151</v>
      </c>
      <c r="B569" s="1">
        <v>45390</v>
      </c>
      <c r="C569" t="s">
        <v>1152</v>
      </c>
      <c r="D569" t="s">
        <v>10</v>
      </c>
      <c r="E569">
        <v>1</v>
      </c>
      <c r="F569">
        <v>244.43</v>
      </c>
      <c r="G569">
        <v>244.43</v>
      </c>
      <c r="H569" t="s">
        <v>11</v>
      </c>
      <c r="I569">
        <f>Table1[[#This Row],[Price]]*Table1[[#This Row],[Quantity]]</f>
        <v>244.43</v>
      </c>
    </row>
    <row r="570" spans="1:9" x14ac:dyDescent="0.3">
      <c r="A570" t="s">
        <v>1153</v>
      </c>
      <c r="B570" s="1">
        <v>45303</v>
      </c>
      <c r="C570" t="s">
        <v>1154</v>
      </c>
      <c r="D570" t="s">
        <v>14</v>
      </c>
      <c r="E570">
        <v>3</v>
      </c>
      <c r="F570">
        <v>172.48</v>
      </c>
      <c r="G570">
        <v>517.43999999999903</v>
      </c>
      <c r="H570" t="s">
        <v>38</v>
      </c>
      <c r="I570">
        <f>Table1[[#This Row],[Price]]*Table1[[#This Row],[Quantity]]</f>
        <v>517.43999999999994</v>
      </c>
    </row>
    <row r="571" spans="1:9" x14ac:dyDescent="0.3">
      <c r="A571" t="s">
        <v>1155</v>
      </c>
      <c r="B571" s="1">
        <v>45327</v>
      </c>
      <c r="C571" t="s">
        <v>1156</v>
      </c>
      <c r="D571" t="s">
        <v>14</v>
      </c>
      <c r="E571">
        <v>1</v>
      </c>
      <c r="F571">
        <v>361.87</v>
      </c>
      <c r="G571">
        <v>361.87</v>
      </c>
      <c r="H571" t="s">
        <v>21</v>
      </c>
      <c r="I571">
        <f>Table1[[#This Row],[Price]]*Table1[[#This Row],[Quantity]]</f>
        <v>361.87</v>
      </c>
    </row>
    <row r="572" spans="1:9" x14ac:dyDescent="0.3">
      <c r="A572" t="s">
        <v>1157</v>
      </c>
      <c r="B572" s="1">
        <v>45345</v>
      </c>
      <c r="C572" t="s">
        <v>1158</v>
      </c>
      <c r="D572" t="s">
        <v>10</v>
      </c>
      <c r="E572">
        <v>8</v>
      </c>
      <c r="F572">
        <v>379.97</v>
      </c>
      <c r="G572">
        <v>3039.76</v>
      </c>
      <c r="H572" t="s">
        <v>38</v>
      </c>
      <c r="I572">
        <f>Table1[[#This Row],[Price]]*Table1[[#This Row],[Quantity]]</f>
        <v>3039.76</v>
      </c>
    </row>
    <row r="573" spans="1:9" x14ac:dyDescent="0.3">
      <c r="A573" t="s">
        <v>1159</v>
      </c>
      <c r="B573" s="1">
        <v>45353</v>
      </c>
      <c r="C573" t="s">
        <v>1160</v>
      </c>
      <c r="D573" t="s">
        <v>33</v>
      </c>
      <c r="E573">
        <v>4</v>
      </c>
      <c r="F573">
        <v>195.27</v>
      </c>
      <c r="G573">
        <v>781.08</v>
      </c>
      <c r="H573" t="s">
        <v>21</v>
      </c>
      <c r="I573">
        <f>Table1[[#This Row],[Price]]*Table1[[#This Row],[Quantity]]</f>
        <v>781.08</v>
      </c>
    </row>
    <row r="574" spans="1:9" x14ac:dyDescent="0.3">
      <c r="A574" t="s">
        <v>1161</v>
      </c>
      <c r="B574" s="1">
        <v>45409</v>
      </c>
      <c r="C574" t="s">
        <v>1162</v>
      </c>
      <c r="D574" t="s">
        <v>26</v>
      </c>
      <c r="E574">
        <v>7</v>
      </c>
      <c r="F574">
        <v>30</v>
      </c>
      <c r="G574">
        <v>210</v>
      </c>
      <c r="H574" t="s">
        <v>21</v>
      </c>
      <c r="I574">
        <f>Table1[[#This Row],[Price]]*Table1[[#This Row],[Quantity]]</f>
        <v>210</v>
      </c>
    </row>
    <row r="575" spans="1:9" x14ac:dyDescent="0.3">
      <c r="A575" t="s">
        <v>1163</v>
      </c>
      <c r="B575" s="1">
        <v>45397</v>
      </c>
      <c r="C575" t="s">
        <v>1164</v>
      </c>
      <c r="D575" t="s">
        <v>33</v>
      </c>
      <c r="E575">
        <v>10</v>
      </c>
      <c r="F575">
        <v>292.08</v>
      </c>
      <c r="G575">
        <v>2920.7999999999902</v>
      </c>
      <c r="H575" t="s">
        <v>11</v>
      </c>
      <c r="I575">
        <f>Table1[[#This Row],[Price]]*Table1[[#This Row],[Quantity]]</f>
        <v>2920.7999999999997</v>
      </c>
    </row>
    <row r="576" spans="1:9" x14ac:dyDescent="0.3">
      <c r="A576" t="s">
        <v>1165</v>
      </c>
      <c r="B576" s="1">
        <v>45295</v>
      </c>
      <c r="C576" t="s">
        <v>1166</v>
      </c>
      <c r="D576" t="s">
        <v>14</v>
      </c>
      <c r="E576">
        <v>5</v>
      </c>
      <c r="F576">
        <v>407.7</v>
      </c>
      <c r="G576">
        <v>2038.5</v>
      </c>
      <c r="H576" t="s">
        <v>11</v>
      </c>
      <c r="I576">
        <f>Table1[[#This Row],[Price]]*Table1[[#This Row],[Quantity]]</f>
        <v>2038.5</v>
      </c>
    </row>
    <row r="577" spans="1:9" x14ac:dyDescent="0.3">
      <c r="A577" t="s">
        <v>1167</v>
      </c>
      <c r="B577" s="1">
        <v>45300</v>
      </c>
      <c r="C577" t="s">
        <v>1168</v>
      </c>
      <c r="D577" t="s">
        <v>14</v>
      </c>
      <c r="E577">
        <v>10</v>
      </c>
      <c r="F577">
        <v>306.14</v>
      </c>
      <c r="G577">
        <v>3061.3999999999901</v>
      </c>
      <c r="H577" t="s">
        <v>18</v>
      </c>
      <c r="I577">
        <f>Table1[[#This Row],[Price]]*Table1[[#This Row],[Quantity]]</f>
        <v>3061.3999999999996</v>
      </c>
    </row>
    <row r="578" spans="1:9" x14ac:dyDescent="0.3">
      <c r="A578" t="s">
        <v>1169</v>
      </c>
      <c r="B578" s="1">
        <v>45319</v>
      </c>
      <c r="C578" t="s">
        <v>1170</v>
      </c>
      <c r="D578" t="s">
        <v>33</v>
      </c>
      <c r="E578">
        <v>8</v>
      </c>
      <c r="F578">
        <v>471.17</v>
      </c>
      <c r="G578">
        <v>3769.36</v>
      </c>
      <c r="H578" t="s">
        <v>11</v>
      </c>
      <c r="I578">
        <f>Table1[[#This Row],[Price]]*Table1[[#This Row],[Quantity]]</f>
        <v>3769.36</v>
      </c>
    </row>
    <row r="579" spans="1:9" x14ac:dyDescent="0.3">
      <c r="A579" t="s">
        <v>1171</v>
      </c>
      <c r="B579" s="1">
        <v>45389</v>
      </c>
      <c r="C579" t="s">
        <v>1172</v>
      </c>
      <c r="D579" t="s">
        <v>26</v>
      </c>
      <c r="E579">
        <v>10</v>
      </c>
      <c r="F579">
        <v>38.81</v>
      </c>
      <c r="G579">
        <v>388.1</v>
      </c>
      <c r="H579" t="s">
        <v>38</v>
      </c>
      <c r="I579">
        <f>Table1[[#This Row],[Price]]*Table1[[#This Row],[Quantity]]</f>
        <v>388.1</v>
      </c>
    </row>
    <row r="580" spans="1:9" x14ac:dyDescent="0.3">
      <c r="A580" t="s">
        <v>1173</v>
      </c>
      <c r="B580" s="1">
        <v>45359</v>
      </c>
      <c r="C580" t="s">
        <v>1174</v>
      </c>
      <c r="D580" t="s">
        <v>10</v>
      </c>
      <c r="E580">
        <v>5</v>
      </c>
      <c r="F580">
        <v>307.01</v>
      </c>
      <c r="G580">
        <v>1535.05</v>
      </c>
      <c r="H580" t="s">
        <v>38</v>
      </c>
      <c r="I580">
        <f>Table1[[#This Row],[Price]]*Table1[[#This Row],[Quantity]]</f>
        <v>1535.05</v>
      </c>
    </row>
    <row r="581" spans="1:9" x14ac:dyDescent="0.3">
      <c r="A581" t="s">
        <v>1175</v>
      </c>
      <c r="B581" s="1">
        <v>45365</v>
      </c>
      <c r="C581" t="s">
        <v>1176</v>
      </c>
      <c r="D581" t="s">
        <v>10</v>
      </c>
      <c r="E581">
        <v>9</v>
      </c>
      <c r="F581">
        <v>458.6</v>
      </c>
      <c r="G581">
        <v>4127.3999999999996</v>
      </c>
      <c r="H581" t="s">
        <v>18</v>
      </c>
      <c r="I581">
        <f>Table1[[#This Row],[Price]]*Table1[[#This Row],[Quantity]]</f>
        <v>4127.4000000000005</v>
      </c>
    </row>
    <row r="582" spans="1:9" x14ac:dyDescent="0.3">
      <c r="A582" t="s">
        <v>1177</v>
      </c>
      <c r="B582" s="1">
        <v>45443</v>
      </c>
      <c r="C582" t="s">
        <v>1178</v>
      </c>
      <c r="D582" t="s">
        <v>33</v>
      </c>
      <c r="E582">
        <v>7</v>
      </c>
      <c r="F582">
        <v>41.42</v>
      </c>
      <c r="G582">
        <v>289.94</v>
      </c>
      <c r="H582" t="s">
        <v>11</v>
      </c>
      <c r="I582">
        <f>Table1[[#This Row],[Price]]*Table1[[#This Row],[Quantity]]</f>
        <v>289.94</v>
      </c>
    </row>
    <row r="583" spans="1:9" x14ac:dyDescent="0.3">
      <c r="A583" t="s">
        <v>1179</v>
      </c>
      <c r="B583" s="1">
        <v>45438</v>
      </c>
      <c r="C583" t="s">
        <v>1180</v>
      </c>
      <c r="D583" t="s">
        <v>14</v>
      </c>
      <c r="E583">
        <v>1</v>
      </c>
      <c r="F583">
        <v>205.74</v>
      </c>
      <c r="G583">
        <v>205.74</v>
      </c>
      <c r="H583" t="s">
        <v>11</v>
      </c>
      <c r="I583">
        <f>Table1[[#This Row],[Price]]*Table1[[#This Row],[Quantity]]</f>
        <v>205.74</v>
      </c>
    </row>
    <row r="584" spans="1:9" x14ac:dyDescent="0.3">
      <c r="A584" t="s">
        <v>1181</v>
      </c>
      <c r="B584" s="1">
        <v>45314</v>
      </c>
      <c r="C584" t="s">
        <v>1182</v>
      </c>
      <c r="D584" t="s">
        <v>10</v>
      </c>
      <c r="E584">
        <v>4</v>
      </c>
      <c r="F584">
        <v>190.9</v>
      </c>
      <c r="G584">
        <v>763.6</v>
      </c>
      <c r="H584" t="s">
        <v>21</v>
      </c>
      <c r="I584">
        <f>Table1[[#This Row],[Price]]*Table1[[#This Row],[Quantity]]</f>
        <v>763.6</v>
      </c>
    </row>
    <row r="585" spans="1:9" x14ac:dyDescent="0.3">
      <c r="A585" t="s">
        <v>1183</v>
      </c>
      <c r="B585" s="1">
        <v>45303</v>
      </c>
      <c r="C585" t="s">
        <v>1184</v>
      </c>
      <c r="D585" t="s">
        <v>33</v>
      </c>
      <c r="E585">
        <v>7</v>
      </c>
      <c r="F585">
        <v>240.1</v>
      </c>
      <c r="G585">
        <v>1680.7</v>
      </c>
      <c r="H585" t="s">
        <v>38</v>
      </c>
      <c r="I585">
        <f>Table1[[#This Row],[Price]]*Table1[[#This Row],[Quantity]]</f>
        <v>1680.7</v>
      </c>
    </row>
    <row r="586" spans="1:9" x14ac:dyDescent="0.3">
      <c r="A586" t="s">
        <v>1185</v>
      </c>
      <c r="B586" s="1">
        <v>45330</v>
      </c>
      <c r="C586" t="s">
        <v>1186</v>
      </c>
      <c r="D586" t="s">
        <v>26</v>
      </c>
      <c r="E586">
        <v>5</v>
      </c>
      <c r="F586">
        <v>492.81</v>
      </c>
      <c r="G586">
        <v>2464.0500000000002</v>
      </c>
      <c r="H586" t="s">
        <v>38</v>
      </c>
      <c r="I586">
        <f>Table1[[#This Row],[Price]]*Table1[[#This Row],[Quantity]]</f>
        <v>2464.0500000000002</v>
      </c>
    </row>
    <row r="587" spans="1:9" x14ac:dyDescent="0.3">
      <c r="A587" t="s">
        <v>1187</v>
      </c>
      <c r="B587" s="1">
        <v>45400</v>
      </c>
      <c r="C587" t="s">
        <v>1188</v>
      </c>
      <c r="D587" t="s">
        <v>33</v>
      </c>
      <c r="E587">
        <v>2</v>
      </c>
      <c r="F587">
        <v>495.66</v>
      </c>
      <c r="G587">
        <v>991.32</v>
      </c>
      <c r="H587" t="s">
        <v>18</v>
      </c>
      <c r="I587">
        <f>Table1[[#This Row],[Price]]*Table1[[#This Row],[Quantity]]</f>
        <v>991.32</v>
      </c>
    </row>
    <row r="588" spans="1:9" x14ac:dyDescent="0.3">
      <c r="A588" t="s">
        <v>1189</v>
      </c>
      <c r="B588" s="1">
        <v>45453</v>
      </c>
      <c r="C588" t="s">
        <v>1190</v>
      </c>
      <c r="D588" t="s">
        <v>33</v>
      </c>
      <c r="E588">
        <v>1</v>
      </c>
      <c r="F588">
        <v>296.45999999999998</v>
      </c>
      <c r="G588">
        <v>296.45999999999998</v>
      </c>
      <c r="H588" t="s">
        <v>21</v>
      </c>
      <c r="I588">
        <f>Table1[[#This Row],[Price]]*Table1[[#This Row],[Quantity]]</f>
        <v>296.45999999999998</v>
      </c>
    </row>
    <row r="589" spans="1:9" x14ac:dyDescent="0.3">
      <c r="A589" t="s">
        <v>1191</v>
      </c>
      <c r="B589" s="1">
        <v>45405</v>
      </c>
      <c r="C589" t="s">
        <v>1192</v>
      </c>
      <c r="D589" t="s">
        <v>14</v>
      </c>
      <c r="E589">
        <v>9</v>
      </c>
      <c r="F589">
        <v>462.74</v>
      </c>
      <c r="G589">
        <v>4164.66</v>
      </c>
      <c r="H589" t="s">
        <v>18</v>
      </c>
      <c r="I589">
        <f>Table1[[#This Row],[Price]]*Table1[[#This Row],[Quantity]]</f>
        <v>4164.66</v>
      </c>
    </row>
    <row r="590" spans="1:9" x14ac:dyDescent="0.3">
      <c r="A590" t="s">
        <v>1193</v>
      </c>
      <c r="B590" s="1">
        <v>45387</v>
      </c>
      <c r="C590" t="s">
        <v>1194</v>
      </c>
      <c r="D590" t="s">
        <v>33</v>
      </c>
      <c r="E590">
        <v>1</v>
      </c>
      <c r="F590">
        <v>23.47</v>
      </c>
      <c r="G590">
        <v>23.47</v>
      </c>
      <c r="H590" t="s">
        <v>38</v>
      </c>
      <c r="I590">
        <f>Table1[[#This Row],[Price]]*Table1[[#This Row],[Quantity]]</f>
        <v>23.47</v>
      </c>
    </row>
    <row r="591" spans="1:9" x14ac:dyDescent="0.3">
      <c r="A591" t="s">
        <v>1195</v>
      </c>
      <c r="B591" s="1">
        <v>45422</v>
      </c>
      <c r="C591" t="s">
        <v>1196</v>
      </c>
      <c r="D591" t="s">
        <v>10</v>
      </c>
      <c r="E591">
        <v>2</v>
      </c>
      <c r="F591">
        <v>368.2</v>
      </c>
      <c r="G591">
        <v>736.4</v>
      </c>
      <c r="H591" t="s">
        <v>11</v>
      </c>
      <c r="I591">
        <f>Table1[[#This Row],[Price]]*Table1[[#This Row],[Quantity]]</f>
        <v>736.4</v>
      </c>
    </row>
    <row r="592" spans="1:9" x14ac:dyDescent="0.3">
      <c r="A592" t="s">
        <v>1197</v>
      </c>
      <c r="B592" s="1">
        <v>45317</v>
      </c>
      <c r="C592" t="s">
        <v>1198</v>
      </c>
      <c r="D592" t="s">
        <v>17</v>
      </c>
      <c r="E592">
        <v>3</v>
      </c>
      <c r="F592">
        <v>14.52</v>
      </c>
      <c r="G592">
        <v>43.56</v>
      </c>
      <c r="H592" t="s">
        <v>21</v>
      </c>
      <c r="I592">
        <f>Table1[[#This Row],[Price]]*Table1[[#This Row],[Quantity]]</f>
        <v>43.56</v>
      </c>
    </row>
    <row r="593" spans="1:9" x14ac:dyDescent="0.3">
      <c r="A593" t="s">
        <v>1199</v>
      </c>
      <c r="B593" s="1">
        <v>45409</v>
      </c>
      <c r="C593" t="s">
        <v>1200</v>
      </c>
      <c r="D593" t="s">
        <v>10</v>
      </c>
      <c r="E593">
        <v>7</v>
      </c>
      <c r="F593">
        <v>405.81</v>
      </c>
      <c r="G593">
        <v>2840.67</v>
      </c>
      <c r="H593" t="s">
        <v>38</v>
      </c>
      <c r="I593">
        <f>Table1[[#This Row],[Price]]*Table1[[#This Row],[Quantity]]</f>
        <v>2840.67</v>
      </c>
    </row>
    <row r="594" spans="1:9" x14ac:dyDescent="0.3">
      <c r="A594" t="s">
        <v>1201</v>
      </c>
      <c r="B594" s="1">
        <v>45452</v>
      </c>
      <c r="C594" t="s">
        <v>1202</v>
      </c>
      <c r="D594" t="s">
        <v>26</v>
      </c>
      <c r="E594">
        <v>10</v>
      </c>
      <c r="F594">
        <v>30.85</v>
      </c>
      <c r="G594">
        <v>308.5</v>
      </c>
      <c r="H594" t="s">
        <v>21</v>
      </c>
      <c r="I594">
        <f>Table1[[#This Row],[Price]]*Table1[[#This Row],[Quantity]]</f>
        <v>308.5</v>
      </c>
    </row>
    <row r="595" spans="1:9" x14ac:dyDescent="0.3">
      <c r="A595" t="s">
        <v>1203</v>
      </c>
      <c r="B595" s="1">
        <v>45441</v>
      </c>
      <c r="C595" t="s">
        <v>1204</v>
      </c>
      <c r="D595" t="s">
        <v>17</v>
      </c>
      <c r="E595">
        <v>2</v>
      </c>
      <c r="F595">
        <v>342.41</v>
      </c>
      <c r="G595">
        <v>684.82</v>
      </c>
      <c r="H595" t="s">
        <v>21</v>
      </c>
      <c r="I595">
        <f>Table1[[#This Row],[Price]]*Table1[[#This Row],[Quantity]]</f>
        <v>684.82</v>
      </c>
    </row>
    <row r="596" spans="1:9" x14ac:dyDescent="0.3">
      <c r="A596" t="s">
        <v>1205</v>
      </c>
      <c r="B596" s="1">
        <v>45446</v>
      </c>
      <c r="C596" t="s">
        <v>1206</v>
      </c>
      <c r="D596" t="s">
        <v>33</v>
      </c>
      <c r="E596">
        <v>2</v>
      </c>
      <c r="F596">
        <v>229.06</v>
      </c>
      <c r="G596">
        <v>458.12</v>
      </c>
      <c r="H596" t="s">
        <v>18</v>
      </c>
      <c r="I596">
        <f>Table1[[#This Row],[Price]]*Table1[[#This Row],[Quantity]]</f>
        <v>458.12</v>
      </c>
    </row>
    <row r="597" spans="1:9" x14ac:dyDescent="0.3">
      <c r="A597" t="s">
        <v>1207</v>
      </c>
      <c r="B597" s="1">
        <v>45305</v>
      </c>
      <c r="C597" t="s">
        <v>1208</v>
      </c>
      <c r="D597" t="s">
        <v>17</v>
      </c>
      <c r="E597">
        <v>8</v>
      </c>
      <c r="F597">
        <v>204.06</v>
      </c>
      <c r="G597">
        <v>1632.48</v>
      </c>
      <c r="H597" t="s">
        <v>21</v>
      </c>
      <c r="I597">
        <f>Table1[[#This Row],[Price]]*Table1[[#This Row],[Quantity]]</f>
        <v>1632.48</v>
      </c>
    </row>
    <row r="598" spans="1:9" x14ac:dyDescent="0.3">
      <c r="A598" t="s">
        <v>1209</v>
      </c>
      <c r="B598" s="1">
        <v>45347</v>
      </c>
      <c r="C598" t="s">
        <v>1210</v>
      </c>
      <c r="D598" t="s">
        <v>17</v>
      </c>
      <c r="E598">
        <v>4</v>
      </c>
      <c r="F598">
        <v>310.33</v>
      </c>
      <c r="G598">
        <v>1241.32</v>
      </c>
      <c r="H598" t="s">
        <v>18</v>
      </c>
      <c r="I598">
        <f>Table1[[#This Row],[Price]]*Table1[[#This Row],[Quantity]]</f>
        <v>1241.32</v>
      </c>
    </row>
    <row r="599" spans="1:9" x14ac:dyDescent="0.3">
      <c r="A599" t="s">
        <v>1211</v>
      </c>
      <c r="B599" s="1">
        <v>45351</v>
      </c>
      <c r="C599" t="s">
        <v>1212</v>
      </c>
      <c r="D599" t="s">
        <v>33</v>
      </c>
      <c r="E599">
        <v>7</v>
      </c>
      <c r="F599">
        <v>330.39</v>
      </c>
      <c r="G599">
        <v>2312.73</v>
      </c>
      <c r="H599" t="s">
        <v>21</v>
      </c>
      <c r="I599">
        <f>Table1[[#This Row],[Price]]*Table1[[#This Row],[Quantity]]</f>
        <v>2312.73</v>
      </c>
    </row>
    <row r="600" spans="1:9" x14ac:dyDescent="0.3">
      <c r="A600" t="s">
        <v>1213</v>
      </c>
      <c r="B600" s="1">
        <v>45432</v>
      </c>
      <c r="C600" t="s">
        <v>1214</v>
      </c>
      <c r="D600" t="s">
        <v>26</v>
      </c>
      <c r="E600">
        <v>7</v>
      </c>
      <c r="F600">
        <v>179.65</v>
      </c>
      <c r="G600">
        <v>1257.55</v>
      </c>
      <c r="H600" t="s">
        <v>21</v>
      </c>
      <c r="I600">
        <f>Table1[[#This Row],[Price]]*Table1[[#This Row],[Quantity]]</f>
        <v>1257.55</v>
      </c>
    </row>
    <row r="601" spans="1:9" x14ac:dyDescent="0.3">
      <c r="A601" t="s">
        <v>1215</v>
      </c>
      <c r="B601" s="1">
        <v>45405</v>
      </c>
      <c r="C601" t="s">
        <v>1216</v>
      </c>
      <c r="D601" t="s">
        <v>17</v>
      </c>
      <c r="E601">
        <v>4</v>
      </c>
      <c r="F601">
        <v>431.17</v>
      </c>
      <c r="G601">
        <v>1724.68</v>
      </c>
      <c r="H601" t="s">
        <v>11</v>
      </c>
      <c r="I601">
        <f>Table1[[#This Row],[Price]]*Table1[[#This Row],[Quantity]]</f>
        <v>1724.68</v>
      </c>
    </row>
    <row r="602" spans="1:9" x14ac:dyDescent="0.3">
      <c r="A602" t="s">
        <v>1217</v>
      </c>
      <c r="B602" s="1">
        <v>45394</v>
      </c>
      <c r="C602" t="s">
        <v>1218</v>
      </c>
      <c r="D602" t="s">
        <v>17</v>
      </c>
      <c r="E602">
        <v>10</v>
      </c>
      <c r="F602">
        <v>299.16000000000003</v>
      </c>
      <c r="G602">
        <v>2991.6</v>
      </c>
      <c r="H602" t="s">
        <v>11</v>
      </c>
      <c r="I602">
        <f>Table1[[#This Row],[Price]]*Table1[[#This Row],[Quantity]]</f>
        <v>2991.6000000000004</v>
      </c>
    </row>
    <row r="603" spans="1:9" x14ac:dyDescent="0.3">
      <c r="A603" t="s">
        <v>1219</v>
      </c>
      <c r="B603" s="1">
        <v>45293</v>
      </c>
      <c r="C603" t="s">
        <v>1220</v>
      </c>
      <c r="D603" t="s">
        <v>33</v>
      </c>
      <c r="E603">
        <v>1</v>
      </c>
      <c r="F603">
        <v>10.64</v>
      </c>
      <c r="G603">
        <v>10.64</v>
      </c>
      <c r="H603" t="s">
        <v>11</v>
      </c>
      <c r="I603">
        <f>Table1[[#This Row],[Price]]*Table1[[#This Row],[Quantity]]</f>
        <v>10.64</v>
      </c>
    </row>
    <row r="604" spans="1:9" x14ac:dyDescent="0.3">
      <c r="A604" t="s">
        <v>1221</v>
      </c>
      <c r="B604" s="1">
        <v>45366</v>
      </c>
      <c r="C604" t="s">
        <v>1222</v>
      </c>
      <c r="D604" t="s">
        <v>14</v>
      </c>
      <c r="E604">
        <v>4</v>
      </c>
      <c r="F604">
        <v>261.33</v>
      </c>
      <c r="G604">
        <v>1045.32</v>
      </c>
      <c r="H604" t="s">
        <v>18</v>
      </c>
      <c r="I604">
        <f>Table1[[#This Row],[Price]]*Table1[[#This Row],[Quantity]]</f>
        <v>1045.32</v>
      </c>
    </row>
    <row r="605" spans="1:9" x14ac:dyDescent="0.3">
      <c r="A605" t="s">
        <v>1223</v>
      </c>
      <c r="B605" s="1">
        <v>45463</v>
      </c>
      <c r="C605" t="s">
        <v>1224</v>
      </c>
      <c r="D605" t="s">
        <v>33</v>
      </c>
      <c r="E605">
        <v>8</v>
      </c>
      <c r="F605">
        <v>299.89999999999998</v>
      </c>
      <c r="G605">
        <v>2399.1999999999998</v>
      </c>
      <c r="H605" t="s">
        <v>21</v>
      </c>
      <c r="I605">
        <f>Table1[[#This Row],[Price]]*Table1[[#This Row],[Quantity]]</f>
        <v>2399.1999999999998</v>
      </c>
    </row>
    <row r="606" spans="1:9" x14ac:dyDescent="0.3">
      <c r="A606" t="s">
        <v>1225</v>
      </c>
      <c r="B606" s="1">
        <v>45354</v>
      </c>
      <c r="C606" t="s">
        <v>1226</v>
      </c>
      <c r="D606" t="s">
        <v>14</v>
      </c>
      <c r="E606">
        <v>10</v>
      </c>
      <c r="F606">
        <v>86.96</v>
      </c>
      <c r="G606">
        <v>869.599999999999</v>
      </c>
      <c r="H606" t="s">
        <v>38</v>
      </c>
      <c r="I606">
        <f>Table1[[#This Row],[Price]]*Table1[[#This Row],[Quantity]]</f>
        <v>869.59999999999991</v>
      </c>
    </row>
    <row r="607" spans="1:9" x14ac:dyDescent="0.3">
      <c r="A607" s="2" t="s">
        <v>1227</v>
      </c>
      <c r="B607" s="1">
        <v>45298</v>
      </c>
      <c r="C607" t="s">
        <v>1228</v>
      </c>
      <c r="D607" t="s">
        <v>14</v>
      </c>
      <c r="E607">
        <v>8</v>
      </c>
      <c r="F607">
        <v>372.13</v>
      </c>
      <c r="G607">
        <v>2977.04</v>
      </c>
      <c r="H607" t="s">
        <v>11</v>
      </c>
      <c r="I607">
        <f>Table1[[#This Row],[Price]]*Table1[[#This Row],[Quantity]]</f>
        <v>2977.04</v>
      </c>
    </row>
    <row r="608" spans="1:9" x14ac:dyDescent="0.3">
      <c r="A608" t="s">
        <v>1229</v>
      </c>
      <c r="B608" s="1">
        <v>45294</v>
      </c>
      <c r="C608" t="s">
        <v>1230</v>
      </c>
      <c r="D608" t="s">
        <v>14</v>
      </c>
      <c r="E608">
        <v>8</v>
      </c>
      <c r="F608">
        <v>425.9</v>
      </c>
      <c r="G608">
        <v>3407.2</v>
      </c>
      <c r="H608" t="s">
        <v>38</v>
      </c>
      <c r="I608">
        <f>Table1[[#This Row],[Price]]*Table1[[#This Row],[Quantity]]</f>
        <v>3407.2</v>
      </c>
    </row>
    <row r="609" spans="1:9" x14ac:dyDescent="0.3">
      <c r="A609" t="s">
        <v>1231</v>
      </c>
      <c r="B609" s="1">
        <v>45415</v>
      </c>
      <c r="C609" t="s">
        <v>1232</v>
      </c>
      <c r="D609" t="s">
        <v>26</v>
      </c>
      <c r="E609">
        <v>8</v>
      </c>
      <c r="F609">
        <v>450.35</v>
      </c>
      <c r="G609">
        <v>3602.8</v>
      </c>
      <c r="H609" t="s">
        <v>21</v>
      </c>
      <c r="I609">
        <f>Table1[[#This Row],[Price]]*Table1[[#This Row],[Quantity]]</f>
        <v>3602.8</v>
      </c>
    </row>
    <row r="610" spans="1:9" x14ac:dyDescent="0.3">
      <c r="A610" t="s">
        <v>1233</v>
      </c>
      <c r="B610" s="1">
        <v>45455</v>
      </c>
      <c r="C610" t="s">
        <v>1234</v>
      </c>
      <c r="D610" t="s">
        <v>14</v>
      </c>
      <c r="E610">
        <v>10</v>
      </c>
      <c r="F610">
        <v>389.95</v>
      </c>
      <c r="G610">
        <v>3899.5</v>
      </c>
      <c r="H610" t="s">
        <v>38</v>
      </c>
      <c r="I610">
        <f>Table1[[#This Row],[Price]]*Table1[[#This Row],[Quantity]]</f>
        <v>3899.5</v>
      </c>
    </row>
    <row r="611" spans="1:9" x14ac:dyDescent="0.3">
      <c r="A611" t="s">
        <v>1235</v>
      </c>
      <c r="B611" s="1">
        <v>45380</v>
      </c>
      <c r="C611" t="s">
        <v>1236</v>
      </c>
      <c r="D611" t="s">
        <v>14</v>
      </c>
      <c r="E611">
        <v>4</v>
      </c>
      <c r="F611">
        <v>170.49</v>
      </c>
      <c r="G611">
        <v>681.96</v>
      </c>
      <c r="H611" t="s">
        <v>18</v>
      </c>
      <c r="I611">
        <f>Table1[[#This Row],[Price]]*Table1[[#This Row],[Quantity]]</f>
        <v>681.96</v>
      </c>
    </row>
    <row r="612" spans="1:9" x14ac:dyDescent="0.3">
      <c r="A612" t="s">
        <v>1237</v>
      </c>
      <c r="B612" s="1">
        <v>45422</v>
      </c>
      <c r="C612" t="s">
        <v>1238</v>
      </c>
      <c r="D612" t="s">
        <v>17</v>
      </c>
      <c r="E612">
        <v>7</v>
      </c>
      <c r="F612">
        <v>215.52</v>
      </c>
      <c r="G612">
        <v>1508.64</v>
      </c>
      <c r="H612" t="s">
        <v>21</v>
      </c>
      <c r="I612">
        <f>Table1[[#This Row],[Price]]*Table1[[#This Row],[Quantity]]</f>
        <v>1508.64</v>
      </c>
    </row>
    <row r="613" spans="1:9" x14ac:dyDescent="0.3">
      <c r="A613" t="s">
        <v>1239</v>
      </c>
      <c r="B613" s="1">
        <v>45413</v>
      </c>
      <c r="C613" t="s">
        <v>1240</v>
      </c>
      <c r="D613" t="s">
        <v>10</v>
      </c>
      <c r="E613">
        <v>10</v>
      </c>
      <c r="F613">
        <v>40.270000000000003</v>
      </c>
      <c r="G613">
        <v>402.7</v>
      </c>
      <c r="H613" t="s">
        <v>38</v>
      </c>
      <c r="I613">
        <f>Table1[[#This Row],[Price]]*Table1[[#This Row],[Quantity]]</f>
        <v>402.70000000000005</v>
      </c>
    </row>
    <row r="614" spans="1:9" x14ac:dyDescent="0.3">
      <c r="A614" t="s">
        <v>1241</v>
      </c>
      <c r="B614" s="1">
        <v>45309</v>
      </c>
      <c r="C614" t="s">
        <v>1242</v>
      </c>
      <c r="D614" t="s">
        <v>14</v>
      </c>
      <c r="E614">
        <v>1</v>
      </c>
      <c r="F614">
        <v>347.4</v>
      </c>
      <c r="G614">
        <v>347.4</v>
      </c>
      <c r="H614" t="s">
        <v>21</v>
      </c>
      <c r="I614">
        <f>Table1[[#This Row],[Price]]*Table1[[#This Row],[Quantity]]</f>
        <v>347.4</v>
      </c>
    </row>
    <row r="615" spans="1:9" x14ac:dyDescent="0.3">
      <c r="A615" t="s">
        <v>1243</v>
      </c>
      <c r="B615" s="1">
        <v>45321</v>
      </c>
      <c r="C615" t="s">
        <v>1244</v>
      </c>
      <c r="D615" t="s">
        <v>10</v>
      </c>
      <c r="E615">
        <v>1</v>
      </c>
      <c r="F615">
        <v>182.59</v>
      </c>
      <c r="G615">
        <v>182.59</v>
      </c>
      <c r="H615" t="s">
        <v>38</v>
      </c>
      <c r="I615">
        <f>Table1[[#This Row],[Price]]*Table1[[#This Row],[Quantity]]</f>
        <v>182.59</v>
      </c>
    </row>
    <row r="616" spans="1:9" x14ac:dyDescent="0.3">
      <c r="A616" t="s">
        <v>1245</v>
      </c>
      <c r="B616" s="1">
        <v>45336</v>
      </c>
      <c r="C616" t="s">
        <v>1246</v>
      </c>
      <c r="D616" t="s">
        <v>26</v>
      </c>
      <c r="E616">
        <v>10</v>
      </c>
      <c r="F616">
        <v>319.38</v>
      </c>
      <c r="G616">
        <v>3193.8</v>
      </c>
      <c r="H616" t="s">
        <v>18</v>
      </c>
      <c r="I616">
        <f>Table1[[#This Row],[Price]]*Table1[[#This Row],[Quantity]]</f>
        <v>3193.8</v>
      </c>
    </row>
    <row r="617" spans="1:9" x14ac:dyDescent="0.3">
      <c r="A617" t="s">
        <v>1247</v>
      </c>
      <c r="B617" s="1">
        <v>45295</v>
      </c>
      <c r="C617" t="s">
        <v>1248</v>
      </c>
      <c r="D617" t="s">
        <v>10</v>
      </c>
      <c r="E617">
        <v>3</v>
      </c>
      <c r="F617">
        <v>398.37</v>
      </c>
      <c r="G617">
        <v>1195.1099999999999</v>
      </c>
      <c r="H617" t="s">
        <v>21</v>
      </c>
      <c r="I617">
        <f>Table1[[#This Row],[Price]]*Table1[[#This Row],[Quantity]]</f>
        <v>1195.1100000000001</v>
      </c>
    </row>
    <row r="618" spans="1:9" x14ac:dyDescent="0.3">
      <c r="A618" t="s">
        <v>1249</v>
      </c>
      <c r="B618" s="1">
        <v>45377</v>
      </c>
      <c r="C618" t="s">
        <v>1250</v>
      </c>
      <c r="D618" t="s">
        <v>14</v>
      </c>
      <c r="E618">
        <v>2</v>
      </c>
      <c r="F618">
        <v>448.22</v>
      </c>
      <c r="G618">
        <v>896.44</v>
      </c>
      <c r="H618" t="s">
        <v>11</v>
      </c>
      <c r="I618">
        <f>Table1[[#This Row],[Price]]*Table1[[#This Row],[Quantity]]</f>
        <v>896.44</v>
      </c>
    </row>
    <row r="619" spans="1:9" x14ac:dyDescent="0.3">
      <c r="A619" t="s">
        <v>1251</v>
      </c>
      <c r="B619" s="1">
        <v>45334</v>
      </c>
      <c r="C619" t="s">
        <v>1252</v>
      </c>
      <c r="D619" t="s">
        <v>33</v>
      </c>
      <c r="E619">
        <v>2</v>
      </c>
      <c r="F619">
        <v>70.81</v>
      </c>
      <c r="G619">
        <v>141.62</v>
      </c>
      <c r="H619" t="s">
        <v>18</v>
      </c>
      <c r="I619">
        <f>Table1[[#This Row],[Price]]*Table1[[#This Row],[Quantity]]</f>
        <v>141.62</v>
      </c>
    </row>
    <row r="620" spans="1:9" x14ac:dyDescent="0.3">
      <c r="A620" t="s">
        <v>1253</v>
      </c>
      <c r="B620" s="1">
        <v>45414</v>
      </c>
      <c r="C620" t="s">
        <v>1254</v>
      </c>
      <c r="D620" t="s">
        <v>10</v>
      </c>
      <c r="E620">
        <v>1</v>
      </c>
      <c r="F620">
        <v>142.69999999999999</v>
      </c>
      <c r="G620">
        <v>142.69999999999999</v>
      </c>
      <c r="H620" t="s">
        <v>21</v>
      </c>
      <c r="I620">
        <f>Table1[[#This Row],[Price]]*Table1[[#This Row],[Quantity]]</f>
        <v>142.69999999999999</v>
      </c>
    </row>
    <row r="621" spans="1:9" x14ac:dyDescent="0.3">
      <c r="A621" t="s">
        <v>1255</v>
      </c>
      <c r="B621" s="1">
        <v>45403</v>
      </c>
      <c r="C621" t="s">
        <v>1256</v>
      </c>
      <c r="D621" t="s">
        <v>14</v>
      </c>
      <c r="E621">
        <v>1</v>
      </c>
      <c r="F621">
        <v>19.440000000000001</v>
      </c>
      <c r="G621">
        <v>19.440000000000001</v>
      </c>
      <c r="H621" t="s">
        <v>21</v>
      </c>
      <c r="I621">
        <f>Table1[[#This Row],[Price]]*Table1[[#This Row],[Quantity]]</f>
        <v>19.440000000000001</v>
      </c>
    </row>
    <row r="622" spans="1:9" x14ac:dyDescent="0.3">
      <c r="A622" t="s">
        <v>1257</v>
      </c>
      <c r="B622" s="1">
        <v>45409</v>
      </c>
      <c r="C622" t="s">
        <v>1258</v>
      </c>
      <c r="D622" t="s">
        <v>17</v>
      </c>
      <c r="E622">
        <v>4</v>
      </c>
      <c r="F622">
        <v>444.37</v>
      </c>
      <c r="G622">
        <v>1777.48</v>
      </c>
      <c r="H622" t="s">
        <v>21</v>
      </c>
      <c r="I622">
        <f>Table1[[#This Row],[Price]]*Table1[[#This Row],[Quantity]]</f>
        <v>1777.48</v>
      </c>
    </row>
    <row r="623" spans="1:9" x14ac:dyDescent="0.3">
      <c r="A623" t="s">
        <v>1259</v>
      </c>
      <c r="B623" s="1">
        <v>45449</v>
      </c>
      <c r="C623" t="s">
        <v>1260</v>
      </c>
      <c r="D623" t="s">
        <v>17</v>
      </c>
      <c r="E623">
        <v>9</v>
      </c>
      <c r="F623">
        <v>22.98</v>
      </c>
      <c r="G623">
        <v>206.82</v>
      </c>
      <c r="H623" t="s">
        <v>11</v>
      </c>
      <c r="I623">
        <f>Table1[[#This Row],[Price]]*Table1[[#This Row],[Quantity]]</f>
        <v>206.82</v>
      </c>
    </row>
    <row r="624" spans="1:9" x14ac:dyDescent="0.3">
      <c r="A624" t="s">
        <v>1261</v>
      </c>
      <c r="B624" s="1">
        <v>45355</v>
      </c>
      <c r="C624" t="s">
        <v>1262</v>
      </c>
      <c r="D624" t="s">
        <v>14</v>
      </c>
      <c r="E624">
        <v>6</v>
      </c>
      <c r="F624">
        <v>284.02</v>
      </c>
      <c r="G624">
        <v>1704.12</v>
      </c>
      <c r="H624" t="s">
        <v>18</v>
      </c>
      <c r="I624">
        <f>Table1[[#This Row],[Price]]*Table1[[#This Row],[Quantity]]</f>
        <v>1704.12</v>
      </c>
    </row>
    <row r="625" spans="1:9" x14ac:dyDescent="0.3">
      <c r="A625" t="s">
        <v>1263</v>
      </c>
      <c r="B625" s="1">
        <v>45305</v>
      </c>
      <c r="C625" t="s">
        <v>1264</v>
      </c>
      <c r="D625" t="s">
        <v>17</v>
      </c>
      <c r="E625">
        <v>9</v>
      </c>
      <c r="F625">
        <v>498.67</v>
      </c>
      <c r="G625">
        <v>4488.03</v>
      </c>
      <c r="H625" t="s">
        <v>21</v>
      </c>
      <c r="I625">
        <f>Table1[[#This Row],[Price]]*Table1[[#This Row],[Quantity]]</f>
        <v>4488.03</v>
      </c>
    </row>
    <row r="626" spans="1:9" x14ac:dyDescent="0.3">
      <c r="A626" t="s">
        <v>1265</v>
      </c>
      <c r="B626" s="1">
        <v>45386</v>
      </c>
      <c r="C626" t="s">
        <v>1266</v>
      </c>
      <c r="D626" t="s">
        <v>10</v>
      </c>
      <c r="E626">
        <v>9</v>
      </c>
      <c r="F626">
        <v>215.14</v>
      </c>
      <c r="G626">
        <v>1936.25999999999</v>
      </c>
      <c r="H626" t="s">
        <v>18</v>
      </c>
      <c r="I626">
        <f>Table1[[#This Row],[Price]]*Table1[[#This Row],[Quantity]]</f>
        <v>1936.2599999999998</v>
      </c>
    </row>
    <row r="627" spans="1:9" x14ac:dyDescent="0.3">
      <c r="A627" t="s">
        <v>1267</v>
      </c>
      <c r="B627" s="1">
        <v>45376</v>
      </c>
      <c r="C627" t="s">
        <v>1268</v>
      </c>
      <c r="D627" t="s">
        <v>14</v>
      </c>
      <c r="E627">
        <v>5</v>
      </c>
      <c r="F627">
        <v>468.22</v>
      </c>
      <c r="G627">
        <v>2341.1</v>
      </c>
      <c r="H627" t="s">
        <v>18</v>
      </c>
      <c r="I627">
        <f>Table1[[#This Row],[Price]]*Table1[[#This Row],[Quantity]]</f>
        <v>2341.1000000000004</v>
      </c>
    </row>
    <row r="628" spans="1:9" x14ac:dyDescent="0.3">
      <c r="A628" t="s">
        <v>1269</v>
      </c>
      <c r="B628" s="1">
        <v>45341</v>
      </c>
      <c r="C628" t="s">
        <v>1270</v>
      </c>
      <c r="D628" t="s">
        <v>10</v>
      </c>
      <c r="E628">
        <v>8</v>
      </c>
      <c r="F628">
        <v>253.93</v>
      </c>
      <c r="G628">
        <v>2031.44</v>
      </c>
      <c r="H628" t="s">
        <v>21</v>
      </c>
      <c r="I628">
        <f>Table1[[#This Row],[Price]]*Table1[[#This Row],[Quantity]]</f>
        <v>2031.44</v>
      </c>
    </row>
    <row r="629" spans="1:9" x14ac:dyDescent="0.3">
      <c r="A629" t="s">
        <v>1271</v>
      </c>
      <c r="B629" s="1">
        <v>45299</v>
      </c>
      <c r="C629" t="s">
        <v>1272</v>
      </c>
      <c r="D629" t="s">
        <v>17</v>
      </c>
      <c r="E629">
        <v>3</v>
      </c>
      <c r="F629">
        <v>24.31</v>
      </c>
      <c r="G629">
        <v>72.929999999999893</v>
      </c>
      <c r="H629" t="s">
        <v>21</v>
      </c>
      <c r="I629">
        <f>Table1[[#This Row],[Price]]*Table1[[#This Row],[Quantity]]</f>
        <v>72.929999999999993</v>
      </c>
    </row>
    <row r="630" spans="1:9" x14ac:dyDescent="0.3">
      <c r="A630" s="2" t="s">
        <v>1273</v>
      </c>
      <c r="B630" s="1">
        <v>45309</v>
      </c>
      <c r="C630" t="s">
        <v>1274</v>
      </c>
      <c r="D630" t="s">
        <v>33</v>
      </c>
      <c r="E630">
        <v>6</v>
      </c>
      <c r="F630">
        <v>302.38</v>
      </c>
      <c r="G630">
        <v>1814.28</v>
      </c>
      <c r="H630" t="s">
        <v>18</v>
      </c>
      <c r="I630">
        <f>Table1[[#This Row],[Price]]*Table1[[#This Row],[Quantity]]</f>
        <v>1814.28</v>
      </c>
    </row>
    <row r="631" spans="1:9" x14ac:dyDescent="0.3">
      <c r="A631" t="s">
        <v>1275</v>
      </c>
      <c r="B631" s="1">
        <v>45455</v>
      </c>
      <c r="C631" t="s">
        <v>1276</v>
      </c>
      <c r="D631" t="s">
        <v>17</v>
      </c>
      <c r="E631">
        <v>1</v>
      </c>
      <c r="F631">
        <v>214.66</v>
      </c>
      <c r="G631">
        <v>214.66</v>
      </c>
      <c r="H631" t="s">
        <v>21</v>
      </c>
      <c r="I631">
        <f>Table1[[#This Row],[Price]]*Table1[[#This Row],[Quantity]]</f>
        <v>214.66</v>
      </c>
    </row>
    <row r="632" spans="1:9" x14ac:dyDescent="0.3">
      <c r="A632" t="s">
        <v>1277</v>
      </c>
      <c r="B632" s="1">
        <v>45437</v>
      </c>
      <c r="C632" t="s">
        <v>1278</v>
      </c>
      <c r="D632" t="s">
        <v>26</v>
      </c>
      <c r="E632">
        <v>5</v>
      </c>
      <c r="F632">
        <v>190.5</v>
      </c>
      <c r="G632">
        <v>952.5</v>
      </c>
      <c r="H632" t="s">
        <v>38</v>
      </c>
      <c r="I632">
        <f>Table1[[#This Row],[Price]]*Table1[[#This Row],[Quantity]]</f>
        <v>952.5</v>
      </c>
    </row>
    <row r="633" spans="1:9" x14ac:dyDescent="0.3">
      <c r="A633" t="s">
        <v>1279</v>
      </c>
      <c r="B633" s="1">
        <v>45379</v>
      </c>
      <c r="C633" t="s">
        <v>1280</v>
      </c>
      <c r="D633" t="s">
        <v>17</v>
      </c>
      <c r="E633">
        <v>7</v>
      </c>
      <c r="F633">
        <v>355.47</v>
      </c>
      <c r="G633">
        <v>2488.29</v>
      </c>
      <c r="H633" t="s">
        <v>18</v>
      </c>
      <c r="I633">
        <f>Table1[[#This Row],[Price]]*Table1[[#This Row],[Quantity]]</f>
        <v>2488.29</v>
      </c>
    </row>
    <row r="634" spans="1:9" x14ac:dyDescent="0.3">
      <c r="A634" t="s">
        <v>1281</v>
      </c>
      <c r="B634" s="1">
        <v>45319</v>
      </c>
      <c r="C634" t="s">
        <v>1282</v>
      </c>
      <c r="D634" t="s">
        <v>17</v>
      </c>
      <c r="E634">
        <v>5</v>
      </c>
      <c r="F634">
        <v>471.86</v>
      </c>
      <c r="G634">
        <v>2359.3000000000002</v>
      </c>
      <c r="H634" t="s">
        <v>18</v>
      </c>
      <c r="I634">
        <f>Table1[[#This Row],[Price]]*Table1[[#This Row],[Quantity]]</f>
        <v>2359.3000000000002</v>
      </c>
    </row>
    <row r="635" spans="1:9" x14ac:dyDescent="0.3">
      <c r="A635" t="s">
        <v>1283</v>
      </c>
      <c r="B635" s="1">
        <v>45405</v>
      </c>
      <c r="C635" t="s">
        <v>1284</v>
      </c>
      <c r="D635" t="s">
        <v>26</v>
      </c>
      <c r="E635">
        <v>3</v>
      </c>
      <c r="F635">
        <v>136.15</v>
      </c>
      <c r="G635">
        <v>408.45</v>
      </c>
      <c r="H635" t="s">
        <v>18</v>
      </c>
      <c r="I635">
        <f>Table1[[#This Row],[Price]]*Table1[[#This Row],[Quantity]]</f>
        <v>408.45000000000005</v>
      </c>
    </row>
    <row r="636" spans="1:9" x14ac:dyDescent="0.3">
      <c r="A636" t="s">
        <v>1285</v>
      </c>
      <c r="B636" s="1">
        <v>45408</v>
      </c>
      <c r="C636" t="s">
        <v>1286</v>
      </c>
      <c r="D636" t="s">
        <v>33</v>
      </c>
      <c r="E636">
        <v>5</v>
      </c>
      <c r="F636">
        <v>124.1</v>
      </c>
      <c r="G636">
        <v>620.5</v>
      </c>
      <c r="H636" t="s">
        <v>18</v>
      </c>
      <c r="I636">
        <f>Table1[[#This Row],[Price]]*Table1[[#This Row],[Quantity]]</f>
        <v>620.5</v>
      </c>
    </row>
    <row r="637" spans="1:9" x14ac:dyDescent="0.3">
      <c r="A637" t="s">
        <v>1287</v>
      </c>
      <c r="B637" s="1">
        <v>45375</v>
      </c>
      <c r="C637" t="s">
        <v>1288</v>
      </c>
      <c r="D637" t="s">
        <v>26</v>
      </c>
      <c r="E637">
        <v>6</v>
      </c>
      <c r="F637">
        <v>99.79</v>
      </c>
      <c r="G637">
        <v>598.74</v>
      </c>
      <c r="H637" t="s">
        <v>11</v>
      </c>
      <c r="I637">
        <f>Table1[[#This Row],[Price]]*Table1[[#This Row],[Quantity]]</f>
        <v>598.74</v>
      </c>
    </row>
    <row r="638" spans="1:9" x14ac:dyDescent="0.3">
      <c r="A638" t="s">
        <v>1289</v>
      </c>
      <c r="B638" s="1">
        <v>45343</v>
      </c>
      <c r="C638" t="s">
        <v>1290</v>
      </c>
      <c r="D638" t="s">
        <v>26</v>
      </c>
      <c r="E638">
        <v>5</v>
      </c>
      <c r="F638">
        <v>230.51</v>
      </c>
      <c r="G638">
        <v>1152.55</v>
      </c>
      <c r="H638" t="s">
        <v>21</v>
      </c>
      <c r="I638">
        <f>Table1[[#This Row],[Price]]*Table1[[#This Row],[Quantity]]</f>
        <v>1152.55</v>
      </c>
    </row>
    <row r="639" spans="1:9" x14ac:dyDescent="0.3">
      <c r="A639" t="s">
        <v>1291</v>
      </c>
      <c r="B639" s="1">
        <v>45303</v>
      </c>
      <c r="C639" t="s">
        <v>1292</v>
      </c>
      <c r="D639" t="s">
        <v>17</v>
      </c>
      <c r="E639">
        <v>8</v>
      </c>
      <c r="F639">
        <v>211.19</v>
      </c>
      <c r="G639">
        <v>1689.52</v>
      </c>
      <c r="H639" t="s">
        <v>21</v>
      </c>
      <c r="I639">
        <f>Table1[[#This Row],[Price]]*Table1[[#This Row],[Quantity]]</f>
        <v>1689.52</v>
      </c>
    </row>
    <row r="640" spans="1:9" x14ac:dyDescent="0.3">
      <c r="A640" t="s">
        <v>1293</v>
      </c>
      <c r="B640" s="1">
        <v>45438</v>
      </c>
      <c r="C640" t="s">
        <v>1294</v>
      </c>
      <c r="D640" t="s">
        <v>14</v>
      </c>
      <c r="E640">
        <v>4</v>
      </c>
      <c r="F640">
        <v>221.72</v>
      </c>
      <c r="G640">
        <v>886.88</v>
      </c>
      <c r="H640" t="s">
        <v>18</v>
      </c>
      <c r="I640">
        <f>Table1[[#This Row],[Price]]*Table1[[#This Row],[Quantity]]</f>
        <v>886.88</v>
      </c>
    </row>
    <row r="641" spans="1:9" x14ac:dyDescent="0.3">
      <c r="A641" t="s">
        <v>1295</v>
      </c>
      <c r="B641" s="1">
        <v>45451</v>
      </c>
      <c r="C641" s="2" t="s">
        <v>1296</v>
      </c>
      <c r="D641" t="s">
        <v>10</v>
      </c>
      <c r="E641">
        <v>1</v>
      </c>
      <c r="F641">
        <v>344.4</v>
      </c>
      <c r="G641">
        <v>344.4</v>
      </c>
      <c r="H641" t="s">
        <v>11</v>
      </c>
      <c r="I641">
        <f>Table1[[#This Row],[Price]]*Table1[[#This Row],[Quantity]]</f>
        <v>344.4</v>
      </c>
    </row>
    <row r="642" spans="1:9" x14ac:dyDescent="0.3">
      <c r="A642" t="s">
        <v>1297</v>
      </c>
      <c r="B642" s="1">
        <v>45466</v>
      </c>
      <c r="C642" t="s">
        <v>1298</v>
      </c>
      <c r="D642" t="s">
        <v>33</v>
      </c>
      <c r="E642">
        <v>6</v>
      </c>
      <c r="F642">
        <v>230.8</v>
      </c>
      <c r="G642">
        <v>1384.8</v>
      </c>
      <c r="H642" t="s">
        <v>18</v>
      </c>
      <c r="I642">
        <f>Table1[[#This Row],[Price]]*Table1[[#This Row],[Quantity]]</f>
        <v>1384.8000000000002</v>
      </c>
    </row>
    <row r="643" spans="1:9" x14ac:dyDescent="0.3">
      <c r="A643" t="s">
        <v>1299</v>
      </c>
      <c r="B643" s="1">
        <v>45426</v>
      </c>
      <c r="C643" t="s">
        <v>1300</v>
      </c>
      <c r="D643" t="s">
        <v>17</v>
      </c>
      <c r="E643">
        <v>2</v>
      </c>
      <c r="F643">
        <v>54.11</v>
      </c>
      <c r="G643">
        <v>108.22</v>
      </c>
      <c r="H643" t="s">
        <v>18</v>
      </c>
      <c r="I643">
        <f>Table1[[#This Row],[Price]]*Table1[[#This Row],[Quantity]]</f>
        <v>108.22</v>
      </c>
    </row>
    <row r="644" spans="1:9" x14ac:dyDescent="0.3">
      <c r="A644" t="s">
        <v>1301</v>
      </c>
      <c r="B644" s="1">
        <v>45425</v>
      </c>
      <c r="C644" t="s">
        <v>1302</v>
      </c>
      <c r="D644" t="s">
        <v>10</v>
      </c>
      <c r="E644">
        <v>10</v>
      </c>
      <c r="F644">
        <v>420.22</v>
      </c>
      <c r="G644">
        <v>4202.2</v>
      </c>
      <c r="H644" t="s">
        <v>11</v>
      </c>
      <c r="I644">
        <f>Table1[[#This Row],[Price]]*Table1[[#This Row],[Quantity]]</f>
        <v>4202.2000000000007</v>
      </c>
    </row>
    <row r="645" spans="1:9" x14ac:dyDescent="0.3">
      <c r="A645" t="s">
        <v>1303</v>
      </c>
      <c r="B645" s="1">
        <v>45314</v>
      </c>
      <c r="C645" t="s">
        <v>1304</v>
      </c>
      <c r="D645" t="s">
        <v>26</v>
      </c>
      <c r="E645">
        <v>1</v>
      </c>
      <c r="F645">
        <v>159.05000000000001</v>
      </c>
      <c r="G645">
        <v>159.05000000000001</v>
      </c>
      <c r="H645" t="s">
        <v>18</v>
      </c>
      <c r="I645">
        <f>Table1[[#This Row],[Price]]*Table1[[#This Row],[Quantity]]</f>
        <v>159.05000000000001</v>
      </c>
    </row>
    <row r="646" spans="1:9" x14ac:dyDescent="0.3">
      <c r="A646" t="s">
        <v>1305</v>
      </c>
      <c r="B646" s="1">
        <v>45440</v>
      </c>
      <c r="C646" t="s">
        <v>1306</v>
      </c>
      <c r="D646" t="s">
        <v>17</v>
      </c>
      <c r="E646">
        <v>7</v>
      </c>
      <c r="F646">
        <v>276.48</v>
      </c>
      <c r="G646">
        <v>1935.36</v>
      </c>
      <c r="H646" t="s">
        <v>21</v>
      </c>
      <c r="I646">
        <f>Table1[[#This Row],[Price]]*Table1[[#This Row],[Quantity]]</f>
        <v>1935.3600000000001</v>
      </c>
    </row>
    <row r="647" spans="1:9" x14ac:dyDescent="0.3">
      <c r="A647" t="s">
        <v>1307</v>
      </c>
      <c r="B647" s="1">
        <v>45375</v>
      </c>
      <c r="C647" t="s">
        <v>1308</v>
      </c>
      <c r="D647" t="s">
        <v>26</v>
      </c>
      <c r="E647">
        <v>9</v>
      </c>
      <c r="F647">
        <v>105.92</v>
      </c>
      <c r="G647">
        <v>953.28</v>
      </c>
      <c r="H647" t="s">
        <v>21</v>
      </c>
      <c r="I647">
        <f>Table1[[#This Row],[Price]]*Table1[[#This Row],[Quantity]]</f>
        <v>953.28</v>
      </c>
    </row>
    <row r="648" spans="1:9" x14ac:dyDescent="0.3">
      <c r="A648" t="s">
        <v>1309</v>
      </c>
      <c r="B648" s="1">
        <v>45374</v>
      </c>
      <c r="C648" t="s">
        <v>1310</v>
      </c>
      <c r="D648" t="s">
        <v>14</v>
      </c>
      <c r="E648">
        <v>5</v>
      </c>
      <c r="F648">
        <v>57.8</v>
      </c>
      <c r="G648">
        <v>289</v>
      </c>
      <c r="H648" t="s">
        <v>11</v>
      </c>
      <c r="I648">
        <f>Table1[[#This Row],[Price]]*Table1[[#This Row],[Quantity]]</f>
        <v>289</v>
      </c>
    </row>
    <row r="649" spans="1:9" x14ac:dyDescent="0.3">
      <c r="A649" t="s">
        <v>1311</v>
      </c>
      <c r="B649" s="1">
        <v>45438</v>
      </c>
      <c r="C649" t="s">
        <v>1312</v>
      </c>
      <c r="D649" t="s">
        <v>33</v>
      </c>
      <c r="E649">
        <v>5</v>
      </c>
      <c r="F649">
        <v>97.42</v>
      </c>
      <c r="G649">
        <v>487.1</v>
      </c>
      <c r="H649" t="s">
        <v>11</v>
      </c>
      <c r="I649">
        <f>Table1[[#This Row],[Price]]*Table1[[#This Row],[Quantity]]</f>
        <v>487.1</v>
      </c>
    </row>
    <row r="650" spans="1:9" x14ac:dyDescent="0.3">
      <c r="A650" t="s">
        <v>1313</v>
      </c>
      <c r="B650" s="1">
        <v>45378</v>
      </c>
      <c r="C650" t="s">
        <v>1314</v>
      </c>
      <c r="D650" t="s">
        <v>10</v>
      </c>
      <c r="E650">
        <v>2</v>
      </c>
      <c r="F650">
        <v>146.79</v>
      </c>
      <c r="G650">
        <v>293.58</v>
      </c>
      <c r="H650" t="s">
        <v>21</v>
      </c>
      <c r="I650">
        <f>Table1[[#This Row],[Price]]*Table1[[#This Row],[Quantity]]</f>
        <v>293.58</v>
      </c>
    </row>
    <row r="651" spans="1:9" x14ac:dyDescent="0.3">
      <c r="A651" t="s">
        <v>1315</v>
      </c>
      <c r="B651" s="1">
        <v>45340</v>
      </c>
      <c r="C651" t="s">
        <v>1316</v>
      </c>
      <c r="D651" t="s">
        <v>10</v>
      </c>
      <c r="E651">
        <v>4</v>
      </c>
      <c r="F651">
        <v>97</v>
      </c>
      <c r="G651">
        <v>388</v>
      </c>
      <c r="H651" t="s">
        <v>18</v>
      </c>
      <c r="I651">
        <f>Table1[[#This Row],[Price]]*Table1[[#This Row],[Quantity]]</f>
        <v>388</v>
      </c>
    </row>
    <row r="652" spans="1:9" x14ac:dyDescent="0.3">
      <c r="A652" t="s">
        <v>1317</v>
      </c>
      <c r="B652" s="1">
        <v>45355</v>
      </c>
      <c r="C652" t="s">
        <v>1318</v>
      </c>
      <c r="D652" t="s">
        <v>10</v>
      </c>
      <c r="E652">
        <v>4</v>
      </c>
      <c r="F652">
        <v>223.38</v>
      </c>
      <c r="G652">
        <v>893.52</v>
      </c>
      <c r="H652" t="s">
        <v>11</v>
      </c>
      <c r="I652">
        <f>Table1[[#This Row],[Price]]*Table1[[#This Row],[Quantity]]</f>
        <v>893.52</v>
      </c>
    </row>
    <row r="653" spans="1:9" x14ac:dyDescent="0.3">
      <c r="A653" t="s">
        <v>1319</v>
      </c>
      <c r="B653" s="1">
        <v>45369</v>
      </c>
      <c r="C653" t="s">
        <v>1320</v>
      </c>
      <c r="D653" t="s">
        <v>33</v>
      </c>
      <c r="E653">
        <v>1</v>
      </c>
      <c r="F653">
        <v>74.790000000000006</v>
      </c>
      <c r="G653">
        <v>74.790000000000006</v>
      </c>
      <c r="H653" t="s">
        <v>38</v>
      </c>
      <c r="I653">
        <f>Table1[[#This Row],[Price]]*Table1[[#This Row],[Quantity]]</f>
        <v>74.790000000000006</v>
      </c>
    </row>
    <row r="654" spans="1:9" x14ac:dyDescent="0.3">
      <c r="A654" t="s">
        <v>1321</v>
      </c>
      <c r="B654" s="1">
        <v>45367</v>
      </c>
      <c r="C654" t="s">
        <v>1322</v>
      </c>
      <c r="D654" t="s">
        <v>26</v>
      </c>
      <c r="E654">
        <v>7</v>
      </c>
      <c r="F654">
        <v>466.63</v>
      </c>
      <c r="G654">
        <v>3266.41</v>
      </c>
      <c r="H654" t="s">
        <v>18</v>
      </c>
      <c r="I654">
        <f>Table1[[#This Row],[Price]]*Table1[[#This Row],[Quantity]]</f>
        <v>3266.41</v>
      </c>
    </row>
    <row r="655" spans="1:9" x14ac:dyDescent="0.3">
      <c r="A655" t="s">
        <v>1323</v>
      </c>
      <c r="B655" s="1">
        <v>45336</v>
      </c>
      <c r="C655" t="s">
        <v>1324</v>
      </c>
      <c r="D655" t="s">
        <v>10</v>
      </c>
      <c r="E655">
        <v>4</v>
      </c>
      <c r="F655">
        <v>188.7</v>
      </c>
      <c r="G655">
        <v>754.8</v>
      </c>
      <c r="H655" t="s">
        <v>11</v>
      </c>
      <c r="I655">
        <f>Table1[[#This Row],[Price]]*Table1[[#This Row],[Quantity]]</f>
        <v>754.8</v>
      </c>
    </row>
    <row r="656" spans="1:9" x14ac:dyDescent="0.3">
      <c r="A656" t="s">
        <v>1325</v>
      </c>
      <c r="B656" s="1">
        <v>45322</v>
      </c>
      <c r="C656" t="s">
        <v>1326</v>
      </c>
      <c r="D656" t="s">
        <v>33</v>
      </c>
      <c r="E656">
        <v>7</v>
      </c>
      <c r="F656">
        <v>91.08</v>
      </c>
      <c r="G656">
        <v>637.55999999999995</v>
      </c>
      <c r="H656" t="s">
        <v>38</v>
      </c>
      <c r="I656">
        <f>Table1[[#This Row],[Price]]*Table1[[#This Row],[Quantity]]</f>
        <v>637.55999999999995</v>
      </c>
    </row>
    <row r="657" spans="1:9" x14ac:dyDescent="0.3">
      <c r="A657" t="s">
        <v>1327</v>
      </c>
      <c r="B657" s="1">
        <v>45332</v>
      </c>
      <c r="C657" t="s">
        <v>1328</v>
      </c>
      <c r="D657" t="s">
        <v>10</v>
      </c>
      <c r="E657">
        <v>9</v>
      </c>
      <c r="F657">
        <v>443.5</v>
      </c>
      <c r="G657">
        <v>3991.5</v>
      </c>
      <c r="H657" t="s">
        <v>38</v>
      </c>
      <c r="I657">
        <f>Table1[[#This Row],[Price]]*Table1[[#This Row],[Quantity]]</f>
        <v>3991.5</v>
      </c>
    </row>
    <row r="658" spans="1:9" x14ac:dyDescent="0.3">
      <c r="A658" t="s">
        <v>1329</v>
      </c>
      <c r="B658" s="1">
        <v>45338</v>
      </c>
      <c r="C658" t="s">
        <v>1330</v>
      </c>
      <c r="D658" t="s">
        <v>17</v>
      </c>
      <c r="E658">
        <v>4</v>
      </c>
      <c r="F658">
        <v>197.62</v>
      </c>
      <c r="G658">
        <v>790.48</v>
      </c>
      <c r="H658" t="s">
        <v>21</v>
      </c>
      <c r="I658">
        <f>Table1[[#This Row],[Price]]*Table1[[#This Row],[Quantity]]</f>
        <v>790.48</v>
      </c>
    </row>
    <row r="659" spans="1:9" x14ac:dyDescent="0.3">
      <c r="A659" t="s">
        <v>1331</v>
      </c>
      <c r="B659" s="1">
        <v>45355</v>
      </c>
      <c r="C659" t="s">
        <v>1332</v>
      </c>
      <c r="D659" t="s">
        <v>33</v>
      </c>
      <c r="E659">
        <v>2</v>
      </c>
      <c r="F659">
        <v>359.77</v>
      </c>
      <c r="G659">
        <v>719.54</v>
      </c>
      <c r="H659" t="s">
        <v>38</v>
      </c>
      <c r="I659">
        <f>Table1[[#This Row],[Price]]*Table1[[#This Row],[Quantity]]</f>
        <v>719.54</v>
      </c>
    </row>
    <row r="660" spans="1:9" x14ac:dyDescent="0.3">
      <c r="A660" t="s">
        <v>1333</v>
      </c>
      <c r="B660" s="1">
        <v>45405</v>
      </c>
      <c r="C660" t="s">
        <v>1334</v>
      </c>
      <c r="D660" t="s">
        <v>10</v>
      </c>
      <c r="E660">
        <v>7</v>
      </c>
      <c r="F660">
        <v>202.36</v>
      </c>
      <c r="G660">
        <v>1416.52</v>
      </c>
      <c r="H660" t="s">
        <v>11</v>
      </c>
      <c r="I660">
        <f>Table1[[#This Row],[Price]]*Table1[[#This Row],[Quantity]]</f>
        <v>1416.52</v>
      </c>
    </row>
    <row r="661" spans="1:9" x14ac:dyDescent="0.3">
      <c r="A661" t="s">
        <v>1335</v>
      </c>
      <c r="B661" s="1">
        <v>45363</v>
      </c>
      <c r="C661" t="s">
        <v>1336</v>
      </c>
      <c r="D661" t="s">
        <v>33</v>
      </c>
      <c r="E661">
        <v>4</v>
      </c>
      <c r="F661">
        <v>139.38999999999999</v>
      </c>
      <c r="G661">
        <v>557.55999999999995</v>
      </c>
      <c r="H661" t="s">
        <v>11</v>
      </c>
      <c r="I661">
        <f>Table1[[#This Row],[Price]]*Table1[[#This Row],[Quantity]]</f>
        <v>557.55999999999995</v>
      </c>
    </row>
    <row r="662" spans="1:9" x14ac:dyDescent="0.3">
      <c r="A662" t="s">
        <v>1337</v>
      </c>
      <c r="B662" s="1">
        <v>45438</v>
      </c>
      <c r="C662" t="s">
        <v>1338</v>
      </c>
      <c r="D662" t="s">
        <v>33</v>
      </c>
      <c r="E662">
        <v>7</v>
      </c>
      <c r="F662">
        <v>454.75</v>
      </c>
      <c r="G662">
        <v>3183.25</v>
      </c>
      <c r="H662" t="s">
        <v>21</v>
      </c>
      <c r="I662">
        <f>Table1[[#This Row],[Price]]*Table1[[#This Row],[Quantity]]</f>
        <v>3183.25</v>
      </c>
    </row>
    <row r="663" spans="1:9" x14ac:dyDescent="0.3">
      <c r="A663" t="s">
        <v>1339</v>
      </c>
      <c r="B663" s="1">
        <v>45455</v>
      </c>
      <c r="C663" t="s">
        <v>1340</v>
      </c>
      <c r="D663" t="s">
        <v>17</v>
      </c>
      <c r="E663">
        <v>2</v>
      </c>
      <c r="F663">
        <v>295.25</v>
      </c>
      <c r="G663">
        <v>590.5</v>
      </c>
      <c r="H663" t="s">
        <v>11</v>
      </c>
      <c r="I663">
        <f>Table1[[#This Row],[Price]]*Table1[[#This Row],[Quantity]]</f>
        <v>590.5</v>
      </c>
    </row>
    <row r="664" spans="1:9" x14ac:dyDescent="0.3">
      <c r="A664" t="s">
        <v>1341</v>
      </c>
      <c r="B664" s="1">
        <v>45463</v>
      </c>
      <c r="C664" t="s">
        <v>1342</v>
      </c>
      <c r="D664" t="s">
        <v>14</v>
      </c>
      <c r="E664">
        <v>8</v>
      </c>
      <c r="F664">
        <v>143.22999999999999</v>
      </c>
      <c r="G664">
        <v>1145.8399999999999</v>
      </c>
      <c r="H664" t="s">
        <v>21</v>
      </c>
      <c r="I664">
        <f>Table1[[#This Row],[Price]]*Table1[[#This Row],[Quantity]]</f>
        <v>1145.8399999999999</v>
      </c>
    </row>
    <row r="665" spans="1:9" x14ac:dyDescent="0.3">
      <c r="A665" t="s">
        <v>1343</v>
      </c>
      <c r="B665" s="1">
        <v>45451</v>
      </c>
      <c r="C665" t="s">
        <v>1344</v>
      </c>
      <c r="D665" t="s">
        <v>10</v>
      </c>
      <c r="E665">
        <v>5</v>
      </c>
      <c r="F665">
        <v>103.14</v>
      </c>
      <c r="G665">
        <v>515.70000000000005</v>
      </c>
      <c r="H665" t="s">
        <v>11</v>
      </c>
      <c r="I665">
        <f>Table1[[#This Row],[Price]]*Table1[[#This Row],[Quantity]]</f>
        <v>515.70000000000005</v>
      </c>
    </row>
    <row r="666" spans="1:9" x14ac:dyDescent="0.3">
      <c r="A666" t="s">
        <v>1345</v>
      </c>
      <c r="B666" s="1">
        <v>45388</v>
      </c>
      <c r="C666" t="s">
        <v>1346</v>
      </c>
      <c r="D666" t="s">
        <v>17</v>
      </c>
      <c r="E666">
        <v>4</v>
      </c>
      <c r="F666">
        <v>299.06</v>
      </c>
      <c r="G666">
        <v>1196.24</v>
      </c>
      <c r="H666" t="s">
        <v>18</v>
      </c>
      <c r="I666">
        <f>Table1[[#This Row],[Price]]*Table1[[#This Row],[Quantity]]</f>
        <v>1196.24</v>
      </c>
    </row>
    <row r="667" spans="1:9" x14ac:dyDescent="0.3">
      <c r="A667" t="s">
        <v>1347</v>
      </c>
      <c r="B667" s="1">
        <v>45394</v>
      </c>
      <c r="C667" t="s">
        <v>1348</v>
      </c>
      <c r="D667" t="s">
        <v>10</v>
      </c>
      <c r="E667">
        <v>2</v>
      </c>
      <c r="F667">
        <v>244.77</v>
      </c>
      <c r="G667">
        <v>489.54</v>
      </c>
      <c r="H667" t="s">
        <v>11</v>
      </c>
      <c r="I667">
        <f>Table1[[#This Row],[Price]]*Table1[[#This Row],[Quantity]]</f>
        <v>489.54</v>
      </c>
    </row>
    <row r="668" spans="1:9" x14ac:dyDescent="0.3">
      <c r="A668" t="s">
        <v>1349</v>
      </c>
      <c r="B668" s="1">
        <v>45460</v>
      </c>
      <c r="C668" t="s">
        <v>1350</v>
      </c>
      <c r="D668" t="s">
        <v>14</v>
      </c>
      <c r="E668">
        <v>2</v>
      </c>
      <c r="F668">
        <v>138.69999999999999</v>
      </c>
      <c r="G668">
        <v>277.39999999999998</v>
      </c>
      <c r="H668" t="s">
        <v>21</v>
      </c>
      <c r="I668">
        <f>Table1[[#This Row],[Price]]*Table1[[#This Row],[Quantity]]</f>
        <v>277.39999999999998</v>
      </c>
    </row>
    <row r="669" spans="1:9" x14ac:dyDescent="0.3">
      <c r="A669" t="s">
        <v>1351</v>
      </c>
      <c r="B669" s="1">
        <v>45362</v>
      </c>
      <c r="C669" t="s">
        <v>1352</v>
      </c>
      <c r="D669" t="s">
        <v>10</v>
      </c>
      <c r="E669">
        <v>4</v>
      </c>
      <c r="F669">
        <v>336.67</v>
      </c>
      <c r="G669">
        <v>1346.68</v>
      </c>
      <c r="H669" t="s">
        <v>38</v>
      </c>
      <c r="I669">
        <f>Table1[[#This Row],[Price]]*Table1[[#This Row],[Quantity]]</f>
        <v>1346.68</v>
      </c>
    </row>
    <row r="670" spans="1:9" x14ac:dyDescent="0.3">
      <c r="A670" t="s">
        <v>1353</v>
      </c>
      <c r="B670" s="1">
        <v>45433</v>
      </c>
      <c r="C670" t="s">
        <v>1354</v>
      </c>
      <c r="D670" t="s">
        <v>33</v>
      </c>
      <c r="E670">
        <v>7</v>
      </c>
      <c r="F670">
        <v>493.55</v>
      </c>
      <c r="G670">
        <v>3454.85</v>
      </c>
      <c r="H670" t="s">
        <v>21</v>
      </c>
      <c r="I670">
        <f>Table1[[#This Row],[Price]]*Table1[[#This Row],[Quantity]]</f>
        <v>3454.85</v>
      </c>
    </row>
    <row r="671" spans="1:9" x14ac:dyDescent="0.3">
      <c r="A671" t="s">
        <v>1355</v>
      </c>
      <c r="B671" s="1">
        <v>45356</v>
      </c>
      <c r="C671" t="s">
        <v>1356</v>
      </c>
      <c r="D671" t="s">
        <v>14</v>
      </c>
      <c r="E671">
        <v>8</v>
      </c>
      <c r="F671">
        <v>102.98</v>
      </c>
      <c r="G671">
        <v>823.84</v>
      </c>
      <c r="H671" t="s">
        <v>38</v>
      </c>
      <c r="I671">
        <f>Table1[[#This Row],[Price]]*Table1[[#This Row],[Quantity]]</f>
        <v>823.84</v>
      </c>
    </row>
    <row r="672" spans="1:9" x14ac:dyDescent="0.3">
      <c r="A672" t="s">
        <v>1357</v>
      </c>
      <c r="B672" s="1">
        <v>45355</v>
      </c>
      <c r="C672" t="s">
        <v>1358</v>
      </c>
      <c r="D672" t="s">
        <v>33</v>
      </c>
      <c r="E672">
        <v>8</v>
      </c>
      <c r="F672">
        <v>357.05</v>
      </c>
      <c r="G672">
        <v>2856.4</v>
      </c>
      <c r="H672" t="s">
        <v>21</v>
      </c>
      <c r="I672">
        <f>Table1[[#This Row],[Price]]*Table1[[#This Row],[Quantity]]</f>
        <v>2856.4</v>
      </c>
    </row>
    <row r="673" spans="1:9" x14ac:dyDescent="0.3">
      <c r="A673" t="s">
        <v>1359</v>
      </c>
      <c r="B673" s="1">
        <v>45370</v>
      </c>
      <c r="C673" t="s">
        <v>1360</v>
      </c>
      <c r="D673" t="s">
        <v>26</v>
      </c>
      <c r="E673">
        <v>6</v>
      </c>
      <c r="F673">
        <v>127.43</v>
      </c>
      <c r="G673">
        <v>764.58</v>
      </c>
      <c r="H673" t="s">
        <v>38</v>
      </c>
      <c r="I673">
        <f>Table1[[#This Row],[Price]]*Table1[[#This Row],[Quantity]]</f>
        <v>764.58</v>
      </c>
    </row>
    <row r="674" spans="1:9" x14ac:dyDescent="0.3">
      <c r="A674" t="s">
        <v>1361</v>
      </c>
      <c r="B674" s="1">
        <v>45456</v>
      </c>
      <c r="C674" t="s">
        <v>1362</v>
      </c>
      <c r="D674" t="s">
        <v>26</v>
      </c>
      <c r="E674">
        <v>8</v>
      </c>
      <c r="F674">
        <v>254.9</v>
      </c>
      <c r="G674">
        <v>2039.2</v>
      </c>
      <c r="H674" t="s">
        <v>18</v>
      </c>
      <c r="I674">
        <f>Table1[[#This Row],[Price]]*Table1[[#This Row],[Quantity]]</f>
        <v>2039.2</v>
      </c>
    </row>
    <row r="675" spans="1:9" x14ac:dyDescent="0.3">
      <c r="A675" t="s">
        <v>1363</v>
      </c>
      <c r="B675" s="1">
        <v>45422</v>
      </c>
      <c r="C675" t="s">
        <v>1364</v>
      </c>
      <c r="D675" t="s">
        <v>10</v>
      </c>
      <c r="E675">
        <v>2</v>
      </c>
      <c r="F675">
        <v>461.2</v>
      </c>
      <c r="G675">
        <v>922.4</v>
      </c>
      <c r="H675" t="s">
        <v>38</v>
      </c>
      <c r="I675">
        <f>Table1[[#This Row],[Price]]*Table1[[#This Row],[Quantity]]</f>
        <v>922.4</v>
      </c>
    </row>
    <row r="676" spans="1:9" x14ac:dyDescent="0.3">
      <c r="A676" t="s">
        <v>1365</v>
      </c>
      <c r="B676" s="1">
        <v>45326</v>
      </c>
      <c r="C676" t="s">
        <v>1366</v>
      </c>
      <c r="D676" t="s">
        <v>33</v>
      </c>
      <c r="E676">
        <v>8</v>
      </c>
      <c r="F676">
        <v>322.52999999999997</v>
      </c>
      <c r="G676">
        <v>2580.2399999999998</v>
      </c>
      <c r="H676" t="s">
        <v>11</v>
      </c>
      <c r="I676">
        <f>Table1[[#This Row],[Price]]*Table1[[#This Row],[Quantity]]</f>
        <v>2580.2399999999998</v>
      </c>
    </row>
    <row r="677" spans="1:9" x14ac:dyDescent="0.3">
      <c r="A677" t="s">
        <v>1367</v>
      </c>
      <c r="B677" s="1">
        <v>45407</v>
      </c>
      <c r="C677" t="s">
        <v>1368</v>
      </c>
      <c r="D677" t="s">
        <v>14</v>
      </c>
      <c r="E677">
        <v>9</v>
      </c>
      <c r="F677">
        <v>74.25</v>
      </c>
      <c r="G677">
        <v>668.25</v>
      </c>
      <c r="H677" t="s">
        <v>38</v>
      </c>
      <c r="I677">
        <f>Table1[[#This Row],[Price]]*Table1[[#This Row],[Quantity]]</f>
        <v>668.25</v>
      </c>
    </row>
    <row r="678" spans="1:9" x14ac:dyDescent="0.3">
      <c r="A678" t="s">
        <v>1369</v>
      </c>
      <c r="B678" s="1">
        <v>45386</v>
      </c>
      <c r="C678" t="s">
        <v>1370</v>
      </c>
      <c r="D678" t="s">
        <v>33</v>
      </c>
      <c r="E678">
        <v>7</v>
      </c>
      <c r="F678">
        <v>74.7</v>
      </c>
      <c r="G678">
        <v>522.9</v>
      </c>
      <c r="H678" t="s">
        <v>18</v>
      </c>
      <c r="I678">
        <f>Table1[[#This Row],[Price]]*Table1[[#This Row],[Quantity]]</f>
        <v>522.9</v>
      </c>
    </row>
    <row r="679" spans="1:9" x14ac:dyDescent="0.3">
      <c r="A679" t="s">
        <v>1371</v>
      </c>
      <c r="B679" s="1">
        <v>45377</v>
      </c>
      <c r="C679" t="s">
        <v>1372</v>
      </c>
      <c r="D679" t="s">
        <v>14</v>
      </c>
      <c r="E679">
        <v>5</v>
      </c>
      <c r="F679">
        <v>162.71</v>
      </c>
      <c r="G679">
        <v>813.55</v>
      </c>
      <c r="H679" t="s">
        <v>18</v>
      </c>
      <c r="I679">
        <f>Table1[[#This Row],[Price]]*Table1[[#This Row],[Quantity]]</f>
        <v>813.55000000000007</v>
      </c>
    </row>
    <row r="680" spans="1:9" x14ac:dyDescent="0.3">
      <c r="A680" s="2" t="s">
        <v>1373</v>
      </c>
      <c r="B680" s="1">
        <v>45326</v>
      </c>
      <c r="C680" t="s">
        <v>1374</v>
      </c>
      <c r="D680" t="s">
        <v>33</v>
      </c>
      <c r="E680">
        <v>6</v>
      </c>
      <c r="F680">
        <v>161</v>
      </c>
      <c r="G680">
        <v>966</v>
      </c>
      <c r="H680" t="s">
        <v>38</v>
      </c>
      <c r="I680">
        <f>Table1[[#This Row],[Price]]*Table1[[#This Row],[Quantity]]</f>
        <v>966</v>
      </c>
    </row>
    <row r="681" spans="1:9" x14ac:dyDescent="0.3">
      <c r="A681" t="s">
        <v>1375</v>
      </c>
      <c r="B681" s="1">
        <v>45419</v>
      </c>
      <c r="C681" t="s">
        <v>1376</v>
      </c>
      <c r="D681" t="s">
        <v>17</v>
      </c>
      <c r="E681">
        <v>8</v>
      </c>
      <c r="F681">
        <v>337</v>
      </c>
      <c r="G681">
        <v>2696</v>
      </c>
      <c r="H681" t="s">
        <v>18</v>
      </c>
      <c r="I681">
        <f>Table1[[#This Row],[Price]]*Table1[[#This Row],[Quantity]]</f>
        <v>2696</v>
      </c>
    </row>
    <row r="682" spans="1:9" x14ac:dyDescent="0.3">
      <c r="A682" t="s">
        <v>1377</v>
      </c>
      <c r="B682" s="1">
        <v>45362</v>
      </c>
      <c r="C682" t="s">
        <v>1378</v>
      </c>
      <c r="D682" t="s">
        <v>10</v>
      </c>
      <c r="E682">
        <v>4</v>
      </c>
      <c r="F682">
        <v>179.74</v>
      </c>
      <c r="G682">
        <v>718.96</v>
      </c>
      <c r="H682" t="s">
        <v>18</v>
      </c>
      <c r="I682">
        <f>Table1[[#This Row],[Price]]*Table1[[#This Row],[Quantity]]</f>
        <v>718.96</v>
      </c>
    </row>
    <row r="683" spans="1:9" x14ac:dyDescent="0.3">
      <c r="A683" t="s">
        <v>1379</v>
      </c>
      <c r="B683" s="1">
        <v>45354</v>
      </c>
      <c r="C683" t="s">
        <v>1380</v>
      </c>
      <c r="D683" t="s">
        <v>26</v>
      </c>
      <c r="E683">
        <v>4</v>
      </c>
      <c r="F683">
        <v>264.11</v>
      </c>
      <c r="G683">
        <v>1056.44</v>
      </c>
      <c r="H683" t="s">
        <v>11</v>
      </c>
      <c r="I683">
        <f>Table1[[#This Row],[Price]]*Table1[[#This Row],[Quantity]]</f>
        <v>1056.44</v>
      </c>
    </row>
    <row r="684" spans="1:9" x14ac:dyDescent="0.3">
      <c r="A684" t="s">
        <v>1381</v>
      </c>
      <c r="B684" s="1">
        <v>45311</v>
      </c>
      <c r="C684" t="s">
        <v>1382</v>
      </c>
      <c r="D684" t="s">
        <v>10</v>
      </c>
      <c r="E684">
        <v>6</v>
      </c>
      <c r="F684">
        <v>316.83</v>
      </c>
      <c r="G684">
        <v>1900.98</v>
      </c>
      <c r="H684" t="s">
        <v>18</v>
      </c>
      <c r="I684">
        <f>Table1[[#This Row],[Price]]*Table1[[#This Row],[Quantity]]</f>
        <v>1900.98</v>
      </c>
    </row>
    <row r="685" spans="1:9" x14ac:dyDescent="0.3">
      <c r="A685" t="s">
        <v>1383</v>
      </c>
      <c r="B685" s="1">
        <v>45405</v>
      </c>
      <c r="C685" t="s">
        <v>1384</v>
      </c>
      <c r="D685" t="s">
        <v>10</v>
      </c>
      <c r="E685">
        <v>5</v>
      </c>
      <c r="F685">
        <v>156.24</v>
      </c>
      <c r="G685">
        <v>781.2</v>
      </c>
      <c r="H685" t="s">
        <v>11</v>
      </c>
      <c r="I685">
        <f>Table1[[#This Row],[Price]]*Table1[[#This Row],[Quantity]]</f>
        <v>781.2</v>
      </c>
    </row>
    <row r="686" spans="1:9" x14ac:dyDescent="0.3">
      <c r="A686" t="s">
        <v>1385</v>
      </c>
      <c r="B686" s="1">
        <v>45399</v>
      </c>
      <c r="C686" t="s">
        <v>1386</v>
      </c>
      <c r="D686" t="s">
        <v>14</v>
      </c>
      <c r="E686">
        <v>6</v>
      </c>
      <c r="F686">
        <v>250.35</v>
      </c>
      <c r="G686">
        <v>1502.1</v>
      </c>
      <c r="H686" t="s">
        <v>38</v>
      </c>
      <c r="I686">
        <f>Table1[[#This Row],[Price]]*Table1[[#This Row],[Quantity]]</f>
        <v>1502.1</v>
      </c>
    </row>
    <row r="687" spans="1:9" x14ac:dyDescent="0.3">
      <c r="A687" t="s">
        <v>1387</v>
      </c>
      <c r="B687" s="1">
        <v>45465</v>
      </c>
      <c r="C687" t="s">
        <v>1388</v>
      </c>
      <c r="D687" t="s">
        <v>26</v>
      </c>
      <c r="E687">
        <v>3</v>
      </c>
      <c r="F687">
        <v>126.31</v>
      </c>
      <c r="G687">
        <v>378.93</v>
      </c>
      <c r="H687" t="s">
        <v>11</v>
      </c>
      <c r="I687">
        <f>Table1[[#This Row],[Price]]*Table1[[#This Row],[Quantity]]</f>
        <v>378.93</v>
      </c>
    </row>
    <row r="688" spans="1:9" x14ac:dyDescent="0.3">
      <c r="A688" t="s">
        <v>1389</v>
      </c>
      <c r="B688" s="1">
        <v>45325</v>
      </c>
      <c r="C688" t="s">
        <v>1390</v>
      </c>
      <c r="D688" t="s">
        <v>17</v>
      </c>
      <c r="E688">
        <v>4</v>
      </c>
      <c r="F688">
        <v>47.43</v>
      </c>
      <c r="G688">
        <v>189.72</v>
      </c>
      <c r="H688" t="s">
        <v>18</v>
      </c>
      <c r="I688">
        <f>Table1[[#This Row],[Price]]*Table1[[#This Row],[Quantity]]</f>
        <v>189.72</v>
      </c>
    </row>
    <row r="689" spans="1:9" x14ac:dyDescent="0.3">
      <c r="A689" t="s">
        <v>1391</v>
      </c>
      <c r="B689" s="1">
        <v>45443</v>
      </c>
      <c r="C689" t="s">
        <v>1392</v>
      </c>
      <c r="D689" t="s">
        <v>17</v>
      </c>
      <c r="E689">
        <v>9</v>
      </c>
      <c r="F689">
        <v>417.1</v>
      </c>
      <c r="G689">
        <v>3753.9</v>
      </c>
      <c r="H689" t="s">
        <v>18</v>
      </c>
      <c r="I689">
        <f>Table1[[#This Row],[Price]]*Table1[[#This Row],[Quantity]]</f>
        <v>3753.9</v>
      </c>
    </row>
    <row r="690" spans="1:9" x14ac:dyDescent="0.3">
      <c r="A690" t="s">
        <v>1393</v>
      </c>
      <c r="B690" s="1">
        <v>45325</v>
      </c>
      <c r="C690" t="s">
        <v>1394</v>
      </c>
      <c r="D690" t="s">
        <v>17</v>
      </c>
      <c r="E690">
        <v>10</v>
      </c>
      <c r="F690">
        <v>430.84</v>
      </c>
      <c r="G690">
        <v>4308.3999999999996</v>
      </c>
      <c r="H690" t="s">
        <v>21</v>
      </c>
      <c r="I690">
        <f>Table1[[#This Row],[Price]]*Table1[[#This Row],[Quantity]]</f>
        <v>4308.3999999999996</v>
      </c>
    </row>
    <row r="691" spans="1:9" x14ac:dyDescent="0.3">
      <c r="A691" t="s">
        <v>1395</v>
      </c>
      <c r="B691" s="1">
        <v>45301</v>
      </c>
      <c r="C691" t="s">
        <v>1396</v>
      </c>
      <c r="D691" t="s">
        <v>17</v>
      </c>
      <c r="E691">
        <v>8</v>
      </c>
      <c r="F691">
        <v>249.55</v>
      </c>
      <c r="G691">
        <v>1996.4</v>
      </c>
      <c r="H691" t="s">
        <v>11</v>
      </c>
      <c r="I691">
        <f>Table1[[#This Row],[Price]]*Table1[[#This Row],[Quantity]]</f>
        <v>1996.4</v>
      </c>
    </row>
    <row r="692" spans="1:9" x14ac:dyDescent="0.3">
      <c r="A692" t="s">
        <v>1397</v>
      </c>
      <c r="B692" s="1">
        <v>45350</v>
      </c>
      <c r="C692" t="s">
        <v>1398</v>
      </c>
      <c r="D692" t="s">
        <v>26</v>
      </c>
      <c r="E692">
        <v>3</v>
      </c>
      <c r="F692">
        <v>132.63999999999999</v>
      </c>
      <c r="G692">
        <v>397.91999999999899</v>
      </c>
      <c r="H692" t="s">
        <v>38</v>
      </c>
      <c r="I692">
        <f>Table1[[#This Row],[Price]]*Table1[[#This Row],[Quantity]]</f>
        <v>397.91999999999996</v>
      </c>
    </row>
    <row r="693" spans="1:9" x14ac:dyDescent="0.3">
      <c r="A693" t="s">
        <v>1399</v>
      </c>
      <c r="B693" s="1">
        <v>45311</v>
      </c>
      <c r="C693" t="s">
        <v>1400</v>
      </c>
      <c r="D693" t="s">
        <v>17</v>
      </c>
      <c r="E693">
        <v>5</v>
      </c>
      <c r="F693">
        <v>192.52</v>
      </c>
      <c r="G693">
        <v>962.6</v>
      </c>
      <c r="H693" t="s">
        <v>11</v>
      </c>
      <c r="I693">
        <f>Table1[[#This Row],[Price]]*Table1[[#This Row],[Quantity]]</f>
        <v>962.6</v>
      </c>
    </row>
    <row r="694" spans="1:9" x14ac:dyDescent="0.3">
      <c r="A694" t="s">
        <v>1401</v>
      </c>
      <c r="B694" s="1">
        <v>45345</v>
      </c>
      <c r="C694" t="s">
        <v>1402</v>
      </c>
      <c r="D694" t="s">
        <v>33</v>
      </c>
      <c r="E694">
        <v>10</v>
      </c>
      <c r="F694">
        <v>318.22000000000003</v>
      </c>
      <c r="G694">
        <v>3182.2</v>
      </c>
      <c r="H694" t="s">
        <v>38</v>
      </c>
      <c r="I694">
        <f>Table1[[#This Row],[Price]]*Table1[[#This Row],[Quantity]]</f>
        <v>3182.2000000000003</v>
      </c>
    </row>
    <row r="695" spans="1:9" x14ac:dyDescent="0.3">
      <c r="A695" s="2" t="s">
        <v>1403</v>
      </c>
      <c r="B695" s="1">
        <v>45399</v>
      </c>
      <c r="C695" s="2" t="s">
        <v>1404</v>
      </c>
      <c r="D695" t="s">
        <v>26</v>
      </c>
      <c r="E695">
        <v>5</v>
      </c>
      <c r="F695">
        <v>169.78</v>
      </c>
      <c r="G695">
        <v>848.9</v>
      </c>
      <c r="H695" t="s">
        <v>38</v>
      </c>
      <c r="I695">
        <f>Table1[[#This Row],[Price]]*Table1[[#This Row],[Quantity]]</f>
        <v>848.9</v>
      </c>
    </row>
    <row r="696" spans="1:9" x14ac:dyDescent="0.3">
      <c r="A696" t="s">
        <v>1405</v>
      </c>
      <c r="B696" s="1">
        <v>45313</v>
      </c>
      <c r="C696" t="s">
        <v>1406</v>
      </c>
      <c r="D696" t="s">
        <v>33</v>
      </c>
      <c r="E696">
        <v>10</v>
      </c>
      <c r="F696">
        <v>192.44</v>
      </c>
      <c r="G696">
        <v>1924.4</v>
      </c>
      <c r="H696" t="s">
        <v>38</v>
      </c>
      <c r="I696">
        <f>Table1[[#This Row],[Price]]*Table1[[#This Row],[Quantity]]</f>
        <v>1924.4</v>
      </c>
    </row>
    <row r="697" spans="1:9" x14ac:dyDescent="0.3">
      <c r="A697" t="s">
        <v>1407</v>
      </c>
      <c r="B697" s="1">
        <v>45332</v>
      </c>
      <c r="C697" t="s">
        <v>1408</v>
      </c>
      <c r="D697" t="s">
        <v>14</v>
      </c>
      <c r="E697">
        <v>5</v>
      </c>
      <c r="F697">
        <v>149.38999999999999</v>
      </c>
      <c r="G697">
        <v>746.94999999999902</v>
      </c>
      <c r="H697" t="s">
        <v>18</v>
      </c>
      <c r="I697">
        <f>Table1[[#This Row],[Price]]*Table1[[#This Row],[Quantity]]</f>
        <v>746.94999999999993</v>
      </c>
    </row>
    <row r="698" spans="1:9" x14ac:dyDescent="0.3">
      <c r="A698" t="s">
        <v>1409</v>
      </c>
      <c r="B698" s="1">
        <v>45323</v>
      </c>
      <c r="C698" t="s">
        <v>1410</v>
      </c>
      <c r="D698" t="s">
        <v>17</v>
      </c>
      <c r="E698">
        <v>7</v>
      </c>
      <c r="F698">
        <v>165.39</v>
      </c>
      <c r="G698">
        <v>1157.73</v>
      </c>
      <c r="H698" t="s">
        <v>18</v>
      </c>
      <c r="I698">
        <f>Table1[[#This Row],[Price]]*Table1[[#This Row],[Quantity]]</f>
        <v>1157.73</v>
      </c>
    </row>
    <row r="699" spans="1:9" x14ac:dyDescent="0.3">
      <c r="A699" t="s">
        <v>1411</v>
      </c>
      <c r="B699" s="1">
        <v>45293</v>
      </c>
      <c r="C699" t="s">
        <v>1412</v>
      </c>
      <c r="D699" t="s">
        <v>17</v>
      </c>
      <c r="E699">
        <v>3</v>
      </c>
      <c r="F699">
        <v>242.55</v>
      </c>
      <c r="G699">
        <v>727.65</v>
      </c>
      <c r="H699" t="s">
        <v>18</v>
      </c>
      <c r="I699">
        <f>Table1[[#This Row],[Price]]*Table1[[#This Row],[Quantity]]</f>
        <v>727.65000000000009</v>
      </c>
    </row>
    <row r="700" spans="1:9" x14ac:dyDescent="0.3">
      <c r="A700" t="s">
        <v>1413</v>
      </c>
      <c r="B700" s="1">
        <v>45437</v>
      </c>
      <c r="C700" t="s">
        <v>1414</v>
      </c>
      <c r="D700" t="s">
        <v>33</v>
      </c>
      <c r="E700">
        <v>2</v>
      </c>
      <c r="F700">
        <v>315.83999999999997</v>
      </c>
      <c r="G700">
        <v>631.67999999999995</v>
      </c>
      <c r="H700" t="s">
        <v>21</v>
      </c>
      <c r="I700">
        <f>Table1[[#This Row],[Price]]*Table1[[#This Row],[Quantity]]</f>
        <v>631.67999999999995</v>
      </c>
    </row>
    <row r="701" spans="1:9" x14ac:dyDescent="0.3">
      <c r="A701" t="s">
        <v>1415</v>
      </c>
      <c r="B701" s="1">
        <v>45406</v>
      </c>
      <c r="C701" t="s">
        <v>1416</v>
      </c>
      <c r="D701" t="s">
        <v>14</v>
      </c>
      <c r="E701">
        <v>9</v>
      </c>
      <c r="F701">
        <v>278.31</v>
      </c>
      <c r="G701">
        <v>2504.79</v>
      </c>
      <c r="H701" t="s">
        <v>11</v>
      </c>
      <c r="I701">
        <f>Table1[[#This Row],[Price]]*Table1[[#This Row],[Quantity]]</f>
        <v>2504.79</v>
      </c>
    </row>
    <row r="702" spans="1:9" x14ac:dyDescent="0.3">
      <c r="A702" t="s">
        <v>1417</v>
      </c>
      <c r="B702" s="1">
        <v>45439</v>
      </c>
      <c r="C702" t="s">
        <v>1418</v>
      </c>
      <c r="D702" t="s">
        <v>33</v>
      </c>
      <c r="E702">
        <v>9</v>
      </c>
      <c r="F702">
        <v>462.32</v>
      </c>
      <c r="G702">
        <v>4160.88</v>
      </c>
      <c r="H702" t="s">
        <v>18</v>
      </c>
      <c r="I702">
        <f>Table1[[#This Row],[Price]]*Table1[[#This Row],[Quantity]]</f>
        <v>4160.88</v>
      </c>
    </row>
    <row r="703" spans="1:9" x14ac:dyDescent="0.3">
      <c r="A703" t="s">
        <v>1419</v>
      </c>
      <c r="B703" s="1">
        <v>45306</v>
      </c>
      <c r="C703" t="s">
        <v>1420</v>
      </c>
      <c r="D703" t="s">
        <v>10</v>
      </c>
      <c r="E703">
        <v>8</v>
      </c>
      <c r="F703">
        <v>252.25</v>
      </c>
      <c r="G703">
        <v>2018</v>
      </c>
      <c r="H703" t="s">
        <v>21</v>
      </c>
      <c r="I703">
        <f>Table1[[#This Row],[Price]]*Table1[[#This Row],[Quantity]]</f>
        <v>2018</v>
      </c>
    </row>
    <row r="704" spans="1:9" x14ac:dyDescent="0.3">
      <c r="A704" t="s">
        <v>1421</v>
      </c>
      <c r="B704" s="1">
        <v>45317</v>
      </c>
      <c r="C704" t="s">
        <v>1422</v>
      </c>
      <c r="D704" t="s">
        <v>10</v>
      </c>
      <c r="E704">
        <v>5</v>
      </c>
      <c r="F704">
        <v>94.8</v>
      </c>
      <c r="G704">
        <v>474</v>
      </c>
      <c r="H704" t="s">
        <v>18</v>
      </c>
      <c r="I704">
        <f>Table1[[#This Row],[Price]]*Table1[[#This Row],[Quantity]]</f>
        <v>474</v>
      </c>
    </row>
    <row r="705" spans="1:9" x14ac:dyDescent="0.3">
      <c r="A705" t="s">
        <v>1423</v>
      </c>
      <c r="B705" s="1">
        <v>45455</v>
      </c>
      <c r="C705" t="s">
        <v>1424</v>
      </c>
      <c r="D705" t="s">
        <v>33</v>
      </c>
      <c r="E705">
        <v>4</v>
      </c>
      <c r="F705">
        <v>238.75</v>
      </c>
      <c r="G705">
        <v>955</v>
      </c>
      <c r="H705" t="s">
        <v>38</v>
      </c>
      <c r="I705">
        <f>Table1[[#This Row],[Price]]*Table1[[#This Row],[Quantity]]</f>
        <v>955</v>
      </c>
    </row>
    <row r="706" spans="1:9" x14ac:dyDescent="0.3">
      <c r="A706" t="s">
        <v>1425</v>
      </c>
      <c r="B706" s="1">
        <v>45363</v>
      </c>
      <c r="C706" t="s">
        <v>1426</v>
      </c>
      <c r="D706" t="s">
        <v>17</v>
      </c>
      <c r="E706">
        <v>7</v>
      </c>
      <c r="F706">
        <v>24.74</v>
      </c>
      <c r="G706">
        <v>173.17999999999901</v>
      </c>
      <c r="H706" t="s">
        <v>18</v>
      </c>
      <c r="I706">
        <f>Table1[[#This Row],[Price]]*Table1[[#This Row],[Quantity]]</f>
        <v>173.17999999999998</v>
      </c>
    </row>
    <row r="707" spans="1:9" x14ac:dyDescent="0.3">
      <c r="A707" t="s">
        <v>1427</v>
      </c>
      <c r="B707" s="1">
        <v>45360</v>
      </c>
      <c r="C707" t="s">
        <v>1428</v>
      </c>
      <c r="D707" t="s">
        <v>33</v>
      </c>
      <c r="E707">
        <v>5</v>
      </c>
      <c r="F707">
        <v>176.43</v>
      </c>
      <c r="G707">
        <v>882.15</v>
      </c>
      <c r="H707" t="s">
        <v>18</v>
      </c>
      <c r="I707">
        <f>Table1[[#This Row],[Price]]*Table1[[#This Row],[Quantity]]</f>
        <v>882.15000000000009</v>
      </c>
    </row>
    <row r="708" spans="1:9" x14ac:dyDescent="0.3">
      <c r="A708" t="s">
        <v>1429</v>
      </c>
      <c r="B708" s="1">
        <v>45443</v>
      </c>
      <c r="C708" t="s">
        <v>1430</v>
      </c>
      <c r="D708" t="s">
        <v>14</v>
      </c>
      <c r="E708">
        <v>1</v>
      </c>
      <c r="F708">
        <v>415.37</v>
      </c>
      <c r="G708">
        <v>415.37</v>
      </c>
      <c r="H708" t="s">
        <v>18</v>
      </c>
      <c r="I708">
        <f>Table1[[#This Row],[Price]]*Table1[[#This Row],[Quantity]]</f>
        <v>415.37</v>
      </c>
    </row>
    <row r="709" spans="1:9" x14ac:dyDescent="0.3">
      <c r="A709" t="s">
        <v>1431</v>
      </c>
      <c r="B709" s="1">
        <v>45424</v>
      </c>
      <c r="C709" t="s">
        <v>1432</v>
      </c>
      <c r="D709" t="s">
        <v>10</v>
      </c>
      <c r="E709">
        <v>3</v>
      </c>
      <c r="F709">
        <v>226.23</v>
      </c>
      <c r="G709">
        <v>678.68999999999903</v>
      </c>
      <c r="H709" t="s">
        <v>18</v>
      </c>
      <c r="I709">
        <f>Table1[[#This Row],[Price]]*Table1[[#This Row],[Quantity]]</f>
        <v>678.68999999999994</v>
      </c>
    </row>
    <row r="710" spans="1:9" x14ac:dyDescent="0.3">
      <c r="A710" t="s">
        <v>1433</v>
      </c>
      <c r="B710" s="1">
        <v>45397</v>
      </c>
      <c r="C710" t="s">
        <v>1434</v>
      </c>
      <c r="D710" t="s">
        <v>10</v>
      </c>
      <c r="E710">
        <v>6</v>
      </c>
      <c r="F710">
        <v>364.87</v>
      </c>
      <c r="G710">
        <v>2189.2199999999998</v>
      </c>
      <c r="H710" t="s">
        <v>11</v>
      </c>
      <c r="I710">
        <f>Table1[[#This Row],[Price]]*Table1[[#This Row],[Quantity]]</f>
        <v>2189.2200000000003</v>
      </c>
    </row>
    <row r="711" spans="1:9" x14ac:dyDescent="0.3">
      <c r="A711" t="s">
        <v>1435</v>
      </c>
      <c r="B711" s="1">
        <v>45338</v>
      </c>
      <c r="C711" t="s">
        <v>1436</v>
      </c>
      <c r="D711" t="s">
        <v>10</v>
      </c>
      <c r="E711">
        <v>3</v>
      </c>
      <c r="F711">
        <v>485.72</v>
      </c>
      <c r="G711">
        <v>1457.16</v>
      </c>
      <c r="H711" t="s">
        <v>18</v>
      </c>
      <c r="I711">
        <f>Table1[[#This Row],[Price]]*Table1[[#This Row],[Quantity]]</f>
        <v>1457.16</v>
      </c>
    </row>
    <row r="712" spans="1:9" x14ac:dyDescent="0.3">
      <c r="A712" t="s">
        <v>1437</v>
      </c>
      <c r="B712" s="1">
        <v>45352</v>
      </c>
      <c r="C712" t="s">
        <v>1438</v>
      </c>
      <c r="D712" t="s">
        <v>14</v>
      </c>
      <c r="E712">
        <v>6</v>
      </c>
      <c r="F712">
        <v>276.76</v>
      </c>
      <c r="G712">
        <v>1660.56</v>
      </c>
      <c r="H712" t="s">
        <v>38</v>
      </c>
      <c r="I712">
        <f>Table1[[#This Row],[Price]]*Table1[[#This Row],[Quantity]]</f>
        <v>1660.56</v>
      </c>
    </row>
    <row r="713" spans="1:9" x14ac:dyDescent="0.3">
      <c r="A713" t="s">
        <v>1439</v>
      </c>
      <c r="B713" s="1">
        <v>45410</v>
      </c>
      <c r="C713" t="s">
        <v>1440</v>
      </c>
      <c r="D713" t="s">
        <v>10</v>
      </c>
      <c r="E713">
        <v>8</v>
      </c>
      <c r="F713">
        <v>202.48</v>
      </c>
      <c r="G713">
        <v>1619.84</v>
      </c>
      <c r="H713" t="s">
        <v>21</v>
      </c>
      <c r="I713">
        <f>Table1[[#This Row],[Price]]*Table1[[#This Row],[Quantity]]</f>
        <v>1619.84</v>
      </c>
    </row>
    <row r="714" spans="1:9" x14ac:dyDescent="0.3">
      <c r="A714" t="s">
        <v>1441</v>
      </c>
      <c r="B714" s="1">
        <v>45330</v>
      </c>
      <c r="C714" s="2" t="s">
        <v>1442</v>
      </c>
      <c r="D714" t="s">
        <v>26</v>
      </c>
      <c r="E714">
        <v>7</v>
      </c>
      <c r="F714">
        <v>181.9</v>
      </c>
      <c r="G714">
        <v>1273.3</v>
      </c>
      <c r="H714" t="s">
        <v>18</v>
      </c>
      <c r="I714">
        <f>Table1[[#This Row],[Price]]*Table1[[#This Row],[Quantity]]</f>
        <v>1273.3</v>
      </c>
    </row>
    <row r="715" spans="1:9" x14ac:dyDescent="0.3">
      <c r="A715" t="s">
        <v>1443</v>
      </c>
      <c r="B715" s="1">
        <v>45457</v>
      </c>
      <c r="C715" t="s">
        <v>1444</v>
      </c>
      <c r="D715" t="s">
        <v>10</v>
      </c>
      <c r="E715">
        <v>10</v>
      </c>
      <c r="F715">
        <v>227.18</v>
      </c>
      <c r="G715">
        <v>2271.8000000000002</v>
      </c>
      <c r="H715" t="s">
        <v>11</v>
      </c>
      <c r="I715">
        <f>Table1[[#This Row],[Price]]*Table1[[#This Row],[Quantity]]</f>
        <v>2271.8000000000002</v>
      </c>
    </row>
    <row r="716" spans="1:9" x14ac:dyDescent="0.3">
      <c r="A716" t="s">
        <v>1445</v>
      </c>
      <c r="B716" s="1">
        <v>45424</v>
      </c>
      <c r="C716" t="s">
        <v>1446</v>
      </c>
      <c r="D716" t="s">
        <v>17</v>
      </c>
      <c r="E716">
        <v>5</v>
      </c>
      <c r="F716">
        <v>298.91000000000003</v>
      </c>
      <c r="G716">
        <v>1494.55</v>
      </c>
      <c r="H716" t="s">
        <v>18</v>
      </c>
      <c r="I716">
        <f>Table1[[#This Row],[Price]]*Table1[[#This Row],[Quantity]]</f>
        <v>1494.5500000000002</v>
      </c>
    </row>
    <row r="717" spans="1:9" x14ac:dyDescent="0.3">
      <c r="A717" s="2" t="s">
        <v>1447</v>
      </c>
      <c r="B717" s="1">
        <v>45388</v>
      </c>
      <c r="C717" t="s">
        <v>1448</v>
      </c>
      <c r="D717" t="s">
        <v>17</v>
      </c>
      <c r="E717">
        <v>4</v>
      </c>
      <c r="F717">
        <v>12.56</v>
      </c>
      <c r="G717">
        <v>50.24</v>
      </c>
      <c r="H717" t="s">
        <v>21</v>
      </c>
      <c r="I717">
        <f>Table1[[#This Row],[Price]]*Table1[[#This Row],[Quantity]]</f>
        <v>50.24</v>
      </c>
    </row>
    <row r="718" spans="1:9" x14ac:dyDescent="0.3">
      <c r="A718" t="s">
        <v>1449</v>
      </c>
      <c r="B718" s="1">
        <v>45423</v>
      </c>
      <c r="C718" t="s">
        <v>1450</v>
      </c>
      <c r="D718" t="s">
        <v>26</v>
      </c>
      <c r="E718">
        <v>8</v>
      </c>
      <c r="F718">
        <v>480.91</v>
      </c>
      <c r="G718">
        <v>3847.28</v>
      </c>
      <c r="H718" t="s">
        <v>11</v>
      </c>
      <c r="I718">
        <f>Table1[[#This Row],[Price]]*Table1[[#This Row],[Quantity]]</f>
        <v>3847.28</v>
      </c>
    </row>
    <row r="719" spans="1:9" x14ac:dyDescent="0.3">
      <c r="A719" t="s">
        <v>1451</v>
      </c>
      <c r="B719" s="1">
        <v>45293</v>
      </c>
      <c r="C719" t="s">
        <v>1452</v>
      </c>
      <c r="D719" t="s">
        <v>33</v>
      </c>
      <c r="E719">
        <v>1</v>
      </c>
      <c r="F719">
        <v>386.26</v>
      </c>
      <c r="G719">
        <v>386.26</v>
      </c>
      <c r="H719" t="s">
        <v>11</v>
      </c>
      <c r="I719">
        <f>Table1[[#This Row],[Price]]*Table1[[#This Row],[Quantity]]</f>
        <v>386.26</v>
      </c>
    </row>
    <row r="720" spans="1:9" x14ac:dyDescent="0.3">
      <c r="A720" t="s">
        <v>1453</v>
      </c>
      <c r="B720" s="1">
        <v>45462</v>
      </c>
      <c r="C720" t="s">
        <v>1454</v>
      </c>
      <c r="D720" t="s">
        <v>26</v>
      </c>
      <c r="E720">
        <v>8</v>
      </c>
      <c r="F720">
        <v>221.35</v>
      </c>
      <c r="G720">
        <v>1770.8</v>
      </c>
      <c r="H720" t="s">
        <v>18</v>
      </c>
      <c r="I720">
        <f>Table1[[#This Row],[Price]]*Table1[[#This Row],[Quantity]]</f>
        <v>1770.8</v>
      </c>
    </row>
    <row r="721" spans="1:9" x14ac:dyDescent="0.3">
      <c r="A721" t="s">
        <v>1455</v>
      </c>
      <c r="B721" s="1">
        <v>45373</v>
      </c>
      <c r="C721" t="s">
        <v>1456</v>
      </c>
      <c r="D721" t="s">
        <v>17</v>
      </c>
      <c r="E721">
        <v>4</v>
      </c>
      <c r="F721">
        <v>127.53</v>
      </c>
      <c r="G721">
        <v>510.12</v>
      </c>
      <c r="H721" t="s">
        <v>38</v>
      </c>
      <c r="I721">
        <f>Table1[[#This Row],[Price]]*Table1[[#This Row],[Quantity]]</f>
        <v>510.12</v>
      </c>
    </row>
    <row r="722" spans="1:9" x14ac:dyDescent="0.3">
      <c r="A722" t="s">
        <v>1457</v>
      </c>
      <c r="B722" s="1">
        <v>45295</v>
      </c>
      <c r="C722" t="s">
        <v>1458</v>
      </c>
      <c r="D722" t="s">
        <v>17</v>
      </c>
      <c r="E722">
        <v>1</v>
      </c>
      <c r="F722">
        <v>221.88</v>
      </c>
      <c r="G722">
        <v>221.88</v>
      </c>
      <c r="H722" t="s">
        <v>18</v>
      </c>
      <c r="I722">
        <f>Table1[[#This Row],[Price]]*Table1[[#This Row],[Quantity]]</f>
        <v>221.88</v>
      </c>
    </row>
    <row r="723" spans="1:9" x14ac:dyDescent="0.3">
      <c r="A723" t="s">
        <v>1459</v>
      </c>
      <c r="B723" s="1">
        <v>45338</v>
      </c>
      <c r="C723" t="s">
        <v>1460</v>
      </c>
      <c r="D723" t="s">
        <v>14</v>
      </c>
      <c r="E723">
        <v>9</v>
      </c>
      <c r="F723">
        <v>174.6</v>
      </c>
      <c r="G723">
        <v>1571.3999999999901</v>
      </c>
      <c r="H723" t="s">
        <v>38</v>
      </c>
      <c r="I723">
        <f>Table1[[#This Row],[Price]]*Table1[[#This Row],[Quantity]]</f>
        <v>1571.3999999999999</v>
      </c>
    </row>
    <row r="724" spans="1:9" x14ac:dyDescent="0.3">
      <c r="A724" t="s">
        <v>1461</v>
      </c>
      <c r="B724" s="1">
        <v>45313</v>
      </c>
      <c r="C724" t="s">
        <v>1462</v>
      </c>
      <c r="D724" t="s">
        <v>14</v>
      </c>
      <c r="E724">
        <v>4</v>
      </c>
      <c r="F724">
        <v>375.77</v>
      </c>
      <c r="G724">
        <v>1503.08</v>
      </c>
      <c r="H724" t="s">
        <v>21</v>
      </c>
      <c r="I724">
        <f>Table1[[#This Row],[Price]]*Table1[[#This Row],[Quantity]]</f>
        <v>1503.08</v>
      </c>
    </row>
    <row r="725" spans="1:9" x14ac:dyDescent="0.3">
      <c r="A725" t="s">
        <v>1463</v>
      </c>
      <c r="B725" s="1">
        <v>45409</v>
      </c>
      <c r="C725" t="s">
        <v>1464</v>
      </c>
      <c r="D725" t="s">
        <v>26</v>
      </c>
      <c r="E725">
        <v>5</v>
      </c>
      <c r="F725">
        <v>315.24</v>
      </c>
      <c r="G725">
        <v>1576.2</v>
      </c>
      <c r="H725" t="s">
        <v>11</v>
      </c>
      <c r="I725">
        <f>Table1[[#This Row],[Price]]*Table1[[#This Row],[Quantity]]</f>
        <v>1576.2</v>
      </c>
    </row>
    <row r="726" spans="1:9" x14ac:dyDescent="0.3">
      <c r="A726" t="s">
        <v>1465</v>
      </c>
      <c r="B726" s="1">
        <v>45328</v>
      </c>
      <c r="C726" t="s">
        <v>1466</v>
      </c>
      <c r="D726" t="s">
        <v>14</v>
      </c>
      <c r="E726">
        <v>1</v>
      </c>
      <c r="F726">
        <v>406.19</v>
      </c>
      <c r="G726">
        <v>406.19</v>
      </c>
      <c r="H726" t="s">
        <v>11</v>
      </c>
      <c r="I726">
        <f>Table1[[#This Row],[Price]]*Table1[[#This Row],[Quantity]]</f>
        <v>406.19</v>
      </c>
    </row>
    <row r="727" spans="1:9" x14ac:dyDescent="0.3">
      <c r="A727" t="s">
        <v>1467</v>
      </c>
      <c r="B727" s="1">
        <v>45461</v>
      </c>
      <c r="C727" t="s">
        <v>1468</v>
      </c>
      <c r="D727" t="s">
        <v>17</v>
      </c>
      <c r="E727">
        <v>6</v>
      </c>
      <c r="F727">
        <v>46.26</v>
      </c>
      <c r="G727">
        <v>277.56</v>
      </c>
      <c r="H727" t="s">
        <v>18</v>
      </c>
      <c r="I727">
        <f>Table1[[#This Row],[Price]]*Table1[[#This Row],[Quantity]]</f>
        <v>277.56</v>
      </c>
    </row>
    <row r="728" spans="1:9" x14ac:dyDescent="0.3">
      <c r="A728" t="s">
        <v>1469</v>
      </c>
      <c r="B728" s="1">
        <v>45366</v>
      </c>
      <c r="C728" t="s">
        <v>1470</v>
      </c>
      <c r="D728" t="s">
        <v>33</v>
      </c>
      <c r="E728">
        <v>10</v>
      </c>
      <c r="F728">
        <v>28.8</v>
      </c>
      <c r="G728">
        <v>288</v>
      </c>
      <c r="H728" t="s">
        <v>11</v>
      </c>
      <c r="I728">
        <f>Table1[[#This Row],[Price]]*Table1[[#This Row],[Quantity]]</f>
        <v>288</v>
      </c>
    </row>
    <row r="729" spans="1:9" x14ac:dyDescent="0.3">
      <c r="A729" t="s">
        <v>1471</v>
      </c>
      <c r="B729" s="1">
        <v>45309</v>
      </c>
      <c r="C729" t="s">
        <v>1472</v>
      </c>
      <c r="D729" t="s">
        <v>17</v>
      </c>
      <c r="E729">
        <v>2</v>
      </c>
      <c r="F729">
        <v>85.66</v>
      </c>
      <c r="G729">
        <v>171.32</v>
      </c>
      <c r="H729" t="s">
        <v>21</v>
      </c>
      <c r="I729">
        <f>Table1[[#This Row],[Price]]*Table1[[#This Row],[Quantity]]</f>
        <v>171.32</v>
      </c>
    </row>
    <row r="730" spans="1:9" x14ac:dyDescent="0.3">
      <c r="A730" t="s">
        <v>1473</v>
      </c>
      <c r="B730" s="1">
        <v>45460</v>
      </c>
      <c r="C730" t="s">
        <v>1474</v>
      </c>
      <c r="D730" t="s">
        <v>33</v>
      </c>
      <c r="E730">
        <v>1</v>
      </c>
      <c r="F730">
        <v>497.94</v>
      </c>
      <c r="G730">
        <v>497.94</v>
      </c>
      <c r="H730" t="s">
        <v>38</v>
      </c>
      <c r="I730">
        <f>Table1[[#This Row],[Price]]*Table1[[#This Row],[Quantity]]</f>
        <v>497.94</v>
      </c>
    </row>
    <row r="731" spans="1:9" x14ac:dyDescent="0.3">
      <c r="A731" t="s">
        <v>1475</v>
      </c>
      <c r="B731" s="1">
        <v>45351</v>
      </c>
      <c r="C731" t="s">
        <v>1476</v>
      </c>
      <c r="D731" t="s">
        <v>14</v>
      </c>
      <c r="E731">
        <v>9</v>
      </c>
      <c r="F731">
        <v>202.19</v>
      </c>
      <c r="G731">
        <v>1819.71</v>
      </c>
      <c r="H731" t="s">
        <v>18</v>
      </c>
      <c r="I731">
        <f>Table1[[#This Row],[Price]]*Table1[[#This Row],[Quantity]]</f>
        <v>1819.71</v>
      </c>
    </row>
    <row r="732" spans="1:9" x14ac:dyDescent="0.3">
      <c r="A732" t="s">
        <v>1477</v>
      </c>
      <c r="B732" s="1">
        <v>45341</v>
      </c>
      <c r="C732" t="s">
        <v>1478</v>
      </c>
      <c r="D732" t="s">
        <v>17</v>
      </c>
      <c r="E732">
        <v>1</v>
      </c>
      <c r="F732">
        <v>64.3</v>
      </c>
      <c r="G732">
        <v>64.3</v>
      </c>
      <c r="H732" t="s">
        <v>18</v>
      </c>
      <c r="I732">
        <f>Table1[[#This Row],[Price]]*Table1[[#This Row],[Quantity]]</f>
        <v>64.3</v>
      </c>
    </row>
    <row r="733" spans="1:9" x14ac:dyDescent="0.3">
      <c r="A733" t="s">
        <v>1479</v>
      </c>
      <c r="B733" s="1">
        <v>45439</v>
      </c>
      <c r="C733" t="s">
        <v>1480</v>
      </c>
      <c r="D733" t="s">
        <v>33</v>
      </c>
      <c r="E733">
        <v>10</v>
      </c>
      <c r="F733">
        <v>73.12</v>
      </c>
      <c r="G733">
        <v>731.2</v>
      </c>
      <c r="H733" t="s">
        <v>11</v>
      </c>
      <c r="I733">
        <f>Table1[[#This Row],[Price]]*Table1[[#This Row],[Quantity]]</f>
        <v>731.2</v>
      </c>
    </row>
    <row r="734" spans="1:9" x14ac:dyDescent="0.3">
      <c r="A734" t="s">
        <v>1481</v>
      </c>
      <c r="B734" s="1">
        <v>45348</v>
      </c>
      <c r="C734" t="s">
        <v>1482</v>
      </c>
      <c r="D734" t="s">
        <v>14</v>
      </c>
      <c r="E734">
        <v>7</v>
      </c>
      <c r="F734">
        <v>383.42</v>
      </c>
      <c r="G734">
        <v>2683.94</v>
      </c>
      <c r="H734" t="s">
        <v>11</v>
      </c>
      <c r="I734">
        <f>Table1[[#This Row],[Price]]*Table1[[#This Row],[Quantity]]</f>
        <v>2683.94</v>
      </c>
    </row>
    <row r="735" spans="1:9" x14ac:dyDescent="0.3">
      <c r="A735" t="s">
        <v>1483</v>
      </c>
      <c r="B735" s="1">
        <v>45394</v>
      </c>
      <c r="C735" t="s">
        <v>1484</v>
      </c>
      <c r="D735" t="s">
        <v>33</v>
      </c>
      <c r="E735">
        <v>9</v>
      </c>
      <c r="F735">
        <v>155.24</v>
      </c>
      <c r="G735">
        <v>1397.16</v>
      </c>
      <c r="H735" t="s">
        <v>11</v>
      </c>
      <c r="I735">
        <f>Table1[[#This Row],[Price]]*Table1[[#This Row],[Quantity]]</f>
        <v>1397.16</v>
      </c>
    </row>
    <row r="736" spans="1:9" x14ac:dyDescent="0.3">
      <c r="A736" t="s">
        <v>1485</v>
      </c>
      <c r="B736" s="1">
        <v>45430</v>
      </c>
      <c r="C736" t="s">
        <v>1486</v>
      </c>
      <c r="D736" t="s">
        <v>14</v>
      </c>
      <c r="E736">
        <v>2</v>
      </c>
      <c r="F736">
        <v>135.88</v>
      </c>
      <c r="G736">
        <v>271.76</v>
      </c>
      <c r="H736" t="s">
        <v>38</v>
      </c>
      <c r="I736">
        <f>Table1[[#This Row],[Price]]*Table1[[#This Row],[Quantity]]</f>
        <v>271.76</v>
      </c>
    </row>
    <row r="737" spans="1:9" x14ac:dyDescent="0.3">
      <c r="A737" t="s">
        <v>1487</v>
      </c>
      <c r="B737" s="1">
        <v>45345</v>
      </c>
      <c r="C737" t="s">
        <v>1488</v>
      </c>
      <c r="D737" t="s">
        <v>26</v>
      </c>
      <c r="E737">
        <v>10</v>
      </c>
      <c r="F737">
        <v>173.47</v>
      </c>
      <c r="G737">
        <v>1734.7</v>
      </c>
      <c r="H737" t="s">
        <v>38</v>
      </c>
      <c r="I737">
        <f>Table1[[#This Row],[Price]]*Table1[[#This Row],[Quantity]]</f>
        <v>1734.7</v>
      </c>
    </row>
    <row r="738" spans="1:9" x14ac:dyDescent="0.3">
      <c r="A738" t="s">
        <v>1489</v>
      </c>
      <c r="B738" s="1">
        <v>45295</v>
      </c>
      <c r="C738" t="s">
        <v>1490</v>
      </c>
      <c r="D738" t="s">
        <v>26</v>
      </c>
      <c r="E738">
        <v>10</v>
      </c>
      <c r="F738">
        <v>490.22</v>
      </c>
      <c r="G738">
        <v>4902.2</v>
      </c>
      <c r="H738" t="s">
        <v>11</v>
      </c>
      <c r="I738">
        <f>Table1[[#This Row],[Price]]*Table1[[#This Row],[Quantity]]</f>
        <v>4902.2000000000007</v>
      </c>
    </row>
    <row r="739" spans="1:9" x14ac:dyDescent="0.3">
      <c r="A739" t="s">
        <v>1491</v>
      </c>
      <c r="B739" s="1">
        <v>45366</v>
      </c>
      <c r="C739" t="s">
        <v>1492</v>
      </c>
      <c r="D739" t="s">
        <v>14</v>
      </c>
      <c r="E739">
        <v>2</v>
      </c>
      <c r="F739">
        <v>71.78</v>
      </c>
      <c r="G739">
        <v>143.56</v>
      </c>
      <c r="H739" t="s">
        <v>11</v>
      </c>
      <c r="I739">
        <f>Table1[[#This Row],[Price]]*Table1[[#This Row],[Quantity]]</f>
        <v>143.56</v>
      </c>
    </row>
    <row r="740" spans="1:9" x14ac:dyDescent="0.3">
      <c r="A740" t="s">
        <v>1493</v>
      </c>
      <c r="B740" s="1">
        <v>45385</v>
      </c>
      <c r="C740" t="s">
        <v>1494</v>
      </c>
      <c r="D740" t="s">
        <v>33</v>
      </c>
      <c r="E740">
        <v>8</v>
      </c>
      <c r="F740">
        <v>260.3</v>
      </c>
      <c r="G740">
        <v>2082.4</v>
      </c>
      <c r="H740" t="s">
        <v>11</v>
      </c>
      <c r="I740">
        <f>Table1[[#This Row],[Price]]*Table1[[#This Row],[Quantity]]</f>
        <v>2082.4</v>
      </c>
    </row>
    <row r="741" spans="1:9" x14ac:dyDescent="0.3">
      <c r="A741" t="s">
        <v>1495</v>
      </c>
      <c r="B741" s="1">
        <v>45415</v>
      </c>
      <c r="C741" t="s">
        <v>1496</v>
      </c>
      <c r="D741" t="s">
        <v>33</v>
      </c>
      <c r="E741">
        <v>2</v>
      </c>
      <c r="F741">
        <v>16.46</v>
      </c>
      <c r="G741">
        <v>32.92</v>
      </c>
      <c r="H741" t="s">
        <v>21</v>
      </c>
      <c r="I741">
        <f>Table1[[#This Row],[Price]]*Table1[[#This Row],[Quantity]]</f>
        <v>32.92</v>
      </c>
    </row>
    <row r="742" spans="1:9" x14ac:dyDescent="0.3">
      <c r="A742" t="s">
        <v>1497</v>
      </c>
      <c r="B742" s="1">
        <v>45341</v>
      </c>
      <c r="C742" t="s">
        <v>1498</v>
      </c>
      <c r="D742" t="s">
        <v>14</v>
      </c>
      <c r="E742">
        <v>6</v>
      </c>
      <c r="F742">
        <v>378.62</v>
      </c>
      <c r="G742">
        <v>2271.7199999999998</v>
      </c>
      <c r="H742" t="s">
        <v>11</v>
      </c>
      <c r="I742">
        <f>Table1[[#This Row],[Price]]*Table1[[#This Row],[Quantity]]</f>
        <v>2271.7200000000003</v>
      </c>
    </row>
    <row r="743" spans="1:9" x14ac:dyDescent="0.3">
      <c r="A743" t="s">
        <v>1499</v>
      </c>
      <c r="B743" s="1">
        <v>45392</v>
      </c>
      <c r="C743" t="s">
        <v>1500</v>
      </c>
      <c r="D743" t="s">
        <v>26</v>
      </c>
      <c r="E743">
        <v>6</v>
      </c>
      <c r="F743">
        <v>381.01</v>
      </c>
      <c r="G743">
        <v>2286.06</v>
      </c>
      <c r="H743" t="s">
        <v>38</v>
      </c>
      <c r="I743">
        <f>Table1[[#This Row],[Price]]*Table1[[#This Row],[Quantity]]</f>
        <v>2286.06</v>
      </c>
    </row>
    <row r="744" spans="1:9" x14ac:dyDescent="0.3">
      <c r="A744" t="s">
        <v>1501</v>
      </c>
      <c r="B744" s="1">
        <v>45337</v>
      </c>
      <c r="C744" t="s">
        <v>1502</v>
      </c>
      <c r="D744" t="s">
        <v>14</v>
      </c>
      <c r="E744">
        <v>4</v>
      </c>
      <c r="F744">
        <v>194.3</v>
      </c>
      <c r="G744">
        <v>777.2</v>
      </c>
      <c r="H744" t="s">
        <v>21</v>
      </c>
      <c r="I744">
        <f>Table1[[#This Row],[Price]]*Table1[[#This Row],[Quantity]]</f>
        <v>777.2</v>
      </c>
    </row>
    <row r="745" spans="1:9" x14ac:dyDescent="0.3">
      <c r="A745" t="s">
        <v>1503</v>
      </c>
      <c r="B745" s="1">
        <v>45431</v>
      </c>
      <c r="C745" t="s">
        <v>1504</v>
      </c>
      <c r="D745" t="s">
        <v>26</v>
      </c>
      <c r="E745">
        <v>1</v>
      </c>
      <c r="F745">
        <v>110.99</v>
      </c>
      <c r="G745">
        <v>110.99</v>
      </c>
      <c r="H745" t="s">
        <v>18</v>
      </c>
      <c r="I745">
        <f>Table1[[#This Row],[Price]]*Table1[[#This Row],[Quantity]]</f>
        <v>110.99</v>
      </c>
    </row>
    <row r="746" spans="1:9" x14ac:dyDescent="0.3">
      <c r="A746" t="s">
        <v>1505</v>
      </c>
      <c r="B746" s="1">
        <v>45439</v>
      </c>
      <c r="C746" t="s">
        <v>1506</v>
      </c>
      <c r="D746" t="s">
        <v>14</v>
      </c>
      <c r="E746">
        <v>8</v>
      </c>
      <c r="F746">
        <v>89.12</v>
      </c>
      <c r="G746">
        <v>712.96</v>
      </c>
      <c r="H746" t="s">
        <v>11</v>
      </c>
      <c r="I746">
        <f>Table1[[#This Row],[Price]]*Table1[[#This Row],[Quantity]]</f>
        <v>712.96</v>
      </c>
    </row>
    <row r="747" spans="1:9" x14ac:dyDescent="0.3">
      <c r="A747" t="s">
        <v>1507</v>
      </c>
      <c r="B747" s="1">
        <v>45404</v>
      </c>
      <c r="C747" t="s">
        <v>1508</v>
      </c>
      <c r="D747" t="s">
        <v>33</v>
      </c>
      <c r="E747">
        <v>5</v>
      </c>
      <c r="F747">
        <v>11.06</v>
      </c>
      <c r="G747">
        <v>55.3</v>
      </c>
      <c r="H747" t="s">
        <v>21</v>
      </c>
      <c r="I747">
        <f>Table1[[#This Row],[Price]]*Table1[[#This Row],[Quantity]]</f>
        <v>55.300000000000004</v>
      </c>
    </row>
    <row r="748" spans="1:9" x14ac:dyDescent="0.3">
      <c r="A748" t="s">
        <v>1509</v>
      </c>
      <c r="B748" s="1">
        <v>45445</v>
      </c>
      <c r="C748" t="s">
        <v>1510</v>
      </c>
      <c r="D748" t="s">
        <v>33</v>
      </c>
      <c r="E748">
        <v>10</v>
      </c>
      <c r="F748">
        <v>346.29</v>
      </c>
      <c r="G748">
        <v>3462.9</v>
      </c>
      <c r="H748" t="s">
        <v>18</v>
      </c>
      <c r="I748">
        <f>Table1[[#This Row],[Price]]*Table1[[#This Row],[Quantity]]</f>
        <v>3462.9</v>
      </c>
    </row>
    <row r="749" spans="1:9" x14ac:dyDescent="0.3">
      <c r="A749" t="s">
        <v>1511</v>
      </c>
      <c r="B749" s="1">
        <v>45398</v>
      </c>
      <c r="C749" t="s">
        <v>1512</v>
      </c>
      <c r="D749" t="s">
        <v>10</v>
      </c>
      <c r="E749">
        <v>9</v>
      </c>
      <c r="F749">
        <v>172.09</v>
      </c>
      <c r="G749">
        <v>1548.81</v>
      </c>
      <c r="H749" t="s">
        <v>11</v>
      </c>
      <c r="I749">
        <f>Table1[[#This Row],[Price]]*Table1[[#This Row],[Quantity]]</f>
        <v>1548.81</v>
      </c>
    </row>
    <row r="750" spans="1:9" x14ac:dyDescent="0.3">
      <c r="A750" t="s">
        <v>1513</v>
      </c>
      <c r="B750" s="1">
        <v>45299</v>
      </c>
      <c r="C750" t="s">
        <v>1514</v>
      </c>
      <c r="D750" t="s">
        <v>33</v>
      </c>
      <c r="E750">
        <v>9</v>
      </c>
      <c r="F750">
        <v>251.1</v>
      </c>
      <c r="G750">
        <v>2259.9</v>
      </c>
      <c r="H750" t="s">
        <v>38</v>
      </c>
      <c r="I750">
        <f>Table1[[#This Row],[Price]]*Table1[[#This Row],[Quantity]]</f>
        <v>2259.9</v>
      </c>
    </row>
    <row r="751" spans="1:9" x14ac:dyDescent="0.3">
      <c r="A751" t="s">
        <v>1515</v>
      </c>
      <c r="B751" s="1">
        <v>45403</v>
      </c>
      <c r="C751" s="2" t="s">
        <v>1516</v>
      </c>
      <c r="D751" t="s">
        <v>26</v>
      </c>
      <c r="E751">
        <v>2</v>
      </c>
      <c r="F751">
        <v>38.93</v>
      </c>
      <c r="G751">
        <v>77.86</v>
      </c>
      <c r="H751" t="s">
        <v>38</v>
      </c>
      <c r="I751">
        <f>Table1[[#This Row],[Price]]*Table1[[#This Row],[Quantity]]</f>
        <v>77.86</v>
      </c>
    </row>
    <row r="752" spans="1:9" x14ac:dyDescent="0.3">
      <c r="A752" s="2" t="s">
        <v>1517</v>
      </c>
      <c r="B752" s="1">
        <v>45462</v>
      </c>
      <c r="C752" t="s">
        <v>1518</v>
      </c>
      <c r="D752" t="s">
        <v>33</v>
      </c>
      <c r="E752">
        <v>3</v>
      </c>
      <c r="F752">
        <v>496.85</v>
      </c>
      <c r="G752">
        <v>1490.55</v>
      </c>
      <c r="H752" t="s">
        <v>21</v>
      </c>
      <c r="I752">
        <f>Table1[[#This Row],[Price]]*Table1[[#This Row],[Quantity]]</f>
        <v>1490.5500000000002</v>
      </c>
    </row>
    <row r="753" spans="1:9" x14ac:dyDescent="0.3">
      <c r="A753" t="s">
        <v>1519</v>
      </c>
      <c r="B753" s="1">
        <v>45338</v>
      </c>
      <c r="C753" t="s">
        <v>1520</v>
      </c>
      <c r="D753" t="s">
        <v>17</v>
      </c>
      <c r="E753">
        <v>8</v>
      </c>
      <c r="F753">
        <v>232.38</v>
      </c>
      <c r="G753">
        <v>1859.04</v>
      </c>
      <c r="H753" t="s">
        <v>18</v>
      </c>
      <c r="I753">
        <f>Table1[[#This Row],[Price]]*Table1[[#This Row],[Quantity]]</f>
        <v>1859.04</v>
      </c>
    </row>
    <row r="754" spans="1:9" x14ac:dyDescent="0.3">
      <c r="A754" t="s">
        <v>1521</v>
      </c>
      <c r="B754" s="1">
        <v>45451</v>
      </c>
      <c r="C754" t="s">
        <v>1522</v>
      </c>
      <c r="D754" t="s">
        <v>10</v>
      </c>
      <c r="E754">
        <v>4</v>
      </c>
      <c r="F754">
        <v>137.54</v>
      </c>
      <c r="G754">
        <v>550.16</v>
      </c>
      <c r="H754" t="s">
        <v>18</v>
      </c>
      <c r="I754">
        <f>Table1[[#This Row],[Price]]*Table1[[#This Row],[Quantity]]</f>
        <v>550.16</v>
      </c>
    </row>
    <row r="755" spans="1:9" x14ac:dyDescent="0.3">
      <c r="A755" t="s">
        <v>1523</v>
      </c>
      <c r="B755" s="1">
        <v>45359</v>
      </c>
      <c r="C755" t="s">
        <v>1524</v>
      </c>
      <c r="D755" t="s">
        <v>17</v>
      </c>
      <c r="E755">
        <v>10</v>
      </c>
      <c r="F755">
        <v>444.35</v>
      </c>
      <c r="G755">
        <v>4443.5</v>
      </c>
      <c r="H755" t="s">
        <v>11</v>
      </c>
      <c r="I755">
        <f>Table1[[#This Row],[Price]]*Table1[[#This Row],[Quantity]]</f>
        <v>4443.5</v>
      </c>
    </row>
    <row r="756" spans="1:9" x14ac:dyDescent="0.3">
      <c r="A756" t="s">
        <v>1525</v>
      </c>
      <c r="B756" s="1">
        <v>45428</v>
      </c>
      <c r="C756" t="s">
        <v>1526</v>
      </c>
      <c r="D756" t="s">
        <v>33</v>
      </c>
      <c r="E756">
        <v>6</v>
      </c>
      <c r="F756">
        <v>414.54</v>
      </c>
      <c r="G756">
        <v>2487.2399999999998</v>
      </c>
      <c r="H756" t="s">
        <v>18</v>
      </c>
      <c r="I756">
        <f>Table1[[#This Row],[Price]]*Table1[[#This Row],[Quantity]]</f>
        <v>2487.2400000000002</v>
      </c>
    </row>
    <row r="757" spans="1:9" x14ac:dyDescent="0.3">
      <c r="A757" t="s">
        <v>1527</v>
      </c>
      <c r="B757" s="1">
        <v>45411</v>
      </c>
      <c r="C757" t="s">
        <v>1528</v>
      </c>
      <c r="D757" t="s">
        <v>26</v>
      </c>
      <c r="E757">
        <v>5</v>
      </c>
      <c r="F757">
        <v>247.72</v>
      </c>
      <c r="G757">
        <v>1238.5999999999999</v>
      </c>
      <c r="H757" t="s">
        <v>38</v>
      </c>
      <c r="I757">
        <f>Table1[[#This Row],[Price]]*Table1[[#This Row],[Quantity]]</f>
        <v>1238.5999999999999</v>
      </c>
    </row>
    <row r="758" spans="1:9" x14ac:dyDescent="0.3">
      <c r="A758" t="s">
        <v>1529</v>
      </c>
      <c r="B758" s="1">
        <v>45451</v>
      </c>
      <c r="C758" t="s">
        <v>1530</v>
      </c>
      <c r="D758" t="s">
        <v>14</v>
      </c>
      <c r="E758">
        <v>1</v>
      </c>
      <c r="F758">
        <v>104.36</v>
      </c>
      <c r="G758">
        <v>104.36</v>
      </c>
      <c r="H758" t="s">
        <v>18</v>
      </c>
      <c r="I758">
        <f>Table1[[#This Row],[Price]]*Table1[[#This Row],[Quantity]]</f>
        <v>104.36</v>
      </c>
    </row>
    <row r="759" spans="1:9" x14ac:dyDescent="0.3">
      <c r="A759" t="s">
        <v>1531</v>
      </c>
      <c r="B759" s="1">
        <v>45357</v>
      </c>
      <c r="C759" t="s">
        <v>1532</v>
      </c>
      <c r="D759" t="s">
        <v>14</v>
      </c>
      <c r="E759">
        <v>5</v>
      </c>
      <c r="F759">
        <v>22.19</v>
      </c>
      <c r="G759">
        <v>110.95</v>
      </c>
      <c r="H759" t="s">
        <v>21</v>
      </c>
      <c r="I759">
        <f>Table1[[#This Row],[Price]]*Table1[[#This Row],[Quantity]]</f>
        <v>110.95</v>
      </c>
    </row>
    <row r="760" spans="1:9" x14ac:dyDescent="0.3">
      <c r="A760" t="s">
        <v>1533</v>
      </c>
      <c r="B760" s="1">
        <v>45430</v>
      </c>
      <c r="C760" t="s">
        <v>1534</v>
      </c>
      <c r="D760" t="s">
        <v>26</v>
      </c>
      <c r="E760">
        <v>5</v>
      </c>
      <c r="F760">
        <v>300.75</v>
      </c>
      <c r="G760">
        <v>1503.75</v>
      </c>
      <c r="H760" t="s">
        <v>21</v>
      </c>
      <c r="I760">
        <f>Table1[[#This Row],[Price]]*Table1[[#This Row],[Quantity]]</f>
        <v>1503.75</v>
      </c>
    </row>
    <row r="761" spans="1:9" x14ac:dyDescent="0.3">
      <c r="A761" t="s">
        <v>1535</v>
      </c>
      <c r="B761" s="1">
        <v>45379</v>
      </c>
      <c r="C761" t="s">
        <v>1536</v>
      </c>
      <c r="D761" t="s">
        <v>17</v>
      </c>
      <c r="E761">
        <v>8</v>
      </c>
      <c r="F761">
        <v>491.01</v>
      </c>
      <c r="G761">
        <v>3928.08</v>
      </c>
      <c r="H761" t="s">
        <v>18</v>
      </c>
      <c r="I761">
        <f>Table1[[#This Row],[Price]]*Table1[[#This Row],[Quantity]]</f>
        <v>3928.08</v>
      </c>
    </row>
    <row r="762" spans="1:9" x14ac:dyDescent="0.3">
      <c r="A762" t="s">
        <v>1537</v>
      </c>
      <c r="B762" s="1">
        <v>45369</v>
      </c>
      <c r="C762" t="s">
        <v>1538</v>
      </c>
      <c r="D762" t="s">
        <v>33</v>
      </c>
      <c r="E762">
        <v>9</v>
      </c>
      <c r="F762">
        <v>50.19</v>
      </c>
      <c r="G762">
        <v>451.71</v>
      </c>
      <c r="H762" t="s">
        <v>38</v>
      </c>
      <c r="I762">
        <f>Table1[[#This Row],[Price]]*Table1[[#This Row],[Quantity]]</f>
        <v>451.71</v>
      </c>
    </row>
    <row r="763" spans="1:9" x14ac:dyDescent="0.3">
      <c r="A763" t="s">
        <v>1539</v>
      </c>
      <c r="B763" s="1">
        <v>45315</v>
      </c>
      <c r="C763" t="s">
        <v>1540</v>
      </c>
      <c r="D763" t="s">
        <v>14</v>
      </c>
      <c r="E763">
        <v>2</v>
      </c>
      <c r="F763">
        <v>495.27</v>
      </c>
      <c r="G763">
        <v>990.54</v>
      </c>
      <c r="H763" t="s">
        <v>21</v>
      </c>
      <c r="I763">
        <f>Table1[[#This Row],[Price]]*Table1[[#This Row],[Quantity]]</f>
        <v>990.54</v>
      </c>
    </row>
    <row r="764" spans="1:9" x14ac:dyDescent="0.3">
      <c r="A764" t="s">
        <v>1541</v>
      </c>
      <c r="B764" s="1">
        <v>45456</v>
      </c>
      <c r="C764" t="s">
        <v>1542</v>
      </c>
      <c r="D764" t="s">
        <v>17</v>
      </c>
      <c r="E764">
        <v>7</v>
      </c>
      <c r="F764">
        <v>110.46</v>
      </c>
      <c r="G764">
        <v>773.219999999999</v>
      </c>
      <c r="H764" t="s">
        <v>21</v>
      </c>
      <c r="I764">
        <f>Table1[[#This Row],[Price]]*Table1[[#This Row],[Quantity]]</f>
        <v>773.21999999999991</v>
      </c>
    </row>
    <row r="765" spans="1:9" x14ac:dyDescent="0.3">
      <c r="A765" t="s">
        <v>1543</v>
      </c>
      <c r="B765" s="1">
        <v>45425</v>
      </c>
      <c r="C765" t="s">
        <v>1544</v>
      </c>
      <c r="D765" t="s">
        <v>14</v>
      </c>
      <c r="E765">
        <v>5</v>
      </c>
      <c r="F765">
        <v>360.34</v>
      </c>
      <c r="G765">
        <v>1801.69999999999</v>
      </c>
      <c r="H765" t="s">
        <v>18</v>
      </c>
      <c r="I765">
        <f>Table1[[#This Row],[Price]]*Table1[[#This Row],[Quantity]]</f>
        <v>1801.6999999999998</v>
      </c>
    </row>
    <row r="766" spans="1:9" x14ac:dyDescent="0.3">
      <c r="A766" t="s">
        <v>1545</v>
      </c>
      <c r="B766" s="1">
        <v>45418</v>
      </c>
      <c r="C766" t="s">
        <v>1546</v>
      </c>
      <c r="D766" t="s">
        <v>26</v>
      </c>
      <c r="E766">
        <v>4</v>
      </c>
      <c r="F766">
        <v>268.39999999999998</v>
      </c>
      <c r="G766">
        <v>1073.5999999999999</v>
      </c>
      <c r="H766" t="s">
        <v>11</v>
      </c>
      <c r="I766">
        <f>Table1[[#This Row],[Price]]*Table1[[#This Row],[Quantity]]</f>
        <v>1073.5999999999999</v>
      </c>
    </row>
    <row r="767" spans="1:9" x14ac:dyDescent="0.3">
      <c r="A767" t="s">
        <v>1547</v>
      </c>
      <c r="B767" s="1">
        <v>45298</v>
      </c>
      <c r="C767" t="s">
        <v>1548</v>
      </c>
      <c r="D767" t="s">
        <v>17</v>
      </c>
      <c r="E767">
        <v>4</v>
      </c>
      <c r="F767">
        <v>60.99</v>
      </c>
      <c r="G767">
        <v>243.96</v>
      </c>
      <c r="H767" t="s">
        <v>38</v>
      </c>
      <c r="I767">
        <f>Table1[[#This Row],[Price]]*Table1[[#This Row],[Quantity]]</f>
        <v>243.96</v>
      </c>
    </row>
    <row r="768" spans="1:9" x14ac:dyDescent="0.3">
      <c r="A768" t="s">
        <v>1549</v>
      </c>
      <c r="B768" s="1">
        <v>45375</v>
      </c>
      <c r="C768" t="s">
        <v>1550</v>
      </c>
      <c r="D768" t="s">
        <v>10</v>
      </c>
      <c r="E768">
        <v>9</v>
      </c>
      <c r="F768">
        <v>266.89999999999998</v>
      </c>
      <c r="G768">
        <v>2402.1</v>
      </c>
      <c r="H768" t="s">
        <v>18</v>
      </c>
      <c r="I768">
        <f>Table1[[#This Row],[Price]]*Table1[[#This Row],[Quantity]]</f>
        <v>2402.1</v>
      </c>
    </row>
    <row r="769" spans="1:9" x14ac:dyDescent="0.3">
      <c r="A769" t="s">
        <v>1551</v>
      </c>
      <c r="B769" s="1">
        <v>45427</v>
      </c>
      <c r="C769" t="s">
        <v>1552</v>
      </c>
      <c r="D769" t="s">
        <v>17</v>
      </c>
      <c r="E769">
        <v>2</v>
      </c>
      <c r="F769">
        <v>9.73</v>
      </c>
      <c r="G769">
        <v>19.46</v>
      </c>
      <c r="H769" t="s">
        <v>11</v>
      </c>
      <c r="I769">
        <f>Table1[[#This Row],[Price]]*Table1[[#This Row],[Quantity]]</f>
        <v>19.46</v>
      </c>
    </row>
    <row r="770" spans="1:9" x14ac:dyDescent="0.3">
      <c r="A770" t="s">
        <v>1553</v>
      </c>
      <c r="B770" s="1">
        <v>45331</v>
      </c>
      <c r="C770" t="s">
        <v>1554</v>
      </c>
      <c r="D770" t="s">
        <v>10</v>
      </c>
      <c r="E770">
        <v>1</v>
      </c>
      <c r="F770">
        <v>352.21</v>
      </c>
      <c r="G770">
        <v>352.21</v>
      </c>
      <c r="H770" t="s">
        <v>18</v>
      </c>
      <c r="I770">
        <f>Table1[[#This Row],[Price]]*Table1[[#This Row],[Quantity]]</f>
        <v>352.21</v>
      </c>
    </row>
    <row r="771" spans="1:9" x14ac:dyDescent="0.3">
      <c r="A771" t="s">
        <v>1555</v>
      </c>
      <c r="B771" s="1">
        <v>45410</v>
      </c>
      <c r="C771" t="s">
        <v>1556</v>
      </c>
      <c r="D771" t="s">
        <v>17</v>
      </c>
      <c r="E771">
        <v>2</v>
      </c>
      <c r="F771">
        <v>73.650000000000006</v>
      </c>
      <c r="G771">
        <v>147.30000000000001</v>
      </c>
      <c r="H771" t="s">
        <v>21</v>
      </c>
      <c r="I771">
        <f>Table1[[#This Row],[Price]]*Table1[[#This Row],[Quantity]]</f>
        <v>147.30000000000001</v>
      </c>
    </row>
    <row r="772" spans="1:9" x14ac:dyDescent="0.3">
      <c r="A772" t="s">
        <v>1557</v>
      </c>
      <c r="B772" s="1">
        <v>45326</v>
      </c>
      <c r="C772" s="2" t="s">
        <v>1558</v>
      </c>
      <c r="D772" t="s">
        <v>14</v>
      </c>
      <c r="E772">
        <v>2</v>
      </c>
      <c r="F772">
        <v>123.49</v>
      </c>
      <c r="G772">
        <v>246.98</v>
      </c>
      <c r="H772" t="s">
        <v>21</v>
      </c>
      <c r="I772">
        <f>Table1[[#This Row],[Price]]*Table1[[#This Row],[Quantity]]</f>
        <v>246.98</v>
      </c>
    </row>
    <row r="773" spans="1:9" x14ac:dyDescent="0.3">
      <c r="A773" t="s">
        <v>1559</v>
      </c>
      <c r="B773" s="1">
        <v>45391</v>
      </c>
      <c r="C773" t="s">
        <v>1560</v>
      </c>
      <c r="D773" t="s">
        <v>10</v>
      </c>
      <c r="E773">
        <v>9</v>
      </c>
      <c r="F773">
        <v>369.48</v>
      </c>
      <c r="G773">
        <v>3325.32</v>
      </c>
      <c r="H773" t="s">
        <v>38</v>
      </c>
      <c r="I773">
        <f>Table1[[#This Row],[Price]]*Table1[[#This Row],[Quantity]]</f>
        <v>3325.32</v>
      </c>
    </row>
    <row r="774" spans="1:9" x14ac:dyDescent="0.3">
      <c r="A774" t="s">
        <v>1561</v>
      </c>
      <c r="B774" s="1">
        <v>45387</v>
      </c>
      <c r="C774" t="s">
        <v>1562</v>
      </c>
      <c r="D774" t="s">
        <v>14</v>
      </c>
      <c r="E774">
        <v>3</v>
      </c>
      <c r="F774">
        <v>447.25</v>
      </c>
      <c r="G774">
        <v>1341.75</v>
      </c>
      <c r="H774" t="s">
        <v>11</v>
      </c>
      <c r="I774">
        <f>Table1[[#This Row],[Price]]*Table1[[#This Row],[Quantity]]</f>
        <v>1341.75</v>
      </c>
    </row>
    <row r="775" spans="1:9" x14ac:dyDescent="0.3">
      <c r="A775" t="s">
        <v>1563</v>
      </c>
      <c r="B775" s="1">
        <v>45444</v>
      </c>
      <c r="C775" t="s">
        <v>1564</v>
      </c>
      <c r="D775" t="s">
        <v>14</v>
      </c>
      <c r="E775">
        <v>9</v>
      </c>
      <c r="F775">
        <v>131.01</v>
      </c>
      <c r="G775">
        <v>1179.0899999999999</v>
      </c>
      <c r="H775" t="s">
        <v>21</v>
      </c>
      <c r="I775">
        <f>Table1[[#This Row],[Price]]*Table1[[#This Row],[Quantity]]</f>
        <v>1179.0899999999999</v>
      </c>
    </row>
    <row r="776" spans="1:9" x14ac:dyDescent="0.3">
      <c r="A776" t="s">
        <v>1565</v>
      </c>
      <c r="B776" s="1">
        <v>45391</v>
      </c>
      <c r="C776" t="s">
        <v>1566</v>
      </c>
      <c r="D776" t="s">
        <v>33</v>
      </c>
      <c r="E776">
        <v>3</v>
      </c>
      <c r="F776">
        <v>60.07</v>
      </c>
      <c r="G776">
        <v>180.21</v>
      </c>
      <c r="H776" t="s">
        <v>38</v>
      </c>
      <c r="I776">
        <f>Table1[[#This Row],[Price]]*Table1[[#This Row],[Quantity]]</f>
        <v>180.21</v>
      </c>
    </row>
    <row r="777" spans="1:9" x14ac:dyDescent="0.3">
      <c r="A777" t="s">
        <v>1567</v>
      </c>
      <c r="B777" s="1">
        <v>45459</v>
      </c>
      <c r="C777" t="s">
        <v>1568</v>
      </c>
      <c r="D777" t="s">
        <v>17</v>
      </c>
      <c r="E777">
        <v>7</v>
      </c>
      <c r="F777">
        <v>399.59</v>
      </c>
      <c r="G777">
        <v>2797.1299999999901</v>
      </c>
      <c r="H777" t="s">
        <v>21</v>
      </c>
      <c r="I777">
        <f>Table1[[#This Row],[Price]]*Table1[[#This Row],[Quantity]]</f>
        <v>2797.1299999999997</v>
      </c>
    </row>
    <row r="778" spans="1:9" x14ac:dyDescent="0.3">
      <c r="A778" t="s">
        <v>1569</v>
      </c>
      <c r="B778" s="1">
        <v>45402</v>
      </c>
      <c r="C778" t="s">
        <v>1570</v>
      </c>
      <c r="D778" t="s">
        <v>26</v>
      </c>
      <c r="E778">
        <v>2</v>
      </c>
      <c r="F778">
        <v>221.8</v>
      </c>
      <c r="G778">
        <v>443.6</v>
      </c>
      <c r="H778" t="s">
        <v>38</v>
      </c>
      <c r="I778">
        <f>Table1[[#This Row],[Price]]*Table1[[#This Row],[Quantity]]</f>
        <v>443.6</v>
      </c>
    </row>
    <row r="779" spans="1:9" x14ac:dyDescent="0.3">
      <c r="A779" t="s">
        <v>1571</v>
      </c>
      <c r="B779" s="1">
        <v>45384</v>
      </c>
      <c r="C779" t="s">
        <v>1572</v>
      </c>
      <c r="D779" t="s">
        <v>10</v>
      </c>
      <c r="E779">
        <v>6</v>
      </c>
      <c r="F779">
        <v>305.26</v>
      </c>
      <c r="G779">
        <v>1831.56</v>
      </c>
      <c r="H779" t="s">
        <v>11</v>
      </c>
      <c r="I779">
        <f>Table1[[#This Row],[Price]]*Table1[[#This Row],[Quantity]]</f>
        <v>1831.56</v>
      </c>
    </row>
    <row r="780" spans="1:9" x14ac:dyDescent="0.3">
      <c r="A780" t="s">
        <v>1573</v>
      </c>
      <c r="B780" s="1">
        <v>45411</v>
      </c>
      <c r="C780" t="s">
        <v>1574</v>
      </c>
      <c r="D780" t="s">
        <v>26</v>
      </c>
      <c r="E780">
        <v>1</v>
      </c>
      <c r="F780">
        <v>415.78</v>
      </c>
      <c r="G780">
        <v>415.78</v>
      </c>
      <c r="H780" t="s">
        <v>21</v>
      </c>
      <c r="I780">
        <f>Table1[[#This Row],[Price]]*Table1[[#This Row],[Quantity]]</f>
        <v>415.78</v>
      </c>
    </row>
    <row r="781" spans="1:9" x14ac:dyDescent="0.3">
      <c r="A781" t="s">
        <v>1575</v>
      </c>
      <c r="B781" s="1">
        <v>45366</v>
      </c>
      <c r="C781" t="s">
        <v>1576</v>
      </c>
      <c r="D781" t="s">
        <v>10</v>
      </c>
      <c r="E781">
        <v>2</v>
      </c>
      <c r="F781">
        <v>192.78</v>
      </c>
      <c r="G781">
        <v>385.56</v>
      </c>
      <c r="H781" t="s">
        <v>21</v>
      </c>
      <c r="I781">
        <f>Table1[[#This Row],[Price]]*Table1[[#This Row],[Quantity]]</f>
        <v>385.56</v>
      </c>
    </row>
    <row r="782" spans="1:9" x14ac:dyDescent="0.3">
      <c r="A782" t="s">
        <v>1577</v>
      </c>
      <c r="B782" s="1">
        <v>45328</v>
      </c>
      <c r="C782" t="s">
        <v>1578</v>
      </c>
      <c r="D782" t="s">
        <v>33</v>
      </c>
      <c r="E782">
        <v>10</v>
      </c>
      <c r="F782">
        <v>79.28</v>
      </c>
      <c r="G782">
        <v>792.8</v>
      </c>
      <c r="H782" t="s">
        <v>11</v>
      </c>
      <c r="I782">
        <f>Table1[[#This Row],[Price]]*Table1[[#This Row],[Quantity]]</f>
        <v>792.8</v>
      </c>
    </row>
    <row r="783" spans="1:9" x14ac:dyDescent="0.3">
      <c r="A783" t="s">
        <v>1579</v>
      </c>
      <c r="B783" s="1">
        <v>45361</v>
      </c>
      <c r="C783" t="s">
        <v>1580</v>
      </c>
      <c r="D783" t="s">
        <v>17</v>
      </c>
      <c r="E783">
        <v>5</v>
      </c>
      <c r="F783">
        <v>180.75</v>
      </c>
      <c r="G783">
        <v>903.75</v>
      </c>
      <c r="H783" t="s">
        <v>38</v>
      </c>
      <c r="I783">
        <f>Table1[[#This Row],[Price]]*Table1[[#This Row],[Quantity]]</f>
        <v>903.75</v>
      </c>
    </row>
    <row r="784" spans="1:9" x14ac:dyDescent="0.3">
      <c r="A784" t="s">
        <v>1581</v>
      </c>
      <c r="B784" s="1">
        <v>45365</v>
      </c>
      <c r="C784" t="s">
        <v>1582</v>
      </c>
      <c r="D784" t="s">
        <v>17</v>
      </c>
      <c r="E784">
        <v>6</v>
      </c>
      <c r="F784">
        <v>245.76</v>
      </c>
      <c r="G784">
        <v>1474.56</v>
      </c>
      <c r="H784" t="s">
        <v>11</v>
      </c>
      <c r="I784">
        <f>Table1[[#This Row],[Price]]*Table1[[#This Row],[Quantity]]</f>
        <v>1474.56</v>
      </c>
    </row>
    <row r="785" spans="1:9" x14ac:dyDescent="0.3">
      <c r="A785" t="s">
        <v>1583</v>
      </c>
      <c r="B785" s="1">
        <v>45444</v>
      </c>
      <c r="C785" t="s">
        <v>1584</v>
      </c>
      <c r="D785" t="s">
        <v>10</v>
      </c>
      <c r="E785">
        <v>10</v>
      </c>
      <c r="F785">
        <v>412.14</v>
      </c>
      <c r="G785">
        <v>4121.3999999999996</v>
      </c>
      <c r="H785" t="s">
        <v>21</v>
      </c>
      <c r="I785">
        <f>Table1[[#This Row],[Price]]*Table1[[#This Row],[Quantity]]</f>
        <v>4121.3999999999996</v>
      </c>
    </row>
    <row r="786" spans="1:9" x14ac:dyDescent="0.3">
      <c r="A786" t="s">
        <v>1585</v>
      </c>
      <c r="B786" s="1">
        <v>45355</v>
      </c>
      <c r="C786" t="s">
        <v>1586</v>
      </c>
      <c r="D786" t="s">
        <v>33</v>
      </c>
      <c r="E786">
        <v>3</v>
      </c>
      <c r="F786">
        <v>493.7</v>
      </c>
      <c r="G786">
        <v>1481.1</v>
      </c>
      <c r="H786" t="s">
        <v>21</v>
      </c>
      <c r="I786">
        <f>Table1[[#This Row],[Price]]*Table1[[#This Row],[Quantity]]</f>
        <v>1481.1</v>
      </c>
    </row>
    <row r="787" spans="1:9" x14ac:dyDescent="0.3">
      <c r="A787" t="s">
        <v>1587</v>
      </c>
      <c r="B787" s="1">
        <v>45319</v>
      </c>
      <c r="C787" t="s">
        <v>1588</v>
      </c>
      <c r="D787" t="s">
        <v>10</v>
      </c>
      <c r="E787">
        <v>2</v>
      </c>
      <c r="F787">
        <v>61.65</v>
      </c>
      <c r="G787">
        <v>123.3</v>
      </c>
      <c r="H787" t="s">
        <v>38</v>
      </c>
      <c r="I787">
        <f>Table1[[#This Row],[Price]]*Table1[[#This Row],[Quantity]]</f>
        <v>123.3</v>
      </c>
    </row>
    <row r="788" spans="1:9" x14ac:dyDescent="0.3">
      <c r="A788" t="s">
        <v>1589</v>
      </c>
      <c r="B788" s="1">
        <v>45305</v>
      </c>
      <c r="C788" t="s">
        <v>1590</v>
      </c>
      <c r="D788" t="s">
        <v>17</v>
      </c>
      <c r="E788">
        <v>4</v>
      </c>
      <c r="F788">
        <v>252.66</v>
      </c>
      <c r="G788">
        <v>1010.64</v>
      </c>
      <c r="H788" t="s">
        <v>21</v>
      </c>
      <c r="I788">
        <f>Table1[[#This Row],[Price]]*Table1[[#This Row],[Quantity]]</f>
        <v>1010.64</v>
      </c>
    </row>
    <row r="789" spans="1:9" x14ac:dyDescent="0.3">
      <c r="A789" t="s">
        <v>1591</v>
      </c>
      <c r="B789" s="1">
        <v>45391</v>
      </c>
      <c r="C789" t="s">
        <v>1592</v>
      </c>
      <c r="D789" t="s">
        <v>17</v>
      </c>
      <c r="E789">
        <v>10</v>
      </c>
      <c r="F789">
        <v>478.76</v>
      </c>
      <c r="G789">
        <v>4787.6000000000004</v>
      </c>
      <c r="H789" t="s">
        <v>11</v>
      </c>
      <c r="I789">
        <f>Table1[[#This Row],[Price]]*Table1[[#This Row],[Quantity]]</f>
        <v>4787.6000000000004</v>
      </c>
    </row>
    <row r="790" spans="1:9" x14ac:dyDescent="0.3">
      <c r="A790" t="s">
        <v>1593</v>
      </c>
      <c r="B790" s="1">
        <v>45338</v>
      </c>
      <c r="C790" t="s">
        <v>1594</v>
      </c>
      <c r="D790" t="s">
        <v>33</v>
      </c>
      <c r="E790">
        <v>8</v>
      </c>
      <c r="F790">
        <v>403.03</v>
      </c>
      <c r="G790">
        <v>3224.24</v>
      </c>
      <c r="H790" t="s">
        <v>18</v>
      </c>
      <c r="I790">
        <f>Table1[[#This Row],[Price]]*Table1[[#This Row],[Quantity]]</f>
        <v>3224.24</v>
      </c>
    </row>
    <row r="791" spans="1:9" x14ac:dyDescent="0.3">
      <c r="A791" t="s">
        <v>1595</v>
      </c>
      <c r="B791" s="1">
        <v>45329</v>
      </c>
      <c r="C791" t="s">
        <v>1596</v>
      </c>
      <c r="D791" t="s">
        <v>17</v>
      </c>
      <c r="E791">
        <v>10</v>
      </c>
      <c r="F791">
        <v>86.72</v>
      </c>
      <c r="G791">
        <v>867.2</v>
      </c>
      <c r="H791" t="s">
        <v>11</v>
      </c>
      <c r="I791">
        <f>Table1[[#This Row],[Price]]*Table1[[#This Row],[Quantity]]</f>
        <v>867.2</v>
      </c>
    </row>
    <row r="792" spans="1:9" x14ac:dyDescent="0.3">
      <c r="A792" t="s">
        <v>1597</v>
      </c>
      <c r="B792" s="1">
        <v>45464</v>
      </c>
      <c r="C792" t="s">
        <v>1598</v>
      </c>
      <c r="D792" t="s">
        <v>26</v>
      </c>
      <c r="E792">
        <v>7</v>
      </c>
      <c r="F792">
        <v>118.21</v>
      </c>
      <c r="G792">
        <v>827.469999999999</v>
      </c>
      <c r="H792" t="s">
        <v>11</v>
      </c>
      <c r="I792">
        <f>Table1[[#This Row],[Price]]*Table1[[#This Row],[Quantity]]</f>
        <v>827.46999999999991</v>
      </c>
    </row>
    <row r="793" spans="1:9" x14ac:dyDescent="0.3">
      <c r="A793" t="s">
        <v>1599</v>
      </c>
      <c r="B793" s="1">
        <v>45357</v>
      </c>
      <c r="C793" t="s">
        <v>1600</v>
      </c>
      <c r="D793" t="s">
        <v>14</v>
      </c>
      <c r="E793">
        <v>4</v>
      </c>
      <c r="F793">
        <v>426.2</v>
      </c>
      <c r="G793">
        <v>1704.8</v>
      </c>
      <c r="H793" t="s">
        <v>18</v>
      </c>
      <c r="I793">
        <f>Table1[[#This Row],[Price]]*Table1[[#This Row],[Quantity]]</f>
        <v>1704.8</v>
      </c>
    </row>
    <row r="794" spans="1:9" x14ac:dyDescent="0.3">
      <c r="A794" t="s">
        <v>1601</v>
      </c>
      <c r="B794" s="1">
        <v>45382</v>
      </c>
      <c r="C794" t="s">
        <v>1602</v>
      </c>
      <c r="D794" t="s">
        <v>26</v>
      </c>
      <c r="E794">
        <v>5</v>
      </c>
      <c r="F794">
        <v>129.84</v>
      </c>
      <c r="G794">
        <v>649.20000000000005</v>
      </c>
      <c r="H794" t="s">
        <v>21</v>
      </c>
      <c r="I794">
        <f>Table1[[#This Row],[Price]]*Table1[[#This Row],[Quantity]]</f>
        <v>649.20000000000005</v>
      </c>
    </row>
    <row r="795" spans="1:9" x14ac:dyDescent="0.3">
      <c r="A795" s="2" t="s">
        <v>1603</v>
      </c>
      <c r="B795" s="1">
        <v>45419</v>
      </c>
      <c r="C795" t="s">
        <v>1604</v>
      </c>
      <c r="D795" t="s">
        <v>14</v>
      </c>
      <c r="E795">
        <v>1</v>
      </c>
      <c r="F795">
        <v>429.44</v>
      </c>
      <c r="G795">
        <v>429.44</v>
      </c>
      <c r="H795" t="s">
        <v>18</v>
      </c>
      <c r="I795">
        <f>Table1[[#This Row],[Price]]*Table1[[#This Row],[Quantity]]</f>
        <v>429.44</v>
      </c>
    </row>
    <row r="796" spans="1:9" x14ac:dyDescent="0.3">
      <c r="A796" t="s">
        <v>1605</v>
      </c>
      <c r="B796" s="1">
        <v>45334</v>
      </c>
      <c r="C796" t="s">
        <v>1606</v>
      </c>
      <c r="D796" t="s">
        <v>14</v>
      </c>
      <c r="E796">
        <v>7</v>
      </c>
      <c r="F796">
        <v>194.74</v>
      </c>
      <c r="G796">
        <v>1363.18</v>
      </c>
      <c r="H796" t="s">
        <v>18</v>
      </c>
      <c r="I796">
        <f>Table1[[#This Row],[Price]]*Table1[[#This Row],[Quantity]]</f>
        <v>1363.18</v>
      </c>
    </row>
    <row r="797" spans="1:9" x14ac:dyDescent="0.3">
      <c r="A797" t="s">
        <v>1607</v>
      </c>
      <c r="B797" s="1">
        <v>45453</v>
      </c>
      <c r="C797" t="s">
        <v>1608</v>
      </c>
      <c r="D797" t="s">
        <v>10</v>
      </c>
      <c r="E797">
        <v>1</v>
      </c>
      <c r="F797">
        <v>123.2</v>
      </c>
      <c r="G797">
        <v>123.2</v>
      </c>
      <c r="H797" t="s">
        <v>11</v>
      </c>
      <c r="I797">
        <f>Table1[[#This Row],[Price]]*Table1[[#This Row],[Quantity]]</f>
        <v>123.2</v>
      </c>
    </row>
    <row r="798" spans="1:9" x14ac:dyDescent="0.3">
      <c r="A798" t="s">
        <v>1609</v>
      </c>
      <c r="B798" s="1">
        <v>45357</v>
      </c>
      <c r="C798" t="s">
        <v>1610</v>
      </c>
      <c r="D798" t="s">
        <v>17</v>
      </c>
      <c r="E798">
        <v>7</v>
      </c>
      <c r="F798">
        <v>374.22</v>
      </c>
      <c r="G798">
        <v>2619.54</v>
      </c>
      <c r="H798" t="s">
        <v>21</v>
      </c>
      <c r="I798">
        <f>Table1[[#This Row],[Price]]*Table1[[#This Row],[Quantity]]</f>
        <v>2619.54</v>
      </c>
    </row>
    <row r="799" spans="1:9" x14ac:dyDescent="0.3">
      <c r="A799" t="s">
        <v>1611</v>
      </c>
      <c r="B799" s="1">
        <v>45299</v>
      </c>
      <c r="C799" t="s">
        <v>1612</v>
      </c>
      <c r="D799" t="s">
        <v>26</v>
      </c>
      <c r="E799">
        <v>4</v>
      </c>
      <c r="F799">
        <v>439.42</v>
      </c>
      <c r="G799">
        <v>1757.68</v>
      </c>
      <c r="H799" t="s">
        <v>11</v>
      </c>
      <c r="I799">
        <f>Table1[[#This Row],[Price]]*Table1[[#This Row],[Quantity]]</f>
        <v>1757.68</v>
      </c>
    </row>
    <row r="800" spans="1:9" x14ac:dyDescent="0.3">
      <c r="A800" t="s">
        <v>1613</v>
      </c>
      <c r="B800" s="1">
        <v>45426</v>
      </c>
      <c r="C800" t="s">
        <v>1614</v>
      </c>
      <c r="D800" t="s">
        <v>14</v>
      </c>
      <c r="E800">
        <v>4</v>
      </c>
      <c r="F800">
        <v>489.21</v>
      </c>
      <c r="G800">
        <v>1956.84</v>
      </c>
      <c r="H800" t="s">
        <v>38</v>
      </c>
      <c r="I800">
        <f>Table1[[#This Row],[Price]]*Table1[[#This Row],[Quantity]]</f>
        <v>1956.84</v>
      </c>
    </row>
    <row r="801" spans="1:9" x14ac:dyDescent="0.3">
      <c r="A801" t="s">
        <v>1615</v>
      </c>
      <c r="B801" s="1">
        <v>45448</v>
      </c>
      <c r="C801" t="s">
        <v>1616</v>
      </c>
      <c r="D801" t="s">
        <v>14</v>
      </c>
      <c r="E801">
        <v>10</v>
      </c>
      <c r="F801">
        <v>422.14</v>
      </c>
      <c r="G801">
        <v>4221.3999999999996</v>
      </c>
      <c r="H801" t="s">
        <v>18</v>
      </c>
      <c r="I801">
        <f>Table1[[#This Row],[Price]]*Table1[[#This Row],[Quantity]]</f>
        <v>4221.3999999999996</v>
      </c>
    </row>
    <row r="802" spans="1:9" x14ac:dyDescent="0.3">
      <c r="A802" t="s">
        <v>1617</v>
      </c>
      <c r="B802" s="1">
        <v>45449</v>
      </c>
      <c r="C802" t="s">
        <v>1618</v>
      </c>
      <c r="D802" t="s">
        <v>26</v>
      </c>
      <c r="E802">
        <v>6</v>
      </c>
      <c r="F802">
        <v>213.33</v>
      </c>
      <c r="G802">
        <v>1279.98</v>
      </c>
      <c r="H802" t="s">
        <v>21</v>
      </c>
      <c r="I802">
        <f>Table1[[#This Row],[Price]]*Table1[[#This Row],[Quantity]]</f>
        <v>1279.98</v>
      </c>
    </row>
    <row r="803" spans="1:9" x14ac:dyDescent="0.3">
      <c r="A803" t="s">
        <v>1619</v>
      </c>
      <c r="B803" s="1">
        <v>45370</v>
      </c>
      <c r="C803" t="s">
        <v>1620</v>
      </c>
      <c r="D803" t="s">
        <v>14</v>
      </c>
      <c r="E803">
        <v>10</v>
      </c>
      <c r="F803">
        <v>227.2</v>
      </c>
      <c r="G803">
        <v>2272</v>
      </c>
      <c r="H803" t="s">
        <v>11</v>
      </c>
      <c r="I803">
        <f>Table1[[#This Row],[Price]]*Table1[[#This Row],[Quantity]]</f>
        <v>2272</v>
      </c>
    </row>
    <row r="804" spans="1:9" x14ac:dyDescent="0.3">
      <c r="A804" t="s">
        <v>1621</v>
      </c>
      <c r="B804" s="1">
        <v>45458</v>
      </c>
      <c r="C804" t="s">
        <v>1622</v>
      </c>
      <c r="D804" t="s">
        <v>10</v>
      </c>
      <c r="E804">
        <v>2</v>
      </c>
      <c r="F804">
        <v>418.34</v>
      </c>
      <c r="G804">
        <v>836.68</v>
      </c>
      <c r="H804" t="s">
        <v>11</v>
      </c>
      <c r="I804">
        <f>Table1[[#This Row],[Price]]*Table1[[#This Row],[Quantity]]</f>
        <v>836.68</v>
      </c>
    </row>
    <row r="805" spans="1:9" x14ac:dyDescent="0.3">
      <c r="A805" t="s">
        <v>1623</v>
      </c>
      <c r="B805" s="1">
        <v>45380</v>
      </c>
      <c r="C805" t="s">
        <v>1624</v>
      </c>
      <c r="D805" t="s">
        <v>33</v>
      </c>
      <c r="E805">
        <v>10</v>
      </c>
      <c r="F805">
        <v>413.72</v>
      </c>
      <c r="G805">
        <v>4137.2</v>
      </c>
      <c r="H805" t="s">
        <v>18</v>
      </c>
      <c r="I805">
        <f>Table1[[#This Row],[Price]]*Table1[[#This Row],[Quantity]]</f>
        <v>4137.2000000000007</v>
      </c>
    </row>
    <row r="806" spans="1:9" x14ac:dyDescent="0.3">
      <c r="A806" t="s">
        <v>1625</v>
      </c>
      <c r="B806" s="1">
        <v>45404</v>
      </c>
      <c r="C806" s="2" t="s">
        <v>1626</v>
      </c>
      <c r="D806" t="s">
        <v>33</v>
      </c>
      <c r="E806">
        <v>7</v>
      </c>
      <c r="F806">
        <v>359.2</v>
      </c>
      <c r="G806">
        <v>2514.4</v>
      </c>
      <c r="H806" t="s">
        <v>18</v>
      </c>
      <c r="I806">
        <f>Table1[[#This Row],[Price]]*Table1[[#This Row],[Quantity]]</f>
        <v>2514.4</v>
      </c>
    </row>
    <row r="807" spans="1:9" x14ac:dyDescent="0.3">
      <c r="A807" t="s">
        <v>1627</v>
      </c>
      <c r="B807" s="1">
        <v>45421</v>
      </c>
      <c r="C807" t="s">
        <v>1628</v>
      </c>
      <c r="D807" t="s">
        <v>33</v>
      </c>
      <c r="E807">
        <v>2</v>
      </c>
      <c r="F807">
        <v>240.65</v>
      </c>
      <c r="G807">
        <v>481.3</v>
      </c>
      <c r="H807" t="s">
        <v>21</v>
      </c>
      <c r="I807">
        <f>Table1[[#This Row],[Price]]*Table1[[#This Row],[Quantity]]</f>
        <v>481.3</v>
      </c>
    </row>
    <row r="808" spans="1:9" x14ac:dyDescent="0.3">
      <c r="A808" t="s">
        <v>1629</v>
      </c>
      <c r="B808" s="1">
        <v>45335</v>
      </c>
      <c r="C808" t="s">
        <v>1630</v>
      </c>
      <c r="D808" t="s">
        <v>26</v>
      </c>
      <c r="E808">
        <v>2</v>
      </c>
      <c r="F808">
        <v>305.66000000000003</v>
      </c>
      <c r="G808">
        <v>611.32000000000005</v>
      </c>
      <c r="H808" t="s">
        <v>21</v>
      </c>
      <c r="I808">
        <f>Table1[[#This Row],[Price]]*Table1[[#This Row],[Quantity]]</f>
        <v>611.32000000000005</v>
      </c>
    </row>
    <row r="809" spans="1:9" x14ac:dyDescent="0.3">
      <c r="A809" t="s">
        <v>1631</v>
      </c>
      <c r="B809" s="1">
        <v>45339</v>
      </c>
      <c r="C809" t="s">
        <v>1632</v>
      </c>
      <c r="D809" t="s">
        <v>33</v>
      </c>
      <c r="E809">
        <v>7</v>
      </c>
      <c r="F809">
        <v>215.88</v>
      </c>
      <c r="G809">
        <v>1511.1599999999901</v>
      </c>
      <c r="H809" t="s">
        <v>18</v>
      </c>
      <c r="I809">
        <f>Table1[[#This Row],[Price]]*Table1[[#This Row],[Quantity]]</f>
        <v>1511.1599999999999</v>
      </c>
    </row>
    <row r="810" spans="1:9" x14ac:dyDescent="0.3">
      <c r="A810" t="s">
        <v>1633</v>
      </c>
      <c r="B810" s="1">
        <v>45358</v>
      </c>
      <c r="C810" t="s">
        <v>1634</v>
      </c>
      <c r="D810" t="s">
        <v>14</v>
      </c>
      <c r="E810">
        <v>9</v>
      </c>
      <c r="F810">
        <v>25.73</v>
      </c>
      <c r="G810">
        <v>231.57</v>
      </c>
      <c r="H810" t="s">
        <v>38</v>
      </c>
      <c r="I810">
        <f>Table1[[#This Row],[Price]]*Table1[[#This Row],[Quantity]]</f>
        <v>231.57</v>
      </c>
    </row>
    <row r="811" spans="1:9" x14ac:dyDescent="0.3">
      <c r="A811" t="s">
        <v>1635</v>
      </c>
      <c r="B811" s="1">
        <v>45366</v>
      </c>
      <c r="C811" t="s">
        <v>1636</v>
      </c>
      <c r="D811" t="s">
        <v>33</v>
      </c>
      <c r="E811">
        <v>1</v>
      </c>
      <c r="F811">
        <v>161.47</v>
      </c>
      <c r="G811">
        <v>161.47</v>
      </c>
      <c r="H811" t="s">
        <v>11</v>
      </c>
      <c r="I811">
        <f>Table1[[#This Row],[Price]]*Table1[[#This Row],[Quantity]]</f>
        <v>161.47</v>
      </c>
    </row>
    <row r="812" spans="1:9" x14ac:dyDescent="0.3">
      <c r="A812" t="s">
        <v>1637</v>
      </c>
      <c r="B812" s="1">
        <v>45443</v>
      </c>
      <c r="C812" t="s">
        <v>1638</v>
      </c>
      <c r="D812" t="s">
        <v>26</v>
      </c>
      <c r="E812">
        <v>7</v>
      </c>
      <c r="F812">
        <v>55.69</v>
      </c>
      <c r="G812">
        <v>389.83</v>
      </c>
      <c r="H812" t="s">
        <v>11</v>
      </c>
      <c r="I812">
        <f>Table1[[#This Row],[Price]]*Table1[[#This Row],[Quantity]]</f>
        <v>389.83</v>
      </c>
    </row>
    <row r="813" spans="1:9" x14ac:dyDescent="0.3">
      <c r="A813" t="s">
        <v>1639</v>
      </c>
      <c r="B813" s="1">
        <v>45420</v>
      </c>
      <c r="C813" t="s">
        <v>1640</v>
      </c>
      <c r="D813" t="s">
        <v>10</v>
      </c>
      <c r="E813">
        <v>2</v>
      </c>
      <c r="F813">
        <v>212.87</v>
      </c>
      <c r="G813">
        <v>425.74</v>
      </c>
      <c r="H813" t="s">
        <v>21</v>
      </c>
      <c r="I813">
        <f>Table1[[#This Row],[Price]]*Table1[[#This Row],[Quantity]]</f>
        <v>425.74</v>
      </c>
    </row>
    <row r="814" spans="1:9" x14ac:dyDescent="0.3">
      <c r="A814" t="s">
        <v>1641</v>
      </c>
      <c r="B814" s="1">
        <v>45370</v>
      </c>
      <c r="C814" t="s">
        <v>1642</v>
      </c>
      <c r="D814" t="s">
        <v>33</v>
      </c>
      <c r="E814">
        <v>8</v>
      </c>
      <c r="F814">
        <v>232.6</v>
      </c>
      <c r="G814">
        <v>1860.8</v>
      </c>
      <c r="H814" t="s">
        <v>11</v>
      </c>
      <c r="I814">
        <f>Table1[[#This Row],[Price]]*Table1[[#This Row],[Quantity]]</f>
        <v>1860.8</v>
      </c>
    </row>
    <row r="815" spans="1:9" x14ac:dyDescent="0.3">
      <c r="A815" t="s">
        <v>1643</v>
      </c>
      <c r="B815" s="1">
        <v>45418</v>
      </c>
      <c r="C815" t="s">
        <v>1644</v>
      </c>
      <c r="D815" t="s">
        <v>33</v>
      </c>
      <c r="E815">
        <v>1</v>
      </c>
      <c r="F815">
        <v>296.31</v>
      </c>
      <c r="G815">
        <v>296.31</v>
      </c>
      <c r="H815" t="s">
        <v>21</v>
      </c>
      <c r="I815">
        <f>Table1[[#This Row],[Price]]*Table1[[#This Row],[Quantity]]</f>
        <v>296.31</v>
      </c>
    </row>
    <row r="816" spans="1:9" x14ac:dyDescent="0.3">
      <c r="A816" t="s">
        <v>1645</v>
      </c>
      <c r="B816" s="1">
        <v>45350</v>
      </c>
      <c r="C816" t="s">
        <v>1646</v>
      </c>
      <c r="D816" t="s">
        <v>17</v>
      </c>
      <c r="E816">
        <v>7</v>
      </c>
      <c r="F816">
        <v>251.49</v>
      </c>
      <c r="G816">
        <v>1760.43</v>
      </c>
      <c r="H816" t="s">
        <v>21</v>
      </c>
      <c r="I816">
        <f>Table1[[#This Row],[Price]]*Table1[[#This Row],[Quantity]]</f>
        <v>1760.43</v>
      </c>
    </row>
    <row r="817" spans="1:9" x14ac:dyDescent="0.3">
      <c r="A817" t="s">
        <v>1647</v>
      </c>
      <c r="B817" s="1">
        <v>45312</v>
      </c>
      <c r="C817" t="s">
        <v>1648</v>
      </c>
      <c r="D817" t="s">
        <v>14</v>
      </c>
      <c r="E817">
        <v>9</v>
      </c>
      <c r="F817">
        <v>107.99</v>
      </c>
      <c r="G817">
        <v>971.91</v>
      </c>
      <c r="H817" t="s">
        <v>11</v>
      </c>
      <c r="I817">
        <f>Table1[[#This Row],[Price]]*Table1[[#This Row],[Quantity]]</f>
        <v>971.91</v>
      </c>
    </row>
    <row r="818" spans="1:9" x14ac:dyDescent="0.3">
      <c r="A818" t="s">
        <v>1649</v>
      </c>
      <c r="B818" s="1">
        <v>45453</v>
      </c>
      <c r="C818" t="s">
        <v>1650</v>
      </c>
      <c r="D818" t="s">
        <v>14</v>
      </c>
      <c r="E818">
        <v>4</v>
      </c>
      <c r="F818">
        <v>95.19</v>
      </c>
      <c r="G818">
        <v>380.76</v>
      </c>
      <c r="H818" t="s">
        <v>11</v>
      </c>
      <c r="I818">
        <f>Table1[[#This Row],[Price]]*Table1[[#This Row],[Quantity]]</f>
        <v>380.76</v>
      </c>
    </row>
    <row r="819" spans="1:9" x14ac:dyDescent="0.3">
      <c r="A819" t="s">
        <v>1651</v>
      </c>
      <c r="B819" s="1">
        <v>45369</v>
      </c>
      <c r="C819" t="s">
        <v>1652</v>
      </c>
      <c r="D819" t="s">
        <v>14</v>
      </c>
      <c r="E819">
        <v>6</v>
      </c>
      <c r="F819">
        <v>331.25</v>
      </c>
      <c r="G819">
        <v>1987.5</v>
      </c>
      <c r="H819" t="s">
        <v>21</v>
      </c>
      <c r="I819">
        <f>Table1[[#This Row],[Price]]*Table1[[#This Row],[Quantity]]</f>
        <v>1987.5</v>
      </c>
    </row>
    <row r="820" spans="1:9" x14ac:dyDescent="0.3">
      <c r="A820" t="s">
        <v>1653</v>
      </c>
      <c r="B820" s="1">
        <v>45324</v>
      </c>
      <c r="C820" t="s">
        <v>1654</v>
      </c>
      <c r="D820" t="s">
        <v>26</v>
      </c>
      <c r="E820">
        <v>10</v>
      </c>
      <c r="F820">
        <v>102.82</v>
      </c>
      <c r="G820">
        <v>1028.19999999999</v>
      </c>
      <c r="H820" t="s">
        <v>38</v>
      </c>
      <c r="I820">
        <f>Table1[[#This Row],[Price]]*Table1[[#This Row],[Quantity]]</f>
        <v>1028.1999999999998</v>
      </c>
    </row>
    <row r="821" spans="1:9" x14ac:dyDescent="0.3">
      <c r="A821" t="s">
        <v>1655</v>
      </c>
      <c r="B821" s="1">
        <v>45454</v>
      </c>
      <c r="C821" t="s">
        <v>1656</v>
      </c>
      <c r="D821" t="s">
        <v>17</v>
      </c>
      <c r="E821">
        <v>5</v>
      </c>
      <c r="F821">
        <v>299.61</v>
      </c>
      <c r="G821">
        <v>1498.05</v>
      </c>
      <c r="H821" t="s">
        <v>18</v>
      </c>
      <c r="I821">
        <f>Table1[[#This Row],[Price]]*Table1[[#This Row],[Quantity]]</f>
        <v>1498.0500000000002</v>
      </c>
    </row>
    <row r="822" spans="1:9" x14ac:dyDescent="0.3">
      <c r="A822" t="s">
        <v>1657</v>
      </c>
      <c r="B822" s="1">
        <v>45375</v>
      </c>
      <c r="C822" t="s">
        <v>1658</v>
      </c>
      <c r="D822" t="s">
        <v>26</v>
      </c>
      <c r="E822">
        <v>4</v>
      </c>
      <c r="F822">
        <v>291.45999999999998</v>
      </c>
      <c r="G822">
        <v>1165.8399999999999</v>
      </c>
      <c r="H822" t="s">
        <v>18</v>
      </c>
      <c r="I822">
        <f>Table1[[#This Row],[Price]]*Table1[[#This Row],[Quantity]]</f>
        <v>1165.8399999999999</v>
      </c>
    </row>
    <row r="823" spans="1:9" x14ac:dyDescent="0.3">
      <c r="A823" t="s">
        <v>1659</v>
      </c>
      <c r="B823" s="1">
        <v>45338</v>
      </c>
      <c r="C823" t="s">
        <v>1660</v>
      </c>
      <c r="D823" t="s">
        <v>33</v>
      </c>
      <c r="E823">
        <v>2</v>
      </c>
      <c r="F823">
        <v>334.07</v>
      </c>
      <c r="G823">
        <v>668.14</v>
      </c>
      <c r="H823" t="s">
        <v>18</v>
      </c>
      <c r="I823">
        <f>Table1[[#This Row],[Price]]*Table1[[#This Row],[Quantity]]</f>
        <v>668.14</v>
      </c>
    </row>
    <row r="824" spans="1:9" x14ac:dyDescent="0.3">
      <c r="A824" t="s">
        <v>1661</v>
      </c>
      <c r="B824" s="1">
        <v>45333</v>
      </c>
      <c r="C824" t="s">
        <v>1662</v>
      </c>
      <c r="D824" t="s">
        <v>33</v>
      </c>
      <c r="E824">
        <v>9</v>
      </c>
      <c r="F824">
        <v>30.56</v>
      </c>
      <c r="G824">
        <v>275.039999999999</v>
      </c>
      <c r="H824" t="s">
        <v>18</v>
      </c>
      <c r="I824">
        <f>Table1[[#This Row],[Price]]*Table1[[#This Row],[Quantity]]</f>
        <v>275.03999999999996</v>
      </c>
    </row>
    <row r="825" spans="1:9" x14ac:dyDescent="0.3">
      <c r="A825" t="s">
        <v>1663</v>
      </c>
      <c r="B825" s="1">
        <v>45387</v>
      </c>
      <c r="C825" t="s">
        <v>1664</v>
      </c>
      <c r="D825" t="s">
        <v>26</v>
      </c>
      <c r="E825">
        <v>9</v>
      </c>
      <c r="F825">
        <v>419.5</v>
      </c>
      <c r="G825">
        <v>3775.5</v>
      </c>
      <c r="H825" t="s">
        <v>18</v>
      </c>
      <c r="I825">
        <f>Table1[[#This Row],[Price]]*Table1[[#This Row],[Quantity]]</f>
        <v>3775.5</v>
      </c>
    </row>
    <row r="826" spans="1:9" x14ac:dyDescent="0.3">
      <c r="A826" t="s">
        <v>1665</v>
      </c>
      <c r="B826" s="1">
        <v>45313</v>
      </c>
      <c r="C826" t="s">
        <v>1666</v>
      </c>
      <c r="D826" t="s">
        <v>14</v>
      </c>
      <c r="E826">
        <v>3</v>
      </c>
      <c r="F826">
        <v>317.87</v>
      </c>
      <c r="G826">
        <v>953.61</v>
      </c>
      <c r="H826" t="s">
        <v>11</v>
      </c>
      <c r="I826">
        <f>Table1[[#This Row],[Price]]*Table1[[#This Row],[Quantity]]</f>
        <v>953.61</v>
      </c>
    </row>
    <row r="827" spans="1:9" x14ac:dyDescent="0.3">
      <c r="A827" t="s">
        <v>1667</v>
      </c>
      <c r="B827" s="1">
        <v>45428</v>
      </c>
      <c r="C827" t="s">
        <v>1668</v>
      </c>
      <c r="D827" t="s">
        <v>10</v>
      </c>
      <c r="E827">
        <v>10</v>
      </c>
      <c r="F827">
        <v>303.06</v>
      </c>
      <c r="G827">
        <v>3030.6</v>
      </c>
      <c r="H827" t="s">
        <v>21</v>
      </c>
      <c r="I827">
        <f>Table1[[#This Row],[Price]]*Table1[[#This Row],[Quantity]]</f>
        <v>3030.6</v>
      </c>
    </row>
    <row r="828" spans="1:9" x14ac:dyDescent="0.3">
      <c r="A828" t="s">
        <v>1669</v>
      </c>
      <c r="B828" s="1">
        <v>45340</v>
      </c>
      <c r="C828" t="s">
        <v>1670</v>
      </c>
      <c r="D828" t="s">
        <v>17</v>
      </c>
      <c r="E828">
        <v>6</v>
      </c>
      <c r="F828">
        <v>204.75</v>
      </c>
      <c r="G828">
        <v>1228.5</v>
      </c>
      <c r="H828" t="s">
        <v>18</v>
      </c>
      <c r="I828">
        <f>Table1[[#This Row],[Price]]*Table1[[#This Row],[Quantity]]</f>
        <v>1228.5</v>
      </c>
    </row>
    <row r="829" spans="1:9" x14ac:dyDescent="0.3">
      <c r="A829" t="s">
        <v>1671</v>
      </c>
      <c r="B829" s="1">
        <v>45359</v>
      </c>
      <c r="C829" t="s">
        <v>1672</v>
      </c>
      <c r="D829" t="s">
        <v>26</v>
      </c>
      <c r="E829">
        <v>6</v>
      </c>
      <c r="F829">
        <v>275.86</v>
      </c>
      <c r="G829">
        <v>1655.16</v>
      </c>
      <c r="H829" t="s">
        <v>11</v>
      </c>
      <c r="I829">
        <f>Table1[[#This Row],[Price]]*Table1[[#This Row],[Quantity]]</f>
        <v>1655.16</v>
      </c>
    </row>
    <row r="830" spans="1:9" x14ac:dyDescent="0.3">
      <c r="A830" t="s">
        <v>1673</v>
      </c>
      <c r="B830" s="1">
        <v>45457</v>
      </c>
      <c r="C830" t="s">
        <v>1674</v>
      </c>
      <c r="D830" t="s">
        <v>17</v>
      </c>
      <c r="E830">
        <v>9</v>
      </c>
      <c r="F830">
        <v>192.75</v>
      </c>
      <c r="G830">
        <v>1734.75</v>
      </c>
      <c r="H830" t="s">
        <v>21</v>
      </c>
      <c r="I830">
        <f>Table1[[#This Row],[Price]]*Table1[[#This Row],[Quantity]]</f>
        <v>1734.75</v>
      </c>
    </row>
    <row r="831" spans="1:9" x14ac:dyDescent="0.3">
      <c r="A831" t="s">
        <v>1675</v>
      </c>
      <c r="B831" s="1">
        <v>45356</v>
      </c>
      <c r="C831" t="s">
        <v>1676</v>
      </c>
      <c r="D831" t="s">
        <v>10</v>
      </c>
      <c r="E831">
        <v>10</v>
      </c>
      <c r="F831">
        <v>285.98</v>
      </c>
      <c r="G831">
        <v>2859.8</v>
      </c>
      <c r="H831" t="s">
        <v>18</v>
      </c>
      <c r="I831">
        <f>Table1[[#This Row],[Price]]*Table1[[#This Row],[Quantity]]</f>
        <v>2859.8</v>
      </c>
    </row>
    <row r="832" spans="1:9" x14ac:dyDescent="0.3">
      <c r="A832" t="s">
        <v>1677</v>
      </c>
      <c r="B832" s="1">
        <v>45464</v>
      </c>
      <c r="C832" t="s">
        <v>1678</v>
      </c>
      <c r="D832" t="s">
        <v>26</v>
      </c>
      <c r="E832">
        <v>10</v>
      </c>
      <c r="F832">
        <v>427.12</v>
      </c>
      <c r="G832">
        <v>4271.2</v>
      </c>
      <c r="H832" t="s">
        <v>11</v>
      </c>
      <c r="I832">
        <f>Table1[[#This Row],[Price]]*Table1[[#This Row],[Quantity]]</f>
        <v>4271.2</v>
      </c>
    </row>
    <row r="833" spans="1:9" x14ac:dyDescent="0.3">
      <c r="A833" t="s">
        <v>1679</v>
      </c>
      <c r="B833" s="1">
        <v>45348</v>
      </c>
      <c r="C833" t="s">
        <v>1680</v>
      </c>
      <c r="D833" t="s">
        <v>10</v>
      </c>
      <c r="E833">
        <v>5</v>
      </c>
      <c r="F833">
        <v>29.71</v>
      </c>
      <c r="G833">
        <v>148.55000000000001</v>
      </c>
      <c r="H833" t="s">
        <v>21</v>
      </c>
      <c r="I833">
        <f>Table1[[#This Row],[Price]]*Table1[[#This Row],[Quantity]]</f>
        <v>148.55000000000001</v>
      </c>
    </row>
    <row r="834" spans="1:9" x14ac:dyDescent="0.3">
      <c r="A834" t="s">
        <v>1681</v>
      </c>
      <c r="B834" s="1">
        <v>45440</v>
      </c>
      <c r="C834" t="s">
        <v>1682</v>
      </c>
      <c r="D834" t="s">
        <v>14</v>
      </c>
      <c r="E834">
        <v>5</v>
      </c>
      <c r="F834">
        <v>111.36</v>
      </c>
      <c r="G834">
        <v>556.79999999999995</v>
      </c>
      <c r="H834" t="s">
        <v>11</v>
      </c>
      <c r="I834">
        <f>Table1[[#This Row],[Price]]*Table1[[#This Row],[Quantity]]</f>
        <v>556.79999999999995</v>
      </c>
    </row>
    <row r="835" spans="1:9" x14ac:dyDescent="0.3">
      <c r="A835" t="s">
        <v>1683</v>
      </c>
      <c r="B835" s="1">
        <v>45456</v>
      </c>
      <c r="C835" t="s">
        <v>1684</v>
      </c>
      <c r="D835" t="s">
        <v>10</v>
      </c>
      <c r="E835">
        <v>1</v>
      </c>
      <c r="F835">
        <v>241.14</v>
      </c>
      <c r="G835">
        <v>241.14</v>
      </c>
      <c r="H835" t="s">
        <v>18</v>
      </c>
      <c r="I835">
        <f>Table1[[#This Row],[Price]]*Table1[[#This Row],[Quantity]]</f>
        <v>241.14</v>
      </c>
    </row>
    <row r="836" spans="1:9" x14ac:dyDescent="0.3">
      <c r="A836" s="2" t="s">
        <v>1685</v>
      </c>
      <c r="B836" s="1">
        <v>45355</v>
      </c>
      <c r="C836" t="s">
        <v>1686</v>
      </c>
      <c r="D836" t="s">
        <v>26</v>
      </c>
      <c r="E836">
        <v>8</v>
      </c>
      <c r="F836">
        <v>89.8</v>
      </c>
      <c r="G836">
        <v>718.4</v>
      </c>
      <c r="H836" t="s">
        <v>18</v>
      </c>
      <c r="I836">
        <f>Table1[[#This Row],[Price]]*Table1[[#This Row],[Quantity]]</f>
        <v>718.4</v>
      </c>
    </row>
    <row r="837" spans="1:9" x14ac:dyDescent="0.3">
      <c r="A837" t="s">
        <v>1687</v>
      </c>
      <c r="B837" s="1">
        <v>45358</v>
      </c>
      <c r="C837" t="s">
        <v>1688</v>
      </c>
      <c r="D837" t="s">
        <v>26</v>
      </c>
      <c r="E837">
        <v>4</v>
      </c>
      <c r="F837">
        <v>30.79</v>
      </c>
      <c r="G837">
        <v>123.16</v>
      </c>
      <c r="H837" t="s">
        <v>11</v>
      </c>
      <c r="I837">
        <f>Table1[[#This Row],[Price]]*Table1[[#This Row],[Quantity]]</f>
        <v>123.16</v>
      </c>
    </row>
    <row r="838" spans="1:9" x14ac:dyDescent="0.3">
      <c r="A838" t="s">
        <v>1689</v>
      </c>
      <c r="B838" s="1">
        <v>45373</v>
      </c>
      <c r="C838" t="s">
        <v>1690</v>
      </c>
      <c r="D838" t="s">
        <v>33</v>
      </c>
      <c r="E838">
        <v>6</v>
      </c>
      <c r="F838">
        <v>8.06</v>
      </c>
      <c r="G838">
        <v>48.36</v>
      </c>
      <c r="H838" t="s">
        <v>38</v>
      </c>
      <c r="I838">
        <f>Table1[[#This Row],[Price]]*Table1[[#This Row],[Quantity]]</f>
        <v>48.36</v>
      </c>
    </row>
    <row r="839" spans="1:9" x14ac:dyDescent="0.3">
      <c r="A839" t="s">
        <v>1691</v>
      </c>
      <c r="B839" s="1">
        <v>45464</v>
      </c>
      <c r="C839" t="s">
        <v>1692</v>
      </c>
      <c r="D839" t="s">
        <v>10</v>
      </c>
      <c r="E839">
        <v>8</v>
      </c>
      <c r="F839">
        <v>278.75</v>
      </c>
      <c r="G839">
        <v>2230</v>
      </c>
      <c r="H839" t="s">
        <v>11</v>
      </c>
      <c r="I839">
        <f>Table1[[#This Row],[Price]]*Table1[[#This Row],[Quantity]]</f>
        <v>2230</v>
      </c>
    </row>
    <row r="840" spans="1:9" x14ac:dyDescent="0.3">
      <c r="A840" t="s">
        <v>1693</v>
      </c>
      <c r="B840" s="1">
        <v>45426</v>
      </c>
      <c r="C840" t="s">
        <v>1694</v>
      </c>
      <c r="D840" t="s">
        <v>17</v>
      </c>
      <c r="E840">
        <v>4</v>
      </c>
      <c r="F840">
        <v>71.2</v>
      </c>
      <c r="G840">
        <v>284.8</v>
      </c>
      <c r="H840" t="s">
        <v>21</v>
      </c>
      <c r="I840">
        <f>Table1[[#This Row],[Price]]*Table1[[#This Row],[Quantity]]</f>
        <v>284.8</v>
      </c>
    </row>
    <row r="841" spans="1:9" x14ac:dyDescent="0.3">
      <c r="A841" t="s">
        <v>1695</v>
      </c>
      <c r="B841" s="1">
        <v>45385</v>
      </c>
      <c r="C841" t="s">
        <v>1696</v>
      </c>
      <c r="D841" t="s">
        <v>26</v>
      </c>
      <c r="E841">
        <v>6</v>
      </c>
      <c r="F841">
        <v>135.72999999999999</v>
      </c>
      <c r="G841">
        <v>814.37999999999897</v>
      </c>
      <c r="H841" t="s">
        <v>38</v>
      </c>
      <c r="I841">
        <f>Table1[[#This Row],[Price]]*Table1[[#This Row],[Quantity]]</f>
        <v>814.37999999999988</v>
      </c>
    </row>
    <row r="842" spans="1:9" x14ac:dyDescent="0.3">
      <c r="A842" t="s">
        <v>1697</v>
      </c>
      <c r="B842" s="1">
        <v>45360</v>
      </c>
      <c r="C842" t="s">
        <v>1698</v>
      </c>
      <c r="D842" t="s">
        <v>10</v>
      </c>
      <c r="E842">
        <v>1</v>
      </c>
      <c r="F842">
        <v>356.73</v>
      </c>
      <c r="G842">
        <v>356.73</v>
      </c>
      <c r="H842" t="s">
        <v>11</v>
      </c>
      <c r="I842">
        <f>Table1[[#This Row],[Price]]*Table1[[#This Row],[Quantity]]</f>
        <v>356.73</v>
      </c>
    </row>
    <row r="843" spans="1:9" x14ac:dyDescent="0.3">
      <c r="A843" t="s">
        <v>1699</v>
      </c>
      <c r="B843" s="1">
        <v>45326</v>
      </c>
      <c r="C843" t="s">
        <v>1700</v>
      </c>
      <c r="D843" t="s">
        <v>10</v>
      </c>
      <c r="E843">
        <v>5</v>
      </c>
      <c r="F843">
        <v>401.55</v>
      </c>
      <c r="G843">
        <v>2007.75</v>
      </c>
      <c r="H843" t="s">
        <v>18</v>
      </c>
      <c r="I843">
        <f>Table1[[#This Row],[Price]]*Table1[[#This Row],[Quantity]]</f>
        <v>2007.75</v>
      </c>
    </row>
    <row r="844" spans="1:9" x14ac:dyDescent="0.3">
      <c r="A844" t="s">
        <v>1701</v>
      </c>
      <c r="B844" s="1">
        <v>45312</v>
      </c>
      <c r="C844" t="s">
        <v>1702</v>
      </c>
      <c r="D844" t="s">
        <v>26</v>
      </c>
      <c r="E844">
        <v>1</v>
      </c>
      <c r="F844">
        <v>127.85</v>
      </c>
      <c r="G844">
        <v>127.85</v>
      </c>
      <c r="H844" t="s">
        <v>38</v>
      </c>
      <c r="I844">
        <f>Table1[[#This Row],[Price]]*Table1[[#This Row],[Quantity]]</f>
        <v>127.85</v>
      </c>
    </row>
    <row r="845" spans="1:9" x14ac:dyDescent="0.3">
      <c r="A845" t="s">
        <v>1703</v>
      </c>
      <c r="B845" s="1">
        <v>45326</v>
      </c>
      <c r="C845" t="s">
        <v>1704</v>
      </c>
      <c r="D845" t="s">
        <v>17</v>
      </c>
      <c r="E845">
        <v>6</v>
      </c>
      <c r="F845">
        <v>235.08</v>
      </c>
      <c r="G845">
        <v>1410.48</v>
      </c>
      <c r="H845" t="s">
        <v>38</v>
      </c>
      <c r="I845">
        <f>Table1[[#This Row],[Price]]*Table1[[#This Row],[Quantity]]</f>
        <v>1410.48</v>
      </c>
    </row>
    <row r="846" spans="1:9" x14ac:dyDescent="0.3">
      <c r="A846" t="s">
        <v>1705</v>
      </c>
      <c r="B846" s="1">
        <v>45349</v>
      </c>
      <c r="C846" t="s">
        <v>1706</v>
      </c>
      <c r="D846" t="s">
        <v>26</v>
      </c>
      <c r="E846">
        <v>8</v>
      </c>
      <c r="F846">
        <v>164.62</v>
      </c>
      <c r="G846">
        <v>1316.96</v>
      </c>
      <c r="H846" t="s">
        <v>18</v>
      </c>
      <c r="I846">
        <f>Table1[[#This Row],[Price]]*Table1[[#This Row],[Quantity]]</f>
        <v>1316.96</v>
      </c>
    </row>
    <row r="847" spans="1:9" x14ac:dyDescent="0.3">
      <c r="A847" t="s">
        <v>1707</v>
      </c>
      <c r="B847" s="1">
        <v>45393</v>
      </c>
      <c r="C847" t="s">
        <v>1708</v>
      </c>
      <c r="D847" t="s">
        <v>10</v>
      </c>
      <c r="E847">
        <v>10</v>
      </c>
      <c r="F847">
        <v>161.31</v>
      </c>
      <c r="G847">
        <v>1613.1</v>
      </c>
      <c r="H847" t="s">
        <v>21</v>
      </c>
      <c r="I847">
        <f>Table1[[#This Row],[Price]]*Table1[[#This Row],[Quantity]]</f>
        <v>1613.1</v>
      </c>
    </row>
    <row r="848" spans="1:9" x14ac:dyDescent="0.3">
      <c r="A848" t="s">
        <v>1709</v>
      </c>
      <c r="B848" s="1">
        <v>45352</v>
      </c>
      <c r="C848" t="s">
        <v>1710</v>
      </c>
      <c r="D848" t="s">
        <v>14</v>
      </c>
      <c r="E848">
        <v>3</v>
      </c>
      <c r="F848">
        <v>233.24</v>
      </c>
      <c r="G848">
        <v>699.72</v>
      </c>
      <c r="H848" t="s">
        <v>38</v>
      </c>
      <c r="I848">
        <f>Table1[[#This Row],[Price]]*Table1[[#This Row],[Quantity]]</f>
        <v>699.72</v>
      </c>
    </row>
    <row r="849" spans="1:9" x14ac:dyDescent="0.3">
      <c r="A849" t="s">
        <v>1711</v>
      </c>
      <c r="B849" s="1">
        <v>45455</v>
      </c>
      <c r="C849" t="s">
        <v>1712</v>
      </c>
      <c r="D849" t="s">
        <v>17</v>
      </c>
      <c r="E849">
        <v>10</v>
      </c>
      <c r="F849">
        <v>309.56</v>
      </c>
      <c r="G849">
        <v>3095.6</v>
      </c>
      <c r="H849" t="s">
        <v>38</v>
      </c>
      <c r="I849">
        <f>Table1[[#This Row],[Price]]*Table1[[#This Row],[Quantity]]</f>
        <v>3095.6</v>
      </c>
    </row>
    <row r="850" spans="1:9" x14ac:dyDescent="0.3">
      <c r="A850" t="s">
        <v>1713</v>
      </c>
      <c r="B850" s="1">
        <v>45401</v>
      </c>
      <c r="C850" t="s">
        <v>1714</v>
      </c>
      <c r="D850" t="s">
        <v>14</v>
      </c>
      <c r="E850">
        <v>3</v>
      </c>
      <c r="F850">
        <v>325.45</v>
      </c>
      <c r="G850">
        <v>976.349999999999</v>
      </c>
      <c r="H850" t="s">
        <v>11</v>
      </c>
      <c r="I850">
        <f>Table1[[#This Row],[Price]]*Table1[[#This Row],[Quantity]]</f>
        <v>976.34999999999991</v>
      </c>
    </row>
    <row r="851" spans="1:9" x14ac:dyDescent="0.3">
      <c r="A851" t="s">
        <v>1715</v>
      </c>
      <c r="B851" s="1">
        <v>45380</v>
      </c>
      <c r="C851" t="s">
        <v>1716</v>
      </c>
      <c r="D851" t="s">
        <v>10</v>
      </c>
      <c r="E851">
        <v>2</v>
      </c>
      <c r="F851">
        <v>316.89</v>
      </c>
      <c r="G851">
        <v>633.78</v>
      </c>
      <c r="H851" t="s">
        <v>11</v>
      </c>
      <c r="I851">
        <f>Table1[[#This Row],[Price]]*Table1[[#This Row],[Quantity]]</f>
        <v>633.78</v>
      </c>
    </row>
    <row r="852" spans="1:9" x14ac:dyDescent="0.3">
      <c r="A852" t="s">
        <v>1717</v>
      </c>
      <c r="B852" s="1">
        <v>45425</v>
      </c>
      <c r="C852" t="s">
        <v>1718</v>
      </c>
      <c r="D852" t="s">
        <v>17</v>
      </c>
      <c r="E852">
        <v>5</v>
      </c>
      <c r="F852">
        <v>323.52999999999997</v>
      </c>
      <c r="G852">
        <v>1617.6499999999901</v>
      </c>
      <c r="H852" t="s">
        <v>38</v>
      </c>
      <c r="I852">
        <f>Table1[[#This Row],[Price]]*Table1[[#This Row],[Quantity]]</f>
        <v>1617.6499999999999</v>
      </c>
    </row>
    <row r="853" spans="1:9" x14ac:dyDescent="0.3">
      <c r="A853" t="s">
        <v>1719</v>
      </c>
      <c r="B853" s="1">
        <v>45395</v>
      </c>
      <c r="C853" t="s">
        <v>1720</v>
      </c>
      <c r="D853" t="s">
        <v>17</v>
      </c>
      <c r="E853">
        <v>9</v>
      </c>
      <c r="F853">
        <v>65.56</v>
      </c>
      <c r="G853">
        <v>590.04</v>
      </c>
      <c r="H853" t="s">
        <v>11</v>
      </c>
      <c r="I853">
        <f>Table1[[#This Row],[Price]]*Table1[[#This Row],[Quantity]]</f>
        <v>590.04</v>
      </c>
    </row>
    <row r="854" spans="1:9" x14ac:dyDescent="0.3">
      <c r="A854" t="s">
        <v>1721</v>
      </c>
      <c r="B854" s="1">
        <v>45445</v>
      </c>
      <c r="C854" t="s">
        <v>1722</v>
      </c>
      <c r="D854" t="s">
        <v>33</v>
      </c>
      <c r="E854">
        <v>1</v>
      </c>
      <c r="F854">
        <v>284.81</v>
      </c>
      <c r="G854">
        <v>284.81</v>
      </c>
      <c r="H854" t="s">
        <v>11</v>
      </c>
      <c r="I854">
        <f>Table1[[#This Row],[Price]]*Table1[[#This Row],[Quantity]]</f>
        <v>284.81</v>
      </c>
    </row>
    <row r="855" spans="1:9" x14ac:dyDescent="0.3">
      <c r="A855" t="s">
        <v>1723</v>
      </c>
      <c r="B855" s="1">
        <v>45344</v>
      </c>
      <c r="C855" t="s">
        <v>1724</v>
      </c>
      <c r="D855" t="s">
        <v>14</v>
      </c>
      <c r="E855">
        <v>6</v>
      </c>
      <c r="F855">
        <v>474.23</v>
      </c>
      <c r="G855">
        <v>2845.38</v>
      </c>
      <c r="H855" t="s">
        <v>18</v>
      </c>
      <c r="I855">
        <f>Table1[[#This Row],[Price]]*Table1[[#This Row],[Quantity]]</f>
        <v>2845.38</v>
      </c>
    </row>
    <row r="856" spans="1:9" x14ac:dyDescent="0.3">
      <c r="A856" t="s">
        <v>1725</v>
      </c>
      <c r="B856" s="1">
        <v>45421</v>
      </c>
      <c r="C856" t="s">
        <v>1726</v>
      </c>
      <c r="D856" t="s">
        <v>17</v>
      </c>
      <c r="E856">
        <v>4</v>
      </c>
      <c r="F856">
        <v>315.14999999999998</v>
      </c>
      <c r="G856">
        <v>1260.5999999999999</v>
      </c>
      <c r="H856" t="s">
        <v>18</v>
      </c>
      <c r="I856">
        <f>Table1[[#This Row],[Price]]*Table1[[#This Row],[Quantity]]</f>
        <v>1260.5999999999999</v>
      </c>
    </row>
    <row r="857" spans="1:9" x14ac:dyDescent="0.3">
      <c r="A857" t="s">
        <v>1727</v>
      </c>
      <c r="B857" s="1">
        <v>45412</v>
      </c>
      <c r="C857" t="s">
        <v>1728</v>
      </c>
      <c r="D857" t="s">
        <v>10</v>
      </c>
      <c r="E857">
        <v>9</v>
      </c>
      <c r="F857">
        <v>392.33</v>
      </c>
      <c r="G857">
        <v>3530.97</v>
      </c>
      <c r="H857" t="s">
        <v>18</v>
      </c>
      <c r="I857">
        <f>Table1[[#This Row],[Price]]*Table1[[#This Row],[Quantity]]</f>
        <v>3530.97</v>
      </c>
    </row>
    <row r="858" spans="1:9" x14ac:dyDescent="0.3">
      <c r="A858" t="s">
        <v>1729</v>
      </c>
      <c r="B858" s="1">
        <v>45404</v>
      </c>
      <c r="C858" t="s">
        <v>1730</v>
      </c>
      <c r="D858" t="s">
        <v>10</v>
      </c>
      <c r="E858">
        <v>6</v>
      </c>
      <c r="F858">
        <v>69.680000000000007</v>
      </c>
      <c r="G858">
        <v>418.08</v>
      </c>
      <c r="H858" t="s">
        <v>38</v>
      </c>
      <c r="I858">
        <f>Table1[[#This Row],[Price]]*Table1[[#This Row],[Quantity]]</f>
        <v>418.08000000000004</v>
      </c>
    </row>
    <row r="859" spans="1:9" x14ac:dyDescent="0.3">
      <c r="A859" t="s">
        <v>1731</v>
      </c>
      <c r="B859" s="1">
        <v>45430</v>
      </c>
      <c r="C859" t="s">
        <v>1732</v>
      </c>
      <c r="D859" t="s">
        <v>33</v>
      </c>
      <c r="E859">
        <v>7</v>
      </c>
      <c r="F859">
        <v>34.39</v>
      </c>
      <c r="G859">
        <v>240.73</v>
      </c>
      <c r="H859" t="s">
        <v>18</v>
      </c>
      <c r="I859">
        <f>Table1[[#This Row],[Price]]*Table1[[#This Row],[Quantity]]</f>
        <v>240.73000000000002</v>
      </c>
    </row>
    <row r="860" spans="1:9" x14ac:dyDescent="0.3">
      <c r="A860" t="s">
        <v>1733</v>
      </c>
      <c r="B860" s="1">
        <v>45340</v>
      </c>
      <c r="C860" t="s">
        <v>1734</v>
      </c>
      <c r="D860" t="s">
        <v>17</v>
      </c>
      <c r="E860">
        <v>5</v>
      </c>
      <c r="F860">
        <v>476.91</v>
      </c>
      <c r="G860">
        <v>2384.5500000000002</v>
      </c>
      <c r="H860" t="s">
        <v>38</v>
      </c>
      <c r="I860">
        <f>Table1[[#This Row],[Price]]*Table1[[#This Row],[Quantity]]</f>
        <v>2384.5500000000002</v>
      </c>
    </row>
    <row r="861" spans="1:9" x14ac:dyDescent="0.3">
      <c r="A861" t="s">
        <v>1735</v>
      </c>
      <c r="B861" s="1">
        <v>45302</v>
      </c>
      <c r="C861" t="s">
        <v>1736</v>
      </c>
      <c r="D861" t="s">
        <v>26</v>
      </c>
      <c r="E861">
        <v>8</v>
      </c>
      <c r="F861">
        <v>210.45</v>
      </c>
      <c r="G861">
        <v>1683.6</v>
      </c>
      <c r="H861" t="s">
        <v>11</v>
      </c>
      <c r="I861">
        <f>Table1[[#This Row],[Price]]*Table1[[#This Row],[Quantity]]</f>
        <v>1683.6</v>
      </c>
    </row>
    <row r="862" spans="1:9" x14ac:dyDescent="0.3">
      <c r="A862" t="s">
        <v>1737</v>
      </c>
      <c r="B862" s="1">
        <v>45464</v>
      </c>
      <c r="C862" t="s">
        <v>1738</v>
      </c>
      <c r="D862" t="s">
        <v>14</v>
      </c>
      <c r="E862">
        <v>6</v>
      </c>
      <c r="F862">
        <v>464.01</v>
      </c>
      <c r="G862">
        <v>2784.06</v>
      </c>
      <c r="H862" t="s">
        <v>21</v>
      </c>
      <c r="I862">
        <f>Table1[[#This Row],[Price]]*Table1[[#This Row],[Quantity]]</f>
        <v>2784.06</v>
      </c>
    </row>
    <row r="863" spans="1:9" x14ac:dyDescent="0.3">
      <c r="A863" t="s">
        <v>1739</v>
      </c>
      <c r="B863" s="1">
        <v>45448</v>
      </c>
      <c r="C863" t="s">
        <v>1740</v>
      </c>
      <c r="D863" t="s">
        <v>17</v>
      </c>
      <c r="E863">
        <v>6</v>
      </c>
      <c r="F863">
        <v>72.86</v>
      </c>
      <c r="G863">
        <v>437.159999999999</v>
      </c>
      <c r="H863" t="s">
        <v>18</v>
      </c>
      <c r="I863">
        <f>Table1[[#This Row],[Price]]*Table1[[#This Row],[Quantity]]</f>
        <v>437.15999999999997</v>
      </c>
    </row>
    <row r="864" spans="1:9" x14ac:dyDescent="0.3">
      <c r="A864" t="s">
        <v>1741</v>
      </c>
      <c r="B864" s="1">
        <v>45334</v>
      </c>
      <c r="C864" t="s">
        <v>1742</v>
      </c>
      <c r="D864" t="s">
        <v>26</v>
      </c>
      <c r="E864">
        <v>5</v>
      </c>
      <c r="F864">
        <v>327.45</v>
      </c>
      <c r="G864">
        <v>1637.25</v>
      </c>
      <c r="H864" t="s">
        <v>21</v>
      </c>
      <c r="I864">
        <f>Table1[[#This Row],[Price]]*Table1[[#This Row],[Quantity]]</f>
        <v>1637.25</v>
      </c>
    </row>
    <row r="865" spans="1:9" x14ac:dyDescent="0.3">
      <c r="A865" t="s">
        <v>1743</v>
      </c>
      <c r="B865" s="1">
        <v>45384</v>
      </c>
      <c r="C865" t="s">
        <v>1744</v>
      </c>
      <c r="D865" t="s">
        <v>17</v>
      </c>
      <c r="E865">
        <v>1</v>
      </c>
      <c r="F865">
        <v>480.63</v>
      </c>
      <c r="G865">
        <v>480.63</v>
      </c>
      <c r="H865" t="s">
        <v>38</v>
      </c>
      <c r="I865">
        <f>Table1[[#This Row],[Price]]*Table1[[#This Row],[Quantity]]</f>
        <v>480.63</v>
      </c>
    </row>
    <row r="866" spans="1:9" x14ac:dyDescent="0.3">
      <c r="A866" t="s">
        <v>1745</v>
      </c>
      <c r="B866" s="1">
        <v>45413</v>
      </c>
      <c r="C866" t="s">
        <v>1746</v>
      </c>
      <c r="D866" t="s">
        <v>26</v>
      </c>
      <c r="E866">
        <v>2</v>
      </c>
      <c r="F866">
        <v>416.37</v>
      </c>
      <c r="G866">
        <v>832.74</v>
      </c>
      <c r="H866" t="s">
        <v>21</v>
      </c>
      <c r="I866">
        <f>Table1[[#This Row],[Price]]*Table1[[#This Row],[Quantity]]</f>
        <v>832.74</v>
      </c>
    </row>
    <row r="867" spans="1:9" x14ac:dyDescent="0.3">
      <c r="A867" t="s">
        <v>1747</v>
      </c>
      <c r="B867" s="1">
        <v>45401</v>
      </c>
      <c r="C867" t="s">
        <v>1748</v>
      </c>
      <c r="D867" t="s">
        <v>14</v>
      </c>
      <c r="E867">
        <v>9</v>
      </c>
      <c r="F867">
        <v>237.9</v>
      </c>
      <c r="G867">
        <v>2141.1</v>
      </c>
      <c r="H867" t="s">
        <v>38</v>
      </c>
      <c r="I867">
        <f>Table1[[#This Row],[Price]]*Table1[[#This Row],[Quantity]]</f>
        <v>2141.1</v>
      </c>
    </row>
    <row r="868" spans="1:9" x14ac:dyDescent="0.3">
      <c r="A868" t="s">
        <v>1749</v>
      </c>
      <c r="B868" s="1">
        <v>45462</v>
      </c>
      <c r="C868" t="s">
        <v>1750</v>
      </c>
      <c r="D868" t="s">
        <v>17</v>
      </c>
      <c r="E868">
        <v>10</v>
      </c>
      <c r="F868">
        <v>192.22</v>
      </c>
      <c r="G868">
        <v>1922.2</v>
      </c>
      <c r="H868" t="s">
        <v>11</v>
      </c>
      <c r="I868">
        <f>Table1[[#This Row],[Price]]*Table1[[#This Row],[Quantity]]</f>
        <v>1922.2</v>
      </c>
    </row>
    <row r="869" spans="1:9" x14ac:dyDescent="0.3">
      <c r="A869" t="s">
        <v>1751</v>
      </c>
      <c r="B869" s="1">
        <v>45336</v>
      </c>
      <c r="C869" t="s">
        <v>1752</v>
      </c>
      <c r="D869" t="s">
        <v>10</v>
      </c>
      <c r="E869">
        <v>5</v>
      </c>
      <c r="F869">
        <v>398.5</v>
      </c>
      <c r="G869">
        <v>1992.5</v>
      </c>
      <c r="H869" t="s">
        <v>21</v>
      </c>
      <c r="I869">
        <f>Table1[[#This Row],[Price]]*Table1[[#This Row],[Quantity]]</f>
        <v>1992.5</v>
      </c>
    </row>
    <row r="870" spans="1:9" x14ac:dyDescent="0.3">
      <c r="A870" t="s">
        <v>1753</v>
      </c>
      <c r="B870" s="1">
        <v>45323</v>
      </c>
      <c r="C870" t="s">
        <v>1754</v>
      </c>
      <c r="D870" t="s">
        <v>26</v>
      </c>
      <c r="E870">
        <v>1</v>
      </c>
      <c r="F870">
        <v>344.68</v>
      </c>
      <c r="G870">
        <v>344.68</v>
      </c>
      <c r="H870" t="s">
        <v>21</v>
      </c>
      <c r="I870">
        <f>Table1[[#This Row],[Price]]*Table1[[#This Row],[Quantity]]</f>
        <v>344.68</v>
      </c>
    </row>
    <row r="871" spans="1:9" x14ac:dyDescent="0.3">
      <c r="A871" t="s">
        <v>1755</v>
      </c>
      <c r="B871" s="1">
        <v>45466</v>
      </c>
      <c r="C871" t="s">
        <v>1756</v>
      </c>
      <c r="D871" t="s">
        <v>33</v>
      </c>
      <c r="E871">
        <v>1</v>
      </c>
      <c r="F871">
        <v>361.57</v>
      </c>
      <c r="G871">
        <v>361.57</v>
      </c>
      <c r="H871" t="s">
        <v>11</v>
      </c>
      <c r="I871">
        <f>Table1[[#This Row],[Price]]*Table1[[#This Row],[Quantity]]</f>
        <v>361.57</v>
      </c>
    </row>
    <row r="872" spans="1:9" x14ac:dyDescent="0.3">
      <c r="A872" t="s">
        <v>1757</v>
      </c>
      <c r="B872" s="1">
        <v>45343</v>
      </c>
      <c r="C872" t="s">
        <v>1758</v>
      </c>
      <c r="D872" t="s">
        <v>10</v>
      </c>
      <c r="E872">
        <v>7</v>
      </c>
      <c r="F872">
        <v>290.06</v>
      </c>
      <c r="G872">
        <v>2030.42</v>
      </c>
      <c r="H872" t="s">
        <v>11</v>
      </c>
      <c r="I872">
        <f>Table1[[#This Row],[Price]]*Table1[[#This Row],[Quantity]]</f>
        <v>2030.42</v>
      </c>
    </row>
    <row r="873" spans="1:9" x14ac:dyDescent="0.3">
      <c r="A873" t="s">
        <v>1759</v>
      </c>
      <c r="B873" s="1">
        <v>45385</v>
      </c>
      <c r="C873" t="s">
        <v>1760</v>
      </c>
      <c r="D873" t="s">
        <v>14</v>
      </c>
      <c r="E873">
        <v>8</v>
      </c>
      <c r="F873">
        <v>436.38</v>
      </c>
      <c r="G873">
        <v>3491.04</v>
      </c>
      <c r="H873" t="s">
        <v>38</v>
      </c>
      <c r="I873">
        <f>Table1[[#This Row],[Price]]*Table1[[#This Row],[Quantity]]</f>
        <v>3491.04</v>
      </c>
    </row>
    <row r="874" spans="1:9" x14ac:dyDescent="0.3">
      <c r="A874" t="s">
        <v>1761</v>
      </c>
      <c r="B874" s="1">
        <v>45302</v>
      </c>
      <c r="C874" t="s">
        <v>1762</v>
      </c>
      <c r="D874" t="s">
        <v>33</v>
      </c>
      <c r="E874">
        <v>4</v>
      </c>
      <c r="F874">
        <v>5.0999999999999996</v>
      </c>
      <c r="G874">
        <v>20.399999999999999</v>
      </c>
      <c r="H874" t="s">
        <v>38</v>
      </c>
      <c r="I874">
        <f>Table1[[#This Row],[Price]]*Table1[[#This Row],[Quantity]]</f>
        <v>20.399999999999999</v>
      </c>
    </row>
    <row r="875" spans="1:9" x14ac:dyDescent="0.3">
      <c r="A875" t="s">
        <v>1763</v>
      </c>
      <c r="B875" s="1">
        <v>45384</v>
      </c>
      <c r="C875" t="s">
        <v>1764</v>
      </c>
      <c r="D875" t="s">
        <v>10</v>
      </c>
      <c r="E875">
        <v>3</v>
      </c>
      <c r="F875">
        <v>238.89</v>
      </c>
      <c r="G875">
        <v>716.67</v>
      </c>
      <c r="H875" t="s">
        <v>18</v>
      </c>
      <c r="I875">
        <f>Table1[[#This Row],[Price]]*Table1[[#This Row],[Quantity]]</f>
        <v>716.67</v>
      </c>
    </row>
    <row r="876" spans="1:9" x14ac:dyDescent="0.3">
      <c r="A876" t="s">
        <v>1765</v>
      </c>
      <c r="B876" s="1">
        <v>45435</v>
      </c>
      <c r="C876" t="s">
        <v>1766</v>
      </c>
      <c r="D876" t="s">
        <v>10</v>
      </c>
      <c r="E876">
        <v>8</v>
      </c>
      <c r="F876">
        <v>419.68</v>
      </c>
      <c r="G876">
        <v>3357.44</v>
      </c>
      <c r="H876" t="s">
        <v>11</v>
      </c>
      <c r="I876">
        <f>Table1[[#This Row],[Price]]*Table1[[#This Row],[Quantity]]</f>
        <v>3357.44</v>
      </c>
    </row>
    <row r="877" spans="1:9" x14ac:dyDescent="0.3">
      <c r="A877" t="s">
        <v>1767</v>
      </c>
      <c r="B877" s="1">
        <v>45354</v>
      </c>
      <c r="C877" t="s">
        <v>1768</v>
      </c>
      <c r="D877" t="s">
        <v>14</v>
      </c>
      <c r="E877">
        <v>3</v>
      </c>
      <c r="F877">
        <v>231.52</v>
      </c>
      <c r="G877">
        <v>694.56</v>
      </c>
      <c r="H877" t="s">
        <v>11</v>
      </c>
      <c r="I877">
        <f>Table1[[#This Row],[Price]]*Table1[[#This Row],[Quantity]]</f>
        <v>694.56000000000006</v>
      </c>
    </row>
    <row r="878" spans="1:9" x14ac:dyDescent="0.3">
      <c r="A878" t="s">
        <v>1769</v>
      </c>
      <c r="B878" s="1">
        <v>45372</v>
      </c>
      <c r="C878" t="s">
        <v>1770</v>
      </c>
      <c r="D878" t="s">
        <v>33</v>
      </c>
      <c r="E878">
        <v>3</v>
      </c>
      <c r="F878">
        <v>374.05</v>
      </c>
      <c r="G878">
        <v>1122.1500000000001</v>
      </c>
      <c r="H878" t="s">
        <v>21</v>
      </c>
      <c r="I878">
        <f>Table1[[#This Row],[Price]]*Table1[[#This Row],[Quantity]]</f>
        <v>1122.1500000000001</v>
      </c>
    </row>
    <row r="879" spans="1:9" x14ac:dyDescent="0.3">
      <c r="A879" t="s">
        <v>1771</v>
      </c>
      <c r="B879" s="1">
        <v>45384</v>
      </c>
      <c r="C879" t="s">
        <v>1772</v>
      </c>
      <c r="D879" t="s">
        <v>10</v>
      </c>
      <c r="E879">
        <v>5</v>
      </c>
      <c r="F879">
        <v>305.22000000000003</v>
      </c>
      <c r="G879">
        <v>1526.1</v>
      </c>
      <c r="H879" t="s">
        <v>18</v>
      </c>
      <c r="I879">
        <f>Table1[[#This Row],[Price]]*Table1[[#This Row],[Quantity]]</f>
        <v>1526.1000000000001</v>
      </c>
    </row>
    <row r="880" spans="1:9" x14ac:dyDescent="0.3">
      <c r="A880" t="s">
        <v>1773</v>
      </c>
      <c r="B880" s="1">
        <v>45431</v>
      </c>
      <c r="C880" t="s">
        <v>1774</v>
      </c>
      <c r="D880" t="s">
        <v>26</v>
      </c>
      <c r="E880">
        <v>3</v>
      </c>
      <c r="F880">
        <v>60.82</v>
      </c>
      <c r="G880">
        <v>182.46</v>
      </c>
      <c r="H880" t="s">
        <v>11</v>
      </c>
      <c r="I880">
        <f>Table1[[#This Row],[Price]]*Table1[[#This Row],[Quantity]]</f>
        <v>182.46</v>
      </c>
    </row>
    <row r="881" spans="1:9" x14ac:dyDescent="0.3">
      <c r="A881" t="s">
        <v>1775</v>
      </c>
      <c r="B881" s="1">
        <v>45377</v>
      </c>
      <c r="C881" t="s">
        <v>1776</v>
      </c>
      <c r="D881" t="s">
        <v>10</v>
      </c>
      <c r="E881">
        <v>2</v>
      </c>
      <c r="F881">
        <v>162.62</v>
      </c>
      <c r="G881">
        <v>325.24</v>
      </c>
      <c r="H881" t="s">
        <v>38</v>
      </c>
      <c r="I881">
        <f>Table1[[#This Row],[Price]]*Table1[[#This Row],[Quantity]]</f>
        <v>325.24</v>
      </c>
    </row>
    <row r="882" spans="1:9" x14ac:dyDescent="0.3">
      <c r="A882" t="s">
        <v>1777</v>
      </c>
      <c r="B882" s="1">
        <v>45362</v>
      </c>
      <c r="C882" t="s">
        <v>1778</v>
      </c>
      <c r="D882" t="s">
        <v>14</v>
      </c>
      <c r="E882">
        <v>5</v>
      </c>
      <c r="F882">
        <v>87.79</v>
      </c>
      <c r="G882">
        <v>438.95</v>
      </c>
      <c r="H882" t="s">
        <v>38</v>
      </c>
      <c r="I882">
        <f>Table1[[#This Row],[Price]]*Table1[[#This Row],[Quantity]]</f>
        <v>438.95000000000005</v>
      </c>
    </row>
    <row r="883" spans="1:9" x14ac:dyDescent="0.3">
      <c r="A883" t="s">
        <v>1779</v>
      </c>
      <c r="B883" s="1">
        <v>45446</v>
      </c>
      <c r="C883" t="s">
        <v>1780</v>
      </c>
      <c r="D883" t="s">
        <v>14</v>
      </c>
      <c r="E883">
        <v>1</v>
      </c>
      <c r="F883">
        <v>181.91</v>
      </c>
      <c r="G883">
        <v>181.91</v>
      </c>
      <c r="H883" t="s">
        <v>38</v>
      </c>
      <c r="I883">
        <f>Table1[[#This Row],[Price]]*Table1[[#This Row],[Quantity]]</f>
        <v>181.91</v>
      </c>
    </row>
    <row r="884" spans="1:9" x14ac:dyDescent="0.3">
      <c r="A884" t="s">
        <v>1781</v>
      </c>
      <c r="B884" s="1">
        <v>45418</v>
      </c>
      <c r="C884" t="s">
        <v>1782</v>
      </c>
      <c r="D884" t="s">
        <v>17</v>
      </c>
      <c r="E884">
        <v>7</v>
      </c>
      <c r="F884">
        <v>33.520000000000003</v>
      </c>
      <c r="G884">
        <v>234.64</v>
      </c>
      <c r="H884" t="s">
        <v>18</v>
      </c>
      <c r="I884">
        <f>Table1[[#This Row],[Price]]*Table1[[#This Row],[Quantity]]</f>
        <v>234.64000000000001</v>
      </c>
    </row>
    <row r="885" spans="1:9" x14ac:dyDescent="0.3">
      <c r="A885" t="s">
        <v>1783</v>
      </c>
      <c r="B885" s="1">
        <v>45300</v>
      </c>
      <c r="C885" t="s">
        <v>1784</v>
      </c>
      <c r="D885" t="s">
        <v>26</v>
      </c>
      <c r="E885">
        <v>10</v>
      </c>
      <c r="F885">
        <v>42.52</v>
      </c>
      <c r="G885">
        <v>425.2</v>
      </c>
      <c r="H885" t="s">
        <v>38</v>
      </c>
      <c r="I885">
        <f>Table1[[#This Row],[Price]]*Table1[[#This Row],[Quantity]]</f>
        <v>425.20000000000005</v>
      </c>
    </row>
    <row r="886" spans="1:9" x14ac:dyDescent="0.3">
      <c r="A886" t="s">
        <v>1785</v>
      </c>
      <c r="B886" s="1">
        <v>45397</v>
      </c>
      <c r="C886" t="s">
        <v>1786</v>
      </c>
      <c r="D886" t="s">
        <v>10</v>
      </c>
      <c r="E886">
        <v>9</v>
      </c>
      <c r="F886">
        <v>296.41000000000003</v>
      </c>
      <c r="G886">
        <v>2667.69</v>
      </c>
      <c r="H886" t="s">
        <v>11</v>
      </c>
      <c r="I886">
        <f>Table1[[#This Row],[Price]]*Table1[[#This Row],[Quantity]]</f>
        <v>2667.69</v>
      </c>
    </row>
    <row r="887" spans="1:9" x14ac:dyDescent="0.3">
      <c r="A887" t="s">
        <v>1787</v>
      </c>
      <c r="B887" s="1">
        <v>45311</v>
      </c>
      <c r="C887" t="s">
        <v>1788</v>
      </c>
      <c r="D887" t="s">
        <v>10</v>
      </c>
      <c r="E887">
        <v>7</v>
      </c>
      <c r="F887">
        <v>148.99</v>
      </c>
      <c r="G887">
        <v>1042.93</v>
      </c>
      <c r="H887" t="s">
        <v>38</v>
      </c>
      <c r="I887">
        <f>Table1[[#This Row],[Price]]*Table1[[#This Row],[Quantity]]</f>
        <v>1042.93</v>
      </c>
    </row>
    <row r="888" spans="1:9" x14ac:dyDescent="0.3">
      <c r="A888" t="s">
        <v>1789</v>
      </c>
      <c r="B888" s="1">
        <v>45429</v>
      </c>
      <c r="C888" t="s">
        <v>1790</v>
      </c>
      <c r="D888" t="s">
        <v>14</v>
      </c>
      <c r="E888">
        <v>2</v>
      </c>
      <c r="F888">
        <v>251.39</v>
      </c>
      <c r="G888">
        <v>502.78</v>
      </c>
      <c r="H888" t="s">
        <v>38</v>
      </c>
      <c r="I888">
        <f>Table1[[#This Row],[Price]]*Table1[[#This Row],[Quantity]]</f>
        <v>502.78</v>
      </c>
    </row>
    <row r="889" spans="1:9" x14ac:dyDescent="0.3">
      <c r="A889" t="s">
        <v>1791</v>
      </c>
      <c r="B889" s="1">
        <v>45334</v>
      </c>
      <c r="C889" s="2" t="s">
        <v>1792</v>
      </c>
      <c r="D889" t="s">
        <v>10</v>
      </c>
      <c r="E889">
        <v>2</v>
      </c>
      <c r="F889">
        <v>125.05</v>
      </c>
      <c r="G889">
        <v>250.1</v>
      </c>
      <c r="H889" t="s">
        <v>21</v>
      </c>
      <c r="I889">
        <f>Table1[[#This Row],[Price]]*Table1[[#This Row],[Quantity]]</f>
        <v>250.1</v>
      </c>
    </row>
    <row r="890" spans="1:9" x14ac:dyDescent="0.3">
      <c r="A890" t="s">
        <v>1793</v>
      </c>
      <c r="B890" s="1">
        <v>45383</v>
      </c>
      <c r="C890" t="s">
        <v>1794</v>
      </c>
      <c r="D890" t="s">
        <v>17</v>
      </c>
      <c r="E890">
        <v>1</v>
      </c>
      <c r="F890">
        <v>127.67</v>
      </c>
      <c r="G890">
        <v>127.67</v>
      </c>
      <c r="H890" t="s">
        <v>11</v>
      </c>
      <c r="I890">
        <f>Table1[[#This Row],[Price]]*Table1[[#This Row],[Quantity]]</f>
        <v>127.67</v>
      </c>
    </row>
    <row r="891" spans="1:9" x14ac:dyDescent="0.3">
      <c r="A891" t="s">
        <v>1795</v>
      </c>
      <c r="B891" s="1">
        <v>45340</v>
      </c>
      <c r="C891" t="s">
        <v>1796</v>
      </c>
      <c r="D891" t="s">
        <v>14</v>
      </c>
      <c r="E891">
        <v>7</v>
      </c>
      <c r="F891">
        <v>433.11</v>
      </c>
      <c r="G891">
        <v>3031.77</v>
      </c>
      <c r="H891" t="s">
        <v>18</v>
      </c>
      <c r="I891">
        <f>Table1[[#This Row],[Price]]*Table1[[#This Row],[Quantity]]</f>
        <v>3031.77</v>
      </c>
    </row>
    <row r="892" spans="1:9" x14ac:dyDescent="0.3">
      <c r="A892" t="s">
        <v>1797</v>
      </c>
      <c r="B892" s="1">
        <v>45462</v>
      </c>
      <c r="C892" t="s">
        <v>1798</v>
      </c>
      <c r="D892" t="s">
        <v>10</v>
      </c>
      <c r="E892">
        <v>4</v>
      </c>
      <c r="F892">
        <v>406.36</v>
      </c>
      <c r="G892">
        <v>1625.44</v>
      </c>
      <c r="H892" t="s">
        <v>18</v>
      </c>
      <c r="I892">
        <f>Table1[[#This Row],[Price]]*Table1[[#This Row],[Quantity]]</f>
        <v>1625.44</v>
      </c>
    </row>
    <row r="893" spans="1:9" x14ac:dyDescent="0.3">
      <c r="A893" t="s">
        <v>1799</v>
      </c>
      <c r="B893" s="1">
        <v>45420</v>
      </c>
      <c r="C893" t="s">
        <v>1800</v>
      </c>
      <c r="D893" t="s">
        <v>10</v>
      </c>
      <c r="E893">
        <v>5</v>
      </c>
      <c r="F893">
        <v>287.89</v>
      </c>
      <c r="G893">
        <v>1439.44999999999</v>
      </c>
      <c r="H893" t="s">
        <v>21</v>
      </c>
      <c r="I893">
        <f>Table1[[#This Row],[Price]]*Table1[[#This Row],[Quantity]]</f>
        <v>1439.4499999999998</v>
      </c>
    </row>
    <row r="894" spans="1:9" x14ac:dyDescent="0.3">
      <c r="A894" t="s">
        <v>1801</v>
      </c>
      <c r="B894" s="1">
        <v>45333</v>
      </c>
      <c r="C894" t="s">
        <v>1802</v>
      </c>
      <c r="D894" t="s">
        <v>26</v>
      </c>
      <c r="E894">
        <v>5</v>
      </c>
      <c r="F894">
        <v>335.55</v>
      </c>
      <c r="G894">
        <v>1677.75</v>
      </c>
      <c r="H894" t="s">
        <v>38</v>
      </c>
      <c r="I894">
        <f>Table1[[#This Row],[Price]]*Table1[[#This Row],[Quantity]]</f>
        <v>1677.75</v>
      </c>
    </row>
    <row r="895" spans="1:9" x14ac:dyDescent="0.3">
      <c r="A895" t="s">
        <v>1803</v>
      </c>
      <c r="B895" s="1">
        <v>45420</v>
      </c>
      <c r="C895" t="s">
        <v>1804</v>
      </c>
      <c r="D895" t="s">
        <v>10</v>
      </c>
      <c r="E895">
        <v>8</v>
      </c>
      <c r="F895">
        <v>125.15</v>
      </c>
      <c r="G895">
        <v>1001.2</v>
      </c>
      <c r="H895" t="s">
        <v>21</v>
      </c>
      <c r="I895">
        <f>Table1[[#This Row],[Price]]*Table1[[#This Row],[Quantity]]</f>
        <v>1001.2</v>
      </c>
    </row>
    <row r="896" spans="1:9" x14ac:dyDescent="0.3">
      <c r="A896" t="s">
        <v>1805</v>
      </c>
      <c r="B896" s="1">
        <v>45371</v>
      </c>
      <c r="C896" t="s">
        <v>1806</v>
      </c>
      <c r="D896" t="s">
        <v>14</v>
      </c>
      <c r="E896">
        <v>5</v>
      </c>
      <c r="F896">
        <v>425.19</v>
      </c>
      <c r="G896">
        <v>2125.9499999999998</v>
      </c>
      <c r="H896" t="s">
        <v>11</v>
      </c>
      <c r="I896">
        <f>Table1[[#This Row],[Price]]*Table1[[#This Row],[Quantity]]</f>
        <v>2125.9499999999998</v>
      </c>
    </row>
    <row r="897" spans="1:9" x14ac:dyDescent="0.3">
      <c r="A897" t="s">
        <v>1807</v>
      </c>
      <c r="B897" s="1">
        <v>45328</v>
      </c>
      <c r="C897" t="s">
        <v>1808</v>
      </c>
      <c r="D897" t="s">
        <v>14</v>
      </c>
      <c r="E897">
        <v>6</v>
      </c>
      <c r="F897">
        <v>477.26</v>
      </c>
      <c r="G897">
        <v>2863.56</v>
      </c>
      <c r="H897" t="s">
        <v>11</v>
      </c>
      <c r="I897">
        <f>Table1[[#This Row],[Price]]*Table1[[#This Row],[Quantity]]</f>
        <v>2863.56</v>
      </c>
    </row>
    <row r="898" spans="1:9" x14ac:dyDescent="0.3">
      <c r="A898" t="s">
        <v>1809</v>
      </c>
      <c r="B898" s="1">
        <v>45402</v>
      </c>
      <c r="C898" t="s">
        <v>1810</v>
      </c>
      <c r="D898" t="s">
        <v>10</v>
      </c>
      <c r="E898">
        <v>2</v>
      </c>
      <c r="F898">
        <v>356.83</v>
      </c>
      <c r="G898">
        <v>713.66</v>
      </c>
      <c r="H898" t="s">
        <v>38</v>
      </c>
      <c r="I898">
        <f>Table1[[#This Row],[Price]]*Table1[[#This Row],[Quantity]]</f>
        <v>713.66</v>
      </c>
    </row>
    <row r="899" spans="1:9" x14ac:dyDescent="0.3">
      <c r="A899" t="s">
        <v>1811</v>
      </c>
      <c r="B899" s="1">
        <v>45443</v>
      </c>
      <c r="C899" t="s">
        <v>1812</v>
      </c>
      <c r="D899" t="s">
        <v>10</v>
      </c>
      <c r="E899">
        <v>3</v>
      </c>
      <c r="F899">
        <v>364.73</v>
      </c>
      <c r="G899">
        <v>1094.19</v>
      </c>
      <c r="H899" t="s">
        <v>21</v>
      </c>
      <c r="I899">
        <f>Table1[[#This Row],[Price]]*Table1[[#This Row],[Quantity]]</f>
        <v>1094.19</v>
      </c>
    </row>
    <row r="900" spans="1:9" x14ac:dyDescent="0.3">
      <c r="A900" t="s">
        <v>1813</v>
      </c>
      <c r="B900" s="1">
        <v>45435</v>
      </c>
      <c r="C900" t="s">
        <v>1814</v>
      </c>
      <c r="D900" t="s">
        <v>14</v>
      </c>
      <c r="E900">
        <v>4</v>
      </c>
      <c r="F900">
        <v>300.77999999999997</v>
      </c>
      <c r="G900">
        <v>1203.1199999999999</v>
      </c>
      <c r="H900" t="s">
        <v>38</v>
      </c>
      <c r="I900">
        <f>Table1[[#This Row],[Price]]*Table1[[#This Row],[Quantity]]</f>
        <v>1203.1199999999999</v>
      </c>
    </row>
    <row r="901" spans="1:9" x14ac:dyDescent="0.3">
      <c r="A901" t="s">
        <v>1815</v>
      </c>
      <c r="B901" s="1">
        <v>45310</v>
      </c>
      <c r="C901" t="s">
        <v>1816</v>
      </c>
      <c r="D901" t="s">
        <v>14</v>
      </c>
      <c r="E901">
        <v>4</v>
      </c>
      <c r="F901">
        <v>208.65</v>
      </c>
      <c r="G901">
        <v>834.6</v>
      </c>
      <c r="H901" t="s">
        <v>18</v>
      </c>
      <c r="I901">
        <f>Table1[[#This Row],[Price]]*Table1[[#This Row],[Quantity]]</f>
        <v>834.6</v>
      </c>
    </row>
    <row r="902" spans="1:9" x14ac:dyDescent="0.3">
      <c r="A902" t="s">
        <v>1817</v>
      </c>
      <c r="B902" s="1">
        <v>45308</v>
      </c>
      <c r="C902" t="s">
        <v>1818</v>
      </c>
      <c r="D902" t="s">
        <v>33</v>
      </c>
      <c r="E902">
        <v>2</v>
      </c>
      <c r="F902">
        <v>12.15</v>
      </c>
      <c r="G902">
        <v>24.3</v>
      </c>
      <c r="H902" t="s">
        <v>18</v>
      </c>
      <c r="I902">
        <f>Table1[[#This Row],[Price]]*Table1[[#This Row],[Quantity]]</f>
        <v>24.3</v>
      </c>
    </row>
    <row r="903" spans="1:9" x14ac:dyDescent="0.3">
      <c r="A903" t="s">
        <v>1819</v>
      </c>
      <c r="B903" s="1">
        <v>45421</v>
      </c>
      <c r="C903" t="s">
        <v>1820</v>
      </c>
      <c r="D903" t="s">
        <v>33</v>
      </c>
      <c r="E903">
        <v>8</v>
      </c>
      <c r="F903">
        <v>41.61</v>
      </c>
      <c r="G903">
        <v>332.88</v>
      </c>
      <c r="H903" t="s">
        <v>18</v>
      </c>
      <c r="I903">
        <f>Table1[[#This Row],[Price]]*Table1[[#This Row],[Quantity]]</f>
        <v>332.88</v>
      </c>
    </row>
    <row r="904" spans="1:9" x14ac:dyDescent="0.3">
      <c r="A904" t="s">
        <v>1821</v>
      </c>
      <c r="B904" s="1">
        <v>45296</v>
      </c>
      <c r="C904" t="s">
        <v>1822</v>
      </c>
      <c r="D904" t="s">
        <v>26</v>
      </c>
      <c r="E904">
        <v>5</v>
      </c>
      <c r="F904">
        <v>331.66</v>
      </c>
      <c r="G904">
        <v>1658.3</v>
      </c>
      <c r="H904" t="s">
        <v>18</v>
      </c>
      <c r="I904">
        <f>Table1[[#This Row],[Price]]*Table1[[#This Row],[Quantity]]</f>
        <v>1658.3000000000002</v>
      </c>
    </row>
    <row r="905" spans="1:9" x14ac:dyDescent="0.3">
      <c r="A905" t="s">
        <v>1823</v>
      </c>
      <c r="B905" s="1">
        <v>45337</v>
      </c>
      <c r="C905" t="s">
        <v>1824</v>
      </c>
      <c r="D905" t="s">
        <v>33</v>
      </c>
      <c r="E905">
        <v>6</v>
      </c>
      <c r="F905">
        <v>249.8</v>
      </c>
      <c r="G905">
        <v>1498.8</v>
      </c>
      <c r="H905" t="s">
        <v>11</v>
      </c>
      <c r="I905">
        <f>Table1[[#This Row],[Price]]*Table1[[#This Row],[Quantity]]</f>
        <v>1498.8000000000002</v>
      </c>
    </row>
    <row r="906" spans="1:9" x14ac:dyDescent="0.3">
      <c r="A906" t="s">
        <v>1825</v>
      </c>
      <c r="B906" s="1">
        <v>45333</v>
      </c>
      <c r="C906" t="s">
        <v>1826</v>
      </c>
      <c r="D906" t="s">
        <v>33</v>
      </c>
      <c r="E906">
        <v>10</v>
      </c>
      <c r="F906">
        <v>383.79</v>
      </c>
      <c r="G906">
        <v>3837.9</v>
      </c>
      <c r="H906" t="s">
        <v>18</v>
      </c>
      <c r="I906">
        <f>Table1[[#This Row],[Price]]*Table1[[#This Row],[Quantity]]</f>
        <v>3837.9</v>
      </c>
    </row>
    <row r="907" spans="1:9" x14ac:dyDescent="0.3">
      <c r="A907" t="s">
        <v>1827</v>
      </c>
      <c r="B907" s="1">
        <v>45457</v>
      </c>
      <c r="C907" t="s">
        <v>1828</v>
      </c>
      <c r="D907" t="s">
        <v>17</v>
      </c>
      <c r="E907">
        <v>4</v>
      </c>
      <c r="F907">
        <v>342.08</v>
      </c>
      <c r="G907">
        <v>1368.32</v>
      </c>
      <c r="H907" t="s">
        <v>18</v>
      </c>
      <c r="I907">
        <f>Table1[[#This Row],[Price]]*Table1[[#This Row],[Quantity]]</f>
        <v>1368.32</v>
      </c>
    </row>
    <row r="908" spans="1:9" x14ac:dyDescent="0.3">
      <c r="A908" t="s">
        <v>1829</v>
      </c>
      <c r="B908" s="1">
        <v>45444</v>
      </c>
      <c r="C908" t="s">
        <v>1830</v>
      </c>
      <c r="D908" t="s">
        <v>26</v>
      </c>
      <c r="E908">
        <v>8</v>
      </c>
      <c r="F908">
        <v>77.34</v>
      </c>
      <c r="G908">
        <v>618.72</v>
      </c>
      <c r="H908" t="s">
        <v>11</v>
      </c>
      <c r="I908">
        <f>Table1[[#This Row],[Price]]*Table1[[#This Row],[Quantity]]</f>
        <v>618.72</v>
      </c>
    </row>
    <row r="909" spans="1:9" x14ac:dyDescent="0.3">
      <c r="A909" t="s">
        <v>1831</v>
      </c>
      <c r="B909" s="1">
        <v>45431</v>
      </c>
      <c r="C909" t="s">
        <v>1832</v>
      </c>
      <c r="D909" t="s">
        <v>33</v>
      </c>
      <c r="E909">
        <v>5</v>
      </c>
      <c r="F909">
        <v>371.12</v>
      </c>
      <c r="G909">
        <v>1855.6</v>
      </c>
      <c r="H909" t="s">
        <v>38</v>
      </c>
      <c r="I909">
        <f>Table1[[#This Row],[Price]]*Table1[[#This Row],[Quantity]]</f>
        <v>1855.6</v>
      </c>
    </row>
    <row r="910" spans="1:9" x14ac:dyDescent="0.3">
      <c r="A910" t="s">
        <v>1833</v>
      </c>
      <c r="B910" s="1">
        <v>45355</v>
      </c>
      <c r="C910" t="s">
        <v>1834</v>
      </c>
      <c r="D910" t="s">
        <v>26</v>
      </c>
      <c r="E910">
        <v>10</v>
      </c>
      <c r="F910">
        <v>272.07</v>
      </c>
      <c r="G910">
        <v>2720.7</v>
      </c>
      <c r="H910" t="s">
        <v>38</v>
      </c>
      <c r="I910">
        <f>Table1[[#This Row],[Price]]*Table1[[#This Row],[Quantity]]</f>
        <v>2720.7</v>
      </c>
    </row>
    <row r="911" spans="1:9" x14ac:dyDescent="0.3">
      <c r="A911" t="s">
        <v>1835</v>
      </c>
      <c r="B911" s="1">
        <v>45401</v>
      </c>
      <c r="C911" t="s">
        <v>1836</v>
      </c>
      <c r="D911" t="s">
        <v>33</v>
      </c>
      <c r="E911">
        <v>5</v>
      </c>
      <c r="F911">
        <v>222.97</v>
      </c>
      <c r="G911">
        <v>1114.8499999999999</v>
      </c>
      <c r="H911" t="s">
        <v>38</v>
      </c>
      <c r="I911">
        <f>Table1[[#This Row],[Price]]*Table1[[#This Row],[Quantity]]</f>
        <v>1114.8499999999999</v>
      </c>
    </row>
    <row r="912" spans="1:9" x14ac:dyDescent="0.3">
      <c r="A912" t="s">
        <v>1837</v>
      </c>
      <c r="B912" s="1">
        <v>45384</v>
      </c>
      <c r="C912" t="s">
        <v>1838</v>
      </c>
      <c r="D912" t="s">
        <v>14</v>
      </c>
      <c r="E912">
        <v>7</v>
      </c>
      <c r="F912">
        <v>226.88</v>
      </c>
      <c r="G912">
        <v>1588.1599999999901</v>
      </c>
      <c r="H912" t="s">
        <v>21</v>
      </c>
      <c r="I912">
        <f>Table1[[#This Row],[Price]]*Table1[[#This Row],[Quantity]]</f>
        <v>1588.1599999999999</v>
      </c>
    </row>
    <row r="913" spans="1:9" x14ac:dyDescent="0.3">
      <c r="A913" t="s">
        <v>1839</v>
      </c>
      <c r="B913" s="1">
        <v>45407</v>
      </c>
      <c r="C913" t="s">
        <v>1840</v>
      </c>
      <c r="D913" t="s">
        <v>10</v>
      </c>
      <c r="E913">
        <v>9</v>
      </c>
      <c r="F913">
        <v>387.01</v>
      </c>
      <c r="G913">
        <v>3483.09</v>
      </c>
      <c r="H913" t="s">
        <v>18</v>
      </c>
      <c r="I913">
        <f>Table1[[#This Row],[Price]]*Table1[[#This Row],[Quantity]]</f>
        <v>3483.09</v>
      </c>
    </row>
    <row r="914" spans="1:9" x14ac:dyDescent="0.3">
      <c r="A914" t="s">
        <v>1841</v>
      </c>
      <c r="B914" s="1">
        <v>45448</v>
      </c>
      <c r="C914" t="s">
        <v>1842</v>
      </c>
      <c r="D914" t="s">
        <v>26</v>
      </c>
      <c r="E914">
        <v>5</v>
      </c>
      <c r="F914">
        <v>152.86000000000001</v>
      </c>
      <c r="G914">
        <v>764.3</v>
      </c>
      <c r="H914" t="s">
        <v>21</v>
      </c>
      <c r="I914">
        <f>Table1[[#This Row],[Price]]*Table1[[#This Row],[Quantity]]</f>
        <v>764.30000000000007</v>
      </c>
    </row>
    <row r="915" spans="1:9" x14ac:dyDescent="0.3">
      <c r="A915" t="s">
        <v>1843</v>
      </c>
      <c r="B915" s="1">
        <v>45404</v>
      </c>
      <c r="C915" t="s">
        <v>1844</v>
      </c>
      <c r="D915" t="s">
        <v>10</v>
      </c>
      <c r="E915">
        <v>10</v>
      </c>
      <c r="F915">
        <v>90.53</v>
      </c>
      <c r="G915">
        <v>905.3</v>
      </c>
      <c r="H915" t="s">
        <v>11</v>
      </c>
      <c r="I915">
        <f>Table1[[#This Row],[Price]]*Table1[[#This Row],[Quantity]]</f>
        <v>905.3</v>
      </c>
    </row>
    <row r="916" spans="1:9" x14ac:dyDescent="0.3">
      <c r="A916" t="s">
        <v>1845</v>
      </c>
      <c r="B916" s="1">
        <v>45418</v>
      </c>
      <c r="C916" t="s">
        <v>1846</v>
      </c>
      <c r="D916" t="s">
        <v>17</v>
      </c>
      <c r="E916">
        <v>7</v>
      </c>
      <c r="F916">
        <v>378.12</v>
      </c>
      <c r="G916">
        <v>2646.84</v>
      </c>
      <c r="H916" t="s">
        <v>21</v>
      </c>
      <c r="I916">
        <f>Table1[[#This Row],[Price]]*Table1[[#This Row],[Quantity]]</f>
        <v>2646.84</v>
      </c>
    </row>
    <row r="917" spans="1:9" x14ac:dyDescent="0.3">
      <c r="A917" t="s">
        <v>1847</v>
      </c>
      <c r="B917" s="1">
        <v>45296</v>
      </c>
      <c r="C917" t="s">
        <v>1848</v>
      </c>
      <c r="D917" t="s">
        <v>33</v>
      </c>
      <c r="E917">
        <v>6</v>
      </c>
      <c r="F917">
        <v>328.12</v>
      </c>
      <c r="G917">
        <v>1968.72</v>
      </c>
      <c r="H917" t="s">
        <v>18</v>
      </c>
      <c r="I917">
        <f>Table1[[#This Row],[Price]]*Table1[[#This Row],[Quantity]]</f>
        <v>1968.72</v>
      </c>
    </row>
    <row r="918" spans="1:9" x14ac:dyDescent="0.3">
      <c r="A918" t="s">
        <v>1849</v>
      </c>
      <c r="B918" s="1">
        <v>45376</v>
      </c>
      <c r="C918" t="s">
        <v>1850</v>
      </c>
      <c r="D918" t="s">
        <v>26</v>
      </c>
      <c r="E918">
        <v>8</v>
      </c>
      <c r="F918">
        <v>147.69999999999999</v>
      </c>
      <c r="G918">
        <v>1181.5999999999999</v>
      </c>
      <c r="H918" t="s">
        <v>11</v>
      </c>
      <c r="I918">
        <f>Table1[[#This Row],[Price]]*Table1[[#This Row],[Quantity]]</f>
        <v>1181.5999999999999</v>
      </c>
    </row>
    <row r="919" spans="1:9" x14ac:dyDescent="0.3">
      <c r="A919" t="s">
        <v>1851</v>
      </c>
      <c r="B919" s="1">
        <v>45398</v>
      </c>
      <c r="C919" t="s">
        <v>1852</v>
      </c>
      <c r="D919" t="s">
        <v>17</v>
      </c>
      <c r="E919">
        <v>7</v>
      </c>
      <c r="F919">
        <v>145.86000000000001</v>
      </c>
      <c r="G919">
        <v>1021.02</v>
      </c>
      <c r="H919" t="s">
        <v>21</v>
      </c>
      <c r="I919">
        <f>Table1[[#This Row],[Price]]*Table1[[#This Row],[Quantity]]</f>
        <v>1021.0200000000001</v>
      </c>
    </row>
    <row r="920" spans="1:9" x14ac:dyDescent="0.3">
      <c r="A920" t="s">
        <v>1853</v>
      </c>
      <c r="B920" s="1">
        <v>45452</v>
      </c>
      <c r="C920" t="s">
        <v>1854</v>
      </c>
      <c r="D920" t="s">
        <v>33</v>
      </c>
      <c r="E920">
        <v>6</v>
      </c>
      <c r="F920">
        <v>197.67</v>
      </c>
      <c r="G920">
        <v>1186.02</v>
      </c>
      <c r="H920" t="s">
        <v>18</v>
      </c>
      <c r="I920">
        <f>Table1[[#This Row],[Price]]*Table1[[#This Row],[Quantity]]</f>
        <v>1186.02</v>
      </c>
    </row>
    <row r="921" spans="1:9" x14ac:dyDescent="0.3">
      <c r="A921" t="s">
        <v>1855</v>
      </c>
      <c r="B921" s="1">
        <v>45360</v>
      </c>
      <c r="C921" t="s">
        <v>1856</v>
      </c>
      <c r="D921" t="s">
        <v>17</v>
      </c>
      <c r="E921">
        <v>2</v>
      </c>
      <c r="F921">
        <v>252.44</v>
      </c>
      <c r="G921">
        <v>504.88</v>
      </c>
      <c r="H921" t="s">
        <v>18</v>
      </c>
      <c r="I921">
        <f>Table1[[#This Row],[Price]]*Table1[[#This Row],[Quantity]]</f>
        <v>504.88</v>
      </c>
    </row>
    <row r="922" spans="1:9" x14ac:dyDescent="0.3">
      <c r="A922" t="s">
        <v>1857</v>
      </c>
      <c r="B922" s="1">
        <v>45345</v>
      </c>
      <c r="C922" t="s">
        <v>1858</v>
      </c>
      <c r="D922" t="s">
        <v>14</v>
      </c>
      <c r="E922">
        <v>9</v>
      </c>
      <c r="F922">
        <v>480.67</v>
      </c>
      <c r="G922">
        <v>4326.03</v>
      </c>
      <c r="H922" t="s">
        <v>18</v>
      </c>
      <c r="I922">
        <f>Table1[[#This Row],[Price]]*Table1[[#This Row],[Quantity]]</f>
        <v>4326.03</v>
      </c>
    </row>
    <row r="923" spans="1:9" x14ac:dyDescent="0.3">
      <c r="A923" t="s">
        <v>1859</v>
      </c>
      <c r="B923" s="1">
        <v>45453</v>
      </c>
      <c r="C923" t="s">
        <v>1860</v>
      </c>
      <c r="D923" t="s">
        <v>33</v>
      </c>
      <c r="E923">
        <v>2</v>
      </c>
      <c r="F923">
        <v>208</v>
      </c>
      <c r="G923">
        <v>416</v>
      </c>
      <c r="H923" t="s">
        <v>18</v>
      </c>
      <c r="I923">
        <f>Table1[[#This Row],[Price]]*Table1[[#This Row],[Quantity]]</f>
        <v>416</v>
      </c>
    </row>
    <row r="924" spans="1:9" x14ac:dyDescent="0.3">
      <c r="A924" t="s">
        <v>1861</v>
      </c>
      <c r="B924" s="1">
        <v>45414</v>
      </c>
      <c r="C924" t="s">
        <v>1862</v>
      </c>
      <c r="D924" t="s">
        <v>17</v>
      </c>
      <c r="E924">
        <v>6</v>
      </c>
      <c r="F924">
        <v>95.89</v>
      </c>
      <c r="G924">
        <v>575.34</v>
      </c>
      <c r="H924" t="s">
        <v>21</v>
      </c>
      <c r="I924">
        <f>Table1[[#This Row],[Price]]*Table1[[#This Row],[Quantity]]</f>
        <v>575.34</v>
      </c>
    </row>
    <row r="925" spans="1:9" x14ac:dyDescent="0.3">
      <c r="A925" t="s">
        <v>1863</v>
      </c>
      <c r="B925" s="1">
        <v>45325</v>
      </c>
      <c r="C925" t="s">
        <v>1864</v>
      </c>
      <c r="D925" t="s">
        <v>10</v>
      </c>
      <c r="E925">
        <v>1</v>
      </c>
      <c r="F925">
        <v>368.33</v>
      </c>
      <c r="G925">
        <v>368.33</v>
      </c>
      <c r="H925" t="s">
        <v>38</v>
      </c>
      <c r="I925">
        <f>Table1[[#This Row],[Price]]*Table1[[#This Row],[Quantity]]</f>
        <v>368.33</v>
      </c>
    </row>
    <row r="926" spans="1:9" x14ac:dyDescent="0.3">
      <c r="A926" t="s">
        <v>1865</v>
      </c>
      <c r="B926" s="1">
        <v>45320</v>
      </c>
      <c r="C926" t="s">
        <v>1866</v>
      </c>
      <c r="D926" t="s">
        <v>10</v>
      </c>
      <c r="E926">
        <v>5</v>
      </c>
      <c r="F926">
        <v>493.41</v>
      </c>
      <c r="G926">
        <v>2467.0500000000002</v>
      </c>
      <c r="H926" t="s">
        <v>38</v>
      </c>
      <c r="I926">
        <f>Table1[[#This Row],[Price]]*Table1[[#This Row],[Quantity]]</f>
        <v>2467.0500000000002</v>
      </c>
    </row>
    <row r="927" spans="1:9" x14ac:dyDescent="0.3">
      <c r="A927" t="s">
        <v>1867</v>
      </c>
      <c r="B927" s="1">
        <v>45365</v>
      </c>
      <c r="C927" t="s">
        <v>1868</v>
      </c>
      <c r="D927" t="s">
        <v>17</v>
      </c>
      <c r="E927">
        <v>3</v>
      </c>
      <c r="F927">
        <v>257.69</v>
      </c>
      <c r="G927">
        <v>773.06999999999903</v>
      </c>
      <c r="H927" t="s">
        <v>11</v>
      </c>
      <c r="I927">
        <f>Table1[[#This Row],[Price]]*Table1[[#This Row],[Quantity]]</f>
        <v>773.06999999999994</v>
      </c>
    </row>
    <row r="928" spans="1:9" x14ac:dyDescent="0.3">
      <c r="A928" t="s">
        <v>1869</v>
      </c>
      <c r="B928" s="1">
        <v>45393</v>
      </c>
      <c r="C928" t="s">
        <v>1870</v>
      </c>
      <c r="D928" t="s">
        <v>17</v>
      </c>
      <c r="E928">
        <v>8</v>
      </c>
      <c r="F928">
        <v>117.36</v>
      </c>
      <c r="G928">
        <v>938.88</v>
      </c>
      <c r="H928" t="s">
        <v>38</v>
      </c>
      <c r="I928">
        <f>Table1[[#This Row],[Price]]*Table1[[#This Row],[Quantity]]</f>
        <v>938.88</v>
      </c>
    </row>
    <row r="929" spans="1:9" x14ac:dyDescent="0.3">
      <c r="A929" t="s">
        <v>1871</v>
      </c>
      <c r="B929" s="1">
        <v>45364</v>
      </c>
      <c r="C929" t="s">
        <v>1872</v>
      </c>
      <c r="D929" t="s">
        <v>33</v>
      </c>
      <c r="E929">
        <v>8</v>
      </c>
      <c r="F929">
        <v>455.08</v>
      </c>
      <c r="G929">
        <v>3640.64</v>
      </c>
      <c r="H929" t="s">
        <v>11</v>
      </c>
      <c r="I929">
        <f>Table1[[#This Row],[Price]]*Table1[[#This Row],[Quantity]]</f>
        <v>3640.64</v>
      </c>
    </row>
    <row r="930" spans="1:9" x14ac:dyDescent="0.3">
      <c r="A930" t="s">
        <v>1873</v>
      </c>
      <c r="B930" s="1">
        <v>45365</v>
      </c>
      <c r="C930" t="s">
        <v>1874</v>
      </c>
      <c r="D930" t="s">
        <v>26</v>
      </c>
      <c r="E930">
        <v>8</v>
      </c>
      <c r="F930">
        <v>19.670000000000002</v>
      </c>
      <c r="G930">
        <v>157.36000000000001</v>
      </c>
      <c r="H930" t="s">
        <v>38</v>
      </c>
      <c r="I930">
        <f>Table1[[#This Row],[Price]]*Table1[[#This Row],[Quantity]]</f>
        <v>157.36000000000001</v>
      </c>
    </row>
    <row r="931" spans="1:9" x14ac:dyDescent="0.3">
      <c r="A931" t="s">
        <v>1875</v>
      </c>
      <c r="B931" s="1">
        <v>45294</v>
      </c>
      <c r="C931" t="s">
        <v>1876</v>
      </c>
      <c r="D931" t="s">
        <v>14</v>
      </c>
      <c r="E931">
        <v>9</v>
      </c>
      <c r="F931">
        <v>383.05</v>
      </c>
      <c r="G931">
        <v>3447.45</v>
      </c>
      <c r="H931" t="s">
        <v>11</v>
      </c>
      <c r="I931">
        <f>Table1[[#This Row],[Price]]*Table1[[#This Row],[Quantity]]</f>
        <v>3447.4500000000003</v>
      </c>
    </row>
    <row r="932" spans="1:9" x14ac:dyDescent="0.3">
      <c r="A932" t="s">
        <v>1877</v>
      </c>
      <c r="B932" s="1">
        <v>45304</v>
      </c>
      <c r="C932" t="s">
        <v>1878</v>
      </c>
      <c r="D932" t="s">
        <v>17</v>
      </c>
      <c r="E932">
        <v>2</v>
      </c>
      <c r="F932">
        <v>481.99</v>
      </c>
      <c r="G932">
        <v>963.98</v>
      </c>
      <c r="H932" t="s">
        <v>18</v>
      </c>
      <c r="I932">
        <f>Table1[[#This Row],[Price]]*Table1[[#This Row],[Quantity]]</f>
        <v>963.98</v>
      </c>
    </row>
    <row r="933" spans="1:9" x14ac:dyDescent="0.3">
      <c r="A933" t="s">
        <v>1879</v>
      </c>
      <c r="B933" s="1">
        <v>45438</v>
      </c>
      <c r="C933" t="s">
        <v>1880</v>
      </c>
      <c r="D933" t="s">
        <v>17</v>
      </c>
      <c r="E933">
        <v>4</v>
      </c>
      <c r="F933">
        <v>125.73</v>
      </c>
      <c r="G933">
        <v>502.92</v>
      </c>
      <c r="H933" t="s">
        <v>21</v>
      </c>
      <c r="I933">
        <f>Table1[[#This Row],[Price]]*Table1[[#This Row],[Quantity]]</f>
        <v>502.92</v>
      </c>
    </row>
    <row r="934" spans="1:9" x14ac:dyDescent="0.3">
      <c r="A934" t="s">
        <v>1881</v>
      </c>
      <c r="B934" s="1">
        <v>45294</v>
      </c>
      <c r="C934" t="s">
        <v>1882</v>
      </c>
      <c r="D934" t="s">
        <v>14</v>
      </c>
      <c r="E934">
        <v>7</v>
      </c>
      <c r="F934">
        <v>152.80000000000001</v>
      </c>
      <c r="G934">
        <v>1069.5999999999999</v>
      </c>
      <c r="H934" t="s">
        <v>21</v>
      </c>
      <c r="I934">
        <f>Table1[[#This Row],[Price]]*Table1[[#This Row],[Quantity]]</f>
        <v>1069.6000000000001</v>
      </c>
    </row>
    <row r="935" spans="1:9" x14ac:dyDescent="0.3">
      <c r="A935" t="s">
        <v>1883</v>
      </c>
      <c r="B935" s="1">
        <v>45328</v>
      </c>
      <c r="C935" t="s">
        <v>1884</v>
      </c>
      <c r="D935" t="s">
        <v>10</v>
      </c>
      <c r="E935">
        <v>5</v>
      </c>
      <c r="F935">
        <v>159.62</v>
      </c>
      <c r="G935">
        <v>798.1</v>
      </c>
      <c r="H935" t="s">
        <v>38</v>
      </c>
      <c r="I935">
        <f>Table1[[#This Row],[Price]]*Table1[[#This Row],[Quantity]]</f>
        <v>798.1</v>
      </c>
    </row>
    <row r="936" spans="1:9" x14ac:dyDescent="0.3">
      <c r="A936" t="s">
        <v>1885</v>
      </c>
      <c r="B936" s="1">
        <v>45397</v>
      </c>
      <c r="C936" t="s">
        <v>1886</v>
      </c>
      <c r="D936" t="s">
        <v>17</v>
      </c>
      <c r="E936">
        <v>7</v>
      </c>
      <c r="F936">
        <v>496.33</v>
      </c>
      <c r="G936">
        <v>3474.31</v>
      </c>
      <c r="H936" t="s">
        <v>21</v>
      </c>
      <c r="I936">
        <f>Table1[[#This Row],[Price]]*Table1[[#This Row],[Quantity]]</f>
        <v>3474.31</v>
      </c>
    </row>
    <row r="937" spans="1:9" x14ac:dyDescent="0.3">
      <c r="A937" t="s">
        <v>1887</v>
      </c>
      <c r="B937" s="1">
        <v>45297</v>
      </c>
      <c r="C937" t="s">
        <v>1888</v>
      </c>
      <c r="D937" t="s">
        <v>10</v>
      </c>
      <c r="E937">
        <v>2</v>
      </c>
      <c r="F937">
        <v>116.04</v>
      </c>
      <c r="G937">
        <v>232.08</v>
      </c>
      <c r="H937" t="s">
        <v>38</v>
      </c>
      <c r="I937">
        <f>Table1[[#This Row],[Price]]*Table1[[#This Row],[Quantity]]</f>
        <v>232.08</v>
      </c>
    </row>
    <row r="938" spans="1:9" x14ac:dyDescent="0.3">
      <c r="A938" t="s">
        <v>1889</v>
      </c>
      <c r="B938" s="1">
        <v>45313</v>
      </c>
      <c r="C938" t="s">
        <v>1890</v>
      </c>
      <c r="D938" t="s">
        <v>33</v>
      </c>
      <c r="E938">
        <v>5</v>
      </c>
      <c r="F938">
        <v>454.65</v>
      </c>
      <c r="G938">
        <v>2273.25</v>
      </c>
      <c r="H938" t="s">
        <v>18</v>
      </c>
      <c r="I938">
        <f>Table1[[#This Row],[Price]]*Table1[[#This Row],[Quantity]]</f>
        <v>2273.25</v>
      </c>
    </row>
    <row r="939" spans="1:9" x14ac:dyDescent="0.3">
      <c r="A939" t="s">
        <v>1891</v>
      </c>
      <c r="B939" s="1">
        <v>45441</v>
      </c>
      <c r="C939" t="s">
        <v>1892</v>
      </c>
      <c r="D939" t="s">
        <v>14</v>
      </c>
      <c r="E939">
        <v>7</v>
      </c>
      <c r="F939">
        <v>321.05</v>
      </c>
      <c r="G939">
        <v>2247.35</v>
      </c>
      <c r="H939" t="s">
        <v>18</v>
      </c>
      <c r="I939">
        <f>Table1[[#This Row],[Price]]*Table1[[#This Row],[Quantity]]</f>
        <v>2247.35</v>
      </c>
    </row>
    <row r="940" spans="1:9" x14ac:dyDescent="0.3">
      <c r="A940" t="s">
        <v>1893</v>
      </c>
      <c r="B940" s="1">
        <v>45388</v>
      </c>
      <c r="C940" t="s">
        <v>1894</v>
      </c>
      <c r="D940" t="s">
        <v>17</v>
      </c>
      <c r="E940">
        <v>3</v>
      </c>
      <c r="F940">
        <v>307.58</v>
      </c>
      <c r="G940">
        <v>922.74</v>
      </c>
      <c r="H940" t="s">
        <v>38</v>
      </c>
      <c r="I940">
        <f>Table1[[#This Row],[Price]]*Table1[[#This Row],[Quantity]]</f>
        <v>922.74</v>
      </c>
    </row>
    <row r="941" spans="1:9" x14ac:dyDescent="0.3">
      <c r="A941" t="s">
        <v>1895</v>
      </c>
      <c r="B941" s="1">
        <v>45372</v>
      </c>
      <c r="C941" t="s">
        <v>1896</v>
      </c>
      <c r="D941" t="s">
        <v>14</v>
      </c>
      <c r="E941">
        <v>4</v>
      </c>
      <c r="F941">
        <v>320.70999999999998</v>
      </c>
      <c r="G941">
        <v>1282.8399999999999</v>
      </c>
      <c r="H941" t="s">
        <v>21</v>
      </c>
      <c r="I941">
        <f>Table1[[#This Row],[Price]]*Table1[[#This Row],[Quantity]]</f>
        <v>1282.8399999999999</v>
      </c>
    </row>
    <row r="942" spans="1:9" x14ac:dyDescent="0.3">
      <c r="A942" t="s">
        <v>1897</v>
      </c>
      <c r="B942" s="1">
        <v>45408</v>
      </c>
      <c r="C942" t="s">
        <v>1898</v>
      </c>
      <c r="D942" t="s">
        <v>17</v>
      </c>
      <c r="E942">
        <v>4</v>
      </c>
      <c r="F942">
        <v>480.41</v>
      </c>
      <c r="G942">
        <v>1921.64</v>
      </c>
      <c r="H942" t="s">
        <v>21</v>
      </c>
      <c r="I942">
        <f>Table1[[#This Row],[Price]]*Table1[[#This Row],[Quantity]]</f>
        <v>1921.64</v>
      </c>
    </row>
    <row r="943" spans="1:9" x14ac:dyDescent="0.3">
      <c r="A943" t="s">
        <v>1899</v>
      </c>
      <c r="B943" s="1">
        <v>45373</v>
      </c>
      <c r="C943" t="s">
        <v>1900</v>
      </c>
      <c r="D943" t="s">
        <v>33</v>
      </c>
      <c r="E943">
        <v>6</v>
      </c>
      <c r="F943">
        <v>218.82</v>
      </c>
      <c r="G943">
        <v>1312.92</v>
      </c>
      <c r="H943" t="s">
        <v>11</v>
      </c>
      <c r="I943">
        <f>Table1[[#This Row],[Price]]*Table1[[#This Row],[Quantity]]</f>
        <v>1312.92</v>
      </c>
    </row>
    <row r="944" spans="1:9" x14ac:dyDescent="0.3">
      <c r="A944" s="2" t="s">
        <v>1901</v>
      </c>
      <c r="B944" s="1">
        <v>45370</v>
      </c>
      <c r="C944" t="s">
        <v>1902</v>
      </c>
      <c r="D944" t="s">
        <v>26</v>
      </c>
      <c r="E944">
        <v>4</v>
      </c>
      <c r="F944">
        <v>226.31</v>
      </c>
      <c r="G944">
        <v>905.24</v>
      </c>
      <c r="H944" t="s">
        <v>21</v>
      </c>
      <c r="I944">
        <f>Table1[[#This Row],[Price]]*Table1[[#This Row],[Quantity]]</f>
        <v>905.24</v>
      </c>
    </row>
    <row r="945" spans="1:9" x14ac:dyDescent="0.3">
      <c r="A945" t="s">
        <v>1903</v>
      </c>
      <c r="B945" s="1">
        <v>45298</v>
      </c>
      <c r="C945" t="s">
        <v>1904</v>
      </c>
      <c r="D945" t="s">
        <v>14</v>
      </c>
      <c r="E945">
        <v>2</v>
      </c>
      <c r="F945">
        <v>43.13</v>
      </c>
      <c r="G945">
        <v>86.26</v>
      </c>
      <c r="H945" t="s">
        <v>11</v>
      </c>
      <c r="I945">
        <f>Table1[[#This Row],[Price]]*Table1[[#This Row],[Quantity]]</f>
        <v>86.26</v>
      </c>
    </row>
    <row r="946" spans="1:9" x14ac:dyDescent="0.3">
      <c r="A946" t="s">
        <v>1905</v>
      </c>
      <c r="B946" s="1">
        <v>45319</v>
      </c>
      <c r="C946" t="s">
        <v>1906</v>
      </c>
      <c r="D946" t="s">
        <v>33</v>
      </c>
      <c r="E946">
        <v>10</v>
      </c>
      <c r="F946">
        <v>175.58</v>
      </c>
      <c r="G946">
        <v>1755.8</v>
      </c>
      <c r="H946" t="s">
        <v>18</v>
      </c>
      <c r="I946">
        <f>Table1[[#This Row],[Price]]*Table1[[#This Row],[Quantity]]</f>
        <v>1755.8000000000002</v>
      </c>
    </row>
    <row r="947" spans="1:9" x14ac:dyDescent="0.3">
      <c r="A947" t="s">
        <v>1907</v>
      </c>
      <c r="B947" s="1">
        <v>45299</v>
      </c>
      <c r="C947" t="s">
        <v>1908</v>
      </c>
      <c r="D947" t="s">
        <v>17</v>
      </c>
      <c r="E947">
        <v>2</v>
      </c>
      <c r="F947">
        <v>107.83</v>
      </c>
      <c r="G947">
        <v>215.66</v>
      </c>
      <c r="H947" t="s">
        <v>18</v>
      </c>
      <c r="I947">
        <f>Table1[[#This Row],[Price]]*Table1[[#This Row],[Quantity]]</f>
        <v>215.66</v>
      </c>
    </row>
    <row r="948" spans="1:9" x14ac:dyDescent="0.3">
      <c r="A948" t="s">
        <v>1909</v>
      </c>
      <c r="B948" s="1">
        <v>45355</v>
      </c>
      <c r="C948" t="s">
        <v>1910</v>
      </c>
      <c r="D948" t="s">
        <v>33</v>
      </c>
      <c r="E948">
        <v>9</v>
      </c>
      <c r="F948">
        <v>148.87</v>
      </c>
      <c r="G948">
        <v>1339.83</v>
      </c>
      <c r="H948" t="s">
        <v>18</v>
      </c>
      <c r="I948">
        <f>Table1[[#This Row],[Price]]*Table1[[#This Row],[Quantity]]</f>
        <v>1339.83</v>
      </c>
    </row>
    <row r="949" spans="1:9" x14ac:dyDescent="0.3">
      <c r="A949" t="s">
        <v>1911</v>
      </c>
      <c r="B949" s="1">
        <v>45421</v>
      </c>
      <c r="C949" t="s">
        <v>1912</v>
      </c>
      <c r="D949" t="s">
        <v>17</v>
      </c>
      <c r="E949">
        <v>2</v>
      </c>
      <c r="F949">
        <v>226.46</v>
      </c>
      <c r="G949">
        <v>452.92</v>
      </c>
      <c r="H949" t="s">
        <v>38</v>
      </c>
      <c r="I949">
        <f>Table1[[#This Row],[Price]]*Table1[[#This Row],[Quantity]]</f>
        <v>452.92</v>
      </c>
    </row>
    <row r="950" spans="1:9" x14ac:dyDescent="0.3">
      <c r="A950" t="s">
        <v>1913</v>
      </c>
      <c r="B950" s="1">
        <v>45367</v>
      </c>
      <c r="C950" s="2" t="s">
        <v>1914</v>
      </c>
      <c r="D950" t="s">
        <v>26</v>
      </c>
      <c r="E950">
        <v>6</v>
      </c>
      <c r="F950">
        <v>214.89</v>
      </c>
      <c r="G950">
        <v>1289.3399999999999</v>
      </c>
      <c r="H950" t="s">
        <v>38</v>
      </c>
      <c r="I950">
        <f>Table1[[#This Row],[Price]]*Table1[[#This Row],[Quantity]]</f>
        <v>1289.3399999999999</v>
      </c>
    </row>
    <row r="951" spans="1:9" x14ac:dyDescent="0.3">
      <c r="A951" t="s">
        <v>1915</v>
      </c>
      <c r="B951" s="1">
        <v>45443</v>
      </c>
      <c r="C951" t="s">
        <v>1916</v>
      </c>
      <c r="D951" t="s">
        <v>10</v>
      </c>
      <c r="E951">
        <v>8</v>
      </c>
      <c r="F951">
        <v>246.04</v>
      </c>
      <c r="G951">
        <v>1968.32</v>
      </c>
      <c r="H951" t="s">
        <v>21</v>
      </c>
      <c r="I951">
        <f>Table1[[#This Row],[Price]]*Table1[[#This Row],[Quantity]]</f>
        <v>1968.32</v>
      </c>
    </row>
    <row r="952" spans="1:9" x14ac:dyDescent="0.3">
      <c r="A952" t="s">
        <v>1917</v>
      </c>
      <c r="B952" s="1">
        <v>45373</v>
      </c>
      <c r="C952" t="s">
        <v>1918</v>
      </c>
      <c r="D952" t="s">
        <v>17</v>
      </c>
      <c r="E952">
        <v>9</v>
      </c>
      <c r="F952">
        <v>365.98</v>
      </c>
      <c r="G952">
        <v>3293.82</v>
      </c>
      <c r="H952" t="s">
        <v>18</v>
      </c>
      <c r="I952">
        <f>Table1[[#This Row],[Price]]*Table1[[#This Row],[Quantity]]</f>
        <v>3293.82</v>
      </c>
    </row>
    <row r="953" spans="1:9" x14ac:dyDescent="0.3">
      <c r="A953" t="s">
        <v>1919</v>
      </c>
      <c r="B953" s="1">
        <v>45466</v>
      </c>
      <c r="C953" t="s">
        <v>1920</v>
      </c>
      <c r="D953" t="s">
        <v>26</v>
      </c>
      <c r="E953">
        <v>5</v>
      </c>
      <c r="F953">
        <v>398.87</v>
      </c>
      <c r="G953">
        <v>1994.35</v>
      </c>
      <c r="H953" t="s">
        <v>11</v>
      </c>
      <c r="I953">
        <f>Table1[[#This Row],[Price]]*Table1[[#This Row],[Quantity]]</f>
        <v>1994.35</v>
      </c>
    </row>
    <row r="954" spans="1:9" x14ac:dyDescent="0.3">
      <c r="A954" t="s">
        <v>1921</v>
      </c>
      <c r="B954" s="1">
        <v>45359</v>
      </c>
      <c r="C954" t="s">
        <v>1922</v>
      </c>
      <c r="D954" t="s">
        <v>33</v>
      </c>
      <c r="E954">
        <v>6</v>
      </c>
      <c r="F954">
        <v>256.67</v>
      </c>
      <c r="G954">
        <v>1540.02</v>
      </c>
      <c r="H954" t="s">
        <v>38</v>
      </c>
      <c r="I954">
        <f>Table1[[#This Row],[Price]]*Table1[[#This Row],[Quantity]]</f>
        <v>1540.02</v>
      </c>
    </row>
    <row r="955" spans="1:9" x14ac:dyDescent="0.3">
      <c r="A955" t="s">
        <v>1923</v>
      </c>
      <c r="B955" s="1">
        <v>45425</v>
      </c>
      <c r="C955" t="s">
        <v>1924</v>
      </c>
      <c r="D955" t="s">
        <v>14</v>
      </c>
      <c r="E955">
        <v>1</v>
      </c>
      <c r="F955">
        <v>176.94</v>
      </c>
      <c r="G955">
        <v>176.94</v>
      </c>
      <c r="H955" t="s">
        <v>11</v>
      </c>
      <c r="I955">
        <f>Table1[[#This Row],[Price]]*Table1[[#This Row],[Quantity]]</f>
        <v>176.94</v>
      </c>
    </row>
    <row r="956" spans="1:9" x14ac:dyDescent="0.3">
      <c r="A956" t="s">
        <v>1925</v>
      </c>
      <c r="B956" s="1">
        <v>45461</v>
      </c>
      <c r="C956" t="s">
        <v>1926</v>
      </c>
      <c r="D956" t="s">
        <v>10</v>
      </c>
      <c r="E956">
        <v>7</v>
      </c>
      <c r="F956">
        <v>219.05</v>
      </c>
      <c r="G956">
        <v>1533.35</v>
      </c>
      <c r="H956" t="s">
        <v>38</v>
      </c>
      <c r="I956">
        <f>Table1[[#This Row],[Price]]*Table1[[#This Row],[Quantity]]</f>
        <v>1533.3500000000001</v>
      </c>
    </row>
    <row r="957" spans="1:9" x14ac:dyDescent="0.3">
      <c r="A957" t="s">
        <v>1927</v>
      </c>
      <c r="B957" s="1">
        <v>45425</v>
      </c>
      <c r="C957" t="s">
        <v>1928</v>
      </c>
      <c r="D957" t="s">
        <v>26</v>
      </c>
      <c r="E957">
        <v>1</v>
      </c>
      <c r="F957">
        <v>53.3</v>
      </c>
      <c r="G957">
        <v>53.3</v>
      </c>
      <c r="H957" t="s">
        <v>18</v>
      </c>
      <c r="I957">
        <f>Table1[[#This Row],[Price]]*Table1[[#This Row],[Quantity]]</f>
        <v>53.3</v>
      </c>
    </row>
    <row r="958" spans="1:9" x14ac:dyDescent="0.3">
      <c r="A958" t="s">
        <v>1929</v>
      </c>
      <c r="B958" s="1">
        <v>45417</v>
      </c>
      <c r="C958" t="s">
        <v>1930</v>
      </c>
      <c r="D958" t="s">
        <v>17</v>
      </c>
      <c r="E958">
        <v>9</v>
      </c>
      <c r="F958">
        <v>451.59</v>
      </c>
      <c r="G958">
        <v>4064.31</v>
      </c>
      <c r="H958" t="s">
        <v>21</v>
      </c>
      <c r="I958">
        <f>Table1[[#This Row],[Price]]*Table1[[#This Row],[Quantity]]</f>
        <v>4064.31</v>
      </c>
    </row>
    <row r="959" spans="1:9" x14ac:dyDescent="0.3">
      <c r="A959" s="2" t="s">
        <v>1931</v>
      </c>
      <c r="B959" s="1">
        <v>45433</v>
      </c>
      <c r="C959" t="s">
        <v>1932</v>
      </c>
      <c r="D959" t="s">
        <v>10</v>
      </c>
      <c r="E959">
        <v>9</v>
      </c>
      <c r="F959">
        <v>372.06</v>
      </c>
      <c r="G959">
        <v>3348.54</v>
      </c>
      <c r="H959" t="s">
        <v>11</v>
      </c>
      <c r="I959">
        <f>Table1[[#This Row],[Price]]*Table1[[#This Row],[Quantity]]</f>
        <v>3348.54</v>
      </c>
    </row>
    <row r="960" spans="1:9" x14ac:dyDescent="0.3">
      <c r="A960" t="s">
        <v>1933</v>
      </c>
      <c r="B960" s="1">
        <v>45323</v>
      </c>
      <c r="C960" t="s">
        <v>1934</v>
      </c>
      <c r="D960" t="s">
        <v>10</v>
      </c>
      <c r="E960">
        <v>5</v>
      </c>
      <c r="F960">
        <v>376.88</v>
      </c>
      <c r="G960">
        <v>1884.4</v>
      </c>
      <c r="H960" t="s">
        <v>11</v>
      </c>
      <c r="I960">
        <f>Table1[[#This Row],[Price]]*Table1[[#This Row],[Quantity]]</f>
        <v>1884.4</v>
      </c>
    </row>
    <row r="961" spans="1:9" x14ac:dyDescent="0.3">
      <c r="A961" t="s">
        <v>1935</v>
      </c>
      <c r="B961" s="1">
        <v>45404</v>
      </c>
      <c r="C961" t="s">
        <v>1936</v>
      </c>
      <c r="D961" t="s">
        <v>17</v>
      </c>
      <c r="E961">
        <v>8</v>
      </c>
      <c r="F961">
        <v>83.6</v>
      </c>
      <c r="G961">
        <v>668.8</v>
      </c>
      <c r="H961" t="s">
        <v>18</v>
      </c>
      <c r="I961">
        <f>Table1[[#This Row],[Price]]*Table1[[#This Row],[Quantity]]</f>
        <v>668.8</v>
      </c>
    </row>
    <row r="962" spans="1:9" x14ac:dyDescent="0.3">
      <c r="A962" t="s">
        <v>1937</v>
      </c>
      <c r="B962" s="1">
        <v>45353</v>
      </c>
      <c r="C962" t="s">
        <v>1938</v>
      </c>
      <c r="D962" t="s">
        <v>17</v>
      </c>
      <c r="E962">
        <v>7</v>
      </c>
      <c r="F962">
        <v>237.27</v>
      </c>
      <c r="G962">
        <v>1660.89</v>
      </c>
      <c r="H962" t="s">
        <v>18</v>
      </c>
      <c r="I962">
        <f>Table1[[#This Row],[Price]]*Table1[[#This Row],[Quantity]]</f>
        <v>1660.89</v>
      </c>
    </row>
    <row r="963" spans="1:9" x14ac:dyDescent="0.3">
      <c r="A963" t="s">
        <v>1939</v>
      </c>
      <c r="B963" s="1">
        <v>45331</v>
      </c>
      <c r="C963" t="s">
        <v>1940</v>
      </c>
      <c r="D963" t="s">
        <v>10</v>
      </c>
      <c r="E963">
        <v>4</v>
      </c>
      <c r="F963">
        <v>482.31</v>
      </c>
      <c r="G963">
        <v>1929.24</v>
      </c>
      <c r="H963" t="s">
        <v>18</v>
      </c>
      <c r="I963">
        <f>Table1[[#This Row],[Price]]*Table1[[#This Row],[Quantity]]</f>
        <v>1929.24</v>
      </c>
    </row>
    <row r="964" spans="1:9" x14ac:dyDescent="0.3">
      <c r="A964" t="s">
        <v>1941</v>
      </c>
      <c r="B964" s="1">
        <v>45459</v>
      </c>
      <c r="C964" t="s">
        <v>1942</v>
      </c>
      <c r="D964" t="s">
        <v>14</v>
      </c>
      <c r="E964">
        <v>5</v>
      </c>
      <c r="F964">
        <v>266.70999999999998</v>
      </c>
      <c r="G964">
        <v>1333.55</v>
      </c>
      <c r="H964" t="s">
        <v>11</v>
      </c>
      <c r="I964">
        <f>Table1[[#This Row],[Price]]*Table1[[#This Row],[Quantity]]</f>
        <v>1333.55</v>
      </c>
    </row>
    <row r="965" spans="1:9" x14ac:dyDescent="0.3">
      <c r="A965" t="s">
        <v>1943</v>
      </c>
      <c r="B965" s="1">
        <v>45320</v>
      </c>
      <c r="C965" t="s">
        <v>1944</v>
      </c>
      <c r="D965" t="s">
        <v>10</v>
      </c>
      <c r="E965">
        <v>5</v>
      </c>
      <c r="F965">
        <v>445.87</v>
      </c>
      <c r="G965">
        <v>2229.35</v>
      </c>
      <c r="H965" t="s">
        <v>38</v>
      </c>
      <c r="I965">
        <f>Table1[[#This Row],[Price]]*Table1[[#This Row],[Quantity]]</f>
        <v>2229.35</v>
      </c>
    </row>
    <row r="966" spans="1:9" x14ac:dyDescent="0.3">
      <c r="A966" t="s">
        <v>1945</v>
      </c>
      <c r="B966" s="1">
        <v>45297</v>
      </c>
      <c r="C966" t="s">
        <v>1946</v>
      </c>
      <c r="D966" t="s">
        <v>33</v>
      </c>
      <c r="E966">
        <v>1</v>
      </c>
      <c r="F966">
        <v>82.26</v>
      </c>
      <c r="G966">
        <v>82.26</v>
      </c>
      <c r="H966" t="s">
        <v>38</v>
      </c>
      <c r="I966">
        <f>Table1[[#This Row],[Price]]*Table1[[#This Row],[Quantity]]</f>
        <v>82.26</v>
      </c>
    </row>
    <row r="967" spans="1:9" x14ac:dyDescent="0.3">
      <c r="A967" t="s">
        <v>1947</v>
      </c>
      <c r="B967" s="1">
        <v>45460</v>
      </c>
      <c r="C967" t="s">
        <v>1948</v>
      </c>
      <c r="D967" t="s">
        <v>26</v>
      </c>
      <c r="E967">
        <v>2</v>
      </c>
      <c r="F967">
        <v>62.86</v>
      </c>
      <c r="G967">
        <v>125.72</v>
      </c>
      <c r="H967" t="s">
        <v>38</v>
      </c>
      <c r="I967">
        <f>Table1[[#This Row],[Price]]*Table1[[#This Row],[Quantity]]</f>
        <v>125.72</v>
      </c>
    </row>
    <row r="968" spans="1:9" x14ac:dyDescent="0.3">
      <c r="A968" t="s">
        <v>1949</v>
      </c>
      <c r="B968" s="1">
        <v>45438</v>
      </c>
      <c r="C968" t="s">
        <v>1950</v>
      </c>
      <c r="D968" t="s">
        <v>26</v>
      </c>
      <c r="E968">
        <v>9</v>
      </c>
      <c r="F968">
        <v>448.82</v>
      </c>
      <c r="G968">
        <v>4039.38</v>
      </c>
      <c r="H968" t="s">
        <v>18</v>
      </c>
      <c r="I968">
        <f>Table1[[#This Row],[Price]]*Table1[[#This Row],[Quantity]]</f>
        <v>4039.38</v>
      </c>
    </row>
    <row r="969" spans="1:9" x14ac:dyDescent="0.3">
      <c r="A969" t="s">
        <v>1951</v>
      </c>
      <c r="B969" s="1">
        <v>45365</v>
      </c>
      <c r="C969" t="s">
        <v>1952</v>
      </c>
      <c r="D969" t="s">
        <v>26</v>
      </c>
      <c r="E969">
        <v>6</v>
      </c>
      <c r="F969">
        <v>429.69</v>
      </c>
      <c r="G969">
        <v>2578.14</v>
      </c>
      <c r="H969" t="s">
        <v>21</v>
      </c>
      <c r="I969">
        <f>Table1[[#This Row],[Price]]*Table1[[#This Row],[Quantity]]</f>
        <v>2578.14</v>
      </c>
    </row>
    <row r="970" spans="1:9" x14ac:dyDescent="0.3">
      <c r="A970" t="s">
        <v>1953</v>
      </c>
      <c r="B970" s="1">
        <v>45374</v>
      </c>
      <c r="C970" t="s">
        <v>1954</v>
      </c>
      <c r="D970" t="s">
        <v>17</v>
      </c>
      <c r="E970">
        <v>6</v>
      </c>
      <c r="F970">
        <v>348.89</v>
      </c>
      <c r="G970">
        <v>2093.34</v>
      </c>
      <c r="H970" t="s">
        <v>21</v>
      </c>
      <c r="I970">
        <f>Table1[[#This Row],[Price]]*Table1[[#This Row],[Quantity]]</f>
        <v>2093.34</v>
      </c>
    </row>
    <row r="971" spans="1:9" x14ac:dyDescent="0.3">
      <c r="A971" t="s">
        <v>1955</v>
      </c>
      <c r="B971" s="1">
        <v>45459</v>
      </c>
      <c r="C971" t="s">
        <v>1956</v>
      </c>
      <c r="D971" t="s">
        <v>17</v>
      </c>
      <c r="E971">
        <v>5</v>
      </c>
      <c r="F971">
        <v>302.20999999999998</v>
      </c>
      <c r="G971">
        <v>1511.05</v>
      </c>
      <c r="H971" t="s">
        <v>38</v>
      </c>
      <c r="I971">
        <f>Table1[[#This Row],[Price]]*Table1[[#This Row],[Quantity]]</f>
        <v>1511.05</v>
      </c>
    </row>
    <row r="972" spans="1:9" x14ac:dyDescent="0.3">
      <c r="A972" t="s">
        <v>1957</v>
      </c>
      <c r="B972" s="1">
        <v>45391</v>
      </c>
      <c r="C972" t="s">
        <v>1958</v>
      </c>
      <c r="D972" t="s">
        <v>26</v>
      </c>
      <c r="E972">
        <v>6</v>
      </c>
      <c r="F972">
        <v>263.76</v>
      </c>
      <c r="G972">
        <v>1582.56</v>
      </c>
      <c r="H972" t="s">
        <v>18</v>
      </c>
      <c r="I972">
        <f>Table1[[#This Row],[Price]]*Table1[[#This Row],[Quantity]]</f>
        <v>1582.56</v>
      </c>
    </row>
    <row r="973" spans="1:9" x14ac:dyDescent="0.3">
      <c r="A973" t="s">
        <v>1959</v>
      </c>
      <c r="B973" s="1">
        <v>45297</v>
      </c>
      <c r="C973" t="s">
        <v>1960</v>
      </c>
      <c r="D973" t="s">
        <v>33</v>
      </c>
      <c r="E973">
        <v>4</v>
      </c>
      <c r="F973">
        <v>33.5</v>
      </c>
      <c r="G973">
        <v>134</v>
      </c>
      <c r="H973" t="s">
        <v>18</v>
      </c>
      <c r="I973">
        <f>Table1[[#This Row],[Price]]*Table1[[#This Row],[Quantity]]</f>
        <v>134</v>
      </c>
    </row>
    <row r="974" spans="1:9" x14ac:dyDescent="0.3">
      <c r="A974" t="s">
        <v>1961</v>
      </c>
      <c r="B974" s="1">
        <v>45355</v>
      </c>
      <c r="C974" t="s">
        <v>1962</v>
      </c>
      <c r="D974" t="s">
        <v>26</v>
      </c>
      <c r="E974">
        <v>10</v>
      </c>
      <c r="F974">
        <v>69.08</v>
      </c>
      <c r="G974">
        <v>690.8</v>
      </c>
      <c r="H974" t="s">
        <v>18</v>
      </c>
      <c r="I974">
        <f>Table1[[#This Row],[Price]]*Table1[[#This Row],[Quantity]]</f>
        <v>690.8</v>
      </c>
    </row>
    <row r="975" spans="1:9" x14ac:dyDescent="0.3">
      <c r="A975" t="s">
        <v>1963</v>
      </c>
      <c r="B975" s="1">
        <v>45436</v>
      </c>
      <c r="C975" t="s">
        <v>1964</v>
      </c>
      <c r="D975" t="s">
        <v>10</v>
      </c>
      <c r="E975">
        <v>7</v>
      </c>
      <c r="F975">
        <v>68.42</v>
      </c>
      <c r="G975">
        <v>478.94</v>
      </c>
      <c r="H975" t="s">
        <v>11</v>
      </c>
      <c r="I975">
        <f>Table1[[#This Row],[Price]]*Table1[[#This Row],[Quantity]]</f>
        <v>478.94</v>
      </c>
    </row>
    <row r="976" spans="1:9" x14ac:dyDescent="0.3">
      <c r="A976" t="s">
        <v>1965</v>
      </c>
      <c r="B976" s="1">
        <v>45355</v>
      </c>
      <c r="C976" t="s">
        <v>1966</v>
      </c>
      <c r="D976" t="s">
        <v>14</v>
      </c>
      <c r="E976">
        <v>1</v>
      </c>
      <c r="F976">
        <v>387.56</v>
      </c>
      <c r="G976">
        <v>387.56</v>
      </c>
      <c r="H976" t="s">
        <v>21</v>
      </c>
      <c r="I976">
        <f>Table1[[#This Row],[Price]]*Table1[[#This Row],[Quantity]]</f>
        <v>387.56</v>
      </c>
    </row>
    <row r="977" spans="1:9" x14ac:dyDescent="0.3">
      <c r="A977" t="s">
        <v>1967</v>
      </c>
      <c r="B977" s="1">
        <v>45327</v>
      </c>
      <c r="C977" t="s">
        <v>1968</v>
      </c>
      <c r="D977" t="s">
        <v>17</v>
      </c>
      <c r="E977">
        <v>2</v>
      </c>
      <c r="F977">
        <v>425.49</v>
      </c>
      <c r="G977">
        <v>850.98</v>
      </c>
      <c r="H977" t="s">
        <v>18</v>
      </c>
      <c r="I977">
        <f>Table1[[#This Row],[Price]]*Table1[[#This Row],[Quantity]]</f>
        <v>850.98</v>
      </c>
    </row>
    <row r="978" spans="1:9" x14ac:dyDescent="0.3">
      <c r="A978" t="s">
        <v>1969</v>
      </c>
      <c r="B978" s="1">
        <v>45292</v>
      </c>
      <c r="C978" t="s">
        <v>1970</v>
      </c>
      <c r="D978" t="s">
        <v>17</v>
      </c>
      <c r="E978">
        <v>4</v>
      </c>
      <c r="F978">
        <v>216.31</v>
      </c>
      <c r="G978">
        <v>865.24</v>
      </c>
      <c r="H978" t="s">
        <v>11</v>
      </c>
      <c r="I978">
        <f>Table1[[#This Row],[Price]]*Table1[[#This Row],[Quantity]]</f>
        <v>865.24</v>
      </c>
    </row>
    <row r="979" spans="1:9" x14ac:dyDescent="0.3">
      <c r="A979" t="s">
        <v>1971</v>
      </c>
      <c r="B979" s="1">
        <v>45331</v>
      </c>
      <c r="C979" t="s">
        <v>1972</v>
      </c>
      <c r="D979" t="s">
        <v>17</v>
      </c>
      <c r="E979">
        <v>3</v>
      </c>
      <c r="F979">
        <v>279.62</v>
      </c>
      <c r="G979">
        <v>838.86</v>
      </c>
      <c r="H979" t="s">
        <v>21</v>
      </c>
      <c r="I979">
        <f>Table1[[#This Row],[Price]]*Table1[[#This Row],[Quantity]]</f>
        <v>838.86</v>
      </c>
    </row>
    <row r="980" spans="1:9" x14ac:dyDescent="0.3">
      <c r="A980" t="s">
        <v>1973</v>
      </c>
      <c r="B980" s="1">
        <v>45333</v>
      </c>
      <c r="C980" t="s">
        <v>1974</v>
      </c>
      <c r="D980" t="s">
        <v>10</v>
      </c>
      <c r="E980">
        <v>1</v>
      </c>
      <c r="F980">
        <v>446.32</v>
      </c>
      <c r="G980">
        <v>446.32</v>
      </c>
      <c r="H980" t="s">
        <v>21</v>
      </c>
      <c r="I980">
        <f>Table1[[#This Row],[Price]]*Table1[[#This Row],[Quantity]]</f>
        <v>446.32</v>
      </c>
    </row>
    <row r="981" spans="1:9" x14ac:dyDescent="0.3">
      <c r="A981" t="s">
        <v>1975</v>
      </c>
      <c r="B981" s="1">
        <v>45390</v>
      </c>
      <c r="C981" t="s">
        <v>1976</v>
      </c>
      <c r="D981" t="s">
        <v>33</v>
      </c>
      <c r="E981">
        <v>4</v>
      </c>
      <c r="F981">
        <v>111.44</v>
      </c>
      <c r="G981">
        <v>445.76</v>
      </c>
      <c r="H981" t="s">
        <v>21</v>
      </c>
      <c r="I981">
        <f>Table1[[#This Row],[Price]]*Table1[[#This Row],[Quantity]]</f>
        <v>445.76</v>
      </c>
    </row>
    <row r="982" spans="1:9" x14ac:dyDescent="0.3">
      <c r="A982" t="s">
        <v>1977</v>
      </c>
      <c r="B982" s="1">
        <v>45372</v>
      </c>
      <c r="C982" t="s">
        <v>1978</v>
      </c>
      <c r="D982" t="s">
        <v>10</v>
      </c>
      <c r="E982">
        <v>3</v>
      </c>
      <c r="F982">
        <v>237.27</v>
      </c>
      <c r="G982">
        <v>711.81</v>
      </c>
      <c r="H982" t="s">
        <v>38</v>
      </c>
      <c r="I982">
        <f>Table1[[#This Row],[Price]]*Table1[[#This Row],[Quantity]]</f>
        <v>711.81000000000006</v>
      </c>
    </row>
    <row r="983" spans="1:9" x14ac:dyDescent="0.3">
      <c r="A983" t="s">
        <v>1979</v>
      </c>
      <c r="B983" s="1">
        <v>45442</v>
      </c>
      <c r="C983" t="s">
        <v>1980</v>
      </c>
      <c r="D983" t="s">
        <v>10</v>
      </c>
      <c r="E983">
        <v>6</v>
      </c>
      <c r="F983">
        <v>170.28</v>
      </c>
      <c r="G983">
        <v>1021.68</v>
      </c>
      <c r="H983" t="s">
        <v>18</v>
      </c>
      <c r="I983">
        <f>Table1[[#This Row],[Price]]*Table1[[#This Row],[Quantity]]</f>
        <v>1021.6800000000001</v>
      </c>
    </row>
    <row r="984" spans="1:9" x14ac:dyDescent="0.3">
      <c r="A984" t="s">
        <v>1981</v>
      </c>
      <c r="B984" s="1">
        <v>45305</v>
      </c>
      <c r="C984" t="s">
        <v>1982</v>
      </c>
      <c r="D984" t="s">
        <v>26</v>
      </c>
      <c r="E984">
        <v>7</v>
      </c>
      <c r="F984">
        <v>212.1</v>
      </c>
      <c r="G984">
        <v>1484.7</v>
      </c>
      <c r="H984" t="s">
        <v>21</v>
      </c>
      <c r="I984">
        <f>Table1[[#This Row],[Price]]*Table1[[#This Row],[Quantity]]</f>
        <v>1484.7</v>
      </c>
    </row>
    <row r="985" spans="1:9" x14ac:dyDescent="0.3">
      <c r="A985" t="s">
        <v>1983</v>
      </c>
      <c r="B985" s="1">
        <v>45292</v>
      </c>
      <c r="C985" t="s">
        <v>1984</v>
      </c>
      <c r="D985" t="s">
        <v>17</v>
      </c>
      <c r="E985">
        <v>1</v>
      </c>
      <c r="F985">
        <v>317.17</v>
      </c>
      <c r="G985">
        <v>317.17</v>
      </c>
      <c r="H985" t="s">
        <v>18</v>
      </c>
      <c r="I985">
        <f>Table1[[#This Row],[Price]]*Table1[[#This Row],[Quantity]]</f>
        <v>317.17</v>
      </c>
    </row>
    <row r="986" spans="1:9" x14ac:dyDescent="0.3">
      <c r="A986" t="s">
        <v>1985</v>
      </c>
      <c r="B986" s="1">
        <v>45357</v>
      </c>
      <c r="C986" t="s">
        <v>1986</v>
      </c>
      <c r="D986" t="s">
        <v>10</v>
      </c>
      <c r="E986">
        <v>5</v>
      </c>
      <c r="F986">
        <v>393.47</v>
      </c>
      <c r="G986">
        <v>1967.35</v>
      </c>
      <c r="H986" t="s">
        <v>38</v>
      </c>
      <c r="I986">
        <f>Table1[[#This Row],[Price]]*Table1[[#This Row],[Quantity]]</f>
        <v>1967.3500000000001</v>
      </c>
    </row>
    <row r="987" spans="1:9" x14ac:dyDescent="0.3">
      <c r="A987" s="2" t="s">
        <v>1987</v>
      </c>
      <c r="B987" s="1">
        <v>45328</v>
      </c>
      <c r="C987" s="2" t="s">
        <v>1988</v>
      </c>
      <c r="D987" t="s">
        <v>26</v>
      </c>
      <c r="E987">
        <v>10</v>
      </c>
      <c r="F987">
        <v>117.56</v>
      </c>
      <c r="G987">
        <v>1175.5999999999999</v>
      </c>
      <c r="H987" t="s">
        <v>38</v>
      </c>
      <c r="I987">
        <f>Table1[[#This Row],[Price]]*Table1[[#This Row],[Quantity]]</f>
        <v>1175.5999999999999</v>
      </c>
    </row>
    <row r="988" spans="1:9" x14ac:dyDescent="0.3">
      <c r="A988" t="s">
        <v>1989</v>
      </c>
      <c r="B988" s="1">
        <v>45466</v>
      </c>
      <c r="C988" t="s">
        <v>1990</v>
      </c>
      <c r="D988" t="s">
        <v>14</v>
      </c>
      <c r="E988">
        <v>5</v>
      </c>
      <c r="F988">
        <v>30.08</v>
      </c>
      <c r="G988">
        <v>150.39999999999901</v>
      </c>
      <c r="H988" t="s">
        <v>11</v>
      </c>
      <c r="I988">
        <f>Table1[[#This Row],[Price]]*Table1[[#This Row],[Quantity]]</f>
        <v>150.39999999999998</v>
      </c>
    </row>
    <row r="989" spans="1:9" x14ac:dyDescent="0.3">
      <c r="A989" s="2" t="s">
        <v>1991</v>
      </c>
      <c r="B989" s="1">
        <v>45403</v>
      </c>
      <c r="C989" t="s">
        <v>1992</v>
      </c>
      <c r="D989" t="s">
        <v>33</v>
      </c>
      <c r="E989">
        <v>8</v>
      </c>
      <c r="F989">
        <v>260.99</v>
      </c>
      <c r="G989">
        <v>2087.92</v>
      </c>
      <c r="H989" t="s">
        <v>18</v>
      </c>
      <c r="I989">
        <f>Table1[[#This Row],[Price]]*Table1[[#This Row],[Quantity]]</f>
        <v>2087.92</v>
      </c>
    </row>
    <row r="990" spans="1:9" x14ac:dyDescent="0.3">
      <c r="A990" t="s">
        <v>1993</v>
      </c>
      <c r="B990" s="1">
        <v>45458</v>
      </c>
      <c r="C990" t="s">
        <v>1994</v>
      </c>
      <c r="D990" t="s">
        <v>14</v>
      </c>
      <c r="E990">
        <v>7</v>
      </c>
      <c r="F990">
        <v>355.09</v>
      </c>
      <c r="G990">
        <v>2485.6299999999901</v>
      </c>
      <c r="H990" t="s">
        <v>38</v>
      </c>
      <c r="I990">
        <f>Table1[[#This Row],[Price]]*Table1[[#This Row],[Quantity]]</f>
        <v>2485.6299999999997</v>
      </c>
    </row>
    <row r="991" spans="1:9" x14ac:dyDescent="0.3">
      <c r="A991" t="s">
        <v>1995</v>
      </c>
      <c r="B991" s="1">
        <v>45357</v>
      </c>
      <c r="C991" t="s">
        <v>1996</v>
      </c>
      <c r="D991" t="s">
        <v>17</v>
      </c>
      <c r="E991">
        <v>3</v>
      </c>
      <c r="F991">
        <v>373.7</v>
      </c>
      <c r="G991">
        <v>1121.0999999999999</v>
      </c>
      <c r="H991" t="s">
        <v>38</v>
      </c>
      <c r="I991">
        <f>Table1[[#This Row],[Price]]*Table1[[#This Row],[Quantity]]</f>
        <v>1121.0999999999999</v>
      </c>
    </row>
    <row r="992" spans="1:9" x14ac:dyDescent="0.3">
      <c r="A992" t="s">
        <v>1997</v>
      </c>
      <c r="B992" s="1">
        <v>45417</v>
      </c>
      <c r="C992" t="s">
        <v>1998</v>
      </c>
      <c r="D992" t="s">
        <v>10</v>
      </c>
      <c r="E992">
        <v>7</v>
      </c>
      <c r="F992">
        <v>164.17</v>
      </c>
      <c r="G992">
        <v>1149.1899999999901</v>
      </c>
      <c r="H992" t="s">
        <v>18</v>
      </c>
      <c r="I992">
        <f>Table1[[#This Row],[Price]]*Table1[[#This Row],[Quantity]]</f>
        <v>1149.1899999999998</v>
      </c>
    </row>
    <row r="993" spans="1:9" x14ac:dyDescent="0.3">
      <c r="A993" t="s">
        <v>1999</v>
      </c>
      <c r="B993" s="1">
        <v>45450</v>
      </c>
      <c r="C993" t="s">
        <v>2000</v>
      </c>
      <c r="D993" t="s">
        <v>26</v>
      </c>
      <c r="E993">
        <v>6</v>
      </c>
      <c r="F993">
        <v>143.63999999999999</v>
      </c>
      <c r="G993">
        <v>861.83999999999901</v>
      </c>
      <c r="H993" t="s">
        <v>11</v>
      </c>
      <c r="I993">
        <f>Table1[[#This Row],[Price]]*Table1[[#This Row],[Quantity]]</f>
        <v>861.83999999999992</v>
      </c>
    </row>
    <row r="994" spans="1:9" x14ac:dyDescent="0.3">
      <c r="A994" t="s">
        <v>2001</v>
      </c>
      <c r="B994" s="1">
        <v>45420</v>
      </c>
      <c r="C994" t="s">
        <v>2002</v>
      </c>
      <c r="D994" t="s">
        <v>17</v>
      </c>
      <c r="E994">
        <v>6</v>
      </c>
      <c r="F994">
        <v>326.69</v>
      </c>
      <c r="G994">
        <v>1960.1399999999901</v>
      </c>
      <c r="H994" t="s">
        <v>11</v>
      </c>
      <c r="I994">
        <f>Table1[[#This Row],[Price]]*Table1[[#This Row],[Quantity]]</f>
        <v>1960.1399999999999</v>
      </c>
    </row>
    <row r="995" spans="1:9" x14ac:dyDescent="0.3">
      <c r="A995" t="s">
        <v>2003</v>
      </c>
      <c r="B995" s="1">
        <v>45326</v>
      </c>
      <c r="C995" t="s">
        <v>2004</v>
      </c>
      <c r="D995" t="s">
        <v>26</v>
      </c>
      <c r="E995">
        <v>4</v>
      </c>
      <c r="F995">
        <v>409.18</v>
      </c>
      <c r="G995">
        <v>1636.72</v>
      </c>
      <c r="H995" t="s">
        <v>11</v>
      </c>
      <c r="I995">
        <f>Table1[[#This Row],[Price]]*Table1[[#This Row],[Quantity]]</f>
        <v>1636.72</v>
      </c>
    </row>
    <row r="996" spans="1:9" x14ac:dyDescent="0.3">
      <c r="A996" t="s">
        <v>2005</v>
      </c>
      <c r="B996" s="1">
        <v>45411</v>
      </c>
      <c r="C996" t="s">
        <v>2006</v>
      </c>
      <c r="D996" t="s">
        <v>26</v>
      </c>
      <c r="E996">
        <v>8</v>
      </c>
      <c r="F996">
        <v>232.39</v>
      </c>
      <c r="G996">
        <v>1859.12</v>
      </c>
      <c r="H996" t="s">
        <v>21</v>
      </c>
      <c r="I996">
        <f>Table1[[#This Row],[Price]]*Table1[[#This Row],[Quantity]]</f>
        <v>1859.12</v>
      </c>
    </row>
    <row r="997" spans="1:9" x14ac:dyDescent="0.3">
      <c r="A997" t="s">
        <v>2007</v>
      </c>
      <c r="B997" s="1">
        <v>45300</v>
      </c>
      <c r="C997" t="s">
        <v>2008</v>
      </c>
      <c r="D997" t="s">
        <v>10</v>
      </c>
      <c r="E997">
        <v>6</v>
      </c>
      <c r="F997">
        <v>235.57</v>
      </c>
      <c r="G997">
        <v>1413.42</v>
      </c>
      <c r="H997" t="s">
        <v>18</v>
      </c>
      <c r="I997">
        <f>Table1[[#This Row],[Price]]*Table1[[#This Row],[Quantity]]</f>
        <v>1413.42</v>
      </c>
    </row>
    <row r="998" spans="1:9" x14ac:dyDescent="0.3">
      <c r="A998" t="s">
        <v>2009</v>
      </c>
      <c r="B998" s="1">
        <v>45377</v>
      </c>
      <c r="C998" t="s">
        <v>2010</v>
      </c>
      <c r="D998" t="s">
        <v>14</v>
      </c>
      <c r="E998">
        <v>10</v>
      </c>
      <c r="F998">
        <v>304.14</v>
      </c>
      <c r="G998">
        <v>3041.3999999999901</v>
      </c>
      <c r="H998" t="s">
        <v>21</v>
      </c>
      <c r="I998">
        <f>Table1[[#This Row],[Price]]*Table1[[#This Row],[Quantity]]</f>
        <v>3041.3999999999996</v>
      </c>
    </row>
    <row r="999" spans="1:9" x14ac:dyDescent="0.3">
      <c r="A999" t="s">
        <v>2011</v>
      </c>
      <c r="B999" s="1">
        <v>45295</v>
      </c>
      <c r="C999" t="s">
        <v>2012</v>
      </c>
      <c r="D999" t="s">
        <v>33</v>
      </c>
      <c r="E999">
        <v>6</v>
      </c>
      <c r="F999">
        <v>327.8</v>
      </c>
      <c r="G999">
        <v>1966.8</v>
      </c>
      <c r="H999" t="s">
        <v>18</v>
      </c>
      <c r="I999">
        <f>Table1[[#This Row],[Price]]*Table1[[#This Row],[Quantity]]</f>
        <v>1966.8000000000002</v>
      </c>
    </row>
    <row r="1000" spans="1:9" x14ac:dyDescent="0.3">
      <c r="A1000" t="s">
        <v>2013</v>
      </c>
      <c r="B1000" s="1">
        <v>45415</v>
      </c>
      <c r="C1000" s="2" t="s">
        <v>2014</v>
      </c>
      <c r="D1000" t="s">
        <v>33</v>
      </c>
      <c r="E1000">
        <v>7</v>
      </c>
      <c r="F1000">
        <v>137.94999999999999</v>
      </c>
      <c r="G1000">
        <v>965.64999999999895</v>
      </c>
      <c r="H1000" t="s">
        <v>38</v>
      </c>
      <c r="I1000">
        <f>Table1[[#This Row],[Price]]*Table1[[#This Row],[Quantity]]</f>
        <v>965.64999999999986</v>
      </c>
    </row>
    <row r="1001" spans="1:9" x14ac:dyDescent="0.3">
      <c r="A1001" t="s">
        <v>2015</v>
      </c>
      <c r="B1001" s="1">
        <v>45392</v>
      </c>
      <c r="C1001" t="s">
        <v>2016</v>
      </c>
      <c r="D1001" t="s">
        <v>17</v>
      </c>
      <c r="E1001">
        <v>5</v>
      </c>
      <c r="F1001">
        <v>437.52</v>
      </c>
      <c r="G1001">
        <v>2187.6</v>
      </c>
      <c r="H1001" t="s">
        <v>21</v>
      </c>
      <c r="I1001">
        <f>Table1[[#This Row],[Price]]*Table1[[#This Row],[Quantity]]</f>
        <v>2187.6</v>
      </c>
    </row>
    <row r="1002" spans="1:9" x14ac:dyDescent="0.3">
      <c r="A1002" t="s">
        <v>2017</v>
      </c>
      <c r="B1002" s="1">
        <v>45380</v>
      </c>
      <c r="C1002" t="s">
        <v>2018</v>
      </c>
      <c r="D1002" t="s">
        <v>26</v>
      </c>
      <c r="E1002">
        <v>6</v>
      </c>
      <c r="F1002">
        <v>235.79</v>
      </c>
      <c r="G1002">
        <v>1414.74</v>
      </c>
      <c r="H1002" t="s">
        <v>11</v>
      </c>
      <c r="I1002">
        <f>Table1[[#This Row],[Price]]*Table1[[#This Row],[Quantity]]</f>
        <v>1414.74</v>
      </c>
    </row>
    <row r="1003" spans="1:9" x14ac:dyDescent="0.3">
      <c r="A1003" t="s">
        <v>2019</v>
      </c>
      <c r="B1003" s="1">
        <v>45371</v>
      </c>
      <c r="C1003" t="s">
        <v>2020</v>
      </c>
      <c r="D1003" t="s">
        <v>26</v>
      </c>
      <c r="E1003">
        <v>6</v>
      </c>
      <c r="F1003">
        <v>213.06</v>
      </c>
      <c r="G1003">
        <v>1278.3599999999999</v>
      </c>
      <c r="H1003" t="s">
        <v>38</v>
      </c>
      <c r="I1003">
        <f>Table1[[#This Row],[Price]]*Table1[[#This Row],[Quantity]]</f>
        <v>1278.3600000000001</v>
      </c>
    </row>
    <row r="1004" spans="1:9" x14ac:dyDescent="0.3">
      <c r="A1004" s="2" t="s">
        <v>2021</v>
      </c>
      <c r="B1004" s="1">
        <v>45425</v>
      </c>
      <c r="C1004" t="s">
        <v>2022</v>
      </c>
      <c r="D1004" t="s">
        <v>10</v>
      </c>
      <c r="E1004">
        <v>4</v>
      </c>
      <c r="F1004">
        <v>293.3</v>
      </c>
      <c r="G1004">
        <v>1173.2</v>
      </c>
      <c r="H1004" t="s">
        <v>21</v>
      </c>
      <c r="I1004">
        <f>Table1[[#This Row],[Price]]*Table1[[#This Row],[Quantity]]</f>
        <v>1173.2</v>
      </c>
    </row>
    <row r="1005" spans="1:9" x14ac:dyDescent="0.3">
      <c r="A1005" t="s">
        <v>2023</v>
      </c>
      <c r="B1005" s="1">
        <v>45306</v>
      </c>
      <c r="C1005" t="s">
        <v>2024</v>
      </c>
      <c r="D1005" t="s">
        <v>10</v>
      </c>
      <c r="E1005">
        <v>5</v>
      </c>
      <c r="F1005">
        <v>58.03</v>
      </c>
      <c r="G1005">
        <v>290.14999999999998</v>
      </c>
      <c r="H1005" t="s">
        <v>21</v>
      </c>
      <c r="I1005">
        <f>Table1[[#This Row],[Price]]*Table1[[#This Row],[Quantity]]</f>
        <v>290.14999999999998</v>
      </c>
    </row>
    <row r="1006" spans="1:9" x14ac:dyDescent="0.3">
      <c r="A1006" t="s">
        <v>2025</v>
      </c>
      <c r="B1006" s="1">
        <v>45391</v>
      </c>
      <c r="C1006" t="s">
        <v>2026</v>
      </c>
      <c r="D1006" t="s">
        <v>17</v>
      </c>
      <c r="E1006">
        <v>1</v>
      </c>
      <c r="F1006">
        <v>142.68</v>
      </c>
      <c r="G1006">
        <v>142.68</v>
      </c>
      <c r="H1006" t="s">
        <v>21</v>
      </c>
      <c r="I1006">
        <f>Table1[[#This Row],[Price]]*Table1[[#This Row],[Quantity]]</f>
        <v>142.68</v>
      </c>
    </row>
    <row r="1007" spans="1:9" x14ac:dyDescent="0.3">
      <c r="A1007" t="s">
        <v>2027</v>
      </c>
      <c r="B1007" s="1">
        <v>45354</v>
      </c>
      <c r="C1007" t="s">
        <v>2028</v>
      </c>
      <c r="D1007" t="s">
        <v>26</v>
      </c>
      <c r="E1007">
        <v>8</v>
      </c>
      <c r="F1007">
        <v>289.02999999999997</v>
      </c>
      <c r="G1007">
        <v>2312.2399999999998</v>
      </c>
      <c r="H1007" t="s">
        <v>21</v>
      </c>
      <c r="I1007">
        <f>Table1[[#This Row],[Price]]*Table1[[#This Row],[Quantity]]</f>
        <v>2312.2399999999998</v>
      </c>
    </row>
    <row r="1008" spans="1:9" x14ac:dyDescent="0.3">
      <c r="A1008" t="s">
        <v>2029</v>
      </c>
      <c r="B1008" s="1">
        <v>45399</v>
      </c>
      <c r="C1008" t="s">
        <v>2030</v>
      </c>
      <c r="D1008" t="s">
        <v>10</v>
      </c>
      <c r="E1008">
        <v>4</v>
      </c>
      <c r="F1008">
        <v>347.71</v>
      </c>
      <c r="G1008">
        <v>1390.84</v>
      </c>
      <c r="H1008" t="s">
        <v>38</v>
      </c>
      <c r="I1008">
        <f>Table1[[#This Row],[Price]]*Table1[[#This Row],[Quantity]]</f>
        <v>1390.84</v>
      </c>
    </row>
    <row r="1009" spans="1:9" x14ac:dyDescent="0.3">
      <c r="A1009" t="s">
        <v>2031</v>
      </c>
      <c r="B1009" s="1">
        <v>45327</v>
      </c>
      <c r="C1009" t="s">
        <v>2032</v>
      </c>
      <c r="D1009" t="s">
        <v>14</v>
      </c>
      <c r="E1009">
        <v>6</v>
      </c>
      <c r="F1009">
        <v>228.33</v>
      </c>
      <c r="G1009">
        <v>1369.98</v>
      </c>
      <c r="H1009" t="s">
        <v>11</v>
      </c>
      <c r="I1009">
        <f>Table1[[#This Row],[Price]]*Table1[[#This Row],[Quantity]]</f>
        <v>1369.98</v>
      </c>
    </row>
    <row r="1010" spans="1:9" x14ac:dyDescent="0.3">
      <c r="A1010" t="s">
        <v>2033</v>
      </c>
      <c r="B1010" s="1">
        <v>45413</v>
      </c>
      <c r="C1010" t="s">
        <v>2034</v>
      </c>
      <c r="D1010" t="s">
        <v>26</v>
      </c>
      <c r="E1010">
        <v>3</v>
      </c>
      <c r="F1010">
        <v>101.25</v>
      </c>
      <c r="G1010">
        <v>303.75</v>
      </c>
      <c r="H1010" t="s">
        <v>11</v>
      </c>
      <c r="I1010">
        <f>Table1[[#This Row],[Price]]*Table1[[#This Row],[Quantity]]</f>
        <v>303.75</v>
      </c>
    </row>
    <row r="1011" spans="1:9" x14ac:dyDescent="0.3">
      <c r="A1011" t="s">
        <v>2035</v>
      </c>
      <c r="B1011" s="1">
        <v>45432</v>
      </c>
      <c r="C1011" t="s">
        <v>2036</v>
      </c>
      <c r="D1011" t="s">
        <v>10</v>
      </c>
      <c r="E1011">
        <v>2</v>
      </c>
      <c r="F1011">
        <v>424.79</v>
      </c>
      <c r="G1011">
        <v>849.58</v>
      </c>
      <c r="H1011" t="s">
        <v>38</v>
      </c>
      <c r="I1011">
        <f>Table1[[#This Row],[Price]]*Table1[[#This Row],[Quantity]]</f>
        <v>849.58</v>
      </c>
    </row>
    <row r="1012" spans="1:9" x14ac:dyDescent="0.3">
      <c r="A1012" t="s">
        <v>2037</v>
      </c>
      <c r="B1012" s="1">
        <v>45429</v>
      </c>
      <c r="C1012" t="s">
        <v>2038</v>
      </c>
      <c r="D1012" t="s">
        <v>26</v>
      </c>
      <c r="E1012">
        <v>9</v>
      </c>
      <c r="F1012">
        <v>74.16</v>
      </c>
      <c r="G1012">
        <v>667.43999999999903</v>
      </c>
      <c r="H1012" t="s">
        <v>38</v>
      </c>
      <c r="I1012">
        <f>Table1[[#This Row],[Price]]*Table1[[#This Row],[Quantity]]</f>
        <v>667.43999999999994</v>
      </c>
    </row>
    <row r="1013" spans="1:9" x14ac:dyDescent="0.3">
      <c r="A1013" t="s">
        <v>2039</v>
      </c>
      <c r="B1013" s="1">
        <v>45461</v>
      </c>
      <c r="C1013" t="s">
        <v>2040</v>
      </c>
      <c r="D1013" t="s">
        <v>14</v>
      </c>
      <c r="E1013">
        <v>6</v>
      </c>
      <c r="F1013">
        <v>487</v>
      </c>
      <c r="G1013">
        <v>2922</v>
      </c>
      <c r="H1013" t="s">
        <v>11</v>
      </c>
      <c r="I1013">
        <f>Table1[[#This Row],[Price]]*Table1[[#This Row],[Quantity]]</f>
        <v>2922</v>
      </c>
    </row>
    <row r="1014" spans="1:9" x14ac:dyDescent="0.3">
      <c r="A1014" t="s">
        <v>2041</v>
      </c>
      <c r="B1014" s="1">
        <v>45416</v>
      </c>
      <c r="C1014" t="s">
        <v>2042</v>
      </c>
      <c r="D1014" t="s">
        <v>17</v>
      </c>
      <c r="E1014">
        <v>7</v>
      </c>
      <c r="F1014">
        <v>452.64</v>
      </c>
      <c r="G1014">
        <v>3168.48</v>
      </c>
      <c r="H1014" t="s">
        <v>18</v>
      </c>
      <c r="I1014">
        <f>Table1[[#This Row],[Price]]*Table1[[#This Row],[Quantity]]</f>
        <v>3168.48</v>
      </c>
    </row>
    <row r="1015" spans="1:9" x14ac:dyDescent="0.3">
      <c r="A1015" t="s">
        <v>2043</v>
      </c>
      <c r="B1015" s="1">
        <v>45418</v>
      </c>
      <c r="C1015" t="s">
        <v>2044</v>
      </c>
      <c r="D1015" t="s">
        <v>26</v>
      </c>
      <c r="E1015">
        <v>4</v>
      </c>
      <c r="F1015">
        <v>267.51</v>
      </c>
      <c r="G1015">
        <v>1070.04</v>
      </c>
      <c r="H1015" t="s">
        <v>18</v>
      </c>
      <c r="I1015">
        <f>Table1[[#This Row],[Price]]*Table1[[#This Row],[Quantity]]</f>
        <v>1070.04</v>
      </c>
    </row>
    <row r="1016" spans="1:9" x14ac:dyDescent="0.3">
      <c r="A1016" t="s">
        <v>2045</v>
      </c>
      <c r="B1016" s="1">
        <v>45298</v>
      </c>
      <c r="C1016" t="s">
        <v>2046</v>
      </c>
      <c r="D1016" t="s">
        <v>26</v>
      </c>
      <c r="E1016">
        <v>8</v>
      </c>
      <c r="F1016">
        <v>15.26</v>
      </c>
      <c r="G1016">
        <v>122.08</v>
      </c>
      <c r="H1016" t="s">
        <v>38</v>
      </c>
      <c r="I1016">
        <f>Table1[[#This Row],[Price]]*Table1[[#This Row],[Quantity]]</f>
        <v>122.08</v>
      </c>
    </row>
    <row r="1017" spans="1:9" x14ac:dyDescent="0.3">
      <c r="A1017" t="s">
        <v>2047</v>
      </c>
      <c r="B1017" s="1">
        <v>45354</v>
      </c>
      <c r="C1017" t="s">
        <v>2048</v>
      </c>
      <c r="D1017" t="s">
        <v>10</v>
      </c>
      <c r="E1017">
        <v>10</v>
      </c>
      <c r="F1017">
        <v>274.27999999999997</v>
      </c>
      <c r="G1017">
        <v>2742.7999999999902</v>
      </c>
      <c r="H1017" t="s">
        <v>21</v>
      </c>
      <c r="I1017">
        <f>Table1[[#This Row],[Price]]*Table1[[#This Row],[Quantity]]</f>
        <v>2742.7999999999997</v>
      </c>
    </row>
    <row r="1018" spans="1:9" x14ac:dyDescent="0.3">
      <c r="A1018" t="s">
        <v>2049</v>
      </c>
      <c r="B1018" s="1">
        <v>45328</v>
      </c>
      <c r="C1018" t="s">
        <v>2050</v>
      </c>
      <c r="D1018" t="s">
        <v>17</v>
      </c>
      <c r="E1018">
        <v>6</v>
      </c>
      <c r="F1018">
        <v>215.37</v>
      </c>
      <c r="G1018">
        <v>1292.22</v>
      </c>
      <c r="H1018" t="s">
        <v>18</v>
      </c>
      <c r="I1018">
        <f>Table1[[#This Row],[Price]]*Table1[[#This Row],[Quantity]]</f>
        <v>1292.22</v>
      </c>
    </row>
    <row r="1019" spans="1:9" x14ac:dyDescent="0.3">
      <c r="A1019" t="s">
        <v>2051</v>
      </c>
      <c r="B1019" s="1">
        <v>45415</v>
      </c>
      <c r="C1019" t="s">
        <v>2052</v>
      </c>
      <c r="D1019" t="s">
        <v>17</v>
      </c>
      <c r="E1019">
        <v>2</v>
      </c>
      <c r="F1019">
        <v>108.12</v>
      </c>
      <c r="G1019">
        <v>216.24</v>
      </c>
      <c r="H1019" t="s">
        <v>38</v>
      </c>
      <c r="I1019">
        <f>Table1[[#This Row],[Price]]*Table1[[#This Row],[Quantity]]</f>
        <v>216.24</v>
      </c>
    </row>
    <row r="1020" spans="1:9" x14ac:dyDescent="0.3">
      <c r="A1020" t="s">
        <v>2053</v>
      </c>
      <c r="B1020" s="1">
        <v>45322</v>
      </c>
      <c r="C1020" t="s">
        <v>2054</v>
      </c>
      <c r="D1020" t="s">
        <v>26</v>
      </c>
      <c r="E1020">
        <v>6</v>
      </c>
      <c r="F1020">
        <v>447.74</v>
      </c>
      <c r="G1020">
        <v>2686.44</v>
      </c>
      <c r="H1020" t="s">
        <v>21</v>
      </c>
      <c r="I1020">
        <f>Table1[[#This Row],[Price]]*Table1[[#This Row],[Quantity]]</f>
        <v>2686.44</v>
      </c>
    </row>
    <row r="1021" spans="1:9" x14ac:dyDescent="0.3">
      <c r="A1021" t="s">
        <v>2055</v>
      </c>
      <c r="B1021" s="1">
        <v>45447</v>
      </c>
      <c r="C1021" t="s">
        <v>2056</v>
      </c>
      <c r="D1021" t="s">
        <v>26</v>
      </c>
      <c r="E1021">
        <v>9</v>
      </c>
      <c r="F1021">
        <v>363.89</v>
      </c>
      <c r="G1021">
        <v>3275.0099999999902</v>
      </c>
      <c r="H1021" t="s">
        <v>11</v>
      </c>
      <c r="I1021">
        <f>Table1[[#This Row],[Price]]*Table1[[#This Row],[Quantity]]</f>
        <v>3275.0099999999998</v>
      </c>
    </row>
    <row r="1022" spans="1:9" x14ac:dyDescent="0.3">
      <c r="A1022" t="s">
        <v>2057</v>
      </c>
      <c r="B1022" s="1">
        <v>45408</v>
      </c>
      <c r="C1022" t="s">
        <v>2058</v>
      </c>
      <c r="D1022" t="s">
        <v>26</v>
      </c>
      <c r="E1022">
        <v>10</v>
      </c>
      <c r="F1022">
        <v>165.29</v>
      </c>
      <c r="G1022">
        <v>1652.8999999999901</v>
      </c>
      <c r="H1022" t="s">
        <v>38</v>
      </c>
      <c r="I1022">
        <f>Table1[[#This Row],[Price]]*Table1[[#This Row],[Quantity]]</f>
        <v>1652.8999999999999</v>
      </c>
    </row>
    <row r="1023" spans="1:9" x14ac:dyDescent="0.3">
      <c r="A1023" t="s">
        <v>2059</v>
      </c>
      <c r="B1023" s="1">
        <v>45325</v>
      </c>
      <c r="C1023" t="s">
        <v>2060</v>
      </c>
      <c r="D1023" t="s">
        <v>26</v>
      </c>
      <c r="E1023">
        <v>9</v>
      </c>
      <c r="F1023">
        <v>182.74</v>
      </c>
      <c r="G1023">
        <v>1644.66</v>
      </c>
      <c r="H1023" t="s">
        <v>38</v>
      </c>
      <c r="I1023">
        <f>Table1[[#This Row],[Price]]*Table1[[#This Row],[Quantity]]</f>
        <v>1644.66</v>
      </c>
    </row>
    <row r="1024" spans="1:9" x14ac:dyDescent="0.3">
      <c r="A1024" t="s">
        <v>2061</v>
      </c>
      <c r="B1024" s="1">
        <v>45326</v>
      </c>
      <c r="C1024" t="s">
        <v>2062</v>
      </c>
      <c r="D1024" t="s">
        <v>14</v>
      </c>
      <c r="E1024">
        <v>2</v>
      </c>
      <c r="F1024">
        <v>36.31</v>
      </c>
      <c r="G1024">
        <v>72.62</v>
      </c>
      <c r="H1024" t="s">
        <v>18</v>
      </c>
      <c r="I1024">
        <f>Table1[[#This Row],[Price]]*Table1[[#This Row],[Quantity]]</f>
        <v>72.62</v>
      </c>
    </row>
    <row r="1025" spans="1:9" x14ac:dyDescent="0.3">
      <c r="A1025" t="s">
        <v>2063</v>
      </c>
      <c r="B1025" s="1">
        <v>45383</v>
      </c>
      <c r="C1025" t="s">
        <v>2064</v>
      </c>
      <c r="D1025" t="s">
        <v>26</v>
      </c>
      <c r="E1025">
        <v>1</v>
      </c>
      <c r="F1025">
        <v>14.16</v>
      </c>
      <c r="G1025">
        <v>14.16</v>
      </c>
      <c r="H1025" t="s">
        <v>18</v>
      </c>
      <c r="I1025">
        <f>Table1[[#This Row],[Price]]*Table1[[#This Row],[Quantity]]</f>
        <v>14.16</v>
      </c>
    </row>
    <row r="1026" spans="1:9" x14ac:dyDescent="0.3">
      <c r="A1026" t="s">
        <v>2065</v>
      </c>
      <c r="B1026" s="1">
        <v>45389</v>
      </c>
      <c r="C1026" t="s">
        <v>2066</v>
      </c>
      <c r="D1026" t="s">
        <v>14</v>
      </c>
      <c r="E1026">
        <v>10</v>
      </c>
      <c r="F1026">
        <v>209.32</v>
      </c>
      <c r="G1026">
        <v>2093.1999999999998</v>
      </c>
      <c r="H1026" t="s">
        <v>11</v>
      </c>
      <c r="I1026">
        <f>Table1[[#This Row],[Price]]*Table1[[#This Row],[Quantity]]</f>
        <v>2093.1999999999998</v>
      </c>
    </row>
    <row r="1027" spans="1:9" x14ac:dyDescent="0.3">
      <c r="A1027" s="2" t="s">
        <v>2067</v>
      </c>
      <c r="B1027" s="1">
        <v>45363</v>
      </c>
      <c r="C1027" t="s">
        <v>2068</v>
      </c>
      <c r="D1027" t="s">
        <v>10</v>
      </c>
      <c r="E1027">
        <v>7</v>
      </c>
      <c r="F1027">
        <v>475</v>
      </c>
      <c r="G1027">
        <v>3325</v>
      </c>
      <c r="H1027" t="s">
        <v>38</v>
      </c>
      <c r="I1027">
        <f>Table1[[#This Row],[Price]]*Table1[[#This Row],[Quantity]]</f>
        <v>3325</v>
      </c>
    </row>
    <row r="1028" spans="1:9" x14ac:dyDescent="0.3">
      <c r="A1028" t="s">
        <v>2069</v>
      </c>
      <c r="B1028" s="1">
        <v>45306</v>
      </c>
      <c r="C1028" t="s">
        <v>2070</v>
      </c>
      <c r="D1028" t="s">
        <v>17</v>
      </c>
      <c r="E1028">
        <v>5</v>
      </c>
      <c r="F1028">
        <v>260.3</v>
      </c>
      <c r="G1028">
        <v>1301.5</v>
      </c>
      <c r="H1028" t="s">
        <v>38</v>
      </c>
      <c r="I1028">
        <f>Table1[[#This Row],[Price]]*Table1[[#This Row],[Quantity]]</f>
        <v>1301.5</v>
      </c>
    </row>
    <row r="1029" spans="1:9" x14ac:dyDescent="0.3">
      <c r="A1029" t="s">
        <v>2071</v>
      </c>
      <c r="B1029" s="1">
        <v>45409</v>
      </c>
      <c r="C1029" t="s">
        <v>2072</v>
      </c>
      <c r="D1029" t="s">
        <v>14</v>
      </c>
      <c r="E1029">
        <v>1</v>
      </c>
      <c r="F1029">
        <v>425</v>
      </c>
      <c r="G1029">
        <v>425</v>
      </c>
      <c r="H1029" t="s">
        <v>38</v>
      </c>
      <c r="I1029">
        <f>Table1[[#This Row],[Price]]*Table1[[#This Row],[Quantity]]</f>
        <v>425</v>
      </c>
    </row>
    <row r="1030" spans="1:9" x14ac:dyDescent="0.3">
      <c r="A1030" t="s">
        <v>2073</v>
      </c>
      <c r="B1030" s="1">
        <v>45435</v>
      </c>
      <c r="C1030" t="s">
        <v>2074</v>
      </c>
      <c r="D1030" t="s">
        <v>14</v>
      </c>
      <c r="E1030">
        <v>5</v>
      </c>
      <c r="F1030">
        <v>154.74</v>
      </c>
      <c r="G1030">
        <v>773.7</v>
      </c>
      <c r="H1030" t="s">
        <v>21</v>
      </c>
      <c r="I1030">
        <f>Table1[[#This Row],[Price]]*Table1[[#This Row],[Quantity]]</f>
        <v>773.7</v>
      </c>
    </row>
    <row r="1031" spans="1:9" x14ac:dyDescent="0.3">
      <c r="A1031" t="s">
        <v>2075</v>
      </c>
      <c r="B1031" s="1">
        <v>45363</v>
      </c>
      <c r="C1031" t="s">
        <v>2076</v>
      </c>
      <c r="D1031" t="s">
        <v>33</v>
      </c>
      <c r="E1031">
        <v>9</v>
      </c>
      <c r="F1031">
        <v>399.6</v>
      </c>
      <c r="G1031">
        <v>3596.4</v>
      </c>
      <c r="H1031" t="s">
        <v>18</v>
      </c>
      <c r="I1031">
        <f>Table1[[#This Row],[Price]]*Table1[[#This Row],[Quantity]]</f>
        <v>3596.4</v>
      </c>
    </row>
    <row r="1032" spans="1:9" x14ac:dyDescent="0.3">
      <c r="A1032" t="s">
        <v>2077</v>
      </c>
      <c r="B1032" s="1">
        <v>45310</v>
      </c>
      <c r="C1032" t="s">
        <v>2078</v>
      </c>
      <c r="D1032" t="s">
        <v>14</v>
      </c>
      <c r="E1032">
        <v>7</v>
      </c>
      <c r="F1032">
        <v>182.48</v>
      </c>
      <c r="G1032">
        <v>1277.3599999999999</v>
      </c>
      <c r="H1032" t="s">
        <v>11</v>
      </c>
      <c r="I1032">
        <f>Table1[[#This Row],[Price]]*Table1[[#This Row],[Quantity]]</f>
        <v>1277.3599999999999</v>
      </c>
    </row>
    <row r="1033" spans="1:9" x14ac:dyDescent="0.3">
      <c r="A1033" t="s">
        <v>2079</v>
      </c>
      <c r="B1033" s="1">
        <v>45412</v>
      </c>
      <c r="C1033" t="s">
        <v>2080</v>
      </c>
      <c r="D1033" t="s">
        <v>33</v>
      </c>
      <c r="E1033">
        <v>10</v>
      </c>
      <c r="F1033">
        <v>441.28</v>
      </c>
      <c r="G1033">
        <v>4412.7999999999902</v>
      </c>
      <c r="H1033" t="s">
        <v>38</v>
      </c>
      <c r="I1033">
        <f>Table1[[#This Row],[Price]]*Table1[[#This Row],[Quantity]]</f>
        <v>4412.7999999999993</v>
      </c>
    </row>
    <row r="1034" spans="1:9" x14ac:dyDescent="0.3">
      <c r="A1034" t="s">
        <v>2081</v>
      </c>
      <c r="B1034" s="1">
        <v>45384</v>
      </c>
      <c r="C1034" t="s">
        <v>2082</v>
      </c>
      <c r="D1034" t="s">
        <v>26</v>
      </c>
      <c r="E1034">
        <v>9</v>
      </c>
      <c r="F1034">
        <v>13.56</v>
      </c>
      <c r="G1034">
        <v>122.04</v>
      </c>
      <c r="H1034" t="s">
        <v>18</v>
      </c>
      <c r="I1034">
        <f>Table1[[#This Row],[Price]]*Table1[[#This Row],[Quantity]]</f>
        <v>122.04</v>
      </c>
    </row>
    <row r="1035" spans="1:9" x14ac:dyDescent="0.3">
      <c r="A1035" t="s">
        <v>2083</v>
      </c>
      <c r="B1035" s="1">
        <v>45403</v>
      </c>
      <c r="C1035" t="s">
        <v>2084</v>
      </c>
      <c r="D1035" t="s">
        <v>33</v>
      </c>
      <c r="E1035">
        <v>1</v>
      </c>
      <c r="F1035">
        <v>264.36</v>
      </c>
      <c r="G1035">
        <v>264.36</v>
      </c>
      <c r="H1035" t="s">
        <v>38</v>
      </c>
      <c r="I1035">
        <f>Table1[[#This Row],[Price]]*Table1[[#This Row],[Quantity]]</f>
        <v>264.36</v>
      </c>
    </row>
    <row r="1036" spans="1:9" x14ac:dyDescent="0.3">
      <c r="A1036" t="s">
        <v>2085</v>
      </c>
      <c r="B1036" s="1">
        <v>45418</v>
      </c>
      <c r="C1036" t="s">
        <v>2086</v>
      </c>
      <c r="D1036" t="s">
        <v>33</v>
      </c>
      <c r="E1036">
        <v>9</v>
      </c>
      <c r="F1036">
        <v>268.7</v>
      </c>
      <c r="G1036">
        <v>2418.2999999999902</v>
      </c>
      <c r="H1036" t="s">
        <v>18</v>
      </c>
      <c r="I1036">
        <f>Table1[[#This Row],[Price]]*Table1[[#This Row],[Quantity]]</f>
        <v>2418.2999999999997</v>
      </c>
    </row>
    <row r="1037" spans="1:9" x14ac:dyDescent="0.3">
      <c r="A1037" t="s">
        <v>2087</v>
      </c>
      <c r="B1037" s="1">
        <v>45347</v>
      </c>
      <c r="C1037" t="s">
        <v>2088</v>
      </c>
      <c r="D1037" t="s">
        <v>33</v>
      </c>
      <c r="E1037">
        <v>8</v>
      </c>
      <c r="F1037">
        <v>20.49</v>
      </c>
      <c r="G1037">
        <v>163.92</v>
      </c>
      <c r="H1037" t="s">
        <v>21</v>
      </c>
      <c r="I1037">
        <f>Table1[[#This Row],[Price]]*Table1[[#This Row],[Quantity]]</f>
        <v>163.92</v>
      </c>
    </row>
    <row r="1038" spans="1:9" x14ac:dyDescent="0.3">
      <c r="A1038" t="s">
        <v>2089</v>
      </c>
      <c r="B1038" s="1">
        <v>45435</v>
      </c>
      <c r="C1038" t="s">
        <v>2090</v>
      </c>
      <c r="D1038" t="s">
        <v>10</v>
      </c>
      <c r="E1038">
        <v>7</v>
      </c>
      <c r="F1038">
        <v>330.56</v>
      </c>
      <c r="G1038">
        <v>2313.92</v>
      </c>
      <c r="H1038" t="s">
        <v>38</v>
      </c>
      <c r="I1038">
        <f>Table1[[#This Row],[Price]]*Table1[[#This Row],[Quantity]]</f>
        <v>2313.92</v>
      </c>
    </row>
    <row r="1039" spans="1:9" x14ac:dyDescent="0.3">
      <c r="A1039" t="s">
        <v>2091</v>
      </c>
      <c r="B1039" s="1">
        <v>45295</v>
      </c>
      <c r="C1039" t="s">
        <v>2092</v>
      </c>
      <c r="D1039" t="s">
        <v>10</v>
      </c>
      <c r="E1039">
        <v>2</v>
      </c>
      <c r="F1039">
        <v>360.76</v>
      </c>
      <c r="G1039">
        <v>721.52</v>
      </c>
      <c r="H1039" t="s">
        <v>21</v>
      </c>
      <c r="I1039">
        <f>Table1[[#This Row],[Price]]*Table1[[#This Row],[Quantity]]</f>
        <v>721.52</v>
      </c>
    </row>
    <row r="1040" spans="1:9" x14ac:dyDescent="0.3">
      <c r="A1040" t="s">
        <v>2093</v>
      </c>
      <c r="B1040" s="1">
        <v>45334</v>
      </c>
      <c r="C1040" t="s">
        <v>2094</v>
      </c>
      <c r="D1040" t="s">
        <v>26</v>
      </c>
      <c r="E1040">
        <v>6</v>
      </c>
      <c r="F1040">
        <v>11.79</v>
      </c>
      <c r="G1040">
        <v>70.739999999999995</v>
      </c>
      <c r="H1040" t="s">
        <v>11</v>
      </c>
      <c r="I1040">
        <f>Table1[[#This Row],[Price]]*Table1[[#This Row],[Quantity]]</f>
        <v>70.739999999999995</v>
      </c>
    </row>
    <row r="1041" spans="1:9" x14ac:dyDescent="0.3">
      <c r="A1041" t="s">
        <v>2095</v>
      </c>
      <c r="B1041" s="1">
        <v>45414</v>
      </c>
      <c r="C1041" t="s">
        <v>2096</v>
      </c>
      <c r="D1041" t="s">
        <v>17</v>
      </c>
      <c r="E1041">
        <v>2</v>
      </c>
      <c r="F1041">
        <v>270.81</v>
      </c>
      <c r="G1041">
        <v>541.62</v>
      </c>
      <c r="H1041" t="s">
        <v>18</v>
      </c>
      <c r="I1041">
        <f>Table1[[#This Row],[Price]]*Table1[[#This Row],[Quantity]]</f>
        <v>541.62</v>
      </c>
    </row>
    <row r="1042" spans="1:9" x14ac:dyDescent="0.3">
      <c r="A1042" t="s">
        <v>2097</v>
      </c>
      <c r="B1042" s="1">
        <v>45421</v>
      </c>
      <c r="C1042" t="s">
        <v>2098</v>
      </c>
      <c r="D1042" t="s">
        <v>26</v>
      </c>
      <c r="E1042">
        <v>4</v>
      </c>
      <c r="F1042">
        <v>375.77</v>
      </c>
      <c r="G1042">
        <v>1503.08</v>
      </c>
      <c r="H1042" t="s">
        <v>38</v>
      </c>
      <c r="I1042">
        <f>Table1[[#This Row],[Price]]*Table1[[#This Row],[Quantity]]</f>
        <v>1503.08</v>
      </c>
    </row>
    <row r="1043" spans="1:9" x14ac:dyDescent="0.3">
      <c r="A1043" t="s">
        <v>2099</v>
      </c>
      <c r="B1043" s="1">
        <v>45369</v>
      </c>
      <c r="C1043" t="s">
        <v>2100</v>
      </c>
      <c r="D1043" t="s">
        <v>14</v>
      </c>
      <c r="E1043">
        <v>4</v>
      </c>
      <c r="F1043">
        <v>424.92</v>
      </c>
      <c r="G1043">
        <v>1699.68</v>
      </c>
      <c r="H1043" t="s">
        <v>38</v>
      </c>
      <c r="I1043">
        <f>Table1[[#This Row],[Price]]*Table1[[#This Row],[Quantity]]</f>
        <v>1699.68</v>
      </c>
    </row>
    <row r="1044" spans="1:9" x14ac:dyDescent="0.3">
      <c r="A1044" t="s">
        <v>2101</v>
      </c>
      <c r="B1044" s="1">
        <v>45306</v>
      </c>
      <c r="C1044" t="s">
        <v>2102</v>
      </c>
      <c r="D1044" t="s">
        <v>26</v>
      </c>
      <c r="E1044">
        <v>5</v>
      </c>
      <c r="F1044">
        <v>202.94</v>
      </c>
      <c r="G1044">
        <v>1014.7</v>
      </c>
      <c r="H1044" t="s">
        <v>38</v>
      </c>
      <c r="I1044">
        <f>Table1[[#This Row],[Price]]*Table1[[#This Row],[Quantity]]</f>
        <v>1014.7</v>
      </c>
    </row>
    <row r="1045" spans="1:9" x14ac:dyDescent="0.3">
      <c r="A1045" t="s">
        <v>2103</v>
      </c>
      <c r="B1045" s="1">
        <v>45342</v>
      </c>
      <c r="C1045" t="s">
        <v>2104</v>
      </c>
      <c r="D1045" t="s">
        <v>10</v>
      </c>
      <c r="E1045">
        <v>7</v>
      </c>
      <c r="F1045">
        <v>212</v>
      </c>
      <c r="G1045">
        <v>1484</v>
      </c>
      <c r="H1045" t="s">
        <v>18</v>
      </c>
      <c r="I1045">
        <f>Table1[[#This Row],[Price]]*Table1[[#This Row],[Quantity]]</f>
        <v>1484</v>
      </c>
    </row>
    <row r="1046" spans="1:9" x14ac:dyDescent="0.3">
      <c r="A1046" t="s">
        <v>2105</v>
      </c>
      <c r="B1046" s="1">
        <v>45383</v>
      </c>
      <c r="C1046" t="s">
        <v>2106</v>
      </c>
      <c r="D1046" t="s">
        <v>26</v>
      </c>
      <c r="E1046">
        <v>4</v>
      </c>
      <c r="F1046">
        <v>62.64</v>
      </c>
      <c r="G1046">
        <v>250.56</v>
      </c>
      <c r="H1046" t="s">
        <v>18</v>
      </c>
      <c r="I1046">
        <f>Table1[[#This Row],[Price]]*Table1[[#This Row],[Quantity]]</f>
        <v>250.56</v>
      </c>
    </row>
    <row r="1047" spans="1:9" x14ac:dyDescent="0.3">
      <c r="A1047" t="s">
        <v>2107</v>
      </c>
      <c r="B1047" s="1">
        <v>45438</v>
      </c>
      <c r="C1047" t="s">
        <v>2108</v>
      </c>
      <c r="D1047" t="s">
        <v>26</v>
      </c>
      <c r="E1047">
        <v>2</v>
      </c>
      <c r="F1047">
        <v>327.54000000000002</v>
      </c>
      <c r="G1047">
        <v>655.08000000000004</v>
      </c>
      <c r="H1047" t="s">
        <v>21</v>
      </c>
      <c r="I1047">
        <f>Table1[[#This Row],[Price]]*Table1[[#This Row],[Quantity]]</f>
        <v>655.08000000000004</v>
      </c>
    </row>
    <row r="1048" spans="1:9" x14ac:dyDescent="0.3">
      <c r="A1048" t="s">
        <v>2109</v>
      </c>
      <c r="B1048" s="1">
        <v>45383</v>
      </c>
      <c r="C1048" t="s">
        <v>2110</v>
      </c>
      <c r="D1048" t="s">
        <v>26</v>
      </c>
      <c r="E1048">
        <v>10</v>
      </c>
      <c r="F1048">
        <v>499.16</v>
      </c>
      <c r="G1048">
        <v>4991.6000000000004</v>
      </c>
      <c r="H1048" t="s">
        <v>11</v>
      </c>
      <c r="I1048">
        <f>Table1[[#This Row],[Price]]*Table1[[#This Row],[Quantity]]</f>
        <v>4991.6000000000004</v>
      </c>
    </row>
    <row r="1049" spans="1:9" x14ac:dyDescent="0.3">
      <c r="A1049" t="s">
        <v>2111</v>
      </c>
      <c r="B1049" s="1">
        <v>45409</v>
      </c>
      <c r="C1049" t="s">
        <v>2112</v>
      </c>
      <c r="D1049" t="s">
        <v>10</v>
      </c>
      <c r="E1049">
        <v>8</v>
      </c>
      <c r="F1049">
        <v>478.79</v>
      </c>
      <c r="G1049">
        <v>3830.32</v>
      </c>
      <c r="H1049" t="s">
        <v>38</v>
      </c>
      <c r="I1049">
        <f>Table1[[#This Row],[Price]]*Table1[[#This Row],[Quantity]]</f>
        <v>3830.32</v>
      </c>
    </row>
    <row r="1050" spans="1:9" x14ac:dyDescent="0.3">
      <c r="A1050" t="s">
        <v>2113</v>
      </c>
      <c r="B1050" s="1">
        <v>45299</v>
      </c>
      <c r="C1050" t="s">
        <v>2114</v>
      </c>
      <c r="D1050" t="s">
        <v>17</v>
      </c>
      <c r="E1050">
        <v>1</v>
      </c>
      <c r="F1050">
        <v>219.39</v>
      </c>
      <c r="G1050">
        <v>219.39</v>
      </c>
      <c r="H1050" t="s">
        <v>38</v>
      </c>
      <c r="I1050">
        <f>Table1[[#This Row],[Price]]*Table1[[#This Row],[Quantity]]</f>
        <v>219.39</v>
      </c>
    </row>
    <row r="1051" spans="1:9" x14ac:dyDescent="0.3">
      <c r="A1051" t="s">
        <v>2115</v>
      </c>
      <c r="B1051" s="1">
        <v>45327</v>
      </c>
      <c r="C1051" t="s">
        <v>2116</v>
      </c>
      <c r="D1051" t="s">
        <v>26</v>
      </c>
      <c r="E1051">
        <v>1</v>
      </c>
      <c r="F1051">
        <v>382.09</v>
      </c>
      <c r="G1051">
        <v>382.09</v>
      </c>
      <c r="H1051" t="s">
        <v>38</v>
      </c>
      <c r="I1051">
        <f>Table1[[#This Row],[Price]]*Table1[[#This Row],[Quantity]]</f>
        <v>382.09</v>
      </c>
    </row>
    <row r="1052" spans="1:9" x14ac:dyDescent="0.3">
      <c r="A1052" t="s">
        <v>2117</v>
      </c>
      <c r="B1052" s="1">
        <v>45360</v>
      </c>
      <c r="C1052" t="s">
        <v>2118</v>
      </c>
      <c r="D1052" t="s">
        <v>14</v>
      </c>
      <c r="E1052">
        <v>10</v>
      </c>
      <c r="F1052">
        <v>223.25</v>
      </c>
      <c r="G1052">
        <v>2232.5</v>
      </c>
      <c r="H1052" t="s">
        <v>11</v>
      </c>
      <c r="I1052">
        <f>Table1[[#This Row],[Price]]*Table1[[#This Row],[Quantity]]</f>
        <v>2232.5</v>
      </c>
    </row>
    <row r="1053" spans="1:9" x14ac:dyDescent="0.3">
      <c r="A1053" t="s">
        <v>2119</v>
      </c>
      <c r="B1053" s="1">
        <v>45338</v>
      </c>
      <c r="C1053" t="s">
        <v>2120</v>
      </c>
      <c r="D1053" t="s">
        <v>17</v>
      </c>
      <c r="E1053">
        <v>5</v>
      </c>
      <c r="F1053">
        <v>363.06</v>
      </c>
      <c r="G1053">
        <v>1815.3</v>
      </c>
      <c r="H1053" t="s">
        <v>21</v>
      </c>
      <c r="I1053">
        <f>Table1[[#This Row],[Price]]*Table1[[#This Row],[Quantity]]</f>
        <v>1815.3</v>
      </c>
    </row>
    <row r="1054" spans="1:9" x14ac:dyDescent="0.3">
      <c r="A1054" t="s">
        <v>2121</v>
      </c>
      <c r="B1054" s="1">
        <v>45338</v>
      </c>
      <c r="C1054" t="s">
        <v>2122</v>
      </c>
      <c r="D1054" t="s">
        <v>14</v>
      </c>
      <c r="E1054">
        <v>5</v>
      </c>
      <c r="F1054">
        <v>93.57</v>
      </c>
      <c r="G1054">
        <v>467.849999999999</v>
      </c>
      <c r="H1054" t="s">
        <v>38</v>
      </c>
      <c r="I1054">
        <f>Table1[[#This Row],[Price]]*Table1[[#This Row],[Quantity]]</f>
        <v>467.84999999999997</v>
      </c>
    </row>
    <row r="1055" spans="1:9" x14ac:dyDescent="0.3">
      <c r="A1055" t="s">
        <v>2123</v>
      </c>
      <c r="B1055" s="1">
        <v>45293</v>
      </c>
      <c r="C1055" t="s">
        <v>2124</v>
      </c>
      <c r="D1055" t="s">
        <v>26</v>
      </c>
      <c r="E1055">
        <v>4</v>
      </c>
      <c r="F1055">
        <v>453.3</v>
      </c>
      <c r="G1055">
        <v>1813.2</v>
      </c>
      <c r="H1055" t="s">
        <v>21</v>
      </c>
      <c r="I1055">
        <f>Table1[[#This Row],[Price]]*Table1[[#This Row],[Quantity]]</f>
        <v>1813.2</v>
      </c>
    </row>
    <row r="1056" spans="1:9" x14ac:dyDescent="0.3">
      <c r="A1056" t="s">
        <v>2125</v>
      </c>
      <c r="B1056" s="1">
        <v>45385</v>
      </c>
      <c r="C1056" t="s">
        <v>2126</v>
      </c>
      <c r="D1056" t="s">
        <v>26</v>
      </c>
      <c r="E1056">
        <v>7</v>
      </c>
      <c r="F1056">
        <v>60.51</v>
      </c>
      <c r="G1056">
        <v>423.57</v>
      </c>
      <c r="H1056" t="s">
        <v>38</v>
      </c>
      <c r="I1056">
        <f>Table1[[#This Row],[Price]]*Table1[[#This Row],[Quantity]]</f>
        <v>423.57</v>
      </c>
    </row>
    <row r="1057" spans="1:9" x14ac:dyDescent="0.3">
      <c r="A1057" t="s">
        <v>2127</v>
      </c>
      <c r="B1057" s="1">
        <v>45383</v>
      </c>
      <c r="C1057" t="s">
        <v>2128</v>
      </c>
      <c r="D1057" t="s">
        <v>33</v>
      </c>
      <c r="E1057">
        <v>6</v>
      </c>
      <c r="F1057">
        <v>210.04</v>
      </c>
      <c r="G1057">
        <v>1260.24</v>
      </c>
      <c r="H1057" t="s">
        <v>21</v>
      </c>
      <c r="I1057">
        <f>Table1[[#This Row],[Price]]*Table1[[#This Row],[Quantity]]</f>
        <v>1260.24</v>
      </c>
    </row>
    <row r="1058" spans="1:9" x14ac:dyDescent="0.3">
      <c r="A1058" t="s">
        <v>2129</v>
      </c>
      <c r="B1058" s="1">
        <v>45419</v>
      </c>
      <c r="C1058" t="s">
        <v>2130</v>
      </c>
      <c r="D1058" t="s">
        <v>14</v>
      </c>
      <c r="E1058">
        <v>3</v>
      </c>
      <c r="F1058">
        <v>338.52</v>
      </c>
      <c r="G1058">
        <v>1015.56</v>
      </c>
      <c r="H1058" t="s">
        <v>18</v>
      </c>
      <c r="I1058">
        <f>Table1[[#This Row],[Price]]*Table1[[#This Row],[Quantity]]</f>
        <v>1015.56</v>
      </c>
    </row>
    <row r="1059" spans="1:9" x14ac:dyDescent="0.3">
      <c r="A1059" t="s">
        <v>2131</v>
      </c>
      <c r="B1059" s="1">
        <v>45316</v>
      </c>
      <c r="C1059" t="s">
        <v>2132</v>
      </c>
      <c r="D1059" t="s">
        <v>33</v>
      </c>
      <c r="E1059">
        <v>4</v>
      </c>
      <c r="F1059">
        <v>41.01</v>
      </c>
      <c r="G1059">
        <v>164.04</v>
      </c>
      <c r="H1059" t="s">
        <v>38</v>
      </c>
      <c r="I1059">
        <f>Table1[[#This Row],[Price]]*Table1[[#This Row],[Quantity]]</f>
        <v>164.04</v>
      </c>
    </row>
    <row r="1060" spans="1:9" x14ac:dyDescent="0.3">
      <c r="A1060" t="s">
        <v>2133</v>
      </c>
      <c r="B1060" s="1">
        <v>45313</v>
      </c>
      <c r="C1060" t="s">
        <v>2134</v>
      </c>
      <c r="D1060" t="s">
        <v>17</v>
      </c>
      <c r="E1060">
        <v>2</v>
      </c>
      <c r="F1060">
        <v>420</v>
      </c>
      <c r="G1060">
        <v>840</v>
      </c>
      <c r="H1060" t="s">
        <v>11</v>
      </c>
      <c r="I1060">
        <f>Table1[[#This Row],[Price]]*Table1[[#This Row],[Quantity]]</f>
        <v>840</v>
      </c>
    </row>
    <row r="1061" spans="1:9" x14ac:dyDescent="0.3">
      <c r="A1061" t="s">
        <v>2135</v>
      </c>
      <c r="B1061" s="1">
        <v>45379</v>
      </c>
      <c r="C1061" t="s">
        <v>2136</v>
      </c>
      <c r="D1061" t="s">
        <v>33</v>
      </c>
      <c r="E1061">
        <v>8</v>
      </c>
      <c r="F1061">
        <v>12.2</v>
      </c>
      <c r="G1061">
        <v>97.6</v>
      </c>
      <c r="H1061" t="s">
        <v>18</v>
      </c>
      <c r="I1061">
        <f>Table1[[#This Row],[Price]]*Table1[[#This Row],[Quantity]]</f>
        <v>97.6</v>
      </c>
    </row>
    <row r="1062" spans="1:9" x14ac:dyDescent="0.3">
      <c r="A1062" t="s">
        <v>2137</v>
      </c>
      <c r="B1062" s="1">
        <v>45337</v>
      </c>
      <c r="C1062" t="s">
        <v>2138</v>
      </c>
      <c r="D1062" t="s">
        <v>14</v>
      </c>
      <c r="E1062">
        <v>1</v>
      </c>
      <c r="F1062">
        <v>181.18</v>
      </c>
      <c r="G1062">
        <v>181.18</v>
      </c>
      <c r="H1062" t="s">
        <v>38</v>
      </c>
      <c r="I1062">
        <f>Table1[[#This Row],[Price]]*Table1[[#This Row],[Quantity]]</f>
        <v>181.18</v>
      </c>
    </row>
    <row r="1063" spans="1:9" x14ac:dyDescent="0.3">
      <c r="A1063" t="s">
        <v>2139</v>
      </c>
      <c r="B1063" s="1">
        <v>45453</v>
      </c>
      <c r="C1063" t="s">
        <v>2140</v>
      </c>
      <c r="D1063" t="s">
        <v>14</v>
      </c>
      <c r="E1063">
        <v>5</v>
      </c>
      <c r="F1063">
        <v>133.72</v>
      </c>
      <c r="G1063">
        <v>668.6</v>
      </c>
      <c r="H1063" t="s">
        <v>38</v>
      </c>
      <c r="I1063">
        <f>Table1[[#This Row],[Price]]*Table1[[#This Row],[Quantity]]</f>
        <v>668.6</v>
      </c>
    </row>
    <row r="1064" spans="1:9" x14ac:dyDescent="0.3">
      <c r="A1064" t="s">
        <v>2141</v>
      </c>
      <c r="B1064" s="1">
        <v>45389</v>
      </c>
      <c r="C1064" t="s">
        <v>2142</v>
      </c>
      <c r="D1064" t="s">
        <v>26</v>
      </c>
      <c r="E1064">
        <v>10</v>
      </c>
      <c r="F1064">
        <v>453.5</v>
      </c>
      <c r="G1064">
        <v>4535</v>
      </c>
      <c r="H1064" t="s">
        <v>18</v>
      </c>
      <c r="I1064">
        <f>Table1[[#This Row],[Price]]*Table1[[#This Row],[Quantity]]</f>
        <v>4535</v>
      </c>
    </row>
    <row r="1065" spans="1:9" x14ac:dyDescent="0.3">
      <c r="A1065" t="s">
        <v>2143</v>
      </c>
      <c r="B1065" s="1">
        <v>45366</v>
      </c>
      <c r="C1065" t="s">
        <v>2144</v>
      </c>
      <c r="D1065" t="s">
        <v>33</v>
      </c>
      <c r="E1065">
        <v>4</v>
      </c>
      <c r="F1065">
        <v>116.94</v>
      </c>
      <c r="G1065">
        <v>467.76</v>
      </c>
      <c r="H1065" t="s">
        <v>38</v>
      </c>
      <c r="I1065">
        <f>Table1[[#This Row],[Price]]*Table1[[#This Row],[Quantity]]</f>
        <v>467.76</v>
      </c>
    </row>
    <row r="1066" spans="1:9" x14ac:dyDescent="0.3">
      <c r="A1066" t="s">
        <v>2145</v>
      </c>
      <c r="B1066" s="1">
        <v>45324</v>
      </c>
      <c r="C1066" t="s">
        <v>2146</v>
      </c>
      <c r="D1066" t="s">
        <v>33</v>
      </c>
      <c r="E1066">
        <v>3</v>
      </c>
      <c r="F1066">
        <v>304.02999999999997</v>
      </c>
      <c r="G1066">
        <v>912.08999999999901</v>
      </c>
      <c r="H1066" t="s">
        <v>11</v>
      </c>
      <c r="I1066">
        <f>Table1[[#This Row],[Price]]*Table1[[#This Row],[Quantity]]</f>
        <v>912.08999999999992</v>
      </c>
    </row>
    <row r="1067" spans="1:9" x14ac:dyDescent="0.3">
      <c r="A1067" t="s">
        <v>2147</v>
      </c>
      <c r="B1067" s="1">
        <v>45412</v>
      </c>
      <c r="C1067" t="s">
        <v>2148</v>
      </c>
      <c r="D1067" t="s">
        <v>33</v>
      </c>
      <c r="E1067">
        <v>10</v>
      </c>
      <c r="F1067">
        <v>391.54</v>
      </c>
      <c r="G1067">
        <v>3915.4</v>
      </c>
      <c r="H1067" t="s">
        <v>21</v>
      </c>
      <c r="I1067">
        <f>Table1[[#This Row],[Price]]*Table1[[#This Row],[Quantity]]</f>
        <v>3915.4</v>
      </c>
    </row>
    <row r="1068" spans="1:9" x14ac:dyDescent="0.3">
      <c r="A1068" t="s">
        <v>2149</v>
      </c>
      <c r="B1068" s="1">
        <v>45372</v>
      </c>
      <c r="C1068" t="s">
        <v>2150</v>
      </c>
      <c r="D1068" t="s">
        <v>33</v>
      </c>
      <c r="E1068">
        <v>2</v>
      </c>
      <c r="F1068">
        <v>483.19</v>
      </c>
      <c r="G1068">
        <v>966.38</v>
      </c>
      <c r="H1068" t="s">
        <v>18</v>
      </c>
      <c r="I1068">
        <f>Table1[[#This Row],[Price]]*Table1[[#This Row],[Quantity]]</f>
        <v>966.38</v>
      </c>
    </row>
    <row r="1069" spans="1:9" x14ac:dyDescent="0.3">
      <c r="A1069" t="s">
        <v>2151</v>
      </c>
      <c r="B1069" s="1">
        <v>45293</v>
      </c>
      <c r="C1069" t="s">
        <v>2152</v>
      </c>
      <c r="D1069" t="s">
        <v>33</v>
      </c>
      <c r="E1069">
        <v>1</v>
      </c>
      <c r="F1069">
        <v>126.03</v>
      </c>
      <c r="G1069">
        <v>126.03</v>
      </c>
      <c r="H1069" t="s">
        <v>18</v>
      </c>
      <c r="I1069">
        <f>Table1[[#This Row],[Price]]*Table1[[#This Row],[Quantity]]</f>
        <v>126.03</v>
      </c>
    </row>
    <row r="1070" spans="1:9" x14ac:dyDescent="0.3">
      <c r="A1070" t="s">
        <v>2153</v>
      </c>
      <c r="B1070" s="1">
        <v>45316</v>
      </c>
      <c r="C1070" t="s">
        <v>2154</v>
      </c>
      <c r="D1070" t="s">
        <v>10</v>
      </c>
      <c r="E1070">
        <v>1</v>
      </c>
      <c r="F1070">
        <v>109.02</v>
      </c>
      <c r="G1070">
        <v>109.02</v>
      </c>
      <c r="H1070" t="s">
        <v>21</v>
      </c>
      <c r="I1070">
        <f>Table1[[#This Row],[Price]]*Table1[[#This Row],[Quantity]]</f>
        <v>109.02</v>
      </c>
    </row>
    <row r="1071" spans="1:9" x14ac:dyDescent="0.3">
      <c r="A1071" t="s">
        <v>2155</v>
      </c>
      <c r="B1071" s="1">
        <v>45400</v>
      </c>
      <c r="C1071" t="s">
        <v>2156</v>
      </c>
      <c r="D1071" t="s">
        <v>26</v>
      </c>
      <c r="E1071">
        <v>7</v>
      </c>
      <c r="F1071">
        <v>325.33</v>
      </c>
      <c r="G1071">
        <v>2277.31</v>
      </c>
      <c r="H1071" t="s">
        <v>11</v>
      </c>
      <c r="I1071">
        <f>Table1[[#This Row],[Price]]*Table1[[#This Row],[Quantity]]</f>
        <v>2277.31</v>
      </c>
    </row>
    <row r="1072" spans="1:9" x14ac:dyDescent="0.3">
      <c r="A1072" t="s">
        <v>2157</v>
      </c>
      <c r="B1072" s="1">
        <v>45390</v>
      </c>
      <c r="C1072" t="s">
        <v>2158</v>
      </c>
      <c r="D1072" t="s">
        <v>10</v>
      </c>
      <c r="E1072">
        <v>1</v>
      </c>
      <c r="F1072">
        <v>382.08</v>
      </c>
      <c r="G1072">
        <v>382.08</v>
      </c>
      <c r="H1072" t="s">
        <v>11</v>
      </c>
      <c r="I1072">
        <f>Table1[[#This Row],[Price]]*Table1[[#This Row],[Quantity]]</f>
        <v>382.08</v>
      </c>
    </row>
    <row r="1073" spans="1:9" x14ac:dyDescent="0.3">
      <c r="A1073" t="s">
        <v>2159</v>
      </c>
      <c r="B1073" s="1">
        <v>45364</v>
      </c>
      <c r="C1073" t="s">
        <v>2160</v>
      </c>
      <c r="D1073" t="s">
        <v>26</v>
      </c>
      <c r="E1073">
        <v>7</v>
      </c>
      <c r="F1073">
        <v>470.88</v>
      </c>
      <c r="G1073">
        <v>3296.16</v>
      </c>
      <c r="H1073" t="s">
        <v>21</v>
      </c>
      <c r="I1073">
        <f>Table1[[#This Row],[Price]]*Table1[[#This Row],[Quantity]]</f>
        <v>3296.16</v>
      </c>
    </row>
    <row r="1074" spans="1:9" x14ac:dyDescent="0.3">
      <c r="A1074" t="s">
        <v>2161</v>
      </c>
      <c r="B1074" s="1">
        <v>45304</v>
      </c>
      <c r="C1074" t="s">
        <v>2162</v>
      </c>
      <c r="D1074" t="s">
        <v>14</v>
      </c>
      <c r="E1074">
        <v>5</v>
      </c>
      <c r="F1074">
        <v>374.29</v>
      </c>
      <c r="G1074">
        <v>1871.45</v>
      </c>
      <c r="H1074" t="s">
        <v>38</v>
      </c>
      <c r="I1074">
        <f>Table1[[#This Row],[Price]]*Table1[[#This Row],[Quantity]]</f>
        <v>1871.45</v>
      </c>
    </row>
    <row r="1075" spans="1:9" x14ac:dyDescent="0.3">
      <c r="A1075" t="s">
        <v>2163</v>
      </c>
      <c r="B1075" s="1">
        <v>45441</v>
      </c>
      <c r="C1075" t="s">
        <v>2164</v>
      </c>
      <c r="D1075" t="s">
        <v>10</v>
      </c>
      <c r="E1075">
        <v>2</v>
      </c>
      <c r="F1075">
        <v>297.41000000000003</v>
      </c>
      <c r="G1075">
        <v>594.82000000000005</v>
      </c>
      <c r="H1075" t="s">
        <v>21</v>
      </c>
      <c r="I1075">
        <f>Table1[[#This Row],[Price]]*Table1[[#This Row],[Quantity]]</f>
        <v>594.82000000000005</v>
      </c>
    </row>
    <row r="1076" spans="1:9" x14ac:dyDescent="0.3">
      <c r="A1076" t="s">
        <v>2165</v>
      </c>
      <c r="B1076" s="1">
        <v>45315</v>
      </c>
      <c r="C1076" t="s">
        <v>2166</v>
      </c>
      <c r="D1076" t="s">
        <v>10</v>
      </c>
      <c r="E1076">
        <v>8</v>
      </c>
      <c r="F1076">
        <v>405.04</v>
      </c>
      <c r="G1076">
        <v>3240.32</v>
      </c>
      <c r="H1076" t="s">
        <v>11</v>
      </c>
      <c r="I1076">
        <f>Table1[[#This Row],[Price]]*Table1[[#This Row],[Quantity]]</f>
        <v>3240.32</v>
      </c>
    </row>
    <row r="1077" spans="1:9" x14ac:dyDescent="0.3">
      <c r="A1077" t="s">
        <v>2167</v>
      </c>
      <c r="B1077" s="1">
        <v>45370</v>
      </c>
      <c r="C1077" t="s">
        <v>2168</v>
      </c>
      <c r="D1077" t="s">
        <v>33</v>
      </c>
      <c r="E1077">
        <v>6</v>
      </c>
      <c r="F1077">
        <v>366.43</v>
      </c>
      <c r="G1077">
        <v>2198.58</v>
      </c>
      <c r="H1077" t="s">
        <v>21</v>
      </c>
      <c r="I1077">
        <f>Table1[[#This Row],[Price]]*Table1[[#This Row],[Quantity]]</f>
        <v>2198.58</v>
      </c>
    </row>
    <row r="1078" spans="1:9" x14ac:dyDescent="0.3">
      <c r="A1078" t="s">
        <v>2169</v>
      </c>
      <c r="B1078" s="1">
        <v>45407</v>
      </c>
      <c r="C1078" t="s">
        <v>2170</v>
      </c>
      <c r="D1078" t="s">
        <v>33</v>
      </c>
      <c r="E1078">
        <v>5</v>
      </c>
      <c r="F1078">
        <v>219.37</v>
      </c>
      <c r="G1078">
        <v>1096.8499999999999</v>
      </c>
      <c r="H1078" t="s">
        <v>21</v>
      </c>
      <c r="I1078">
        <f>Table1[[#This Row],[Price]]*Table1[[#This Row],[Quantity]]</f>
        <v>1096.8499999999999</v>
      </c>
    </row>
    <row r="1079" spans="1:9" x14ac:dyDescent="0.3">
      <c r="A1079" t="s">
        <v>2171</v>
      </c>
      <c r="B1079" s="1">
        <v>45423</v>
      </c>
      <c r="C1079" t="s">
        <v>2172</v>
      </c>
      <c r="D1079" t="s">
        <v>14</v>
      </c>
      <c r="E1079">
        <v>9</v>
      </c>
      <c r="F1079">
        <v>52.68</v>
      </c>
      <c r="G1079">
        <v>474.12</v>
      </c>
      <c r="H1079" t="s">
        <v>21</v>
      </c>
      <c r="I1079">
        <f>Table1[[#This Row],[Price]]*Table1[[#This Row],[Quantity]]</f>
        <v>474.12</v>
      </c>
    </row>
    <row r="1080" spans="1:9" x14ac:dyDescent="0.3">
      <c r="A1080" t="s">
        <v>2173</v>
      </c>
      <c r="B1080" s="1">
        <v>45383</v>
      </c>
      <c r="C1080" t="s">
        <v>2174</v>
      </c>
      <c r="D1080" t="s">
        <v>17</v>
      </c>
      <c r="E1080">
        <v>1</v>
      </c>
      <c r="F1080">
        <v>146.9</v>
      </c>
      <c r="G1080">
        <v>146.9</v>
      </c>
      <c r="H1080" t="s">
        <v>21</v>
      </c>
      <c r="I1080">
        <f>Table1[[#This Row],[Price]]*Table1[[#This Row],[Quantity]]</f>
        <v>146.9</v>
      </c>
    </row>
    <row r="1081" spans="1:9" x14ac:dyDescent="0.3">
      <c r="A1081" t="s">
        <v>2175</v>
      </c>
      <c r="B1081" s="1">
        <v>45301</v>
      </c>
      <c r="C1081" t="s">
        <v>2176</v>
      </c>
      <c r="D1081" t="s">
        <v>26</v>
      </c>
      <c r="E1081">
        <v>1</v>
      </c>
      <c r="F1081">
        <v>474.41</v>
      </c>
      <c r="G1081">
        <v>474.41</v>
      </c>
      <c r="H1081" t="s">
        <v>18</v>
      </c>
      <c r="I1081">
        <f>Table1[[#This Row],[Price]]*Table1[[#This Row],[Quantity]]</f>
        <v>474.41</v>
      </c>
    </row>
    <row r="1082" spans="1:9" x14ac:dyDescent="0.3">
      <c r="A1082" t="s">
        <v>2177</v>
      </c>
      <c r="B1082" s="1">
        <v>45345</v>
      </c>
      <c r="C1082" t="s">
        <v>2178</v>
      </c>
      <c r="D1082" t="s">
        <v>17</v>
      </c>
      <c r="E1082">
        <v>9</v>
      </c>
      <c r="F1082">
        <v>208.09</v>
      </c>
      <c r="G1082">
        <v>1872.81</v>
      </c>
      <c r="H1082" t="s">
        <v>38</v>
      </c>
      <c r="I1082">
        <f>Table1[[#This Row],[Price]]*Table1[[#This Row],[Quantity]]</f>
        <v>1872.81</v>
      </c>
    </row>
    <row r="1083" spans="1:9" x14ac:dyDescent="0.3">
      <c r="A1083" t="s">
        <v>2179</v>
      </c>
      <c r="B1083" s="1">
        <v>45451</v>
      </c>
      <c r="C1083" t="s">
        <v>2180</v>
      </c>
      <c r="D1083" t="s">
        <v>26</v>
      </c>
      <c r="E1083">
        <v>5</v>
      </c>
      <c r="F1083">
        <v>403.85</v>
      </c>
      <c r="G1083">
        <v>2019.25</v>
      </c>
      <c r="H1083" t="s">
        <v>21</v>
      </c>
      <c r="I1083">
        <f>Table1[[#This Row],[Price]]*Table1[[#This Row],[Quantity]]</f>
        <v>2019.25</v>
      </c>
    </row>
    <row r="1084" spans="1:9" x14ac:dyDescent="0.3">
      <c r="A1084" t="s">
        <v>2181</v>
      </c>
      <c r="B1084" s="1">
        <v>45410</v>
      </c>
      <c r="C1084" t="s">
        <v>2182</v>
      </c>
      <c r="D1084" t="s">
        <v>33</v>
      </c>
      <c r="E1084">
        <v>9</v>
      </c>
      <c r="F1084">
        <v>474.31</v>
      </c>
      <c r="G1084">
        <v>4268.79</v>
      </c>
      <c r="H1084" t="s">
        <v>21</v>
      </c>
      <c r="I1084">
        <f>Table1[[#This Row],[Price]]*Table1[[#This Row],[Quantity]]</f>
        <v>4268.79</v>
      </c>
    </row>
    <row r="1085" spans="1:9" x14ac:dyDescent="0.3">
      <c r="A1085" t="s">
        <v>2183</v>
      </c>
      <c r="B1085" s="1">
        <v>45322</v>
      </c>
      <c r="C1085" t="s">
        <v>2184</v>
      </c>
      <c r="D1085" t="s">
        <v>26</v>
      </c>
      <c r="E1085">
        <v>9</v>
      </c>
      <c r="F1085">
        <v>120.72</v>
      </c>
      <c r="G1085">
        <v>1086.48</v>
      </c>
      <c r="H1085" t="s">
        <v>11</v>
      </c>
      <c r="I1085">
        <f>Table1[[#This Row],[Price]]*Table1[[#This Row],[Quantity]]</f>
        <v>1086.48</v>
      </c>
    </row>
    <row r="1086" spans="1:9" x14ac:dyDescent="0.3">
      <c r="A1086" t="s">
        <v>2185</v>
      </c>
      <c r="B1086" s="1">
        <v>45445</v>
      </c>
      <c r="C1086" t="s">
        <v>2186</v>
      </c>
      <c r="D1086" t="s">
        <v>10</v>
      </c>
      <c r="E1086">
        <v>7</v>
      </c>
      <c r="F1086">
        <v>106.26</v>
      </c>
      <c r="G1086">
        <v>743.82</v>
      </c>
      <c r="H1086" t="s">
        <v>18</v>
      </c>
      <c r="I1086">
        <f>Table1[[#This Row],[Price]]*Table1[[#This Row],[Quantity]]</f>
        <v>743.82</v>
      </c>
    </row>
    <row r="1087" spans="1:9" x14ac:dyDescent="0.3">
      <c r="A1087" t="s">
        <v>2187</v>
      </c>
      <c r="B1087" s="1">
        <v>45413</v>
      </c>
      <c r="C1087" t="s">
        <v>2188</v>
      </c>
      <c r="D1087" t="s">
        <v>14</v>
      </c>
      <c r="E1087">
        <v>8</v>
      </c>
      <c r="F1087">
        <v>22.34</v>
      </c>
      <c r="G1087">
        <v>178.72</v>
      </c>
      <c r="H1087" t="s">
        <v>18</v>
      </c>
      <c r="I1087">
        <f>Table1[[#This Row],[Price]]*Table1[[#This Row],[Quantity]]</f>
        <v>178.72</v>
      </c>
    </row>
    <row r="1088" spans="1:9" x14ac:dyDescent="0.3">
      <c r="A1088" t="s">
        <v>2189</v>
      </c>
      <c r="B1088" s="1">
        <v>45402</v>
      </c>
      <c r="C1088" t="s">
        <v>2190</v>
      </c>
      <c r="D1088" t="s">
        <v>10</v>
      </c>
      <c r="E1088">
        <v>7</v>
      </c>
      <c r="F1088">
        <v>281.89</v>
      </c>
      <c r="G1088">
        <v>1973.23</v>
      </c>
      <c r="H1088" t="s">
        <v>18</v>
      </c>
      <c r="I1088">
        <f>Table1[[#This Row],[Price]]*Table1[[#This Row],[Quantity]]</f>
        <v>1973.23</v>
      </c>
    </row>
    <row r="1089" spans="1:9" x14ac:dyDescent="0.3">
      <c r="A1089" t="s">
        <v>2191</v>
      </c>
      <c r="B1089" s="1">
        <v>45443</v>
      </c>
      <c r="C1089" t="s">
        <v>2192</v>
      </c>
      <c r="D1089" t="s">
        <v>10</v>
      </c>
      <c r="E1089">
        <v>2</v>
      </c>
      <c r="F1089">
        <v>108.48</v>
      </c>
      <c r="G1089">
        <v>216.96</v>
      </c>
      <c r="H1089" t="s">
        <v>21</v>
      </c>
      <c r="I1089">
        <f>Table1[[#This Row],[Price]]*Table1[[#This Row],[Quantity]]</f>
        <v>216.96</v>
      </c>
    </row>
    <row r="1090" spans="1:9" x14ac:dyDescent="0.3">
      <c r="A1090" t="s">
        <v>2193</v>
      </c>
      <c r="B1090" s="1">
        <v>45398</v>
      </c>
      <c r="C1090" t="s">
        <v>2194</v>
      </c>
      <c r="D1090" t="s">
        <v>17</v>
      </c>
      <c r="E1090">
        <v>1</v>
      </c>
      <c r="F1090">
        <v>266.72000000000003</v>
      </c>
      <c r="G1090">
        <v>266.72000000000003</v>
      </c>
      <c r="H1090" t="s">
        <v>21</v>
      </c>
      <c r="I1090">
        <f>Table1[[#This Row],[Price]]*Table1[[#This Row],[Quantity]]</f>
        <v>266.72000000000003</v>
      </c>
    </row>
    <row r="1091" spans="1:9" x14ac:dyDescent="0.3">
      <c r="A1091" t="s">
        <v>2195</v>
      </c>
      <c r="B1091" s="1">
        <v>45353</v>
      </c>
      <c r="C1091" t="s">
        <v>2196</v>
      </c>
      <c r="D1091" t="s">
        <v>10</v>
      </c>
      <c r="E1091">
        <v>3</v>
      </c>
      <c r="F1091">
        <v>101.87</v>
      </c>
      <c r="G1091">
        <v>305.61</v>
      </c>
      <c r="H1091" t="s">
        <v>11</v>
      </c>
      <c r="I1091">
        <f>Table1[[#This Row],[Price]]*Table1[[#This Row],[Quantity]]</f>
        <v>305.61</v>
      </c>
    </row>
    <row r="1092" spans="1:9" x14ac:dyDescent="0.3">
      <c r="A1092" t="s">
        <v>2197</v>
      </c>
      <c r="B1092" s="1">
        <v>45331</v>
      </c>
      <c r="C1092" t="s">
        <v>2198</v>
      </c>
      <c r="D1092" t="s">
        <v>10</v>
      </c>
      <c r="E1092">
        <v>8</v>
      </c>
      <c r="F1092">
        <v>189.37</v>
      </c>
      <c r="G1092">
        <v>1514.96</v>
      </c>
      <c r="H1092" t="s">
        <v>18</v>
      </c>
      <c r="I1092">
        <f>Table1[[#This Row],[Price]]*Table1[[#This Row],[Quantity]]</f>
        <v>1514.96</v>
      </c>
    </row>
    <row r="1093" spans="1:9" x14ac:dyDescent="0.3">
      <c r="A1093" s="2" t="s">
        <v>2199</v>
      </c>
      <c r="B1093" s="1">
        <v>45447</v>
      </c>
      <c r="C1093" t="s">
        <v>2200</v>
      </c>
      <c r="D1093" t="s">
        <v>14</v>
      </c>
      <c r="E1093">
        <v>6</v>
      </c>
      <c r="F1093">
        <v>266.99</v>
      </c>
      <c r="G1093">
        <v>1601.94</v>
      </c>
      <c r="H1093" t="s">
        <v>18</v>
      </c>
      <c r="I1093">
        <f>Table1[[#This Row],[Price]]*Table1[[#This Row],[Quantity]]</f>
        <v>1601.94</v>
      </c>
    </row>
    <row r="1094" spans="1:9" x14ac:dyDescent="0.3">
      <c r="A1094" t="s">
        <v>2201</v>
      </c>
      <c r="B1094" s="1">
        <v>45397</v>
      </c>
      <c r="C1094" s="2" t="s">
        <v>2202</v>
      </c>
      <c r="D1094" t="s">
        <v>33</v>
      </c>
      <c r="E1094">
        <v>2</v>
      </c>
      <c r="F1094">
        <v>49.37</v>
      </c>
      <c r="G1094">
        <v>98.74</v>
      </c>
      <c r="H1094" t="s">
        <v>21</v>
      </c>
      <c r="I1094">
        <f>Table1[[#This Row],[Price]]*Table1[[#This Row],[Quantity]]</f>
        <v>98.74</v>
      </c>
    </row>
    <row r="1095" spans="1:9" x14ac:dyDescent="0.3">
      <c r="A1095" t="s">
        <v>2203</v>
      </c>
      <c r="B1095" s="1">
        <v>45375</v>
      </c>
      <c r="C1095" t="s">
        <v>2204</v>
      </c>
      <c r="D1095" t="s">
        <v>26</v>
      </c>
      <c r="E1095">
        <v>4</v>
      </c>
      <c r="F1095">
        <v>41.27</v>
      </c>
      <c r="G1095">
        <v>165.08</v>
      </c>
      <c r="H1095" t="s">
        <v>18</v>
      </c>
      <c r="I1095">
        <f>Table1[[#This Row],[Price]]*Table1[[#This Row],[Quantity]]</f>
        <v>165.08</v>
      </c>
    </row>
    <row r="1096" spans="1:9" x14ac:dyDescent="0.3">
      <c r="A1096" t="s">
        <v>2205</v>
      </c>
      <c r="B1096" s="1">
        <v>45338</v>
      </c>
      <c r="C1096" t="s">
        <v>2206</v>
      </c>
      <c r="D1096" t="s">
        <v>26</v>
      </c>
      <c r="E1096">
        <v>6</v>
      </c>
      <c r="F1096">
        <v>134.52000000000001</v>
      </c>
      <c r="G1096">
        <v>807.12</v>
      </c>
      <c r="H1096" t="s">
        <v>11</v>
      </c>
      <c r="I1096">
        <f>Table1[[#This Row],[Price]]*Table1[[#This Row],[Quantity]]</f>
        <v>807.12000000000012</v>
      </c>
    </row>
    <row r="1097" spans="1:9" x14ac:dyDescent="0.3">
      <c r="A1097" t="s">
        <v>2207</v>
      </c>
      <c r="B1097" s="1">
        <v>45382</v>
      </c>
      <c r="C1097" t="s">
        <v>2208</v>
      </c>
      <c r="D1097" t="s">
        <v>17</v>
      </c>
      <c r="E1097">
        <v>10</v>
      </c>
      <c r="F1097">
        <v>454.68</v>
      </c>
      <c r="G1097">
        <v>4546.8</v>
      </c>
      <c r="H1097" t="s">
        <v>38</v>
      </c>
      <c r="I1097">
        <f>Table1[[#This Row],[Price]]*Table1[[#This Row],[Quantity]]</f>
        <v>4546.8</v>
      </c>
    </row>
    <row r="1098" spans="1:9" x14ac:dyDescent="0.3">
      <c r="A1098" t="s">
        <v>2209</v>
      </c>
      <c r="B1098" s="1">
        <v>45295</v>
      </c>
      <c r="C1098" t="s">
        <v>2210</v>
      </c>
      <c r="D1098" t="s">
        <v>26</v>
      </c>
      <c r="E1098">
        <v>6</v>
      </c>
      <c r="F1098">
        <v>156.66999999999999</v>
      </c>
      <c r="G1098">
        <v>940.02</v>
      </c>
      <c r="H1098" t="s">
        <v>21</v>
      </c>
      <c r="I1098">
        <f>Table1[[#This Row],[Price]]*Table1[[#This Row],[Quantity]]</f>
        <v>940.02</v>
      </c>
    </row>
    <row r="1099" spans="1:9" x14ac:dyDescent="0.3">
      <c r="A1099" t="s">
        <v>2211</v>
      </c>
      <c r="B1099" s="1">
        <v>45316</v>
      </c>
      <c r="C1099" t="s">
        <v>2212</v>
      </c>
      <c r="D1099" t="s">
        <v>26</v>
      </c>
      <c r="E1099">
        <v>4</v>
      </c>
      <c r="F1099">
        <v>43.5</v>
      </c>
      <c r="G1099">
        <v>174</v>
      </c>
      <c r="H1099" t="s">
        <v>11</v>
      </c>
      <c r="I1099">
        <f>Table1[[#This Row],[Price]]*Table1[[#This Row],[Quantity]]</f>
        <v>174</v>
      </c>
    </row>
    <row r="1100" spans="1:9" x14ac:dyDescent="0.3">
      <c r="A1100" t="s">
        <v>2213</v>
      </c>
      <c r="B1100" s="1">
        <v>45400</v>
      </c>
      <c r="C1100" t="s">
        <v>2214</v>
      </c>
      <c r="D1100" t="s">
        <v>17</v>
      </c>
      <c r="E1100">
        <v>9</v>
      </c>
      <c r="F1100">
        <v>415.29</v>
      </c>
      <c r="G1100">
        <v>3737.61</v>
      </c>
      <c r="H1100" t="s">
        <v>11</v>
      </c>
      <c r="I1100">
        <f>Table1[[#This Row],[Price]]*Table1[[#This Row],[Quantity]]</f>
        <v>3737.61</v>
      </c>
    </row>
    <row r="1101" spans="1:9" x14ac:dyDescent="0.3">
      <c r="A1101" t="s">
        <v>2215</v>
      </c>
      <c r="B1101" s="1">
        <v>45462</v>
      </c>
      <c r="C1101" t="s">
        <v>2216</v>
      </c>
      <c r="D1101" t="s">
        <v>17</v>
      </c>
      <c r="E1101">
        <v>5</v>
      </c>
      <c r="F1101">
        <v>131.65</v>
      </c>
      <c r="G1101">
        <v>658.25</v>
      </c>
      <c r="H1101" t="s">
        <v>38</v>
      </c>
      <c r="I1101">
        <f>Table1[[#This Row],[Price]]*Table1[[#This Row],[Quantity]]</f>
        <v>658.25</v>
      </c>
    </row>
    <row r="1102" spans="1:9" x14ac:dyDescent="0.3">
      <c r="A1102" t="s">
        <v>2217</v>
      </c>
      <c r="B1102" s="1">
        <v>45381</v>
      </c>
      <c r="C1102" t="s">
        <v>2218</v>
      </c>
      <c r="D1102" t="s">
        <v>14</v>
      </c>
      <c r="E1102">
        <v>9</v>
      </c>
      <c r="F1102">
        <v>454.69</v>
      </c>
      <c r="G1102">
        <v>4092.21</v>
      </c>
      <c r="H1102" t="s">
        <v>21</v>
      </c>
      <c r="I1102">
        <f>Table1[[#This Row],[Price]]*Table1[[#This Row],[Quantity]]</f>
        <v>4092.21</v>
      </c>
    </row>
    <row r="1103" spans="1:9" x14ac:dyDescent="0.3">
      <c r="A1103" t="s">
        <v>2219</v>
      </c>
      <c r="B1103" s="1">
        <v>45397</v>
      </c>
      <c r="C1103" t="s">
        <v>2220</v>
      </c>
      <c r="D1103" t="s">
        <v>17</v>
      </c>
      <c r="E1103">
        <v>10</v>
      </c>
      <c r="F1103">
        <v>429.22</v>
      </c>
      <c r="G1103">
        <v>4292.2</v>
      </c>
      <c r="H1103" t="s">
        <v>38</v>
      </c>
      <c r="I1103">
        <f>Table1[[#This Row],[Price]]*Table1[[#This Row],[Quantity]]</f>
        <v>4292.2000000000007</v>
      </c>
    </row>
    <row r="1104" spans="1:9" x14ac:dyDescent="0.3">
      <c r="A1104" t="s">
        <v>2221</v>
      </c>
      <c r="B1104" s="1">
        <v>45408</v>
      </c>
      <c r="C1104" t="s">
        <v>2222</v>
      </c>
      <c r="D1104" t="s">
        <v>17</v>
      </c>
      <c r="E1104">
        <v>6</v>
      </c>
      <c r="F1104">
        <v>82.85</v>
      </c>
      <c r="G1104">
        <v>497.099999999999</v>
      </c>
      <c r="H1104" t="s">
        <v>11</v>
      </c>
      <c r="I1104">
        <f>Table1[[#This Row],[Price]]*Table1[[#This Row],[Quantity]]</f>
        <v>497.09999999999997</v>
      </c>
    </row>
    <row r="1105" spans="1:9" x14ac:dyDescent="0.3">
      <c r="A1105" t="s">
        <v>2223</v>
      </c>
      <c r="B1105" s="1">
        <v>45320</v>
      </c>
      <c r="C1105" t="s">
        <v>2224</v>
      </c>
      <c r="D1105" t="s">
        <v>33</v>
      </c>
      <c r="E1105">
        <v>3</v>
      </c>
      <c r="F1105">
        <v>30.79</v>
      </c>
      <c r="G1105">
        <v>92.37</v>
      </c>
      <c r="H1105" t="s">
        <v>38</v>
      </c>
      <c r="I1105">
        <f>Table1[[#This Row],[Price]]*Table1[[#This Row],[Quantity]]</f>
        <v>92.37</v>
      </c>
    </row>
    <row r="1106" spans="1:9" x14ac:dyDescent="0.3">
      <c r="A1106" t="s">
        <v>2225</v>
      </c>
      <c r="B1106" s="1">
        <v>45306</v>
      </c>
      <c r="C1106" t="s">
        <v>2226</v>
      </c>
      <c r="D1106" t="s">
        <v>14</v>
      </c>
      <c r="E1106">
        <v>10</v>
      </c>
      <c r="F1106">
        <v>23.27</v>
      </c>
      <c r="G1106">
        <v>232.7</v>
      </c>
      <c r="H1106" t="s">
        <v>18</v>
      </c>
      <c r="I1106">
        <f>Table1[[#This Row],[Price]]*Table1[[#This Row],[Quantity]]</f>
        <v>232.7</v>
      </c>
    </row>
    <row r="1107" spans="1:9" x14ac:dyDescent="0.3">
      <c r="A1107" t="s">
        <v>2227</v>
      </c>
      <c r="B1107" s="1">
        <v>45390</v>
      </c>
      <c r="C1107" t="s">
        <v>2228</v>
      </c>
      <c r="D1107" t="s">
        <v>33</v>
      </c>
      <c r="E1107">
        <v>7</v>
      </c>
      <c r="F1107">
        <v>172.61</v>
      </c>
      <c r="G1107">
        <v>1208.27</v>
      </c>
      <c r="H1107" t="s">
        <v>38</v>
      </c>
      <c r="I1107">
        <f>Table1[[#This Row],[Price]]*Table1[[#This Row],[Quantity]]</f>
        <v>1208.27</v>
      </c>
    </row>
    <row r="1108" spans="1:9" x14ac:dyDescent="0.3">
      <c r="A1108" t="s">
        <v>2229</v>
      </c>
      <c r="B1108" s="1">
        <v>45425</v>
      </c>
      <c r="C1108" t="s">
        <v>2230</v>
      </c>
      <c r="D1108" t="s">
        <v>10</v>
      </c>
      <c r="E1108">
        <v>4</v>
      </c>
      <c r="F1108">
        <v>372.86</v>
      </c>
      <c r="G1108">
        <v>1491.44</v>
      </c>
      <c r="H1108" t="s">
        <v>38</v>
      </c>
      <c r="I1108">
        <f>Table1[[#This Row],[Price]]*Table1[[#This Row],[Quantity]]</f>
        <v>1491.44</v>
      </c>
    </row>
    <row r="1109" spans="1:9" x14ac:dyDescent="0.3">
      <c r="A1109" t="s">
        <v>2231</v>
      </c>
      <c r="B1109" s="1">
        <v>45296</v>
      </c>
      <c r="C1109" t="s">
        <v>2232</v>
      </c>
      <c r="D1109" t="s">
        <v>17</v>
      </c>
      <c r="E1109">
        <v>2</v>
      </c>
      <c r="F1109">
        <v>441.72</v>
      </c>
      <c r="G1109">
        <v>883.44</v>
      </c>
      <c r="H1109" t="s">
        <v>11</v>
      </c>
      <c r="I1109">
        <f>Table1[[#This Row],[Price]]*Table1[[#This Row],[Quantity]]</f>
        <v>883.44</v>
      </c>
    </row>
    <row r="1110" spans="1:9" x14ac:dyDescent="0.3">
      <c r="A1110" t="s">
        <v>2233</v>
      </c>
      <c r="B1110" s="1">
        <v>45361</v>
      </c>
      <c r="C1110" t="s">
        <v>2234</v>
      </c>
      <c r="D1110" t="s">
        <v>17</v>
      </c>
      <c r="E1110">
        <v>8</v>
      </c>
      <c r="F1110">
        <v>323.67</v>
      </c>
      <c r="G1110">
        <v>2589.36</v>
      </c>
      <c r="H1110" t="s">
        <v>21</v>
      </c>
      <c r="I1110">
        <f>Table1[[#This Row],[Price]]*Table1[[#This Row],[Quantity]]</f>
        <v>2589.36</v>
      </c>
    </row>
    <row r="1111" spans="1:9" x14ac:dyDescent="0.3">
      <c r="A1111" t="s">
        <v>2235</v>
      </c>
      <c r="B1111" s="1">
        <v>45328</v>
      </c>
      <c r="C1111" t="s">
        <v>2236</v>
      </c>
      <c r="D1111" t="s">
        <v>14</v>
      </c>
      <c r="E1111">
        <v>5</v>
      </c>
      <c r="F1111">
        <v>321.58</v>
      </c>
      <c r="G1111">
        <v>1607.8999999999901</v>
      </c>
      <c r="H1111" t="s">
        <v>18</v>
      </c>
      <c r="I1111">
        <f>Table1[[#This Row],[Price]]*Table1[[#This Row],[Quantity]]</f>
        <v>1607.8999999999999</v>
      </c>
    </row>
    <row r="1112" spans="1:9" x14ac:dyDescent="0.3">
      <c r="A1112" t="s">
        <v>2237</v>
      </c>
      <c r="B1112" s="1">
        <v>45405</v>
      </c>
      <c r="C1112" t="s">
        <v>2238</v>
      </c>
      <c r="D1112" t="s">
        <v>14</v>
      </c>
      <c r="E1112">
        <v>3</v>
      </c>
      <c r="F1112">
        <v>314.79000000000002</v>
      </c>
      <c r="G1112">
        <v>944.37</v>
      </c>
      <c r="H1112" t="s">
        <v>18</v>
      </c>
      <c r="I1112">
        <f>Table1[[#This Row],[Price]]*Table1[[#This Row],[Quantity]]</f>
        <v>944.37000000000012</v>
      </c>
    </row>
    <row r="1113" spans="1:9" x14ac:dyDescent="0.3">
      <c r="A1113" t="s">
        <v>2239</v>
      </c>
      <c r="B1113" s="1">
        <v>45348</v>
      </c>
      <c r="C1113" t="s">
        <v>2240</v>
      </c>
      <c r="D1113" t="s">
        <v>14</v>
      </c>
      <c r="E1113">
        <v>10</v>
      </c>
      <c r="F1113">
        <v>345.82</v>
      </c>
      <c r="G1113">
        <v>3458.2</v>
      </c>
      <c r="H1113" t="s">
        <v>38</v>
      </c>
      <c r="I1113">
        <f>Table1[[#This Row],[Price]]*Table1[[#This Row],[Quantity]]</f>
        <v>3458.2</v>
      </c>
    </row>
    <row r="1114" spans="1:9" x14ac:dyDescent="0.3">
      <c r="A1114" t="s">
        <v>2241</v>
      </c>
      <c r="B1114" s="1">
        <v>45316</v>
      </c>
      <c r="C1114" t="s">
        <v>2242</v>
      </c>
      <c r="D1114" t="s">
        <v>10</v>
      </c>
      <c r="E1114">
        <v>1</v>
      </c>
      <c r="F1114">
        <v>293.18</v>
      </c>
      <c r="G1114">
        <v>293.18</v>
      </c>
      <c r="H1114" t="s">
        <v>38</v>
      </c>
      <c r="I1114">
        <f>Table1[[#This Row],[Price]]*Table1[[#This Row],[Quantity]]</f>
        <v>293.18</v>
      </c>
    </row>
    <row r="1115" spans="1:9" x14ac:dyDescent="0.3">
      <c r="A1115" t="s">
        <v>2243</v>
      </c>
      <c r="B1115" s="1">
        <v>45407</v>
      </c>
      <c r="C1115" t="s">
        <v>2244</v>
      </c>
      <c r="D1115" t="s">
        <v>10</v>
      </c>
      <c r="E1115">
        <v>9</v>
      </c>
      <c r="F1115">
        <v>428.46</v>
      </c>
      <c r="G1115">
        <v>3856.14</v>
      </c>
      <c r="H1115" t="s">
        <v>21</v>
      </c>
      <c r="I1115">
        <f>Table1[[#This Row],[Price]]*Table1[[#This Row],[Quantity]]</f>
        <v>3856.14</v>
      </c>
    </row>
    <row r="1116" spans="1:9" x14ac:dyDescent="0.3">
      <c r="A1116" t="s">
        <v>2245</v>
      </c>
      <c r="B1116" s="1">
        <v>45431</v>
      </c>
      <c r="C1116" t="s">
        <v>2246</v>
      </c>
      <c r="D1116" t="s">
        <v>33</v>
      </c>
      <c r="E1116">
        <v>7</v>
      </c>
      <c r="F1116">
        <v>243.02</v>
      </c>
      <c r="G1116">
        <v>1701.14</v>
      </c>
      <c r="H1116" t="s">
        <v>21</v>
      </c>
      <c r="I1116">
        <f>Table1[[#This Row],[Price]]*Table1[[#This Row],[Quantity]]</f>
        <v>1701.14</v>
      </c>
    </row>
    <row r="1117" spans="1:9" x14ac:dyDescent="0.3">
      <c r="A1117" t="s">
        <v>2247</v>
      </c>
      <c r="B1117" s="1">
        <v>45414</v>
      </c>
      <c r="C1117" t="s">
        <v>2248</v>
      </c>
      <c r="D1117" t="s">
        <v>10</v>
      </c>
      <c r="E1117">
        <v>8</v>
      </c>
      <c r="F1117">
        <v>366.26</v>
      </c>
      <c r="G1117">
        <v>2930.08</v>
      </c>
      <c r="H1117" t="s">
        <v>18</v>
      </c>
      <c r="I1117">
        <f>Table1[[#This Row],[Price]]*Table1[[#This Row],[Quantity]]</f>
        <v>2930.08</v>
      </c>
    </row>
    <row r="1118" spans="1:9" x14ac:dyDescent="0.3">
      <c r="A1118" t="s">
        <v>2249</v>
      </c>
      <c r="B1118" s="1">
        <v>45345</v>
      </c>
      <c r="C1118" t="s">
        <v>2250</v>
      </c>
      <c r="D1118" t="s">
        <v>10</v>
      </c>
      <c r="E1118">
        <v>1</v>
      </c>
      <c r="F1118">
        <v>411.57</v>
      </c>
      <c r="G1118">
        <v>411.57</v>
      </c>
      <c r="H1118" t="s">
        <v>38</v>
      </c>
      <c r="I1118">
        <f>Table1[[#This Row],[Price]]*Table1[[#This Row],[Quantity]]</f>
        <v>411.57</v>
      </c>
    </row>
    <row r="1119" spans="1:9" x14ac:dyDescent="0.3">
      <c r="A1119" t="s">
        <v>2251</v>
      </c>
      <c r="B1119" s="1">
        <v>45375</v>
      </c>
      <c r="C1119" t="s">
        <v>2252</v>
      </c>
      <c r="D1119" t="s">
        <v>10</v>
      </c>
      <c r="E1119">
        <v>1</v>
      </c>
      <c r="F1119">
        <v>151.80000000000001</v>
      </c>
      <c r="G1119">
        <v>151.80000000000001</v>
      </c>
      <c r="H1119" t="s">
        <v>21</v>
      </c>
      <c r="I1119">
        <f>Table1[[#This Row],[Price]]*Table1[[#This Row],[Quantity]]</f>
        <v>151.80000000000001</v>
      </c>
    </row>
    <row r="1120" spans="1:9" x14ac:dyDescent="0.3">
      <c r="A1120" t="s">
        <v>2253</v>
      </c>
      <c r="B1120" s="1">
        <v>45402</v>
      </c>
      <c r="C1120" t="s">
        <v>2254</v>
      </c>
      <c r="D1120" t="s">
        <v>14</v>
      </c>
      <c r="E1120">
        <v>5</v>
      </c>
      <c r="F1120">
        <v>314.88</v>
      </c>
      <c r="G1120">
        <v>1574.4</v>
      </c>
      <c r="H1120" t="s">
        <v>18</v>
      </c>
      <c r="I1120">
        <f>Table1[[#This Row],[Price]]*Table1[[#This Row],[Quantity]]</f>
        <v>1574.4</v>
      </c>
    </row>
    <row r="1121" spans="1:9" x14ac:dyDescent="0.3">
      <c r="A1121" t="s">
        <v>2255</v>
      </c>
      <c r="B1121" s="1">
        <v>45321</v>
      </c>
      <c r="C1121" t="s">
        <v>2256</v>
      </c>
      <c r="D1121" t="s">
        <v>10</v>
      </c>
      <c r="E1121">
        <v>7</v>
      </c>
      <c r="F1121">
        <v>297.02999999999997</v>
      </c>
      <c r="G1121">
        <v>2079.21</v>
      </c>
      <c r="H1121" t="s">
        <v>21</v>
      </c>
      <c r="I1121">
        <f>Table1[[#This Row],[Price]]*Table1[[#This Row],[Quantity]]</f>
        <v>2079.21</v>
      </c>
    </row>
    <row r="1122" spans="1:9" x14ac:dyDescent="0.3">
      <c r="A1122" t="s">
        <v>2257</v>
      </c>
      <c r="B1122" s="1">
        <v>45465</v>
      </c>
      <c r="C1122" t="s">
        <v>2258</v>
      </c>
      <c r="D1122" t="s">
        <v>14</v>
      </c>
      <c r="E1122">
        <v>4</v>
      </c>
      <c r="F1122">
        <v>187.57</v>
      </c>
      <c r="G1122">
        <v>750.28</v>
      </c>
      <c r="H1122" t="s">
        <v>18</v>
      </c>
      <c r="I1122">
        <f>Table1[[#This Row],[Price]]*Table1[[#This Row],[Quantity]]</f>
        <v>750.28</v>
      </c>
    </row>
    <row r="1123" spans="1:9" x14ac:dyDescent="0.3">
      <c r="A1123" t="s">
        <v>2259</v>
      </c>
      <c r="B1123" s="1">
        <v>45408</v>
      </c>
      <c r="C1123" t="s">
        <v>2260</v>
      </c>
      <c r="D1123" t="s">
        <v>10</v>
      </c>
      <c r="E1123">
        <v>4</v>
      </c>
      <c r="F1123">
        <v>298.5</v>
      </c>
      <c r="G1123">
        <v>1194</v>
      </c>
      <c r="H1123" t="s">
        <v>18</v>
      </c>
      <c r="I1123">
        <f>Table1[[#This Row],[Price]]*Table1[[#This Row],[Quantity]]</f>
        <v>1194</v>
      </c>
    </row>
    <row r="1124" spans="1:9" x14ac:dyDescent="0.3">
      <c r="A1124" t="s">
        <v>2261</v>
      </c>
      <c r="B1124" s="1">
        <v>45399</v>
      </c>
      <c r="C1124" t="s">
        <v>2262</v>
      </c>
      <c r="D1124" t="s">
        <v>10</v>
      </c>
      <c r="E1124">
        <v>8</v>
      </c>
      <c r="F1124">
        <v>60</v>
      </c>
      <c r="G1124">
        <v>480</v>
      </c>
      <c r="H1124" t="s">
        <v>38</v>
      </c>
      <c r="I1124">
        <f>Table1[[#This Row],[Price]]*Table1[[#This Row],[Quantity]]</f>
        <v>480</v>
      </c>
    </row>
    <row r="1125" spans="1:9" x14ac:dyDescent="0.3">
      <c r="A1125" t="s">
        <v>2263</v>
      </c>
      <c r="B1125" s="1">
        <v>45404</v>
      </c>
      <c r="C1125" t="s">
        <v>2264</v>
      </c>
      <c r="D1125" t="s">
        <v>17</v>
      </c>
      <c r="E1125">
        <v>6</v>
      </c>
      <c r="F1125">
        <v>454.27</v>
      </c>
      <c r="G1125">
        <v>2725.62</v>
      </c>
      <c r="H1125" t="s">
        <v>18</v>
      </c>
      <c r="I1125">
        <f>Table1[[#This Row],[Price]]*Table1[[#This Row],[Quantity]]</f>
        <v>2725.62</v>
      </c>
    </row>
    <row r="1126" spans="1:9" x14ac:dyDescent="0.3">
      <c r="A1126" t="s">
        <v>2265</v>
      </c>
      <c r="B1126" s="1">
        <v>45399</v>
      </c>
      <c r="C1126" t="s">
        <v>2266</v>
      </c>
      <c r="D1126" t="s">
        <v>17</v>
      </c>
      <c r="E1126">
        <v>4</v>
      </c>
      <c r="F1126">
        <v>155.22</v>
      </c>
      <c r="G1126">
        <v>620.88</v>
      </c>
      <c r="H1126" t="s">
        <v>18</v>
      </c>
      <c r="I1126">
        <f>Table1[[#This Row],[Price]]*Table1[[#This Row],[Quantity]]</f>
        <v>620.88</v>
      </c>
    </row>
    <row r="1127" spans="1:9" x14ac:dyDescent="0.3">
      <c r="A1127" s="2" t="s">
        <v>2267</v>
      </c>
      <c r="B1127" s="1">
        <v>45332</v>
      </c>
      <c r="C1127" t="s">
        <v>2268</v>
      </c>
      <c r="D1127" t="s">
        <v>17</v>
      </c>
      <c r="E1127">
        <v>4</v>
      </c>
      <c r="F1127">
        <v>87.79</v>
      </c>
      <c r="G1127">
        <v>351.16</v>
      </c>
      <c r="H1127" t="s">
        <v>18</v>
      </c>
      <c r="I1127">
        <f>Table1[[#This Row],[Price]]*Table1[[#This Row],[Quantity]]</f>
        <v>351.16</v>
      </c>
    </row>
    <row r="1128" spans="1:9" x14ac:dyDescent="0.3">
      <c r="A1128" t="s">
        <v>2269</v>
      </c>
      <c r="B1128" s="1">
        <v>45378</v>
      </c>
      <c r="C1128" t="s">
        <v>2270</v>
      </c>
      <c r="D1128" t="s">
        <v>26</v>
      </c>
      <c r="E1128">
        <v>8</v>
      </c>
      <c r="F1128">
        <v>349.22</v>
      </c>
      <c r="G1128">
        <v>2793.76</v>
      </c>
      <c r="H1128" t="s">
        <v>18</v>
      </c>
      <c r="I1128">
        <f>Table1[[#This Row],[Price]]*Table1[[#This Row],[Quantity]]</f>
        <v>2793.76</v>
      </c>
    </row>
    <row r="1129" spans="1:9" x14ac:dyDescent="0.3">
      <c r="A1129" t="s">
        <v>2271</v>
      </c>
      <c r="B1129" s="1">
        <v>45421</v>
      </c>
      <c r="C1129" t="s">
        <v>2272</v>
      </c>
      <c r="D1129" t="s">
        <v>14</v>
      </c>
      <c r="E1129">
        <v>4</v>
      </c>
      <c r="F1129">
        <v>28.93</v>
      </c>
      <c r="G1129">
        <v>115.72</v>
      </c>
      <c r="H1129" t="s">
        <v>11</v>
      </c>
      <c r="I1129">
        <f>Table1[[#This Row],[Price]]*Table1[[#This Row],[Quantity]]</f>
        <v>115.72</v>
      </c>
    </row>
    <row r="1130" spans="1:9" x14ac:dyDescent="0.3">
      <c r="A1130" t="s">
        <v>2273</v>
      </c>
      <c r="B1130" s="1">
        <v>45376</v>
      </c>
      <c r="C1130" t="s">
        <v>2274</v>
      </c>
      <c r="D1130" t="s">
        <v>17</v>
      </c>
      <c r="E1130">
        <v>4</v>
      </c>
      <c r="F1130">
        <v>445.2</v>
      </c>
      <c r="G1130">
        <v>1780.8</v>
      </c>
      <c r="H1130" t="s">
        <v>21</v>
      </c>
      <c r="I1130">
        <f>Table1[[#This Row],[Price]]*Table1[[#This Row],[Quantity]]</f>
        <v>1780.8</v>
      </c>
    </row>
    <row r="1131" spans="1:9" x14ac:dyDescent="0.3">
      <c r="A1131" t="s">
        <v>2275</v>
      </c>
      <c r="B1131" s="1">
        <v>45396</v>
      </c>
      <c r="C1131" t="s">
        <v>2276</v>
      </c>
      <c r="D1131" t="s">
        <v>14</v>
      </c>
      <c r="E1131">
        <v>3</v>
      </c>
      <c r="F1131">
        <v>348.42</v>
      </c>
      <c r="G1131">
        <v>1045.26</v>
      </c>
      <c r="H1131" t="s">
        <v>21</v>
      </c>
      <c r="I1131">
        <f>Table1[[#This Row],[Price]]*Table1[[#This Row],[Quantity]]</f>
        <v>1045.26</v>
      </c>
    </row>
    <row r="1132" spans="1:9" x14ac:dyDescent="0.3">
      <c r="A1132" t="s">
        <v>2277</v>
      </c>
      <c r="B1132" s="1">
        <v>45414</v>
      </c>
      <c r="C1132" t="s">
        <v>2278</v>
      </c>
      <c r="D1132" t="s">
        <v>10</v>
      </c>
      <c r="E1132">
        <v>6</v>
      </c>
      <c r="F1132">
        <v>460.15</v>
      </c>
      <c r="G1132">
        <v>2760.8999999999901</v>
      </c>
      <c r="H1132" t="s">
        <v>21</v>
      </c>
      <c r="I1132">
        <f>Table1[[#This Row],[Price]]*Table1[[#This Row],[Quantity]]</f>
        <v>2760.8999999999996</v>
      </c>
    </row>
    <row r="1133" spans="1:9" x14ac:dyDescent="0.3">
      <c r="A1133" t="s">
        <v>2279</v>
      </c>
      <c r="B1133" s="1">
        <v>45442</v>
      </c>
      <c r="C1133" t="s">
        <v>2280</v>
      </c>
      <c r="D1133" t="s">
        <v>33</v>
      </c>
      <c r="E1133">
        <v>9</v>
      </c>
      <c r="F1133">
        <v>156.53</v>
      </c>
      <c r="G1133">
        <v>1408.77</v>
      </c>
      <c r="H1133" t="s">
        <v>11</v>
      </c>
      <c r="I1133">
        <f>Table1[[#This Row],[Price]]*Table1[[#This Row],[Quantity]]</f>
        <v>1408.77</v>
      </c>
    </row>
    <row r="1134" spans="1:9" x14ac:dyDescent="0.3">
      <c r="A1134" t="s">
        <v>2281</v>
      </c>
      <c r="B1134" s="1">
        <v>45353</v>
      </c>
      <c r="C1134" t="s">
        <v>2282</v>
      </c>
      <c r="D1134" t="s">
        <v>10</v>
      </c>
      <c r="E1134">
        <v>3</v>
      </c>
      <c r="F1134">
        <v>192.67</v>
      </c>
      <c r="G1134">
        <v>578.01</v>
      </c>
      <c r="H1134" t="s">
        <v>18</v>
      </c>
      <c r="I1134">
        <f>Table1[[#This Row],[Price]]*Table1[[#This Row],[Quantity]]</f>
        <v>578.01</v>
      </c>
    </row>
    <row r="1135" spans="1:9" x14ac:dyDescent="0.3">
      <c r="A1135" t="s">
        <v>2283</v>
      </c>
      <c r="B1135" s="1">
        <v>45357</v>
      </c>
      <c r="C1135" t="s">
        <v>2284</v>
      </c>
      <c r="D1135" t="s">
        <v>26</v>
      </c>
      <c r="E1135">
        <v>9</v>
      </c>
      <c r="F1135">
        <v>377.9</v>
      </c>
      <c r="G1135">
        <v>3401.1</v>
      </c>
      <c r="H1135" t="s">
        <v>18</v>
      </c>
      <c r="I1135">
        <f>Table1[[#This Row],[Price]]*Table1[[#This Row],[Quantity]]</f>
        <v>3401.1</v>
      </c>
    </row>
    <row r="1136" spans="1:9" x14ac:dyDescent="0.3">
      <c r="A1136" t="s">
        <v>2285</v>
      </c>
      <c r="B1136" s="1">
        <v>45454</v>
      </c>
      <c r="C1136" t="s">
        <v>2286</v>
      </c>
      <c r="D1136" t="s">
        <v>17</v>
      </c>
      <c r="E1136">
        <v>9</v>
      </c>
      <c r="F1136">
        <v>329.51</v>
      </c>
      <c r="G1136">
        <v>2965.59</v>
      </c>
      <c r="H1136" t="s">
        <v>18</v>
      </c>
      <c r="I1136">
        <f>Table1[[#This Row],[Price]]*Table1[[#This Row],[Quantity]]</f>
        <v>2965.59</v>
      </c>
    </row>
    <row r="1137" spans="1:9" x14ac:dyDescent="0.3">
      <c r="A1137" t="s">
        <v>2287</v>
      </c>
      <c r="B1137" s="1">
        <v>45456</v>
      </c>
      <c r="C1137" t="s">
        <v>2288</v>
      </c>
      <c r="D1137" t="s">
        <v>17</v>
      </c>
      <c r="E1137">
        <v>8</v>
      </c>
      <c r="F1137">
        <v>250.43</v>
      </c>
      <c r="G1137">
        <v>2003.44</v>
      </c>
      <c r="H1137" t="s">
        <v>38</v>
      </c>
      <c r="I1137">
        <f>Table1[[#This Row],[Price]]*Table1[[#This Row],[Quantity]]</f>
        <v>2003.44</v>
      </c>
    </row>
    <row r="1138" spans="1:9" x14ac:dyDescent="0.3">
      <c r="A1138" t="s">
        <v>2289</v>
      </c>
      <c r="B1138" s="1">
        <v>45451</v>
      </c>
      <c r="C1138" t="s">
        <v>2290</v>
      </c>
      <c r="D1138" t="s">
        <v>14</v>
      </c>
      <c r="E1138">
        <v>2</v>
      </c>
      <c r="F1138">
        <v>365.56</v>
      </c>
      <c r="G1138">
        <v>731.12</v>
      </c>
      <c r="H1138" t="s">
        <v>21</v>
      </c>
      <c r="I1138">
        <f>Table1[[#This Row],[Price]]*Table1[[#This Row],[Quantity]]</f>
        <v>731.12</v>
      </c>
    </row>
    <row r="1139" spans="1:9" x14ac:dyDescent="0.3">
      <c r="A1139" t="s">
        <v>2291</v>
      </c>
      <c r="B1139" s="1">
        <v>45442</v>
      </c>
      <c r="C1139" t="s">
        <v>2292</v>
      </c>
      <c r="D1139" t="s">
        <v>17</v>
      </c>
      <c r="E1139">
        <v>1</v>
      </c>
      <c r="F1139">
        <v>458.54</v>
      </c>
      <c r="G1139">
        <v>458.54</v>
      </c>
      <c r="H1139" t="s">
        <v>18</v>
      </c>
      <c r="I1139">
        <f>Table1[[#This Row],[Price]]*Table1[[#This Row],[Quantity]]</f>
        <v>458.54</v>
      </c>
    </row>
    <row r="1140" spans="1:9" x14ac:dyDescent="0.3">
      <c r="A1140" t="s">
        <v>2293</v>
      </c>
      <c r="B1140" s="1">
        <v>45337</v>
      </c>
      <c r="C1140" t="s">
        <v>2294</v>
      </c>
      <c r="D1140" t="s">
        <v>17</v>
      </c>
      <c r="E1140">
        <v>2</v>
      </c>
      <c r="F1140">
        <v>23.21</v>
      </c>
      <c r="G1140">
        <v>46.42</v>
      </c>
      <c r="H1140" t="s">
        <v>18</v>
      </c>
      <c r="I1140">
        <f>Table1[[#This Row],[Price]]*Table1[[#This Row],[Quantity]]</f>
        <v>46.42</v>
      </c>
    </row>
    <row r="1141" spans="1:9" x14ac:dyDescent="0.3">
      <c r="A1141" t="s">
        <v>2295</v>
      </c>
      <c r="B1141" s="1">
        <v>45373</v>
      </c>
      <c r="C1141" t="s">
        <v>2296</v>
      </c>
      <c r="D1141" t="s">
        <v>26</v>
      </c>
      <c r="E1141">
        <v>8</v>
      </c>
      <c r="F1141">
        <v>24.86</v>
      </c>
      <c r="G1141">
        <v>198.88</v>
      </c>
      <c r="H1141" t="s">
        <v>18</v>
      </c>
      <c r="I1141">
        <f>Table1[[#This Row],[Price]]*Table1[[#This Row],[Quantity]]</f>
        <v>198.88</v>
      </c>
    </row>
    <row r="1142" spans="1:9" x14ac:dyDescent="0.3">
      <c r="A1142" t="s">
        <v>2297</v>
      </c>
      <c r="B1142" s="1">
        <v>45418</v>
      </c>
      <c r="C1142" t="s">
        <v>2298</v>
      </c>
      <c r="D1142" t="s">
        <v>17</v>
      </c>
      <c r="E1142">
        <v>2</v>
      </c>
      <c r="F1142">
        <v>370.93</v>
      </c>
      <c r="G1142">
        <v>741.86</v>
      </c>
      <c r="H1142" t="s">
        <v>21</v>
      </c>
      <c r="I1142">
        <f>Table1[[#This Row],[Price]]*Table1[[#This Row],[Quantity]]</f>
        <v>741.86</v>
      </c>
    </row>
    <row r="1143" spans="1:9" x14ac:dyDescent="0.3">
      <c r="A1143" t="s">
        <v>2299</v>
      </c>
      <c r="B1143" s="1">
        <v>45356</v>
      </c>
      <c r="C1143" t="s">
        <v>2300</v>
      </c>
      <c r="D1143" t="s">
        <v>14</v>
      </c>
      <c r="E1143">
        <v>1</v>
      </c>
      <c r="F1143">
        <v>451.06</v>
      </c>
      <c r="G1143">
        <v>451.06</v>
      </c>
      <c r="H1143" t="s">
        <v>21</v>
      </c>
      <c r="I1143">
        <f>Table1[[#This Row],[Price]]*Table1[[#This Row],[Quantity]]</f>
        <v>451.06</v>
      </c>
    </row>
    <row r="1144" spans="1:9" x14ac:dyDescent="0.3">
      <c r="A1144" t="s">
        <v>2301</v>
      </c>
      <c r="B1144" s="1">
        <v>45316</v>
      </c>
      <c r="C1144" t="s">
        <v>2302</v>
      </c>
      <c r="D1144" t="s">
        <v>17</v>
      </c>
      <c r="E1144">
        <v>4</v>
      </c>
      <c r="F1144">
        <v>429.68</v>
      </c>
      <c r="G1144">
        <v>1718.72</v>
      </c>
      <c r="H1144" t="s">
        <v>38</v>
      </c>
      <c r="I1144">
        <f>Table1[[#This Row],[Price]]*Table1[[#This Row],[Quantity]]</f>
        <v>1718.72</v>
      </c>
    </row>
    <row r="1145" spans="1:9" x14ac:dyDescent="0.3">
      <c r="A1145" t="s">
        <v>2303</v>
      </c>
      <c r="B1145" s="1">
        <v>45451</v>
      </c>
      <c r="C1145" t="s">
        <v>2304</v>
      </c>
      <c r="D1145" t="s">
        <v>33</v>
      </c>
      <c r="E1145">
        <v>8</v>
      </c>
      <c r="F1145">
        <v>399.44</v>
      </c>
      <c r="G1145">
        <v>3195.52</v>
      </c>
      <c r="H1145" t="s">
        <v>11</v>
      </c>
      <c r="I1145">
        <f>Table1[[#This Row],[Price]]*Table1[[#This Row],[Quantity]]</f>
        <v>3195.52</v>
      </c>
    </row>
    <row r="1146" spans="1:9" x14ac:dyDescent="0.3">
      <c r="A1146" t="s">
        <v>2305</v>
      </c>
      <c r="B1146" s="1">
        <v>45347</v>
      </c>
      <c r="C1146" t="s">
        <v>2306</v>
      </c>
      <c r="D1146" t="s">
        <v>10</v>
      </c>
      <c r="E1146">
        <v>8</v>
      </c>
      <c r="F1146">
        <v>195.04</v>
      </c>
      <c r="G1146">
        <v>1560.32</v>
      </c>
      <c r="H1146" t="s">
        <v>38</v>
      </c>
      <c r="I1146">
        <f>Table1[[#This Row],[Price]]*Table1[[#This Row],[Quantity]]</f>
        <v>1560.32</v>
      </c>
    </row>
    <row r="1147" spans="1:9" x14ac:dyDescent="0.3">
      <c r="A1147" t="s">
        <v>2307</v>
      </c>
      <c r="B1147" s="1">
        <v>45333</v>
      </c>
      <c r="C1147" t="s">
        <v>2308</v>
      </c>
      <c r="D1147" t="s">
        <v>10</v>
      </c>
      <c r="E1147">
        <v>1</v>
      </c>
      <c r="F1147">
        <v>86.07</v>
      </c>
      <c r="G1147">
        <v>86.07</v>
      </c>
      <c r="H1147" t="s">
        <v>21</v>
      </c>
      <c r="I1147">
        <f>Table1[[#This Row],[Price]]*Table1[[#This Row],[Quantity]]</f>
        <v>86.07</v>
      </c>
    </row>
    <row r="1148" spans="1:9" x14ac:dyDescent="0.3">
      <c r="A1148" t="s">
        <v>2309</v>
      </c>
      <c r="B1148" s="1">
        <v>45447</v>
      </c>
      <c r="C1148" t="s">
        <v>2310</v>
      </c>
      <c r="D1148" t="s">
        <v>14</v>
      </c>
      <c r="E1148">
        <v>6</v>
      </c>
      <c r="F1148">
        <v>67.569999999999993</v>
      </c>
      <c r="G1148">
        <v>405.41999999999899</v>
      </c>
      <c r="H1148" t="s">
        <v>18</v>
      </c>
      <c r="I1148">
        <f>Table1[[#This Row],[Price]]*Table1[[#This Row],[Quantity]]</f>
        <v>405.41999999999996</v>
      </c>
    </row>
    <row r="1149" spans="1:9" x14ac:dyDescent="0.3">
      <c r="A1149" t="s">
        <v>2311</v>
      </c>
      <c r="B1149" s="1">
        <v>45293</v>
      </c>
      <c r="C1149" t="s">
        <v>2312</v>
      </c>
      <c r="D1149" t="s">
        <v>10</v>
      </c>
      <c r="E1149">
        <v>6</v>
      </c>
      <c r="F1149">
        <v>239.86</v>
      </c>
      <c r="G1149">
        <v>1439.16</v>
      </c>
      <c r="H1149" t="s">
        <v>11</v>
      </c>
      <c r="I1149">
        <f>Table1[[#This Row],[Price]]*Table1[[#This Row],[Quantity]]</f>
        <v>1439.16</v>
      </c>
    </row>
    <row r="1150" spans="1:9" x14ac:dyDescent="0.3">
      <c r="A1150" t="s">
        <v>2313</v>
      </c>
      <c r="B1150" s="1">
        <v>45308</v>
      </c>
      <c r="C1150" t="s">
        <v>2314</v>
      </c>
      <c r="D1150" t="s">
        <v>26</v>
      </c>
      <c r="E1150">
        <v>1</v>
      </c>
      <c r="F1150">
        <v>257.11</v>
      </c>
      <c r="G1150">
        <v>257.11</v>
      </c>
      <c r="H1150" t="s">
        <v>38</v>
      </c>
      <c r="I1150">
        <f>Table1[[#This Row],[Price]]*Table1[[#This Row],[Quantity]]</f>
        <v>257.11</v>
      </c>
    </row>
    <row r="1151" spans="1:9" x14ac:dyDescent="0.3">
      <c r="A1151" t="s">
        <v>2315</v>
      </c>
      <c r="B1151" s="1">
        <v>45298</v>
      </c>
      <c r="C1151" t="s">
        <v>2316</v>
      </c>
      <c r="D1151" t="s">
        <v>26</v>
      </c>
      <c r="E1151">
        <v>6</v>
      </c>
      <c r="F1151">
        <v>83.87</v>
      </c>
      <c r="G1151">
        <v>503.22</v>
      </c>
      <c r="H1151" t="s">
        <v>21</v>
      </c>
      <c r="I1151">
        <f>Table1[[#This Row],[Price]]*Table1[[#This Row],[Quantity]]</f>
        <v>503.22</v>
      </c>
    </row>
    <row r="1152" spans="1:9" x14ac:dyDescent="0.3">
      <c r="A1152" t="s">
        <v>2317</v>
      </c>
      <c r="B1152" s="1">
        <v>45390</v>
      </c>
      <c r="C1152" t="s">
        <v>2318</v>
      </c>
      <c r="D1152" t="s">
        <v>14</v>
      </c>
      <c r="E1152">
        <v>6</v>
      </c>
      <c r="F1152">
        <v>308.61</v>
      </c>
      <c r="G1152">
        <v>1851.66</v>
      </c>
      <c r="H1152" t="s">
        <v>21</v>
      </c>
      <c r="I1152">
        <f>Table1[[#This Row],[Price]]*Table1[[#This Row],[Quantity]]</f>
        <v>1851.66</v>
      </c>
    </row>
    <row r="1153" spans="1:9" x14ac:dyDescent="0.3">
      <c r="A1153" t="s">
        <v>2319</v>
      </c>
      <c r="B1153" s="1">
        <v>45396</v>
      </c>
      <c r="C1153" t="s">
        <v>2320</v>
      </c>
      <c r="D1153" t="s">
        <v>17</v>
      </c>
      <c r="E1153">
        <v>8</v>
      </c>
      <c r="F1153">
        <v>191.19</v>
      </c>
      <c r="G1153">
        <v>1529.52</v>
      </c>
      <c r="H1153" t="s">
        <v>21</v>
      </c>
      <c r="I1153">
        <f>Table1[[#This Row],[Price]]*Table1[[#This Row],[Quantity]]</f>
        <v>1529.52</v>
      </c>
    </row>
    <row r="1154" spans="1:9" x14ac:dyDescent="0.3">
      <c r="A1154" t="s">
        <v>2321</v>
      </c>
      <c r="B1154" s="1">
        <v>45412</v>
      </c>
      <c r="C1154" t="s">
        <v>2322</v>
      </c>
      <c r="D1154" t="s">
        <v>33</v>
      </c>
      <c r="E1154">
        <v>9</v>
      </c>
      <c r="F1154">
        <v>288.05</v>
      </c>
      <c r="G1154">
        <v>2592.4499999999998</v>
      </c>
      <c r="H1154" t="s">
        <v>11</v>
      </c>
      <c r="I1154">
        <f>Table1[[#This Row],[Price]]*Table1[[#This Row],[Quantity]]</f>
        <v>2592.4500000000003</v>
      </c>
    </row>
    <row r="1155" spans="1:9" x14ac:dyDescent="0.3">
      <c r="A1155" t="s">
        <v>2323</v>
      </c>
      <c r="B1155" s="1">
        <v>45307</v>
      </c>
      <c r="C1155" t="s">
        <v>2324</v>
      </c>
      <c r="D1155" t="s">
        <v>33</v>
      </c>
      <c r="E1155">
        <v>8</v>
      </c>
      <c r="F1155">
        <v>112.3</v>
      </c>
      <c r="G1155">
        <v>898.4</v>
      </c>
      <c r="H1155" t="s">
        <v>11</v>
      </c>
      <c r="I1155">
        <f>Table1[[#This Row],[Price]]*Table1[[#This Row],[Quantity]]</f>
        <v>898.4</v>
      </c>
    </row>
    <row r="1156" spans="1:9" x14ac:dyDescent="0.3">
      <c r="A1156" t="s">
        <v>2325</v>
      </c>
      <c r="B1156" s="1">
        <v>45361</v>
      </c>
      <c r="C1156" t="s">
        <v>2326</v>
      </c>
      <c r="D1156" t="s">
        <v>14</v>
      </c>
      <c r="E1156">
        <v>1</v>
      </c>
      <c r="F1156">
        <v>374.93</v>
      </c>
      <c r="G1156">
        <v>374.93</v>
      </c>
      <c r="H1156" t="s">
        <v>21</v>
      </c>
      <c r="I1156">
        <f>Table1[[#This Row],[Price]]*Table1[[#This Row],[Quantity]]</f>
        <v>374.93</v>
      </c>
    </row>
    <row r="1157" spans="1:9" x14ac:dyDescent="0.3">
      <c r="A1157" t="s">
        <v>2327</v>
      </c>
      <c r="B1157" s="1">
        <v>45303</v>
      </c>
      <c r="C1157" t="s">
        <v>2328</v>
      </c>
      <c r="D1157" t="s">
        <v>26</v>
      </c>
      <c r="E1157">
        <v>9</v>
      </c>
      <c r="F1157">
        <v>50.49</v>
      </c>
      <c r="G1157">
        <v>454.41</v>
      </c>
      <c r="H1157" t="s">
        <v>18</v>
      </c>
      <c r="I1157">
        <f>Table1[[#This Row],[Price]]*Table1[[#This Row],[Quantity]]</f>
        <v>454.41</v>
      </c>
    </row>
    <row r="1158" spans="1:9" x14ac:dyDescent="0.3">
      <c r="A1158" t="s">
        <v>2329</v>
      </c>
      <c r="B1158" s="1">
        <v>45320</v>
      </c>
      <c r="C1158" t="s">
        <v>2330</v>
      </c>
      <c r="D1158" t="s">
        <v>33</v>
      </c>
      <c r="E1158">
        <v>8</v>
      </c>
      <c r="F1158">
        <v>114.72</v>
      </c>
      <c r="G1158">
        <v>917.76</v>
      </c>
      <c r="H1158" t="s">
        <v>18</v>
      </c>
      <c r="I1158">
        <f>Table1[[#This Row],[Price]]*Table1[[#This Row],[Quantity]]</f>
        <v>917.76</v>
      </c>
    </row>
    <row r="1159" spans="1:9" x14ac:dyDescent="0.3">
      <c r="A1159" t="s">
        <v>2331</v>
      </c>
      <c r="B1159" s="1">
        <v>45357</v>
      </c>
      <c r="C1159" t="s">
        <v>2332</v>
      </c>
      <c r="D1159" t="s">
        <v>26</v>
      </c>
      <c r="E1159">
        <v>5</v>
      </c>
      <c r="F1159">
        <v>301.39</v>
      </c>
      <c r="G1159">
        <v>1506.94999999999</v>
      </c>
      <c r="H1159" t="s">
        <v>11</v>
      </c>
      <c r="I1159">
        <f>Table1[[#This Row],[Price]]*Table1[[#This Row],[Quantity]]</f>
        <v>1506.9499999999998</v>
      </c>
    </row>
    <row r="1160" spans="1:9" x14ac:dyDescent="0.3">
      <c r="A1160" t="s">
        <v>2333</v>
      </c>
      <c r="B1160" s="1">
        <v>45292</v>
      </c>
      <c r="C1160" t="s">
        <v>2334</v>
      </c>
      <c r="D1160" t="s">
        <v>17</v>
      </c>
      <c r="E1160">
        <v>6</v>
      </c>
      <c r="F1160">
        <v>335.51</v>
      </c>
      <c r="G1160">
        <v>2013.06</v>
      </c>
      <c r="H1160" t="s">
        <v>38</v>
      </c>
      <c r="I1160">
        <f>Table1[[#This Row],[Price]]*Table1[[#This Row],[Quantity]]</f>
        <v>2013.06</v>
      </c>
    </row>
    <row r="1161" spans="1:9" x14ac:dyDescent="0.3">
      <c r="A1161" t="s">
        <v>2335</v>
      </c>
      <c r="B1161" s="1">
        <v>45370</v>
      </c>
      <c r="C1161" t="s">
        <v>2336</v>
      </c>
      <c r="D1161" t="s">
        <v>33</v>
      </c>
      <c r="E1161">
        <v>7</v>
      </c>
      <c r="F1161">
        <v>483.77</v>
      </c>
      <c r="G1161">
        <v>3386.39</v>
      </c>
      <c r="H1161" t="s">
        <v>38</v>
      </c>
      <c r="I1161">
        <f>Table1[[#This Row],[Price]]*Table1[[#This Row],[Quantity]]</f>
        <v>3386.39</v>
      </c>
    </row>
    <row r="1162" spans="1:9" x14ac:dyDescent="0.3">
      <c r="A1162" t="s">
        <v>2337</v>
      </c>
      <c r="B1162" s="1">
        <v>45391</v>
      </c>
      <c r="C1162" t="s">
        <v>2338</v>
      </c>
      <c r="D1162" t="s">
        <v>14</v>
      </c>
      <c r="E1162">
        <v>1</v>
      </c>
      <c r="F1162">
        <v>35.5</v>
      </c>
      <c r="G1162">
        <v>35.5</v>
      </c>
      <c r="H1162" t="s">
        <v>11</v>
      </c>
      <c r="I1162">
        <f>Table1[[#This Row],[Price]]*Table1[[#This Row],[Quantity]]</f>
        <v>35.5</v>
      </c>
    </row>
    <row r="1163" spans="1:9" x14ac:dyDescent="0.3">
      <c r="A1163" t="s">
        <v>2339</v>
      </c>
      <c r="B1163" s="1">
        <v>45334</v>
      </c>
      <c r="C1163" t="s">
        <v>2340</v>
      </c>
      <c r="D1163" t="s">
        <v>33</v>
      </c>
      <c r="E1163">
        <v>5</v>
      </c>
      <c r="F1163">
        <v>180.94</v>
      </c>
      <c r="G1163">
        <v>904.7</v>
      </c>
      <c r="H1163" t="s">
        <v>21</v>
      </c>
      <c r="I1163">
        <f>Table1[[#This Row],[Price]]*Table1[[#This Row],[Quantity]]</f>
        <v>904.7</v>
      </c>
    </row>
    <row r="1164" spans="1:9" x14ac:dyDescent="0.3">
      <c r="A1164" t="s">
        <v>2341</v>
      </c>
      <c r="B1164" s="1">
        <v>45366</v>
      </c>
      <c r="C1164" t="s">
        <v>2342</v>
      </c>
      <c r="D1164" t="s">
        <v>10</v>
      </c>
      <c r="E1164">
        <v>1</v>
      </c>
      <c r="F1164">
        <v>159.25</v>
      </c>
      <c r="G1164">
        <v>159.25</v>
      </c>
      <c r="H1164" t="s">
        <v>18</v>
      </c>
      <c r="I1164">
        <f>Table1[[#This Row],[Price]]*Table1[[#This Row],[Quantity]]</f>
        <v>159.25</v>
      </c>
    </row>
    <row r="1165" spans="1:9" x14ac:dyDescent="0.3">
      <c r="A1165" t="s">
        <v>2343</v>
      </c>
      <c r="B1165" s="1">
        <v>45437</v>
      </c>
      <c r="C1165" t="s">
        <v>2344</v>
      </c>
      <c r="D1165" t="s">
        <v>14</v>
      </c>
      <c r="E1165">
        <v>4</v>
      </c>
      <c r="F1165">
        <v>371.39</v>
      </c>
      <c r="G1165">
        <v>1485.56</v>
      </c>
      <c r="H1165" t="s">
        <v>38</v>
      </c>
      <c r="I1165">
        <f>Table1[[#This Row],[Price]]*Table1[[#This Row],[Quantity]]</f>
        <v>1485.56</v>
      </c>
    </row>
    <row r="1166" spans="1:9" x14ac:dyDescent="0.3">
      <c r="A1166" t="s">
        <v>2345</v>
      </c>
      <c r="B1166" s="1">
        <v>45363</v>
      </c>
      <c r="C1166" t="s">
        <v>2346</v>
      </c>
      <c r="D1166" t="s">
        <v>33</v>
      </c>
      <c r="E1166">
        <v>5</v>
      </c>
      <c r="F1166">
        <v>99.12</v>
      </c>
      <c r="G1166">
        <v>495.6</v>
      </c>
      <c r="H1166" t="s">
        <v>38</v>
      </c>
      <c r="I1166">
        <f>Table1[[#This Row],[Price]]*Table1[[#This Row],[Quantity]]</f>
        <v>495.6</v>
      </c>
    </row>
    <row r="1167" spans="1:9" x14ac:dyDescent="0.3">
      <c r="A1167" t="s">
        <v>2347</v>
      </c>
      <c r="B1167" s="1">
        <v>45354</v>
      </c>
      <c r="C1167" t="s">
        <v>2348</v>
      </c>
      <c r="D1167" t="s">
        <v>26</v>
      </c>
      <c r="E1167">
        <v>10</v>
      </c>
      <c r="F1167">
        <v>103.62</v>
      </c>
      <c r="G1167">
        <v>1036.2</v>
      </c>
      <c r="H1167" t="s">
        <v>18</v>
      </c>
      <c r="I1167">
        <f>Table1[[#This Row],[Price]]*Table1[[#This Row],[Quantity]]</f>
        <v>1036.2</v>
      </c>
    </row>
    <row r="1168" spans="1:9" x14ac:dyDescent="0.3">
      <c r="A1168" t="s">
        <v>2349</v>
      </c>
      <c r="B1168" s="1">
        <v>45329</v>
      </c>
      <c r="C1168" t="s">
        <v>2350</v>
      </c>
      <c r="D1168" t="s">
        <v>33</v>
      </c>
      <c r="E1168">
        <v>2</v>
      </c>
      <c r="F1168">
        <v>28.54</v>
      </c>
      <c r="G1168">
        <v>57.08</v>
      </c>
      <c r="H1168" t="s">
        <v>21</v>
      </c>
      <c r="I1168">
        <f>Table1[[#This Row],[Price]]*Table1[[#This Row],[Quantity]]</f>
        <v>57.08</v>
      </c>
    </row>
    <row r="1169" spans="1:9" x14ac:dyDescent="0.3">
      <c r="A1169" t="s">
        <v>2351</v>
      </c>
      <c r="B1169" s="1">
        <v>45443</v>
      </c>
      <c r="C1169" t="s">
        <v>2352</v>
      </c>
      <c r="D1169" t="s">
        <v>14</v>
      </c>
      <c r="E1169">
        <v>1</v>
      </c>
      <c r="F1169">
        <v>319.66000000000003</v>
      </c>
      <c r="G1169">
        <v>319.66000000000003</v>
      </c>
      <c r="H1169" t="s">
        <v>38</v>
      </c>
      <c r="I1169">
        <f>Table1[[#This Row],[Price]]*Table1[[#This Row],[Quantity]]</f>
        <v>319.66000000000003</v>
      </c>
    </row>
    <row r="1170" spans="1:9" x14ac:dyDescent="0.3">
      <c r="A1170" t="s">
        <v>2353</v>
      </c>
      <c r="B1170" s="1">
        <v>45421</v>
      </c>
      <c r="C1170" t="s">
        <v>2354</v>
      </c>
      <c r="D1170" t="s">
        <v>26</v>
      </c>
      <c r="E1170">
        <v>3</v>
      </c>
      <c r="F1170">
        <v>380.54</v>
      </c>
      <c r="G1170">
        <v>1141.6199999999999</v>
      </c>
      <c r="H1170" t="s">
        <v>21</v>
      </c>
      <c r="I1170">
        <f>Table1[[#This Row],[Price]]*Table1[[#This Row],[Quantity]]</f>
        <v>1141.6200000000001</v>
      </c>
    </row>
    <row r="1171" spans="1:9" x14ac:dyDescent="0.3">
      <c r="A1171" t="s">
        <v>2355</v>
      </c>
      <c r="B1171" s="1">
        <v>45312</v>
      </c>
      <c r="C1171" t="s">
        <v>2356</v>
      </c>
      <c r="D1171" t="s">
        <v>10</v>
      </c>
      <c r="E1171">
        <v>10</v>
      </c>
      <c r="F1171">
        <v>217.36</v>
      </c>
      <c r="G1171">
        <v>2173.6</v>
      </c>
      <c r="H1171" t="s">
        <v>11</v>
      </c>
      <c r="I1171">
        <f>Table1[[#This Row],[Price]]*Table1[[#This Row],[Quantity]]</f>
        <v>2173.6000000000004</v>
      </c>
    </row>
    <row r="1172" spans="1:9" x14ac:dyDescent="0.3">
      <c r="A1172" t="s">
        <v>2357</v>
      </c>
      <c r="B1172" s="1">
        <v>45388</v>
      </c>
      <c r="C1172" t="s">
        <v>2358</v>
      </c>
      <c r="D1172" t="s">
        <v>26</v>
      </c>
      <c r="E1172">
        <v>7</v>
      </c>
      <c r="F1172">
        <v>305.97000000000003</v>
      </c>
      <c r="G1172">
        <v>2141.79</v>
      </c>
      <c r="H1172" t="s">
        <v>21</v>
      </c>
      <c r="I1172">
        <f>Table1[[#This Row],[Price]]*Table1[[#This Row],[Quantity]]</f>
        <v>2141.79</v>
      </c>
    </row>
    <row r="1173" spans="1:9" x14ac:dyDescent="0.3">
      <c r="A1173" t="s">
        <v>2359</v>
      </c>
      <c r="B1173" s="1">
        <v>45453</v>
      </c>
      <c r="C1173" t="s">
        <v>2360</v>
      </c>
      <c r="D1173" t="s">
        <v>17</v>
      </c>
      <c r="E1173">
        <v>4</v>
      </c>
      <c r="F1173">
        <v>303.76</v>
      </c>
      <c r="G1173">
        <v>1215.04</v>
      </c>
      <c r="H1173" t="s">
        <v>18</v>
      </c>
      <c r="I1173">
        <f>Table1[[#This Row],[Price]]*Table1[[#This Row],[Quantity]]</f>
        <v>1215.04</v>
      </c>
    </row>
    <row r="1174" spans="1:9" x14ac:dyDescent="0.3">
      <c r="A1174" t="s">
        <v>2361</v>
      </c>
      <c r="B1174" s="1">
        <v>45429</v>
      </c>
      <c r="C1174" t="s">
        <v>2362</v>
      </c>
      <c r="D1174" t="s">
        <v>10</v>
      </c>
      <c r="E1174">
        <v>7</v>
      </c>
      <c r="F1174">
        <v>221.35</v>
      </c>
      <c r="G1174">
        <v>1549.45</v>
      </c>
      <c r="H1174" t="s">
        <v>38</v>
      </c>
      <c r="I1174">
        <f>Table1[[#This Row],[Price]]*Table1[[#This Row],[Quantity]]</f>
        <v>1549.45</v>
      </c>
    </row>
    <row r="1175" spans="1:9" x14ac:dyDescent="0.3">
      <c r="A1175" t="s">
        <v>2363</v>
      </c>
      <c r="B1175" s="1">
        <v>45441</v>
      </c>
      <c r="C1175" t="s">
        <v>2364</v>
      </c>
      <c r="D1175" t="s">
        <v>14</v>
      </c>
      <c r="E1175">
        <v>2</v>
      </c>
      <c r="F1175">
        <v>329.82</v>
      </c>
      <c r="G1175">
        <v>659.64</v>
      </c>
      <c r="H1175" t="s">
        <v>21</v>
      </c>
      <c r="I1175">
        <f>Table1[[#This Row],[Price]]*Table1[[#This Row],[Quantity]]</f>
        <v>659.64</v>
      </c>
    </row>
    <row r="1176" spans="1:9" x14ac:dyDescent="0.3">
      <c r="A1176" t="s">
        <v>2365</v>
      </c>
      <c r="B1176" s="1">
        <v>45462</v>
      </c>
      <c r="C1176" t="s">
        <v>2366</v>
      </c>
      <c r="D1176" t="s">
        <v>33</v>
      </c>
      <c r="E1176">
        <v>2</v>
      </c>
      <c r="F1176">
        <v>425.36</v>
      </c>
      <c r="G1176">
        <v>850.72</v>
      </c>
      <c r="H1176" t="s">
        <v>18</v>
      </c>
      <c r="I1176">
        <f>Table1[[#This Row],[Price]]*Table1[[#This Row],[Quantity]]</f>
        <v>850.72</v>
      </c>
    </row>
    <row r="1177" spans="1:9" x14ac:dyDescent="0.3">
      <c r="A1177" t="s">
        <v>2367</v>
      </c>
      <c r="B1177" s="1">
        <v>45292</v>
      </c>
      <c r="C1177" t="s">
        <v>2368</v>
      </c>
      <c r="D1177" t="s">
        <v>14</v>
      </c>
      <c r="E1177">
        <v>5</v>
      </c>
      <c r="F1177">
        <v>67.25</v>
      </c>
      <c r="G1177">
        <v>336.25</v>
      </c>
      <c r="H1177" t="s">
        <v>18</v>
      </c>
      <c r="I1177">
        <f>Table1[[#This Row],[Price]]*Table1[[#This Row],[Quantity]]</f>
        <v>336.25</v>
      </c>
    </row>
    <row r="1178" spans="1:9" x14ac:dyDescent="0.3">
      <c r="A1178" t="s">
        <v>2369</v>
      </c>
      <c r="B1178" s="1">
        <v>45438</v>
      </c>
      <c r="C1178" t="s">
        <v>2370</v>
      </c>
      <c r="D1178" t="s">
        <v>17</v>
      </c>
      <c r="E1178">
        <v>8</v>
      </c>
      <c r="F1178">
        <v>396.74</v>
      </c>
      <c r="G1178">
        <v>3173.92</v>
      </c>
      <c r="H1178" t="s">
        <v>18</v>
      </c>
      <c r="I1178">
        <f>Table1[[#This Row],[Price]]*Table1[[#This Row],[Quantity]]</f>
        <v>3173.92</v>
      </c>
    </row>
    <row r="1179" spans="1:9" x14ac:dyDescent="0.3">
      <c r="A1179" t="s">
        <v>2371</v>
      </c>
      <c r="B1179" s="1">
        <v>45371</v>
      </c>
      <c r="C1179" t="s">
        <v>2372</v>
      </c>
      <c r="D1179" t="s">
        <v>10</v>
      </c>
      <c r="E1179">
        <v>10</v>
      </c>
      <c r="F1179">
        <v>381.24</v>
      </c>
      <c r="G1179">
        <v>3812.4</v>
      </c>
      <c r="H1179" t="s">
        <v>21</v>
      </c>
      <c r="I1179">
        <f>Table1[[#This Row],[Price]]*Table1[[#This Row],[Quantity]]</f>
        <v>3812.4</v>
      </c>
    </row>
    <row r="1180" spans="1:9" x14ac:dyDescent="0.3">
      <c r="A1180" t="s">
        <v>2373</v>
      </c>
      <c r="B1180" s="1">
        <v>45439</v>
      </c>
      <c r="C1180" t="s">
        <v>2374</v>
      </c>
      <c r="D1180" t="s">
        <v>14</v>
      </c>
      <c r="E1180">
        <v>5</v>
      </c>
      <c r="F1180">
        <v>460.96</v>
      </c>
      <c r="G1180">
        <v>2304.7999999999902</v>
      </c>
      <c r="H1180" t="s">
        <v>38</v>
      </c>
      <c r="I1180">
        <f>Table1[[#This Row],[Price]]*Table1[[#This Row],[Quantity]]</f>
        <v>2304.7999999999997</v>
      </c>
    </row>
    <row r="1181" spans="1:9" x14ac:dyDescent="0.3">
      <c r="A1181" t="s">
        <v>2375</v>
      </c>
      <c r="B1181" s="1">
        <v>45301</v>
      </c>
      <c r="C1181" t="s">
        <v>2376</v>
      </c>
      <c r="D1181" t="s">
        <v>10</v>
      </c>
      <c r="E1181">
        <v>4</v>
      </c>
      <c r="F1181">
        <v>204.69</v>
      </c>
      <c r="G1181">
        <v>818.76</v>
      </c>
      <c r="H1181" t="s">
        <v>21</v>
      </c>
      <c r="I1181">
        <f>Table1[[#This Row],[Price]]*Table1[[#This Row],[Quantity]]</f>
        <v>818.76</v>
      </c>
    </row>
    <row r="1182" spans="1:9" x14ac:dyDescent="0.3">
      <c r="A1182" t="s">
        <v>2377</v>
      </c>
      <c r="B1182" s="1">
        <v>45293</v>
      </c>
      <c r="C1182" t="s">
        <v>2378</v>
      </c>
      <c r="D1182" t="s">
        <v>33</v>
      </c>
      <c r="E1182">
        <v>9</v>
      </c>
      <c r="F1182">
        <v>370.97</v>
      </c>
      <c r="G1182">
        <v>3338.73</v>
      </c>
      <c r="H1182" t="s">
        <v>18</v>
      </c>
      <c r="I1182">
        <f>Table1[[#This Row],[Price]]*Table1[[#This Row],[Quantity]]</f>
        <v>3338.7300000000005</v>
      </c>
    </row>
    <row r="1183" spans="1:9" x14ac:dyDescent="0.3">
      <c r="A1183" t="s">
        <v>2379</v>
      </c>
      <c r="B1183" s="1">
        <v>45413</v>
      </c>
      <c r="C1183" t="s">
        <v>2380</v>
      </c>
      <c r="D1183" t="s">
        <v>33</v>
      </c>
      <c r="E1183">
        <v>10</v>
      </c>
      <c r="F1183">
        <v>316.20999999999998</v>
      </c>
      <c r="G1183">
        <v>3162.1</v>
      </c>
      <c r="H1183" t="s">
        <v>11</v>
      </c>
      <c r="I1183">
        <f>Table1[[#This Row],[Price]]*Table1[[#This Row],[Quantity]]</f>
        <v>3162.1</v>
      </c>
    </row>
    <row r="1184" spans="1:9" x14ac:dyDescent="0.3">
      <c r="A1184" t="s">
        <v>2381</v>
      </c>
      <c r="B1184" s="1">
        <v>45351</v>
      </c>
      <c r="C1184" t="s">
        <v>2382</v>
      </c>
      <c r="D1184" t="s">
        <v>26</v>
      </c>
      <c r="E1184">
        <v>10</v>
      </c>
      <c r="F1184">
        <v>32.979999999999997</v>
      </c>
      <c r="G1184">
        <v>329.79999999999899</v>
      </c>
      <c r="H1184" t="s">
        <v>11</v>
      </c>
      <c r="I1184">
        <f>Table1[[#This Row],[Price]]*Table1[[#This Row],[Quantity]]</f>
        <v>329.79999999999995</v>
      </c>
    </row>
    <row r="1185" spans="1:9" x14ac:dyDescent="0.3">
      <c r="A1185" t="s">
        <v>2383</v>
      </c>
      <c r="B1185" s="1">
        <v>45452</v>
      </c>
      <c r="C1185" t="s">
        <v>2384</v>
      </c>
      <c r="D1185" t="s">
        <v>33</v>
      </c>
      <c r="E1185">
        <v>8</v>
      </c>
      <c r="F1185">
        <v>12.61</v>
      </c>
      <c r="G1185">
        <v>100.88</v>
      </c>
      <c r="H1185" t="s">
        <v>38</v>
      </c>
      <c r="I1185">
        <f>Table1[[#This Row],[Price]]*Table1[[#This Row],[Quantity]]</f>
        <v>100.88</v>
      </c>
    </row>
    <row r="1186" spans="1:9" x14ac:dyDescent="0.3">
      <c r="A1186" t="s">
        <v>2385</v>
      </c>
      <c r="B1186" s="1">
        <v>45419</v>
      </c>
      <c r="C1186" t="s">
        <v>2386</v>
      </c>
      <c r="D1186" t="s">
        <v>10</v>
      </c>
      <c r="E1186">
        <v>6</v>
      </c>
      <c r="F1186">
        <v>23.96</v>
      </c>
      <c r="G1186">
        <v>143.76</v>
      </c>
      <c r="H1186" t="s">
        <v>11</v>
      </c>
      <c r="I1186">
        <f>Table1[[#This Row],[Price]]*Table1[[#This Row],[Quantity]]</f>
        <v>143.76</v>
      </c>
    </row>
    <row r="1187" spans="1:9" x14ac:dyDescent="0.3">
      <c r="A1187" t="s">
        <v>2387</v>
      </c>
      <c r="B1187" s="1">
        <v>45418</v>
      </c>
      <c r="C1187" t="s">
        <v>2388</v>
      </c>
      <c r="D1187" t="s">
        <v>33</v>
      </c>
      <c r="E1187">
        <v>9</v>
      </c>
      <c r="F1187">
        <v>209.23</v>
      </c>
      <c r="G1187">
        <v>1883.07</v>
      </c>
      <c r="H1187" t="s">
        <v>38</v>
      </c>
      <c r="I1187">
        <f>Table1[[#This Row],[Price]]*Table1[[#This Row],[Quantity]]</f>
        <v>1883.07</v>
      </c>
    </row>
    <row r="1188" spans="1:9" x14ac:dyDescent="0.3">
      <c r="A1188" t="s">
        <v>2389</v>
      </c>
      <c r="B1188" s="1">
        <v>45400</v>
      </c>
      <c r="C1188" t="s">
        <v>2390</v>
      </c>
      <c r="D1188" t="s">
        <v>17</v>
      </c>
      <c r="E1188">
        <v>8</v>
      </c>
      <c r="F1188">
        <v>221.48</v>
      </c>
      <c r="G1188">
        <v>1771.84</v>
      </c>
      <c r="H1188" t="s">
        <v>11</v>
      </c>
      <c r="I1188">
        <f>Table1[[#This Row],[Price]]*Table1[[#This Row],[Quantity]]</f>
        <v>1771.84</v>
      </c>
    </row>
    <row r="1189" spans="1:9" x14ac:dyDescent="0.3">
      <c r="A1189" t="s">
        <v>2391</v>
      </c>
      <c r="B1189" s="1">
        <v>45330</v>
      </c>
      <c r="C1189" t="s">
        <v>2392</v>
      </c>
      <c r="D1189" t="s">
        <v>33</v>
      </c>
      <c r="E1189">
        <v>5</v>
      </c>
      <c r="F1189">
        <v>457</v>
      </c>
      <c r="G1189">
        <v>2285</v>
      </c>
      <c r="H1189" t="s">
        <v>18</v>
      </c>
      <c r="I1189">
        <f>Table1[[#This Row],[Price]]*Table1[[#This Row],[Quantity]]</f>
        <v>2285</v>
      </c>
    </row>
    <row r="1190" spans="1:9" x14ac:dyDescent="0.3">
      <c r="A1190" t="s">
        <v>2393</v>
      </c>
      <c r="B1190" s="1">
        <v>45414</v>
      </c>
      <c r="C1190" t="s">
        <v>2394</v>
      </c>
      <c r="D1190" t="s">
        <v>10</v>
      </c>
      <c r="E1190">
        <v>5</v>
      </c>
      <c r="F1190">
        <v>182.08</v>
      </c>
      <c r="G1190">
        <v>910.4</v>
      </c>
      <c r="H1190" t="s">
        <v>11</v>
      </c>
      <c r="I1190">
        <f>Table1[[#This Row],[Price]]*Table1[[#This Row],[Quantity]]</f>
        <v>910.40000000000009</v>
      </c>
    </row>
    <row r="1191" spans="1:9" x14ac:dyDescent="0.3">
      <c r="A1191" t="s">
        <v>2395</v>
      </c>
      <c r="B1191" s="1">
        <v>45293</v>
      </c>
      <c r="C1191" t="s">
        <v>2396</v>
      </c>
      <c r="D1191" t="s">
        <v>17</v>
      </c>
      <c r="E1191">
        <v>1</v>
      </c>
      <c r="F1191">
        <v>264.56</v>
      </c>
      <c r="G1191">
        <v>264.56</v>
      </c>
      <c r="H1191" t="s">
        <v>11</v>
      </c>
      <c r="I1191">
        <f>Table1[[#This Row],[Price]]*Table1[[#This Row],[Quantity]]</f>
        <v>264.56</v>
      </c>
    </row>
    <row r="1192" spans="1:9" x14ac:dyDescent="0.3">
      <c r="A1192" t="s">
        <v>2397</v>
      </c>
      <c r="B1192" s="1">
        <v>45313</v>
      </c>
      <c r="C1192" t="s">
        <v>2398</v>
      </c>
      <c r="D1192" t="s">
        <v>26</v>
      </c>
      <c r="E1192">
        <v>7</v>
      </c>
      <c r="F1192">
        <v>448.67</v>
      </c>
      <c r="G1192">
        <v>3140.69</v>
      </c>
      <c r="H1192" t="s">
        <v>38</v>
      </c>
      <c r="I1192">
        <f>Table1[[#This Row],[Price]]*Table1[[#This Row],[Quantity]]</f>
        <v>3140.69</v>
      </c>
    </row>
    <row r="1193" spans="1:9" x14ac:dyDescent="0.3">
      <c r="A1193" t="s">
        <v>2399</v>
      </c>
      <c r="B1193" s="1">
        <v>45449</v>
      </c>
      <c r="C1193" t="s">
        <v>2400</v>
      </c>
      <c r="D1193" t="s">
        <v>14</v>
      </c>
      <c r="E1193">
        <v>4</v>
      </c>
      <c r="F1193">
        <v>23.43</v>
      </c>
      <c r="G1193">
        <v>93.72</v>
      </c>
      <c r="H1193" t="s">
        <v>11</v>
      </c>
      <c r="I1193">
        <f>Table1[[#This Row],[Price]]*Table1[[#This Row],[Quantity]]</f>
        <v>93.72</v>
      </c>
    </row>
    <row r="1194" spans="1:9" x14ac:dyDescent="0.3">
      <c r="A1194" t="s">
        <v>2401</v>
      </c>
      <c r="B1194" s="1">
        <v>45388</v>
      </c>
      <c r="C1194" t="s">
        <v>2402</v>
      </c>
      <c r="D1194" t="s">
        <v>17</v>
      </c>
      <c r="E1194">
        <v>4</v>
      </c>
      <c r="F1194">
        <v>184.02</v>
      </c>
      <c r="G1194">
        <v>736.08</v>
      </c>
      <c r="H1194" t="s">
        <v>18</v>
      </c>
      <c r="I1194">
        <f>Table1[[#This Row],[Price]]*Table1[[#This Row],[Quantity]]</f>
        <v>736.08</v>
      </c>
    </row>
    <row r="1195" spans="1:9" x14ac:dyDescent="0.3">
      <c r="A1195" t="s">
        <v>2403</v>
      </c>
      <c r="B1195" s="1">
        <v>45327</v>
      </c>
      <c r="C1195" t="s">
        <v>2404</v>
      </c>
      <c r="D1195" t="s">
        <v>17</v>
      </c>
      <c r="E1195">
        <v>1</v>
      </c>
      <c r="F1195">
        <v>136.55000000000001</v>
      </c>
      <c r="G1195">
        <v>136.55000000000001</v>
      </c>
      <c r="H1195" t="s">
        <v>38</v>
      </c>
      <c r="I1195">
        <f>Table1[[#This Row],[Price]]*Table1[[#This Row],[Quantity]]</f>
        <v>136.55000000000001</v>
      </c>
    </row>
    <row r="1196" spans="1:9" x14ac:dyDescent="0.3">
      <c r="A1196" t="s">
        <v>2405</v>
      </c>
      <c r="B1196" s="1">
        <v>45350</v>
      </c>
      <c r="C1196" t="s">
        <v>2406</v>
      </c>
      <c r="D1196" t="s">
        <v>33</v>
      </c>
      <c r="E1196">
        <v>7</v>
      </c>
      <c r="F1196">
        <v>69.540000000000006</v>
      </c>
      <c r="G1196">
        <v>486.78</v>
      </c>
      <c r="H1196" t="s">
        <v>11</v>
      </c>
      <c r="I1196">
        <f>Table1[[#This Row],[Price]]*Table1[[#This Row],[Quantity]]</f>
        <v>486.78000000000003</v>
      </c>
    </row>
    <row r="1197" spans="1:9" x14ac:dyDescent="0.3">
      <c r="A1197" t="s">
        <v>2407</v>
      </c>
      <c r="B1197" s="1">
        <v>45465</v>
      </c>
      <c r="C1197" t="s">
        <v>2408</v>
      </c>
      <c r="D1197" t="s">
        <v>14</v>
      </c>
      <c r="E1197">
        <v>5</v>
      </c>
      <c r="F1197">
        <v>260.39</v>
      </c>
      <c r="G1197">
        <v>1301.94999999999</v>
      </c>
      <c r="H1197" t="s">
        <v>11</v>
      </c>
      <c r="I1197">
        <f>Table1[[#This Row],[Price]]*Table1[[#This Row],[Quantity]]</f>
        <v>1301.9499999999998</v>
      </c>
    </row>
    <row r="1198" spans="1:9" x14ac:dyDescent="0.3">
      <c r="A1198" t="s">
        <v>2409</v>
      </c>
      <c r="B1198" s="1">
        <v>45315</v>
      </c>
      <c r="C1198" t="s">
        <v>2410</v>
      </c>
      <c r="D1198" t="s">
        <v>33</v>
      </c>
      <c r="E1198">
        <v>4</v>
      </c>
      <c r="F1198">
        <v>380.15</v>
      </c>
      <c r="G1198">
        <v>1520.6</v>
      </c>
      <c r="H1198" t="s">
        <v>18</v>
      </c>
      <c r="I1198">
        <f>Table1[[#This Row],[Price]]*Table1[[#This Row],[Quantity]]</f>
        <v>1520.6</v>
      </c>
    </row>
    <row r="1199" spans="1:9" x14ac:dyDescent="0.3">
      <c r="A1199" t="s">
        <v>2411</v>
      </c>
      <c r="B1199" s="1">
        <v>45464</v>
      </c>
      <c r="C1199" t="s">
        <v>2412</v>
      </c>
      <c r="D1199" t="s">
        <v>10</v>
      </c>
      <c r="E1199">
        <v>4</v>
      </c>
      <c r="F1199">
        <v>230.26</v>
      </c>
      <c r="G1199">
        <v>921.04</v>
      </c>
      <c r="H1199" t="s">
        <v>18</v>
      </c>
      <c r="I1199">
        <f>Table1[[#This Row],[Price]]*Table1[[#This Row],[Quantity]]</f>
        <v>921.04</v>
      </c>
    </row>
    <row r="1200" spans="1:9" x14ac:dyDescent="0.3">
      <c r="A1200" t="s">
        <v>2413</v>
      </c>
      <c r="B1200" s="1">
        <v>45317</v>
      </c>
      <c r="C1200" t="s">
        <v>2414</v>
      </c>
      <c r="D1200" t="s">
        <v>26</v>
      </c>
      <c r="E1200">
        <v>1</v>
      </c>
      <c r="F1200">
        <v>145.38999999999999</v>
      </c>
      <c r="G1200">
        <v>145.38999999999999</v>
      </c>
      <c r="H1200" t="s">
        <v>11</v>
      </c>
      <c r="I1200">
        <f>Table1[[#This Row],[Price]]*Table1[[#This Row],[Quantity]]</f>
        <v>145.38999999999999</v>
      </c>
    </row>
    <row r="1201" spans="1:9" x14ac:dyDescent="0.3">
      <c r="A1201" t="s">
        <v>2415</v>
      </c>
      <c r="B1201" s="1">
        <v>45396</v>
      </c>
      <c r="C1201" t="s">
        <v>2416</v>
      </c>
      <c r="D1201" t="s">
        <v>14</v>
      </c>
      <c r="E1201">
        <v>4</v>
      </c>
      <c r="F1201">
        <v>453.92</v>
      </c>
      <c r="G1201">
        <v>1815.68</v>
      </c>
      <c r="H1201" t="s">
        <v>11</v>
      </c>
      <c r="I1201">
        <f>Table1[[#This Row],[Price]]*Table1[[#This Row],[Quantity]]</f>
        <v>1815.68</v>
      </c>
    </row>
    <row r="1202" spans="1:9" x14ac:dyDescent="0.3">
      <c r="A1202" t="s">
        <v>2417</v>
      </c>
      <c r="B1202" s="1">
        <v>45354</v>
      </c>
      <c r="C1202" t="s">
        <v>2418</v>
      </c>
      <c r="D1202" t="s">
        <v>26</v>
      </c>
      <c r="E1202">
        <v>6</v>
      </c>
      <c r="F1202">
        <v>339.03</v>
      </c>
      <c r="G1202">
        <v>2034.1799999999901</v>
      </c>
      <c r="H1202" t="s">
        <v>21</v>
      </c>
      <c r="I1202">
        <f>Table1[[#This Row],[Price]]*Table1[[#This Row],[Quantity]]</f>
        <v>2034.1799999999998</v>
      </c>
    </row>
    <row r="1203" spans="1:9" x14ac:dyDescent="0.3">
      <c r="A1203" t="s">
        <v>2419</v>
      </c>
      <c r="B1203" s="1">
        <v>45345</v>
      </c>
      <c r="C1203" t="s">
        <v>2420</v>
      </c>
      <c r="D1203" t="s">
        <v>17</v>
      </c>
      <c r="E1203">
        <v>7</v>
      </c>
      <c r="F1203">
        <v>480.31</v>
      </c>
      <c r="G1203">
        <v>3362.17</v>
      </c>
      <c r="H1203" t="s">
        <v>21</v>
      </c>
      <c r="I1203">
        <f>Table1[[#This Row],[Price]]*Table1[[#This Row],[Quantity]]</f>
        <v>3362.17</v>
      </c>
    </row>
    <row r="1204" spans="1:9" x14ac:dyDescent="0.3">
      <c r="A1204" t="s">
        <v>2421</v>
      </c>
      <c r="B1204" s="1">
        <v>45381</v>
      </c>
      <c r="C1204" t="s">
        <v>2422</v>
      </c>
      <c r="D1204" t="s">
        <v>10</v>
      </c>
      <c r="E1204">
        <v>2</v>
      </c>
      <c r="F1204">
        <v>59.95</v>
      </c>
      <c r="G1204">
        <v>119.9</v>
      </c>
      <c r="H1204" t="s">
        <v>21</v>
      </c>
      <c r="I1204">
        <f>Table1[[#This Row],[Price]]*Table1[[#This Row],[Quantity]]</f>
        <v>119.9</v>
      </c>
    </row>
    <row r="1205" spans="1:9" x14ac:dyDescent="0.3">
      <c r="A1205" t="s">
        <v>2423</v>
      </c>
      <c r="B1205" s="1">
        <v>45389</v>
      </c>
      <c r="C1205" s="2" t="s">
        <v>2424</v>
      </c>
      <c r="D1205" t="s">
        <v>17</v>
      </c>
      <c r="E1205">
        <v>8</v>
      </c>
      <c r="F1205">
        <v>20.38</v>
      </c>
      <c r="G1205">
        <v>163.04</v>
      </c>
      <c r="H1205" t="s">
        <v>11</v>
      </c>
      <c r="I1205">
        <f>Table1[[#This Row],[Price]]*Table1[[#This Row],[Quantity]]</f>
        <v>163.04</v>
      </c>
    </row>
    <row r="1206" spans="1:9" x14ac:dyDescent="0.3">
      <c r="A1206" t="s">
        <v>2425</v>
      </c>
      <c r="B1206" s="1">
        <v>45389</v>
      </c>
      <c r="C1206" t="s">
        <v>2426</v>
      </c>
      <c r="D1206" t="s">
        <v>17</v>
      </c>
      <c r="E1206">
        <v>10</v>
      </c>
      <c r="F1206">
        <v>352.36</v>
      </c>
      <c r="G1206">
        <v>3523.6</v>
      </c>
      <c r="H1206" t="s">
        <v>38</v>
      </c>
      <c r="I1206">
        <f>Table1[[#This Row],[Price]]*Table1[[#This Row],[Quantity]]</f>
        <v>3523.6000000000004</v>
      </c>
    </row>
    <row r="1207" spans="1:9" x14ac:dyDescent="0.3">
      <c r="A1207" t="s">
        <v>2427</v>
      </c>
      <c r="B1207" s="1">
        <v>45453</v>
      </c>
      <c r="C1207" t="s">
        <v>2428</v>
      </c>
      <c r="D1207" t="s">
        <v>17</v>
      </c>
      <c r="E1207">
        <v>5</v>
      </c>
      <c r="F1207">
        <v>390.82</v>
      </c>
      <c r="G1207">
        <v>1954.1</v>
      </c>
      <c r="H1207" t="s">
        <v>11</v>
      </c>
      <c r="I1207">
        <f>Table1[[#This Row],[Price]]*Table1[[#This Row],[Quantity]]</f>
        <v>1954.1</v>
      </c>
    </row>
    <row r="1208" spans="1:9" x14ac:dyDescent="0.3">
      <c r="A1208" t="s">
        <v>2429</v>
      </c>
      <c r="B1208" s="1">
        <v>45340</v>
      </c>
      <c r="C1208" t="s">
        <v>2430</v>
      </c>
      <c r="D1208" t="s">
        <v>17</v>
      </c>
      <c r="E1208">
        <v>5</v>
      </c>
      <c r="F1208">
        <v>128.61000000000001</v>
      </c>
      <c r="G1208">
        <v>643.04999999999995</v>
      </c>
      <c r="H1208" t="s">
        <v>11</v>
      </c>
      <c r="I1208">
        <f>Table1[[#This Row],[Price]]*Table1[[#This Row],[Quantity]]</f>
        <v>643.05000000000007</v>
      </c>
    </row>
    <row r="1209" spans="1:9" x14ac:dyDescent="0.3">
      <c r="A1209" t="s">
        <v>2431</v>
      </c>
      <c r="B1209" s="1">
        <v>45415</v>
      </c>
      <c r="C1209" t="s">
        <v>2432</v>
      </c>
      <c r="D1209" t="s">
        <v>17</v>
      </c>
      <c r="E1209">
        <v>5</v>
      </c>
      <c r="F1209">
        <v>284.08999999999997</v>
      </c>
      <c r="G1209">
        <v>1420.44999999999</v>
      </c>
      <c r="H1209" t="s">
        <v>38</v>
      </c>
      <c r="I1209">
        <f>Table1[[#This Row],[Price]]*Table1[[#This Row],[Quantity]]</f>
        <v>1420.4499999999998</v>
      </c>
    </row>
    <row r="1210" spans="1:9" x14ac:dyDescent="0.3">
      <c r="A1210" t="s">
        <v>2433</v>
      </c>
      <c r="B1210" s="1">
        <v>45369</v>
      </c>
      <c r="C1210" t="s">
        <v>2434</v>
      </c>
      <c r="D1210" t="s">
        <v>26</v>
      </c>
      <c r="E1210">
        <v>8</v>
      </c>
      <c r="F1210">
        <v>345.62</v>
      </c>
      <c r="G1210">
        <v>2764.96</v>
      </c>
      <c r="H1210" t="s">
        <v>11</v>
      </c>
      <c r="I1210">
        <f>Table1[[#This Row],[Price]]*Table1[[#This Row],[Quantity]]</f>
        <v>2764.96</v>
      </c>
    </row>
    <row r="1211" spans="1:9" x14ac:dyDescent="0.3">
      <c r="A1211" t="s">
        <v>2435</v>
      </c>
      <c r="B1211" s="1">
        <v>45336</v>
      </c>
      <c r="C1211" t="s">
        <v>2436</v>
      </c>
      <c r="D1211" t="s">
        <v>14</v>
      </c>
      <c r="E1211">
        <v>5</v>
      </c>
      <c r="F1211">
        <v>486.18</v>
      </c>
      <c r="G1211">
        <v>2430.9</v>
      </c>
      <c r="H1211" t="s">
        <v>11</v>
      </c>
      <c r="I1211">
        <f>Table1[[#This Row],[Price]]*Table1[[#This Row],[Quantity]]</f>
        <v>2430.9</v>
      </c>
    </row>
    <row r="1212" spans="1:9" x14ac:dyDescent="0.3">
      <c r="A1212" t="s">
        <v>2437</v>
      </c>
      <c r="B1212" s="1">
        <v>45331</v>
      </c>
      <c r="C1212" t="s">
        <v>2438</v>
      </c>
      <c r="D1212" t="s">
        <v>26</v>
      </c>
      <c r="E1212">
        <v>2</v>
      </c>
      <c r="F1212">
        <v>181.38</v>
      </c>
      <c r="G1212">
        <v>362.76</v>
      </c>
      <c r="H1212" t="s">
        <v>18</v>
      </c>
      <c r="I1212">
        <f>Table1[[#This Row],[Price]]*Table1[[#This Row],[Quantity]]</f>
        <v>362.76</v>
      </c>
    </row>
    <row r="1213" spans="1:9" x14ac:dyDescent="0.3">
      <c r="A1213" t="s">
        <v>2439</v>
      </c>
      <c r="B1213" s="1">
        <v>45304</v>
      </c>
      <c r="C1213" t="s">
        <v>2440</v>
      </c>
      <c r="D1213" t="s">
        <v>17</v>
      </c>
      <c r="E1213">
        <v>2</v>
      </c>
      <c r="F1213">
        <v>284.82</v>
      </c>
      <c r="G1213">
        <v>569.64</v>
      </c>
      <c r="H1213" t="s">
        <v>18</v>
      </c>
      <c r="I1213">
        <f>Table1[[#This Row],[Price]]*Table1[[#This Row],[Quantity]]</f>
        <v>569.64</v>
      </c>
    </row>
    <row r="1214" spans="1:9" x14ac:dyDescent="0.3">
      <c r="A1214" t="s">
        <v>2441</v>
      </c>
      <c r="B1214" s="1">
        <v>45428</v>
      </c>
      <c r="C1214" t="s">
        <v>2442</v>
      </c>
      <c r="D1214" t="s">
        <v>33</v>
      </c>
      <c r="E1214">
        <v>6</v>
      </c>
      <c r="F1214">
        <v>430.75</v>
      </c>
      <c r="G1214">
        <v>2584.5</v>
      </c>
      <c r="H1214" t="s">
        <v>11</v>
      </c>
      <c r="I1214">
        <f>Table1[[#This Row],[Price]]*Table1[[#This Row],[Quantity]]</f>
        <v>2584.5</v>
      </c>
    </row>
    <row r="1215" spans="1:9" x14ac:dyDescent="0.3">
      <c r="A1215" t="s">
        <v>2443</v>
      </c>
      <c r="B1215" s="1">
        <v>45425</v>
      </c>
      <c r="C1215" t="s">
        <v>2444</v>
      </c>
      <c r="D1215" t="s">
        <v>17</v>
      </c>
      <c r="E1215">
        <v>9</v>
      </c>
      <c r="F1215">
        <v>141.84</v>
      </c>
      <c r="G1215">
        <v>1276.56</v>
      </c>
      <c r="H1215" t="s">
        <v>11</v>
      </c>
      <c r="I1215">
        <f>Table1[[#This Row],[Price]]*Table1[[#This Row],[Quantity]]</f>
        <v>1276.56</v>
      </c>
    </row>
    <row r="1216" spans="1:9" x14ac:dyDescent="0.3">
      <c r="A1216" t="s">
        <v>2445</v>
      </c>
      <c r="B1216" s="1">
        <v>45357</v>
      </c>
      <c r="C1216" t="s">
        <v>2446</v>
      </c>
      <c r="D1216" t="s">
        <v>33</v>
      </c>
      <c r="E1216">
        <v>3</v>
      </c>
      <c r="F1216">
        <v>262.64999999999998</v>
      </c>
      <c r="G1216">
        <v>787.94999999999902</v>
      </c>
      <c r="H1216" t="s">
        <v>21</v>
      </c>
      <c r="I1216">
        <f>Table1[[#This Row],[Price]]*Table1[[#This Row],[Quantity]]</f>
        <v>787.94999999999993</v>
      </c>
    </row>
    <row r="1217" spans="1:9" x14ac:dyDescent="0.3">
      <c r="A1217" t="s">
        <v>2447</v>
      </c>
      <c r="B1217" s="1">
        <v>45381</v>
      </c>
      <c r="C1217" t="s">
        <v>2448</v>
      </c>
      <c r="D1217" t="s">
        <v>17</v>
      </c>
      <c r="E1217">
        <v>8</v>
      </c>
      <c r="F1217">
        <v>131.72999999999999</v>
      </c>
      <c r="G1217">
        <v>1053.8399999999999</v>
      </c>
      <c r="H1217" t="s">
        <v>18</v>
      </c>
      <c r="I1217">
        <f>Table1[[#This Row],[Price]]*Table1[[#This Row],[Quantity]]</f>
        <v>1053.8399999999999</v>
      </c>
    </row>
    <row r="1218" spans="1:9" x14ac:dyDescent="0.3">
      <c r="A1218" t="s">
        <v>2449</v>
      </c>
      <c r="B1218" s="1">
        <v>45424</v>
      </c>
      <c r="C1218" t="s">
        <v>2450</v>
      </c>
      <c r="D1218" t="s">
        <v>26</v>
      </c>
      <c r="E1218">
        <v>10</v>
      </c>
      <c r="F1218">
        <v>313.38</v>
      </c>
      <c r="G1218">
        <v>3133.8</v>
      </c>
      <c r="H1218" t="s">
        <v>11</v>
      </c>
      <c r="I1218">
        <f>Table1[[#This Row],[Price]]*Table1[[#This Row],[Quantity]]</f>
        <v>3133.8</v>
      </c>
    </row>
    <row r="1219" spans="1:9" x14ac:dyDescent="0.3">
      <c r="A1219" t="s">
        <v>2451</v>
      </c>
      <c r="B1219" s="1">
        <v>45307</v>
      </c>
      <c r="C1219" t="s">
        <v>2452</v>
      </c>
      <c r="D1219" t="s">
        <v>17</v>
      </c>
      <c r="E1219">
        <v>7</v>
      </c>
      <c r="F1219">
        <v>319.47000000000003</v>
      </c>
      <c r="G1219">
        <v>2236.29</v>
      </c>
      <c r="H1219" t="s">
        <v>38</v>
      </c>
      <c r="I1219">
        <f>Table1[[#This Row],[Price]]*Table1[[#This Row],[Quantity]]</f>
        <v>2236.29</v>
      </c>
    </row>
    <row r="1220" spans="1:9" x14ac:dyDescent="0.3">
      <c r="A1220" t="s">
        <v>2453</v>
      </c>
      <c r="B1220" s="1">
        <v>45361</v>
      </c>
      <c r="C1220" t="s">
        <v>2454</v>
      </c>
      <c r="D1220" t="s">
        <v>26</v>
      </c>
      <c r="E1220">
        <v>9</v>
      </c>
      <c r="F1220">
        <v>367.02</v>
      </c>
      <c r="G1220">
        <v>3303.18</v>
      </c>
      <c r="H1220" t="s">
        <v>18</v>
      </c>
      <c r="I1220">
        <f>Table1[[#This Row],[Price]]*Table1[[#This Row],[Quantity]]</f>
        <v>3303.18</v>
      </c>
    </row>
    <row r="1221" spans="1:9" x14ac:dyDescent="0.3">
      <c r="A1221" t="s">
        <v>2455</v>
      </c>
      <c r="B1221" s="1">
        <v>45342</v>
      </c>
      <c r="C1221" t="s">
        <v>2456</v>
      </c>
      <c r="D1221" t="s">
        <v>10</v>
      </c>
      <c r="E1221">
        <v>10</v>
      </c>
      <c r="F1221">
        <v>290.43</v>
      </c>
      <c r="G1221">
        <v>2904.3</v>
      </c>
      <c r="H1221" t="s">
        <v>18</v>
      </c>
      <c r="I1221">
        <f>Table1[[#This Row],[Price]]*Table1[[#This Row],[Quantity]]</f>
        <v>2904.3</v>
      </c>
    </row>
    <row r="1222" spans="1:9" x14ac:dyDescent="0.3">
      <c r="A1222" t="s">
        <v>2457</v>
      </c>
      <c r="B1222" s="1">
        <v>45423</v>
      </c>
      <c r="C1222" t="s">
        <v>2458</v>
      </c>
      <c r="D1222" t="s">
        <v>14</v>
      </c>
      <c r="E1222">
        <v>6</v>
      </c>
      <c r="F1222">
        <v>469.69</v>
      </c>
      <c r="G1222">
        <v>2818.14</v>
      </c>
      <c r="H1222" t="s">
        <v>18</v>
      </c>
      <c r="I1222">
        <f>Table1[[#This Row],[Price]]*Table1[[#This Row],[Quantity]]</f>
        <v>2818.14</v>
      </c>
    </row>
    <row r="1223" spans="1:9" x14ac:dyDescent="0.3">
      <c r="A1223" t="s">
        <v>2459</v>
      </c>
      <c r="B1223" s="1">
        <v>45441</v>
      </c>
      <c r="C1223" t="s">
        <v>2460</v>
      </c>
      <c r="D1223" t="s">
        <v>33</v>
      </c>
      <c r="E1223">
        <v>5</v>
      </c>
      <c r="F1223">
        <v>475.26</v>
      </c>
      <c r="G1223">
        <v>2376.3000000000002</v>
      </c>
      <c r="H1223" t="s">
        <v>21</v>
      </c>
      <c r="I1223">
        <f>Table1[[#This Row],[Price]]*Table1[[#This Row],[Quantity]]</f>
        <v>2376.3000000000002</v>
      </c>
    </row>
    <row r="1224" spans="1:9" x14ac:dyDescent="0.3">
      <c r="A1224" t="s">
        <v>2461</v>
      </c>
      <c r="B1224" s="1">
        <v>45395</v>
      </c>
      <c r="C1224" t="s">
        <v>2462</v>
      </c>
      <c r="D1224" t="s">
        <v>26</v>
      </c>
      <c r="E1224">
        <v>3</v>
      </c>
      <c r="F1224">
        <v>47.46</v>
      </c>
      <c r="G1224">
        <v>142.38</v>
      </c>
      <c r="H1224" t="s">
        <v>11</v>
      </c>
      <c r="I1224">
        <f>Table1[[#This Row],[Price]]*Table1[[#This Row],[Quantity]]</f>
        <v>142.38</v>
      </c>
    </row>
    <row r="1225" spans="1:9" x14ac:dyDescent="0.3">
      <c r="A1225" t="s">
        <v>2463</v>
      </c>
      <c r="B1225" s="1">
        <v>45447</v>
      </c>
      <c r="C1225" t="s">
        <v>2464</v>
      </c>
      <c r="D1225" t="s">
        <v>17</v>
      </c>
      <c r="E1225">
        <v>7</v>
      </c>
      <c r="F1225">
        <v>93.62</v>
      </c>
      <c r="G1225">
        <v>655.34</v>
      </c>
      <c r="H1225" t="s">
        <v>11</v>
      </c>
      <c r="I1225">
        <f>Table1[[#This Row],[Price]]*Table1[[#This Row],[Quantity]]</f>
        <v>655.34</v>
      </c>
    </row>
    <row r="1226" spans="1:9" x14ac:dyDescent="0.3">
      <c r="A1226" t="s">
        <v>2465</v>
      </c>
      <c r="B1226" s="1">
        <v>45464</v>
      </c>
      <c r="C1226" t="s">
        <v>2466</v>
      </c>
      <c r="D1226" t="s">
        <v>33</v>
      </c>
      <c r="E1226">
        <v>4</v>
      </c>
      <c r="F1226">
        <v>139.51</v>
      </c>
      <c r="G1226">
        <v>558.04</v>
      </c>
      <c r="H1226" t="s">
        <v>38</v>
      </c>
      <c r="I1226">
        <f>Table1[[#This Row],[Price]]*Table1[[#This Row],[Quantity]]</f>
        <v>558.04</v>
      </c>
    </row>
    <row r="1227" spans="1:9" x14ac:dyDescent="0.3">
      <c r="A1227" t="s">
        <v>2467</v>
      </c>
      <c r="B1227" s="1">
        <v>45453</v>
      </c>
      <c r="C1227" t="s">
        <v>2468</v>
      </c>
      <c r="D1227" t="s">
        <v>33</v>
      </c>
      <c r="E1227">
        <v>3</v>
      </c>
      <c r="F1227">
        <v>103.67</v>
      </c>
      <c r="G1227">
        <v>311.01</v>
      </c>
      <c r="H1227" t="s">
        <v>38</v>
      </c>
      <c r="I1227">
        <f>Table1[[#This Row],[Price]]*Table1[[#This Row],[Quantity]]</f>
        <v>311.01</v>
      </c>
    </row>
    <row r="1228" spans="1:9" x14ac:dyDescent="0.3">
      <c r="A1228" t="s">
        <v>2469</v>
      </c>
      <c r="B1228" s="1">
        <v>45434</v>
      </c>
      <c r="C1228" t="s">
        <v>2470</v>
      </c>
      <c r="D1228" t="s">
        <v>33</v>
      </c>
      <c r="E1228">
        <v>7</v>
      </c>
      <c r="F1228">
        <v>282.04000000000002</v>
      </c>
      <c r="G1228">
        <v>1974.28</v>
      </c>
      <c r="H1228" t="s">
        <v>11</v>
      </c>
      <c r="I1228">
        <f>Table1[[#This Row],[Price]]*Table1[[#This Row],[Quantity]]</f>
        <v>1974.2800000000002</v>
      </c>
    </row>
    <row r="1229" spans="1:9" x14ac:dyDescent="0.3">
      <c r="A1229" t="s">
        <v>2471</v>
      </c>
      <c r="B1229" s="1">
        <v>45445</v>
      </c>
      <c r="C1229" t="s">
        <v>2472</v>
      </c>
      <c r="D1229" t="s">
        <v>33</v>
      </c>
      <c r="E1229">
        <v>10</v>
      </c>
      <c r="F1229">
        <v>199.42</v>
      </c>
      <c r="G1229">
        <v>1994.19999999999</v>
      </c>
      <c r="H1229" t="s">
        <v>38</v>
      </c>
      <c r="I1229">
        <f>Table1[[#This Row],[Price]]*Table1[[#This Row],[Quantity]]</f>
        <v>1994.1999999999998</v>
      </c>
    </row>
    <row r="1230" spans="1:9" x14ac:dyDescent="0.3">
      <c r="A1230" t="s">
        <v>2473</v>
      </c>
      <c r="B1230" s="1">
        <v>45364</v>
      </c>
      <c r="C1230" t="s">
        <v>2474</v>
      </c>
      <c r="D1230" t="s">
        <v>33</v>
      </c>
      <c r="E1230">
        <v>9</v>
      </c>
      <c r="F1230">
        <v>368.77</v>
      </c>
      <c r="G1230">
        <v>3318.93</v>
      </c>
      <c r="H1230" t="s">
        <v>21</v>
      </c>
      <c r="I1230">
        <f>Table1[[#This Row],[Price]]*Table1[[#This Row],[Quantity]]</f>
        <v>3318.93</v>
      </c>
    </row>
    <row r="1231" spans="1:9" x14ac:dyDescent="0.3">
      <c r="A1231" t="s">
        <v>2475</v>
      </c>
      <c r="B1231" s="1">
        <v>45409</v>
      </c>
      <c r="C1231" t="s">
        <v>2476</v>
      </c>
      <c r="D1231" t="s">
        <v>33</v>
      </c>
      <c r="E1231">
        <v>5</v>
      </c>
      <c r="F1231">
        <v>414.87</v>
      </c>
      <c r="G1231">
        <v>2074.35</v>
      </c>
      <c r="H1231" t="s">
        <v>21</v>
      </c>
      <c r="I1231">
        <f>Table1[[#This Row],[Price]]*Table1[[#This Row],[Quantity]]</f>
        <v>2074.35</v>
      </c>
    </row>
    <row r="1232" spans="1:9" x14ac:dyDescent="0.3">
      <c r="A1232" t="s">
        <v>2477</v>
      </c>
      <c r="B1232" s="1">
        <v>45390</v>
      </c>
      <c r="C1232" t="s">
        <v>2478</v>
      </c>
      <c r="D1232" t="s">
        <v>14</v>
      </c>
      <c r="E1232">
        <v>8</v>
      </c>
      <c r="F1232">
        <v>262.99</v>
      </c>
      <c r="G1232">
        <v>2103.92</v>
      </c>
      <c r="H1232" t="s">
        <v>18</v>
      </c>
      <c r="I1232">
        <f>Table1[[#This Row],[Price]]*Table1[[#This Row],[Quantity]]</f>
        <v>2103.92</v>
      </c>
    </row>
    <row r="1233" spans="1:9" x14ac:dyDescent="0.3">
      <c r="A1233" t="s">
        <v>2479</v>
      </c>
      <c r="B1233" s="1">
        <v>45319</v>
      </c>
      <c r="C1233" t="s">
        <v>2480</v>
      </c>
      <c r="D1233" t="s">
        <v>10</v>
      </c>
      <c r="E1233">
        <v>5</v>
      </c>
      <c r="F1233">
        <v>75.290000000000006</v>
      </c>
      <c r="G1233">
        <v>376.45</v>
      </c>
      <c r="H1233" t="s">
        <v>21</v>
      </c>
      <c r="I1233">
        <f>Table1[[#This Row],[Price]]*Table1[[#This Row],[Quantity]]</f>
        <v>376.45000000000005</v>
      </c>
    </row>
    <row r="1234" spans="1:9" x14ac:dyDescent="0.3">
      <c r="A1234" t="s">
        <v>2481</v>
      </c>
      <c r="B1234" s="1">
        <v>45447</v>
      </c>
      <c r="C1234" t="s">
        <v>2482</v>
      </c>
      <c r="D1234" t="s">
        <v>10</v>
      </c>
      <c r="E1234">
        <v>3</v>
      </c>
      <c r="F1234">
        <v>106.51</v>
      </c>
      <c r="G1234">
        <v>319.52999999999997</v>
      </c>
      <c r="H1234" t="s">
        <v>18</v>
      </c>
      <c r="I1234">
        <f>Table1[[#This Row],[Price]]*Table1[[#This Row],[Quantity]]</f>
        <v>319.53000000000003</v>
      </c>
    </row>
    <row r="1235" spans="1:9" x14ac:dyDescent="0.3">
      <c r="A1235" t="s">
        <v>2483</v>
      </c>
      <c r="B1235" s="1">
        <v>45408</v>
      </c>
      <c r="C1235" t="s">
        <v>2484</v>
      </c>
      <c r="D1235" t="s">
        <v>17</v>
      </c>
      <c r="E1235">
        <v>10</v>
      </c>
      <c r="F1235">
        <v>229.35</v>
      </c>
      <c r="G1235">
        <v>2293.5</v>
      </c>
      <c r="H1235" t="s">
        <v>11</v>
      </c>
      <c r="I1235">
        <f>Table1[[#This Row],[Price]]*Table1[[#This Row],[Quantity]]</f>
        <v>2293.5</v>
      </c>
    </row>
    <row r="1236" spans="1:9" x14ac:dyDescent="0.3">
      <c r="A1236" t="s">
        <v>2485</v>
      </c>
      <c r="B1236" s="1">
        <v>45331</v>
      </c>
      <c r="C1236" t="s">
        <v>2486</v>
      </c>
      <c r="D1236" t="s">
        <v>33</v>
      </c>
      <c r="E1236">
        <v>3</v>
      </c>
      <c r="F1236">
        <v>358.94</v>
      </c>
      <c r="G1236">
        <v>1076.82</v>
      </c>
      <c r="H1236" t="s">
        <v>11</v>
      </c>
      <c r="I1236">
        <f>Table1[[#This Row],[Price]]*Table1[[#This Row],[Quantity]]</f>
        <v>1076.82</v>
      </c>
    </row>
    <row r="1237" spans="1:9" x14ac:dyDescent="0.3">
      <c r="A1237" t="s">
        <v>2487</v>
      </c>
      <c r="B1237" s="1">
        <v>45292</v>
      </c>
      <c r="C1237" t="s">
        <v>2488</v>
      </c>
      <c r="D1237" t="s">
        <v>33</v>
      </c>
      <c r="E1237">
        <v>4</v>
      </c>
      <c r="F1237">
        <v>365.24</v>
      </c>
      <c r="G1237">
        <v>1460.96</v>
      </c>
      <c r="H1237" t="s">
        <v>18</v>
      </c>
      <c r="I1237">
        <f>Table1[[#This Row],[Price]]*Table1[[#This Row],[Quantity]]</f>
        <v>1460.96</v>
      </c>
    </row>
    <row r="1238" spans="1:9" x14ac:dyDescent="0.3">
      <c r="A1238" t="s">
        <v>2489</v>
      </c>
      <c r="B1238" s="1">
        <v>45361</v>
      </c>
      <c r="C1238" t="s">
        <v>2490</v>
      </c>
      <c r="D1238" t="s">
        <v>17</v>
      </c>
      <c r="E1238">
        <v>7</v>
      </c>
      <c r="F1238">
        <v>319.20999999999998</v>
      </c>
      <c r="G1238">
        <v>2234.4699999999998</v>
      </c>
      <c r="H1238" t="s">
        <v>38</v>
      </c>
      <c r="I1238">
        <f>Table1[[#This Row],[Price]]*Table1[[#This Row],[Quantity]]</f>
        <v>2234.4699999999998</v>
      </c>
    </row>
    <row r="1239" spans="1:9" x14ac:dyDescent="0.3">
      <c r="A1239" t="s">
        <v>2491</v>
      </c>
      <c r="B1239" s="1">
        <v>45391</v>
      </c>
      <c r="C1239" t="s">
        <v>2492</v>
      </c>
      <c r="D1239" t="s">
        <v>10</v>
      </c>
      <c r="E1239">
        <v>10</v>
      </c>
      <c r="F1239">
        <v>245.01</v>
      </c>
      <c r="G1239">
        <v>2450.1</v>
      </c>
      <c r="H1239" t="s">
        <v>38</v>
      </c>
      <c r="I1239">
        <f>Table1[[#This Row],[Price]]*Table1[[#This Row],[Quantity]]</f>
        <v>2450.1</v>
      </c>
    </row>
    <row r="1240" spans="1:9" x14ac:dyDescent="0.3">
      <c r="A1240" t="s">
        <v>2493</v>
      </c>
      <c r="B1240" s="1">
        <v>45401</v>
      </c>
      <c r="C1240" t="s">
        <v>2494</v>
      </c>
      <c r="D1240" t="s">
        <v>14</v>
      </c>
      <c r="E1240">
        <v>10</v>
      </c>
      <c r="F1240">
        <v>92.28</v>
      </c>
      <c r="G1240">
        <v>922.8</v>
      </c>
      <c r="H1240" t="s">
        <v>21</v>
      </c>
      <c r="I1240">
        <f>Table1[[#This Row],[Price]]*Table1[[#This Row],[Quantity]]</f>
        <v>922.8</v>
      </c>
    </row>
    <row r="1241" spans="1:9" x14ac:dyDescent="0.3">
      <c r="A1241" t="s">
        <v>2495</v>
      </c>
      <c r="B1241" s="1">
        <v>45426</v>
      </c>
      <c r="C1241" t="s">
        <v>2496</v>
      </c>
      <c r="D1241" t="s">
        <v>14</v>
      </c>
      <c r="E1241">
        <v>10</v>
      </c>
      <c r="F1241">
        <v>347.17</v>
      </c>
      <c r="G1241">
        <v>3471.7</v>
      </c>
      <c r="H1241" t="s">
        <v>18</v>
      </c>
      <c r="I1241">
        <f>Table1[[#This Row],[Price]]*Table1[[#This Row],[Quantity]]</f>
        <v>3471.7000000000003</v>
      </c>
    </row>
    <row r="1242" spans="1:9" x14ac:dyDescent="0.3">
      <c r="A1242" t="s">
        <v>2497</v>
      </c>
      <c r="B1242" s="1">
        <v>45321</v>
      </c>
      <c r="C1242" t="s">
        <v>2498</v>
      </c>
      <c r="D1242" t="s">
        <v>10</v>
      </c>
      <c r="E1242">
        <v>9</v>
      </c>
      <c r="F1242">
        <v>66.02</v>
      </c>
      <c r="G1242">
        <v>594.17999999999995</v>
      </c>
      <c r="H1242" t="s">
        <v>38</v>
      </c>
      <c r="I1242">
        <f>Table1[[#This Row],[Price]]*Table1[[#This Row],[Quantity]]</f>
        <v>594.17999999999995</v>
      </c>
    </row>
    <row r="1243" spans="1:9" x14ac:dyDescent="0.3">
      <c r="A1243" t="s">
        <v>2499</v>
      </c>
      <c r="B1243" s="1">
        <v>45422</v>
      </c>
      <c r="C1243" t="s">
        <v>2500</v>
      </c>
      <c r="D1243" t="s">
        <v>26</v>
      </c>
      <c r="E1243">
        <v>8</v>
      </c>
      <c r="F1243">
        <v>194.85</v>
      </c>
      <c r="G1243">
        <v>1558.8</v>
      </c>
      <c r="H1243" t="s">
        <v>18</v>
      </c>
      <c r="I1243">
        <f>Table1[[#This Row],[Price]]*Table1[[#This Row],[Quantity]]</f>
        <v>1558.8</v>
      </c>
    </row>
    <row r="1244" spans="1:9" x14ac:dyDescent="0.3">
      <c r="A1244" t="s">
        <v>2501</v>
      </c>
      <c r="B1244" s="1">
        <v>45435</v>
      </c>
      <c r="C1244" t="s">
        <v>2502</v>
      </c>
      <c r="D1244" t="s">
        <v>17</v>
      </c>
      <c r="E1244">
        <v>5</v>
      </c>
      <c r="F1244">
        <v>371.53</v>
      </c>
      <c r="G1244">
        <v>1857.6499999999901</v>
      </c>
      <c r="H1244" t="s">
        <v>11</v>
      </c>
      <c r="I1244">
        <f>Table1[[#This Row],[Price]]*Table1[[#This Row],[Quantity]]</f>
        <v>1857.6499999999999</v>
      </c>
    </row>
    <row r="1245" spans="1:9" x14ac:dyDescent="0.3">
      <c r="A1245" t="s">
        <v>2503</v>
      </c>
      <c r="B1245" s="1">
        <v>45466</v>
      </c>
      <c r="C1245" t="s">
        <v>2504</v>
      </c>
      <c r="D1245" t="s">
        <v>10</v>
      </c>
      <c r="E1245">
        <v>3</v>
      </c>
      <c r="F1245">
        <v>221.87</v>
      </c>
      <c r="G1245">
        <v>665.61</v>
      </c>
      <c r="H1245" t="s">
        <v>11</v>
      </c>
      <c r="I1245">
        <f>Table1[[#This Row],[Price]]*Table1[[#This Row],[Quantity]]</f>
        <v>665.61</v>
      </c>
    </row>
    <row r="1246" spans="1:9" x14ac:dyDescent="0.3">
      <c r="A1246" t="s">
        <v>2505</v>
      </c>
      <c r="B1246" s="1">
        <v>45325</v>
      </c>
      <c r="C1246" t="s">
        <v>2506</v>
      </c>
      <c r="D1246" t="s">
        <v>17</v>
      </c>
      <c r="E1246">
        <v>6</v>
      </c>
      <c r="F1246">
        <v>114.59</v>
      </c>
      <c r="G1246">
        <v>687.54</v>
      </c>
      <c r="H1246" t="s">
        <v>38</v>
      </c>
      <c r="I1246">
        <f>Table1[[#This Row],[Price]]*Table1[[#This Row],[Quantity]]</f>
        <v>687.54</v>
      </c>
    </row>
    <row r="1247" spans="1:9" x14ac:dyDescent="0.3">
      <c r="A1247" t="s">
        <v>2507</v>
      </c>
      <c r="B1247" s="1">
        <v>45350</v>
      </c>
      <c r="C1247" t="s">
        <v>2508</v>
      </c>
      <c r="D1247" t="s">
        <v>14</v>
      </c>
      <c r="E1247">
        <v>6</v>
      </c>
      <c r="F1247">
        <v>197.08</v>
      </c>
      <c r="G1247">
        <v>1182.48</v>
      </c>
      <c r="H1247" t="s">
        <v>21</v>
      </c>
      <c r="I1247">
        <f>Table1[[#This Row],[Price]]*Table1[[#This Row],[Quantity]]</f>
        <v>1182.48</v>
      </c>
    </row>
    <row r="1248" spans="1:9" x14ac:dyDescent="0.3">
      <c r="A1248" t="s">
        <v>2509</v>
      </c>
      <c r="B1248" s="1">
        <v>45328</v>
      </c>
      <c r="C1248" t="s">
        <v>2510</v>
      </c>
      <c r="D1248" t="s">
        <v>33</v>
      </c>
      <c r="E1248">
        <v>5</v>
      </c>
      <c r="F1248">
        <v>181.52</v>
      </c>
      <c r="G1248">
        <v>907.6</v>
      </c>
      <c r="H1248" t="s">
        <v>11</v>
      </c>
      <c r="I1248">
        <f>Table1[[#This Row],[Price]]*Table1[[#This Row],[Quantity]]</f>
        <v>907.6</v>
      </c>
    </row>
    <row r="1249" spans="1:9" x14ac:dyDescent="0.3">
      <c r="A1249" t="s">
        <v>2511</v>
      </c>
      <c r="B1249" s="1">
        <v>45375</v>
      </c>
      <c r="C1249" t="s">
        <v>2512</v>
      </c>
      <c r="D1249" t="s">
        <v>17</v>
      </c>
      <c r="E1249">
        <v>9</v>
      </c>
      <c r="F1249">
        <v>461.38</v>
      </c>
      <c r="G1249">
        <v>4152.42</v>
      </c>
      <c r="H1249" t="s">
        <v>21</v>
      </c>
      <c r="I1249">
        <f>Table1[[#This Row],[Price]]*Table1[[#This Row],[Quantity]]</f>
        <v>4152.42</v>
      </c>
    </row>
    <row r="1250" spans="1:9" x14ac:dyDescent="0.3">
      <c r="A1250" t="s">
        <v>2513</v>
      </c>
      <c r="B1250" s="1">
        <v>45314</v>
      </c>
      <c r="C1250" t="s">
        <v>2514</v>
      </c>
      <c r="D1250" t="s">
        <v>14</v>
      </c>
      <c r="E1250">
        <v>5</v>
      </c>
      <c r="F1250">
        <v>277.52</v>
      </c>
      <c r="G1250">
        <v>1387.6</v>
      </c>
      <c r="H1250" t="s">
        <v>21</v>
      </c>
      <c r="I1250">
        <f>Table1[[#This Row],[Price]]*Table1[[#This Row],[Quantity]]</f>
        <v>1387.6</v>
      </c>
    </row>
    <row r="1251" spans="1:9" x14ac:dyDescent="0.3">
      <c r="A1251" t="s">
        <v>2515</v>
      </c>
      <c r="B1251" s="1">
        <v>45323</v>
      </c>
      <c r="C1251" t="s">
        <v>2516</v>
      </c>
      <c r="D1251" t="s">
        <v>14</v>
      </c>
      <c r="E1251">
        <v>2</v>
      </c>
      <c r="F1251">
        <v>87.52</v>
      </c>
      <c r="G1251">
        <v>175.04</v>
      </c>
      <c r="H1251" t="s">
        <v>21</v>
      </c>
      <c r="I1251">
        <f>Table1[[#This Row],[Price]]*Table1[[#This Row],[Quantity]]</f>
        <v>175.04</v>
      </c>
    </row>
    <row r="1252" spans="1:9" x14ac:dyDescent="0.3">
      <c r="A1252" t="s">
        <v>2517</v>
      </c>
      <c r="B1252" s="1">
        <v>45380</v>
      </c>
      <c r="C1252" t="s">
        <v>2518</v>
      </c>
      <c r="D1252" t="s">
        <v>26</v>
      </c>
      <c r="E1252">
        <v>10</v>
      </c>
      <c r="F1252">
        <v>483.23</v>
      </c>
      <c r="G1252">
        <v>4832.3</v>
      </c>
      <c r="H1252" t="s">
        <v>21</v>
      </c>
      <c r="I1252">
        <f>Table1[[#This Row],[Price]]*Table1[[#This Row],[Quantity]]</f>
        <v>4832.3</v>
      </c>
    </row>
    <row r="1253" spans="1:9" x14ac:dyDescent="0.3">
      <c r="A1253" t="s">
        <v>2519</v>
      </c>
      <c r="B1253" s="1">
        <v>45385</v>
      </c>
      <c r="C1253" t="s">
        <v>2520</v>
      </c>
      <c r="D1253" t="s">
        <v>10</v>
      </c>
      <c r="E1253">
        <v>3</v>
      </c>
      <c r="F1253">
        <v>364.28</v>
      </c>
      <c r="G1253">
        <v>1092.8399999999999</v>
      </c>
      <c r="H1253" t="s">
        <v>38</v>
      </c>
      <c r="I1253">
        <f>Table1[[#This Row],[Price]]*Table1[[#This Row],[Quantity]]</f>
        <v>1092.8399999999999</v>
      </c>
    </row>
    <row r="1254" spans="1:9" x14ac:dyDescent="0.3">
      <c r="A1254" t="s">
        <v>2521</v>
      </c>
      <c r="B1254" s="1">
        <v>45422</v>
      </c>
      <c r="C1254" t="s">
        <v>2522</v>
      </c>
      <c r="D1254" t="s">
        <v>26</v>
      </c>
      <c r="E1254">
        <v>6</v>
      </c>
      <c r="F1254">
        <v>262.45999999999998</v>
      </c>
      <c r="G1254">
        <v>1574.75999999999</v>
      </c>
      <c r="H1254" t="s">
        <v>21</v>
      </c>
      <c r="I1254">
        <f>Table1[[#This Row],[Price]]*Table1[[#This Row],[Quantity]]</f>
        <v>1574.7599999999998</v>
      </c>
    </row>
    <row r="1255" spans="1:9" x14ac:dyDescent="0.3">
      <c r="A1255" t="s">
        <v>2523</v>
      </c>
      <c r="B1255" s="1">
        <v>45418</v>
      </c>
      <c r="C1255" t="s">
        <v>2524</v>
      </c>
      <c r="D1255" t="s">
        <v>10</v>
      </c>
      <c r="E1255">
        <v>1</v>
      </c>
      <c r="F1255">
        <v>436.88</v>
      </c>
      <c r="G1255">
        <v>436.88</v>
      </c>
      <c r="H1255" t="s">
        <v>21</v>
      </c>
      <c r="I1255">
        <f>Table1[[#This Row],[Price]]*Table1[[#This Row],[Quantity]]</f>
        <v>436.88</v>
      </c>
    </row>
    <row r="1256" spans="1:9" x14ac:dyDescent="0.3">
      <c r="A1256" s="2" t="s">
        <v>2525</v>
      </c>
      <c r="B1256" s="1">
        <v>45435</v>
      </c>
      <c r="C1256" t="s">
        <v>2526</v>
      </c>
      <c r="D1256" t="s">
        <v>26</v>
      </c>
      <c r="E1256">
        <v>8</v>
      </c>
      <c r="F1256">
        <v>409.76</v>
      </c>
      <c r="G1256">
        <v>3278.08</v>
      </c>
      <c r="H1256" t="s">
        <v>11</v>
      </c>
      <c r="I1256">
        <f>Table1[[#This Row],[Price]]*Table1[[#This Row],[Quantity]]</f>
        <v>3278.08</v>
      </c>
    </row>
    <row r="1257" spans="1:9" x14ac:dyDescent="0.3">
      <c r="A1257" t="s">
        <v>2527</v>
      </c>
      <c r="B1257" s="1">
        <v>45404</v>
      </c>
      <c r="C1257" t="s">
        <v>2528</v>
      </c>
      <c r="D1257" t="s">
        <v>17</v>
      </c>
      <c r="E1257">
        <v>4</v>
      </c>
      <c r="F1257">
        <v>198.73</v>
      </c>
      <c r="G1257">
        <v>794.92</v>
      </c>
      <c r="H1257" t="s">
        <v>21</v>
      </c>
      <c r="I1257">
        <f>Table1[[#This Row],[Price]]*Table1[[#This Row],[Quantity]]</f>
        <v>794.92</v>
      </c>
    </row>
    <row r="1258" spans="1:9" x14ac:dyDescent="0.3">
      <c r="A1258" t="s">
        <v>2529</v>
      </c>
      <c r="B1258" s="1">
        <v>45319</v>
      </c>
      <c r="C1258" t="s">
        <v>2530</v>
      </c>
      <c r="D1258" t="s">
        <v>14</v>
      </c>
      <c r="E1258">
        <v>9</v>
      </c>
      <c r="F1258">
        <v>435.45</v>
      </c>
      <c r="G1258">
        <v>3919.0499999999902</v>
      </c>
      <c r="H1258" t="s">
        <v>11</v>
      </c>
      <c r="I1258">
        <f>Table1[[#This Row],[Price]]*Table1[[#This Row],[Quantity]]</f>
        <v>3919.0499999999997</v>
      </c>
    </row>
    <row r="1259" spans="1:9" x14ac:dyDescent="0.3">
      <c r="A1259" t="s">
        <v>2531</v>
      </c>
      <c r="B1259" s="1">
        <v>45449</v>
      </c>
      <c r="C1259" t="s">
        <v>2532</v>
      </c>
      <c r="D1259" t="s">
        <v>33</v>
      </c>
      <c r="E1259">
        <v>6</v>
      </c>
      <c r="F1259">
        <v>313.83</v>
      </c>
      <c r="G1259">
        <v>1882.98</v>
      </c>
      <c r="H1259" t="s">
        <v>18</v>
      </c>
      <c r="I1259">
        <f>Table1[[#This Row],[Price]]*Table1[[#This Row],[Quantity]]</f>
        <v>1882.98</v>
      </c>
    </row>
    <row r="1260" spans="1:9" x14ac:dyDescent="0.3">
      <c r="A1260" t="s">
        <v>2533</v>
      </c>
      <c r="B1260" s="1">
        <v>45292</v>
      </c>
      <c r="C1260" t="s">
        <v>2534</v>
      </c>
      <c r="D1260" t="s">
        <v>17</v>
      </c>
      <c r="E1260">
        <v>2</v>
      </c>
      <c r="F1260">
        <v>316.72000000000003</v>
      </c>
      <c r="G1260">
        <v>633.44000000000005</v>
      </c>
      <c r="H1260" t="s">
        <v>21</v>
      </c>
      <c r="I1260">
        <f>Table1[[#This Row],[Price]]*Table1[[#This Row],[Quantity]]</f>
        <v>633.44000000000005</v>
      </c>
    </row>
    <row r="1261" spans="1:9" x14ac:dyDescent="0.3">
      <c r="A1261" t="s">
        <v>2535</v>
      </c>
      <c r="B1261" s="1">
        <v>45333</v>
      </c>
      <c r="C1261" t="s">
        <v>2536</v>
      </c>
      <c r="D1261" t="s">
        <v>17</v>
      </c>
      <c r="E1261">
        <v>6</v>
      </c>
      <c r="F1261">
        <v>428</v>
      </c>
      <c r="G1261">
        <v>2568</v>
      </c>
      <c r="H1261" t="s">
        <v>38</v>
      </c>
      <c r="I1261">
        <f>Table1[[#This Row],[Price]]*Table1[[#This Row],[Quantity]]</f>
        <v>2568</v>
      </c>
    </row>
    <row r="1262" spans="1:9" x14ac:dyDescent="0.3">
      <c r="A1262" t="s">
        <v>2537</v>
      </c>
      <c r="B1262" s="1">
        <v>45341</v>
      </c>
      <c r="C1262" t="s">
        <v>2538</v>
      </c>
      <c r="D1262" t="s">
        <v>14</v>
      </c>
      <c r="E1262">
        <v>2</v>
      </c>
      <c r="F1262">
        <v>470.21</v>
      </c>
      <c r="G1262">
        <v>940.42</v>
      </c>
      <c r="H1262" t="s">
        <v>21</v>
      </c>
      <c r="I1262">
        <f>Table1[[#This Row],[Price]]*Table1[[#This Row],[Quantity]]</f>
        <v>940.42</v>
      </c>
    </row>
    <row r="1263" spans="1:9" x14ac:dyDescent="0.3">
      <c r="A1263" t="s">
        <v>2539</v>
      </c>
      <c r="B1263" s="1">
        <v>45338</v>
      </c>
      <c r="C1263" t="s">
        <v>2540</v>
      </c>
      <c r="D1263" t="s">
        <v>17</v>
      </c>
      <c r="E1263">
        <v>7</v>
      </c>
      <c r="F1263">
        <v>182.08</v>
      </c>
      <c r="G1263">
        <v>1274.56</v>
      </c>
      <c r="H1263" t="s">
        <v>38</v>
      </c>
      <c r="I1263">
        <f>Table1[[#This Row],[Price]]*Table1[[#This Row],[Quantity]]</f>
        <v>1274.5600000000002</v>
      </c>
    </row>
    <row r="1264" spans="1:9" x14ac:dyDescent="0.3">
      <c r="A1264" t="s">
        <v>2541</v>
      </c>
      <c r="B1264" s="1">
        <v>45421</v>
      </c>
      <c r="C1264" t="s">
        <v>2542</v>
      </c>
      <c r="D1264" t="s">
        <v>14</v>
      </c>
      <c r="E1264">
        <v>2</v>
      </c>
      <c r="F1264">
        <v>438.66</v>
      </c>
      <c r="G1264">
        <v>877.32</v>
      </c>
      <c r="H1264" t="s">
        <v>11</v>
      </c>
      <c r="I1264">
        <f>Table1[[#This Row],[Price]]*Table1[[#This Row],[Quantity]]</f>
        <v>877.32</v>
      </c>
    </row>
    <row r="1265" spans="1:9" x14ac:dyDescent="0.3">
      <c r="A1265" t="s">
        <v>2543</v>
      </c>
      <c r="B1265" s="1">
        <v>45414</v>
      </c>
      <c r="C1265" t="s">
        <v>2544</v>
      </c>
      <c r="D1265" t="s">
        <v>17</v>
      </c>
      <c r="E1265">
        <v>3</v>
      </c>
      <c r="F1265">
        <v>376.87</v>
      </c>
      <c r="G1265">
        <v>1130.6099999999999</v>
      </c>
      <c r="H1265" t="s">
        <v>38</v>
      </c>
      <c r="I1265">
        <f>Table1[[#This Row],[Price]]*Table1[[#This Row],[Quantity]]</f>
        <v>1130.6100000000001</v>
      </c>
    </row>
    <row r="1266" spans="1:9" x14ac:dyDescent="0.3">
      <c r="A1266" t="s">
        <v>2545</v>
      </c>
      <c r="B1266" s="1">
        <v>45425</v>
      </c>
      <c r="C1266" t="s">
        <v>2546</v>
      </c>
      <c r="D1266" t="s">
        <v>14</v>
      </c>
      <c r="E1266">
        <v>10</v>
      </c>
      <c r="F1266">
        <v>334.24</v>
      </c>
      <c r="G1266">
        <v>3342.4</v>
      </c>
      <c r="H1266" t="s">
        <v>38</v>
      </c>
      <c r="I1266">
        <f>Table1[[#This Row],[Price]]*Table1[[#This Row],[Quantity]]</f>
        <v>3342.4</v>
      </c>
    </row>
    <row r="1267" spans="1:9" x14ac:dyDescent="0.3">
      <c r="A1267" t="s">
        <v>2547</v>
      </c>
      <c r="B1267" s="1">
        <v>45446</v>
      </c>
      <c r="C1267" t="s">
        <v>2548</v>
      </c>
      <c r="D1267" t="s">
        <v>14</v>
      </c>
      <c r="E1267">
        <v>6</v>
      </c>
      <c r="F1267">
        <v>481.41</v>
      </c>
      <c r="G1267">
        <v>2888.46</v>
      </c>
      <c r="H1267" t="s">
        <v>18</v>
      </c>
      <c r="I1267">
        <f>Table1[[#This Row],[Price]]*Table1[[#This Row],[Quantity]]</f>
        <v>2888.46</v>
      </c>
    </row>
    <row r="1268" spans="1:9" x14ac:dyDescent="0.3">
      <c r="A1268" t="s">
        <v>2549</v>
      </c>
      <c r="B1268" s="1">
        <v>45418</v>
      </c>
      <c r="C1268" t="s">
        <v>2550</v>
      </c>
      <c r="D1268" t="s">
        <v>14</v>
      </c>
      <c r="E1268">
        <v>7</v>
      </c>
      <c r="F1268">
        <v>271.74</v>
      </c>
      <c r="G1268">
        <v>1902.18</v>
      </c>
      <c r="H1268" t="s">
        <v>11</v>
      </c>
      <c r="I1268">
        <f>Table1[[#This Row],[Price]]*Table1[[#This Row],[Quantity]]</f>
        <v>1902.18</v>
      </c>
    </row>
    <row r="1269" spans="1:9" x14ac:dyDescent="0.3">
      <c r="A1269" t="s">
        <v>2551</v>
      </c>
      <c r="B1269" s="1">
        <v>45389</v>
      </c>
      <c r="C1269" t="s">
        <v>2552</v>
      </c>
      <c r="D1269" t="s">
        <v>33</v>
      </c>
      <c r="E1269">
        <v>4</v>
      </c>
      <c r="F1269">
        <v>273.16000000000003</v>
      </c>
      <c r="G1269">
        <v>1092.6400000000001</v>
      </c>
      <c r="H1269" t="s">
        <v>11</v>
      </c>
      <c r="I1269">
        <f>Table1[[#This Row],[Price]]*Table1[[#This Row],[Quantity]]</f>
        <v>1092.6400000000001</v>
      </c>
    </row>
    <row r="1270" spans="1:9" x14ac:dyDescent="0.3">
      <c r="A1270" t="s">
        <v>2553</v>
      </c>
      <c r="B1270" s="1">
        <v>45333</v>
      </c>
      <c r="C1270" t="s">
        <v>2554</v>
      </c>
      <c r="D1270" t="s">
        <v>14</v>
      </c>
      <c r="E1270">
        <v>3</v>
      </c>
      <c r="F1270">
        <v>91.97</v>
      </c>
      <c r="G1270">
        <v>275.909999999999</v>
      </c>
      <c r="H1270" t="s">
        <v>18</v>
      </c>
      <c r="I1270">
        <f>Table1[[#This Row],[Price]]*Table1[[#This Row],[Quantity]]</f>
        <v>275.90999999999997</v>
      </c>
    </row>
    <row r="1271" spans="1:9" x14ac:dyDescent="0.3">
      <c r="A1271" t="s">
        <v>2555</v>
      </c>
      <c r="B1271" s="1">
        <v>45345</v>
      </c>
      <c r="C1271" t="s">
        <v>2556</v>
      </c>
      <c r="D1271" t="s">
        <v>14</v>
      </c>
      <c r="E1271">
        <v>2</v>
      </c>
      <c r="F1271">
        <v>15.62</v>
      </c>
      <c r="G1271">
        <v>31.24</v>
      </c>
      <c r="H1271" t="s">
        <v>21</v>
      </c>
      <c r="I1271">
        <f>Table1[[#This Row],[Price]]*Table1[[#This Row],[Quantity]]</f>
        <v>31.24</v>
      </c>
    </row>
    <row r="1272" spans="1:9" x14ac:dyDescent="0.3">
      <c r="A1272" t="s">
        <v>2557</v>
      </c>
      <c r="B1272" s="1">
        <v>45397</v>
      </c>
      <c r="C1272" t="s">
        <v>2558</v>
      </c>
      <c r="D1272" t="s">
        <v>33</v>
      </c>
      <c r="E1272">
        <v>10</v>
      </c>
      <c r="F1272">
        <v>243.72</v>
      </c>
      <c r="G1272">
        <v>2437.1999999999998</v>
      </c>
      <c r="H1272" t="s">
        <v>21</v>
      </c>
      <c r="I1272">
        <f>Table1[[#This Row],[Price]]*Table1[[#This Row],[Quantity]]</f>
        <v>2437.1999999999998</v>
      </c>
    </row>
    <row r="1273" spans="1:9" x14ac:dyDescent="0.3">
      <c r="A1273" t="s">
        <v>2559</v>
      </c>
      <c r="B1273" s="1">
        <v>45322</v>
      </c>
      <c r="C1273" t="s">
        <v>2560</v>
      </c>
      <c r="D1273" t="s">
        <v>17</v>
      </c>
      <c r="E1273">
        <v>2</v>
      </c>
      <c r="F1273">
        <v>183.14</v>
      </c>
      <c r="G1273">
        <v>366.28</v>
      </c>
      <c r="H1273" t="s">
        <v>18</v>
      </c>
      <c r="I1273">
        <f>Table1[[#This Row],[Price]]*Table1[[#This Row],[Quantity]]</f>
        <v>366.28</v>
      </c>
    </row>
    <row r="1274" spans="1:9" x14ac:dyDescent="0.3">
      <c r="A1274" t="s">
        <v>2561</v>
      </c>
      <c r="B1274" s="1">
        <v>45320</v>
      </c>
      <c r="C1274" t="s">
        <v>2562</v>
      </c>
      <c r="D1274" t="s">
        <v>26</v>
      </c>
      <c r="E1274">
        <v>8</v>
      </c>
      <c r="F1274">
        <v>26.58</v>
      </c>
      <c r="G1274">
        <v>212.64</v>
      </c>
      <c r="H1274" t="s">
        <v>18</v>
      </c>
      <c r="I1274">
        <f>Table1[[#This Row],[Price]]*Table1[[#This Row],[Quantity]]</f>
        <v>212.64</v>
      </c>
    </row>
    <row r="1275" spans="1:9" x14ac:dyDescent="0.3">
      <c r="A1275" t="s">
        <v>2563</v>
      </c>
      <c r="B1275" s="1">
        <v>45332</v>
      </c>
      <c r="C1275" t="s">
        <v>2564</v>
      </c>
      <c r="D1275" t="s">
        <v>17</v>
      </c>
      <c r="E1275">
        <v>5</v>
      </c>
      <c r="F1275">
        <v>294.02999999999997</v>
      </c>
      <c r="G1275">
        <v>1470.1499999999901</v>
      </c>
      <c r="H1275" t="s">
        <v>21</v>
      </c>
      <c r="I1275">
        <f>Table1[[#This Row],[Price]]*Table1[[#This Row],[Quantity]]</f>
        <v>1470.1499999999999</v>
      </c>
    </row>
    <row r="1276" spans="1:9" x14ac:dyDescent="0.3">
      <c r="A1276" t="s">
        <v>2565</v>
      </c>
      <c r="B1276" s="1">
        <v>45334</v>
      </c>
      <c r="C1276" t="s">
        <v>2566</v>
      </c>
      <c r="D1276" t="s">
        <v>26</v>
      </c>
      <c r="E1276">
        <v>2</v>
      </c>
      <c r="F1276">
        <v>379.36</v>
      </c>
      <c r="G1276">
        <v>758.72</v>
      </c>
      <c r="H1276" t="s">
        <v>38</v>
      </c>
      <c r="I1276">
        <f>Table1[[#This Row],[Price]]*Table1[[#This Row],[Quantity]]</f>
        <v>758.72</v>
      </c>
    </row>
    <row r="1277" spans="1:9" x14ac:dyDescent="0.3">
      <c r="A1277" t="s">
        <v>2567</v>
      </c>
      <c r="B1277" s="1">
        <v>45315</v>
      </c>
      <c r="C1277" t="s">
        <v>2568</v>
      </c>
      <c r="D1277" t="s">
        <v>26</v>
      </c>
      <c r="E1277">
        <v>9</v>
      </c>
      <c r="F1277">
        <v>274.22000000000003</v>
      </c>
      <c r="G1277">
        <v>2467.98</v>
      </c>
      <c r="H1277" t="s">
        <v>38</v>
      </c>
      <c r="I1277">
        <f>Table1[[#This Row],[Price]]*Table1[[#This Row],[Quantity]]</f>
        <v>2467.9800000000005</v>
      </c>
    </row>
    <row r="1278" spans="1:9" x14ac:dyDescent="0.3">
      <c r="A1278" t="s">
        <v>2569</v>
      </c>
      <c r="B1278" s="1">
        <v>45431</v>
      </c>
      <c r="C1278" t="s">
        <v>2570</v>
      </c>
      <c r="D1278" t="s">
        <v>26</v>
      </c>
      <c r="E1278">
        <v>9</v>
      </c>
      <c r="F1278">
        <v>327.71</v>
      </c>
      <c r="G1278">
        <v>2949.39</v>
      </c>
      <c r="H1278" t="s">
        <v>21</v>
      </c>
      <c r="I1278">
        <f>Table1[[#This Row],[Price]]*Table1[[#This Row],[Quantity]]</f>
        <v>2949.39</v>
      </c>
    </row>
    <row r="1279" spans="1:9" x14ac:dyDescent="0.3">
      <c r="A1279" t="s">
        <v>2571</v>
      </c>
      <c r="B1279" s="1">
        <v>45293</v>
      </c>
      <c r="C1279" t="s">
        <v>2572</v>
      </c>
      <c r="D1279" t="s">
        <v>14</v>
      </c>
      <c r="E1279">
        <v>8</v>
      </c>
      <c r="F1279">
        <v>289.98</v>
      </c>
      <c r="G1279">
        <v>2319.84</v>
      </c>
      <c r="H1279" t="s">
        <v>18</v>
      </c>
      <c r="I1279">
        <f>Table1[[#This Row],[Price]]*Table1[[#This Row],[Quantity]]</f>
        <v>2319.84</v>
      </c>
    </row>
    <row r="1280" spans="1:9" x14ac:dyDescent="0.3">
      <c r="A1280" t="s">
        <v>2573</v>
      </c>
      <c r="B1280" s="1">
        <v>45436</v>
      </c>
      <c r="C1280" t="s">
        <v>2574</v>
      </c>
      <c r="D1280" t="s">
        <v>33</v>
      </c>
      <c r="E1280">
        <v>3</v>
      </c>
      <c r="F1280">
        <v>160.66999999999999</v>
      </c>
      <c r="G1280">
        <v>482.01</v>
      </c>
      <c r="H1280" t="s">
        <v>21</v>
      </c>
      <c r="I1280">
        <f>Table1[[#This Row],[Price]]*Table1[[#This Row],[Quantity]]</f>
        <v>482.01</v>
      </c>
    </row>
    <row r="1281" spans="1:9" x14ac:dyDescent="0.3">
      <c r="A1281" t="s">
        <v>2575</v>
      </c>
      <c r="B1281" s="1">
        <v>45454</v>
      </c>
      <c r="C1281" t="s">
        <v>2576</v>
      </c>
      <c r="D1281" t="s">
        <v>17</v>
      </c>
      <c r="E1281">
        <v>2</v>
      </c>
      <c r="F1281">
        <v>446.92</v>
      </c>
      <c r="G1281">
        <v>893.84</v>
      </c>
      <c r="H1281" t="s">
        <v>18</v>
      </c>
      <c r="I1281">
        <f>Table1[[#This Row],[Price]]*Table1[[#This Row],[Quantity]]</f>
        <v>893.84</v>
      </c>
    </row>
    <row r="1282" spans="1:9" x14ac:dyDescent="0.3">
      <c r="A1282" t="s">
        <v>2577</v>
      </c>
      <c r="B1282" s="1">
        <v>45430</v>
      </c>
      <c r="C1282" t="s">
        <v>2578</v>
      </c>
      <c r="D1282" t="s">
        <v>14</v>
      </c>
      <c r="E1282">
        <v>8</v>
      </c>
      <c r="F1282">
        <v>320.98</v>
      </c>
      <c r="G1282">
        <v>2567.84</v>
      </c>
      <c r="H1282" t="s">
        <v>38</v>
      </c>
      <c r="I1282">
        <f>Table1[[#This Row],[Price]]*Table1[[#This Row],[Quantity]]</f>
        <v>2567.84</v>
      </c>
    </row>
    <row r="1283" spans="1:9" x14ac:dyDescent="0.3">
      <c r="A1283" t="s">
        <v>2579</v>
      </c>
      <c r="B1283" s="1">
        <v>45319</v>
      </c>
      <c r="C1283" t="s">
        <v>2580</v>
      </c>
      <c r="D1283" t="s">
        <v>33</v>
      </c>
      <c r="E1283">
        <v>10</v>
      </c>
      <c r="F1283">
        <v>24.62</v>
      </c>
      <c r="G1283">
        <v>246.2</v>
      </c>
      <c r="H1283" t="s">
        <v>21</v>
      </c>
      <c r="I1283">
        <f>Table1[[#This Row],[Price]]*Table1[[#This Row],[Quantity]]</f>
        <v>246.20000000000002</v>
      </c>
    </row>
    <row r="1284" spans="1:9" x14ac:dyDescent="0.3">
      <c r="A1284" t="s">
        <v>2581</v>
      </c>
      <c r="B1284" s="1">
        <v>45358</v>
      </c>
      <c r="C1284" t="s">
        <v>2582</v>
      </c>
      <c r="D1284" t="s">
        <v>10</v>
      </c>
      <c r="E1284">
        <v>9</v>
      </c>
      <c r="F1284">
        <v>81.27</v>
      </c>
      <c r="G1284">
        <v>731.43</v>
      </c>
      <c r="H1284" t="s">
        <v>18</v>
      </c>
      <c r="I1284">
        <f>Table1[[#This Row],[Price]]*Table1[[#This Row],[Quantity]]</f>
        <v>731.43</v>
      </c>
    </row>
    <row r="1285" spans="1:9" x14ac:dyDescent="0.3">
      <c r="A1285" t="s">
        <v>2583</v>
      </c>
      <c r="B1285" s="1">
        <v>45350</v>
      </c>
      <c r="C1285" t="s">
        <v>2584</v>
      </c>
      <c r="D1285" t="s">
        <v>33</v>
      </c>
      <c r="E1285">
        <v>8</v>
      </c>
      <c r="F1285">
        <v>339.1</v>
      </c>
      <c r="G1285">
        <v>2712.8</v>
      </c>
      <c r="H1285" t="s">
        <v>21</v>
      </c>
      <c r="I1285">
        <f>Table1[[#This Row],[Price]]*Table1[[#This Row],[Quantity]]</f>
        <v>2712.8</v>
      </c>
    </row>
    <row r="1286" spans="1:9" x14ac:dyDescent="0.3">
      <c r="A1286" t="s">
        <v>2585</v>
      </c>
      <c r="B1286" s="1">
        <v>45337</v>
      </c>
      <c r="C1286" t="s">
        <v>2586</v>
      </c>
      <c r="D1286" t="s">
        <v>10</v>
      </c>
      <c r="E1286">
        <v>3</v>
      </c>
      <c r="F1286">
        <v>206.36</v>
      </c>
      <c r="G1286">
        <v>619.08000000000004</v>
      </c>
      <c r="H1286" t="s">
        <v>21</v>
      </c>
      <c r="I1286">
        <f>Table1[[#This Row],[Price]]*Table1[[#This Row],[Quantity]]</f>
        <v>619.08000000000004</v>
      </c>
    </row>
    <row r="1287" spans="1:9" x14ac:dyDescent="0.3">
      <c r="A1287" t="s">
        <v>2587</v>
      </c>
      <c r="B1287" s="1">
        <v>45364</v>
      </c>
      <c r="C1287" t="s">
        <v>2588</v>
      </c>
      <c r="D1287" t="s">
        <v>33</v>
      </c>
      <c r="E1287">
        <v>4</v>
      </c>
      <c r="F1287">
        <v>365.59</v>
      </c>
      <c r="G1287">
        <v>1462.36</v>
      </c>
      <c r="H1287" t="s">
        <v>11</v>
      </c>
      <c r="I1287">
        <f>Table1[[#This Row],[Price]]*Table1[[#This Row],[Quantity]]</f>
        <v>1462.36</v>
      </c>
    </row>
    <row r="1288" spans="1:9" x14ac:dyDescent="0.3">
      <c r="A1288" t="s">
        <v>2589</v>
      </c>
      <c r="B1288" s="1">
        <v>45358</v>
      </c>
      <c r="C1288" t="s">
        <v>2590</v>
      </c>
      <c r="D1288" t="s">
        <v>17</v>
      </c>
      <c r="E1288">
        <v>3</v>
      </c>
      <c r="F1288">
        <v>324.87</v>
      </c>
      <c r="G1288">
        <v>974.61</v>
      </c>
      <c r="H1288" t="s">
        <v>11</v>
      </c>
      <c r="I1288">
        <f>Table1[[#This Row],[Price]]*Table1[[#This Row],[Quantity]]</f>
        <v>974.61</v>
      </c>
    </row>
    <row r="1289" spans="1:9" x14ac:dyDescent="0.3">
      <c r="A1289" t="s">
        <v>2591</v>
      </c>
      <c r="B1289" s="1">
        <v>45339</v>
      </c>
      <c r="C1289" t="s">
        <v>2592</v>
      </c>
      <c r="D1289" t="s">
        <v>33</v>
      </c>
      <c r="E1289">
        <v>8</v>
      </c>
      <c r="F1289">
        <v>309.74</v>
      </c>
      <c r="G1289">
        <v>2477.92</v>
      </c>
      <c r="H1289" t="s">
        <v>18</v>
      </c>
      <c r="I1289">
        <f>Table1[[#This Row],[Price]]*Table1[[#This Row],[Quantity]]</f>
        <v>2477.92</v>
      </c>
    </row>
    <row r="1290" spans="1:9" x14ac:dyDescent="0.3">
      <c r="A1290" t="s">
        <v>2593</v>
      </c>
      <c r="B1290" s="1">
        <v>45427</v>
      </c>
      <c r="C1290" t="s">
        <v>2594</v>
      </c>
      <c r="D1290" t="s">
        <v>10</v>
      </c>
      <c r="E1290">
        <v>2</v>
      </c>
      <c r="F1290">
        <v>18.37</v>
      </c>
      <c r="G1290">
        <v>36.74</v>
      </c>
      <c r="H1290" t="s">
        <v>18</v>
      </c>
      <c r="I1290">
        <f>Table1[[#This Row],[Price]]*Table1[[#This Row],[Quantity]]</f>
        <v>36.74</v>
      </c>
    </row>
    <row r="1291" spans="1:9" x14ac:dyDescent="0.3">
      <c r="A1291" t="s">
        <v>2595</v>
      </c>
      <c r="B1291" s="1">
        <v>45460</v>
      </c>
      <c r="C1291" t="s">
        <v>2596</v>
      </c>
      <c r="D1291" t="s">
        <v>17</v>
      </c>
      <c r="E1291">
        <v>5</v>
      </c>
      <c r="F1291">
        <v>495.02</v>
      </c>
      <c r="G1291">
        <v>2475.1</v>
      </c>
      <c r="H1291" t="s">
        <v>38</v>
      </c>
      <c r="I1291">
        <f>Table1[[#This Row],[Price]]*Table1[[#This Row],[Quantity]]</f>
        <v>2475.1</v>
      </c>
    </row>
    <row r="1292" spans="1:9" x14ac:dyDescent="0.3">
      <c r="A1292" t="s">
        <v>2597</v>
      </c>
      <c r="B1292" s="1">
        <v>45329</v>
      </c>
      <c r="C1292" t="s">
        <v>2598</v>
      </c>
      <c r="D1292" t="s">
        <v>14</v>
      </c>
      <c r="E1292">
        <v>5</v>
      </c>
      <c r="F1292">
        <v>379.96</v>
      </c>
      <c r="G1292">
        <v>1899.8</v>
      </c>
      <c r="H1292" t="s">
        <v>11</v>
      </c>
      <c r="I1292">
        <f>Table1[[#This Row],[Price]]*Table1[[#This Row],[Quantity]]</f>
        <v>1899.8</v>
      </c>
    </row>
    <row r="1293" spans="1:9" x14ac:dyDescent="0.3">
      <c r="A1293" t="s">
        <v>2599</v>
      </c>
      <c r="B1293" s="1">
        <v>45299</v>
      </c>
      <c r="C1293" t="s">
        <v>2600</v>
      </c>
      <c r="D1293" t="s">
        <v>33</v>
      </c>
      <c r="E1293">
        <v>5</v>
      </c>
      <c r="F1293">
        <v>279.22000000000003</v>
      </c>
      <c r="G1293">
        <v>1396.1</v>
      </c>
      <c r="H1293" t="s">
        <v>21</v>
      </c>
      <c r="I1293">
        <f>Table1[[#This Row],[Price]]*Table1[[#This Row],[Quantity]]</f>
        <v>1396.1000000000001</v>
      </c>
    </row>
    <row r="1294" spans="1:9" x14ac:dyDescent="0.3">
      <c r="A1294" t="s">
        <v>2601</v>
      </c>
      <c r="B1294" s="1">
        <v>45370</v>
      </c>
      <c r="C1294" t="s">
        <v>2602</v>
      </c>
      <c r="D1294" t="s">
        <v>26</v>
      </c>
      <c r="E1294">
        <v>4</v>
      </c>
      <c r="F1294">
        <v>124.69</v>
      </c>
      <c r="G1294">
        <v>498.76</v>
      </c>
      <c r="H1294" t="s">
        <v>18</v>
      </c>
      <c r="I1294">
        <f>Table1[[#This Row],[Price]]*Table1[[#This Row],[Quantity]]</f>
        <v>498.76</v>
      </c>
    </row>
    <row r="1295" spans="1:9" x14ac:dyDescent="0.3">
      <c r="A1295" t="s">
        <v>2603</v>
      </c>
      <c r="B1295" s="1">
        <v>45332</v>
      </c>
      <c r="C1295" t="s">
        <v>2604</v>
      </c>
      <c r="D1295" t="s">
        <v>33</v>
      </c>
      <c r="E1295">
        <v>4</v>
      </c>
      <c r="F1295">
        <v>326.38</v>
      </c>
      <c r="G1295">
        <v>1305.52</v>
      </c>
      <c r="H1295" t="s">
        <v>38</v>
      </c>
      <c r="I1295">
        <f>Table1[[#This Row],[Price]]*Table1[[#This Row],[Quantity]]</f>
        <v>1305.52</v>
      </c>
    </row>
    <row r="1296" spans="1:9" x14ac:dyDescent="0.3">
      <c r="A1296" t="s">
        <v>2605</v>
      </c>
      <c r="B1296" s="1">
        <v>45454</v>
      </c>
      <c r="C1296" t="s">
        <v>2606</v>
      </c>
      <c r="D1296" t="s">
        <v>26</v>
      </c>
      <c r="E1296">
        <v>8</v>
      </c>
      <c r="F1296">
        <v>385.18</v>
      </c>
      <c r="G1296">
        <v>3081.44</v>
      </c>
      <c r="H1296" t="s">
        <v>11</v>
      </c>
      <c r="I1296">
        <f>Table1[[#This Row],[Price]]*Table1[[#This Row],[Quantity]]</f>
        <v>3081.44</v>
      </c>
    </row>
    <row r="1297" spans="1:9" x14ac:dyDescent="0.3">
      <c r="A1297" t="s">
        <v>2607</v>
      </c>
      <c r="B1297" s="1">
        <v>45351</v>
      </c>
      <c r="C1297" t="s">
        <v>2608</v>
      </c>
      <c r="D1297" t="s">
        <v>14</v>
      </c>
      <c r="E1297">
        <v>5</v>
      </c>
      <c r="F1297">
        <v>195.82</v>
      </c>
      <c r="G1297">
        <v>979.099999999999</v>
      </c>
      <c r="H1297" t="s">
        <v>11</v>
      </c>
      <c r="I1297">
        <f>Table1[[#This Row],[Price]]*Table1[[#This Row],[Quantity]]</f>
        <v>979.09999999999991</v>
      </c>
    </row>
    <row r="1298" spans="1:9" x14ac:dyDescent="0.3">
      <c r="A1298" t="s">
        <v>2609</v>
      </c>
      <c r="B1298" s="1">
        <v>45359</v>
      </c>
      <c r="C1298" t="s">
        <v>2610</v>
      </c>
      <c r="D1298" t="s">
        <v>26</v>
      </c>
      <c r="E1298">
        <v>8</v>
      </c>
      <c r="F1298">
        <v>200.93</v>
      </c>
      <c r="G1298">
        <v>1607.44</v>
      </c>
      <c r="H1298" t="s">
        <v>18</v>
      </c>
      <c r="I1298">
        <f>Table1[[#This Row],[Price]]*Table1[[#This Row],[Quantity]]</f>
        <v>1607.44</v>
      </c>
    </row>
    <row r="1299" spans="1:9" x14ac:dyDescent="0.3">
      <c r="A1299" t="s">
        <v>2611</v>
      </c>
      <c r="B1299" s="1">
        <v>45453</v>
      </c>
      <c r="C1299" t="s">
        <v>2612</v>
      </c>
      <c r="D1299" t="s">
        <v>17</v>
      </c>
      <c r="E1299">
        <v>1</v>
      </c>
      <c r="F1299">
        <v>373.89</v>
      </c>
      <c r="G1299">
        <v>373.89</v>
      </c>
      <c r="H1299" t="s">
        <v>21</v>
      </c>
      <c r="I1299">
        <f>Table1[[#This Row],[Price]]*Table1[[#This Row],[Quantity]]</f>
        <v>373.89</v>
      </c>
    </row>
    <row r="1300" spans="1:9" x14ac:dyDescent="0.3">
      <c r="A1300" t="s">
        <v>2613</v>
      </c>
      <c r="B1300" s="1">
        <v>45336</v>
      </c>
      <c r="C1300" t="s">
        <v>2614</v>
      </c>
      <c r="D1300" t="s">
        <v>10</v>
      </c>
      <c r="E1300">
        <v>1</v>
      </c>
      <c r="F1300">
        <v>419.61</v>
      </c>
      <c r="G1300">
        <v>419.61</v>
      </c>
      <c r="H1300" t="s">
        <v>18</v>
      </c>
      <c r="I1300">
        <f>Table1[[#This Row],[Price]]*Table1[[#This Row],[Quantity]]</f>
        <v>419.61</v>
      </c>
    </row>
    <row r="1301" spans="1:9" x14ac:dyDescent="0.3">
      <c r="A1301" t="s">
        <v>2615</v>
      </c>
      <c r="B1301" s="1">
        <v>45296</v>
      </c>
      <c r="C1301" t="s">
        <v>2616</v>
      </c>
      <c r="D1301" t="s">
        <v>33</v>
      </c>
      <c r="E1301">
        <v>5</v>
      </c>
      <c r="F1301">
        <v>247.52</v>
      </c>
      <c r="G1301">
        <v>1237.5999999999999</v>
      </c>
      <c r="H1301" t="s">
        <v>38</v>
      </c>
      <c r="I1301">
        <f>Table1[[#This Row],[Price]]*Table1[[#This Row],[Quantity]]</f>
        <v>1237.6000000000001</v>
      </c>
    </row>
    <row r="1302" spans="1:9" x14ac:dyDescent="0.3">
      <c r="A1302" t="s">
        <v>2617</v>
      </c>
      <c r="B1302" s="1">
        <v>45441</v>
      </c>
      <c r="C1302" t="s">
        <v>2618</v>
      </c>
      <c r="D1302" t="s">
        <v>10</v>
      </c>
      <c r="E1302">
        <v>7</v>
      </c>
      <c r="F1302">
        <v>195.4</v>
      </c>
      <c r="G1302">
        <v>1367.8</v>
      </c>
      <c r="H1302" t="s">
        <v>21</v>
      </c>
      <c r="I1302">
        <f>Table1[[#This Row],[Price]]*Table1[[#This Row],[Quantity]]</f>
        <v>1367.8</v>
      </c>
    </row>
    <row r="1303" spans="1:9" x14ac:dyDescent="0.3">
      <c r="A1303" t="s">
        <v>2619</v>
      </c>
      <c r="B1303" s="1">
        <v>45360</v>
      </c>
      <c r="C1303" t="s">
        <v>2620</v>
      </c>
      <c r="D1303" t="s">
        <v>10</v>
      </c>
      <c r="E1303">
        <v>1</v>
      </c>
      <c r="F1303">
        <v>328.76</v>
      </c>
      <c r="G1303">
        <v>328.76</v>
      </c>
      <c r="H1303" t="s">
        <v>38</v>
      </c>
      <c r="I1303">
        <f>Table1[[#This Row],[Price]]*Table1[[#This Row],[Quantity]]</f>
        <v>328.76</v>
      </c>
    </row>
    <row r="1304" spans="1:9" x14ac:dyDescent="0.3">
      <c r="A1304" t="s">
        <v>2621</v>
      </c>
      <c r="B1304" s="1">
        <v>45379</v>
      </c>
      <c r="C1304" t="s">
        <v>2622</v>
      </c>
      <c r="D1304" t="s">
        <v>14</v>
      </c>
      <c r="E1304">
        <v>5</v>
      </c>
      <c r="F1304">
        <v>211.58</v>
      </c>
      <c r="G1304">
        <v>1057.9000000000001</v>
      </c>
      <c r="H1304" t="s">
        <v>38</v>
      </c>
      <c r="I1304">
        <f>Table1[[#This Row],[Price]]*Table1[[#This Row],[Quantity]]</f>
        <v>1057.9000000000001</v>
      </c>
    </row>
    <row r="1305" spans="1:9" x14ac:dyDescent="0.3">
      <c r="A1305" t="s">
        <v>2623</v>
      </c>
      <c r="B1305" s="1">
        <v>45466</v>
      </c>
      <c r="C1305" t="s">
        <v>2624</v>
      </c>
      <c r="D1305" t="s">
        <v>14</v>
      </c>
      <c r="E1305">
        <v>1</v>
      </c>
      <c r="F1305">
        <v>322.35000000000002</v>
      </c>
      <c r="G1305">
        <v>322.35000000000002</v>
      </c>
      <c r="H1305" t="s">
        <v>11</v>
      </c>
      <c r="I1305">
        <f>Table1[[#This Row],[Price]]*Table1[[#This Row],[Quantity]]</f>
        <v>322.35000000000002</v>
      </c>
    </row>
    <row r="1306" spans="1:9" x14ac:dyDescent="0.3">
      <c r="A1306" t="s">
        <v>2625</v>
      </c>
      <c r="B1306" s="1">
        <v>45384</v>
      </c>
      <c r="C1306" t="s">
        <v>2626</v>
      </c>
      <c r="D1306" t="s">
        <v>17</v>
      </c>
      <c r="E1306">
        <v>9</v>
      </c>
      <c r="F1306">
        <v>201.67</v>
      </c>
      <c r="G1306">
        <v>1815.03</v>
      </c>
      <c r="H1306" t="s">
        <v>18</v>
      </c>
      <c r="I1306">
        <f>Table1[[#This Row],[Price]]*Table1[[#This Row],[Quantity]]</f>
        <v>1815.03</v>
      </c>
    </row>
    <row r="1307" spans="1:9" x14ac:dyDescent="0.3">
      <c r="A1307" t="s">
        <v>2627</v>
      </c>
      <c r="B1307" s="1">
        <v>45440</v>
      </c>
      <c r="C1307" t="s">
        <v>2628</v>
      </c>
      <c r="D1307" t="s">
        <v>10</v>
      </c>
      <c r="E1307">
        <v>9</v>
      </c>
      <c r="F1307">
        <v>87.12</v>
      </c>
      <c r="G1307">
        <v>784.08</v>
      </c>
      <c r="H1307" t="s">
        <v>21</v>
      </c>
      <c r="I1307">
        <f>Table1[[#This Row],[Price]]*Table1[[#This Row],[Quantity]]</f>
        <v>784.08</v>
      </c>
    </row>
    <row r="1308" spans="1:9" x14ac:dyDescent="0.3">
      <c r="A1308" t="s">
        <v>2629</v>
      </c>
      <c r="B1308" s="1">
        <v>45326</v>
      </c>
      <c r="C1308" t="s">
        <v>2630</v>
      </c>
      <c r="D1308" t="s">
        <v>26</v>
      </c>
      <c r="E1308">
        <v>10</v>
      </c>
      <c r="F1308">
        <v>235.67</v>
      </c>
      <c r="G1308">
        <v>2356.6999999999998</v>
      </c>
      <c r="H1308" t="s">
        <v>11</v>
      </c>
      <c r="I1308">
        <f>Table1[[#This Row],[Price]]*Table1[[#This Row],[Quantity]]</f>
        <v>2356.6999999999998</v>
      </c>
    </row>
    <row r="1309" spans="1:9" x14ac:dyDescent="0.3">
      <c r="A1309" t="s">
        <v>2631</v>
      </c>
      <c r="B1309" s="1">
        <v>45298</v>
      </c>
      <c r="C1309" t="s">
        <v>2632</v>
      </c>
      <c r="D1309" t="s">
        <v>26</v>
      </c>
      <c r="E1309">
        <v>5</v>
      </c>
      <c r="F1309">
        <v>66.33</v>
      </c>
      <c r="G1309">
        <v>331.65</v>
      </c>
      <c r="H1309" t="s">
        <v>21</v>
      </c>
      <c r="I1309">
        <f>Table1[[#This Row],[Price]]*Table1[[#This Row],[Quantity]]</f>
        <v>331.65</v>
      </c>
    </row>
    <row r="1310" spans="1:9" x14ac:dyDescent="0.3">
      <c r="A1310" t="s">
        <v>2633</v>
      </c>
      <c r="B1310" s="1">
        <v>45333</v>
      </c>
      <c r="C1310" t="s">
        <v>2634</v>
      </c>
      <c r="D1310" t="s">
        <v>26</v>
      </c>
      <c r="E1310">
        <v>8</v>
      </c>
      <c r="F1310">
        <v>137.55000000000001</v>
      </c>
      <c r="G1310">
        <v>1100.4000000000001</v>
      </c>
      <c r="H1310" t="s">
        <v>38</v>
      </c>
      <c r="I1310">
        <f>Table1[[#This Row],[Price]]*Table1[[#This Row],[Quantity]]</f>
        <v>1100.4000000000001</v>
      </c>
    </row>
    <row r="1311" spans="1:9" x14ac:dyDescent="0.3">
      <c r="A1311" s="2" t="s">
        <v>2635</v>
      </c>
      <c r="B1311" s="1">
        <v>45381</v>
      </c>
      <c r="C1311" t="s">
        <v>2636</v>
      </c>
      <c r="D1311" t="s">
        <v>26</v>
      </c>
      <c r="E1311">
        <v>7</v>
      </c>
      <c r="F1311">
        <v>179.52</v>
      </c>
      <c r="G1311">
        <v>1256.6400000000001</v>
      </c>
      <c r="H1311" t="s">
        <v>11</v>
      </c>
      <c r="I1311">
        <f>Table1[[#This Row],[Price]]*Table1[[#This Row],[Quantity]]</f>
        <v>1256.6400000000001</v>
      </c>
    </row>
    <row r="1312" spans="1:9" x14ac:dyDescent="0.3">
      <c r="A1312" t="s">
        <v>2637</v>
      </c>
      <c r="B1312" s="1">
        <v>45332</v>
      </c>
      <c r="C1312" t="s">
        <v>2638</v>
      </c>
      <c r="D1312" t="s">
        <v>17</v>
      </c>
      <c r="E1312">
        <v>6</v>
      </c>
      <c r="F1312">
        <v>310.64999999999998</v>
      </c>
      <c r="G1312">
        <v>1863.8999999999901</v>
      </c>
      <c r="H1312" t="s">
        <v>11</v>
      </c>
      <c r="I1312">
        <f>Table1[[#This Row],[Price]]*Table1[[#This Row],[Quantity]]</f>
        <v>1863.8999999999999</v>
      </c>
    </row>
    <row r="1313" spans="1:9" x14ac:dyDescent="0.3">
      <c r="A1313" t="s">
        <v>2639</v>
      </c>
      <c r="B1313" s="1">
        <v>45402</v>
      </c>
      <c r="C1313" t="s">
        <v>2640</v>
      </c>
      <c r="D1313" t="s">
        <v>33</v>
      </c>
      <c r="E1313">
        <v>7</v>
      </c>
      <c r="F1313">
        <v>288.98</v>
      </c>
      <c r="G1313">
        <v>2022.86</v>
      </c>
      <c r="H1313" t="s">
        <v>21</v>
      </c>
      <c r="I1313">
        <f>Table1[[#This Row],[Price]]*Table1[[#This Row],[Quantity]]</f>
        <v>2022.8600000000001</v>
      </c>
    </row>
    <row r="1314" spans="1:9" x14ac:dyDescent="0.3">
      <c r="A1314" t="s">
        <v>2641</v>
      </c>
      <c r="B1314" s="1">
        <v>45378</v>
      </c>
      <c r="C1314" t="s">
        <v>2642</v>
      </c>
      <c r="D1314" t="s">
        <v>26</v>
      </c>
      <c r="E1314">
        <v>4</v>
      </c>
      <c r="F1314">
        <v>349.58</v>
      </c>
      <c r="G1314">
        <v>1398.32</v>
      </c>
      <c r="H1314" t="s">
        <v>18</v>
      </c>
      <c r="I1314">
        <f>Table1[[#This Row],[Price]]*Table1[[#This Row],[Quantity]]</f>
        <v>1398.32</v>
      </c>
    </row>
    <row r="1315" spans="1:9" x14ac:dyDescent="0.3">
      <c r="A1315" t="s">
        <v>2643</v>
      </c>
      <c r="B1315" s="1">
        <v>45316</v>
      </c>
      <c r="C1315" t="s">
        <v>2644</v>
      </c>
      <c r="D1315" t="s">
        <v>14</v>
      </c>
      <c r="E1315">
        <v>6</v>
      </c>
      <c r="F1315">
        <v>256.63</v>
      </c>
      <c r="G1315">
        <v>1539.78</v>
      </c>
      <c r="H1315" t="s">
        <v>38</v>
      </c>
      <c r="I1315">
        <f>Table1[[#This Row],[Price]]*Table1[[#This Row],[Quantity]]</f>
        <v>1539.78</v>
      </c>
    </row>
    <row r="1316" spans="1:9" x14ac:dyDescent="0.3">
      <c r="A1316" t="s">
        <v>2645</v>
      </c>
      <c r="B1316" s="1">
        <v>45462</v>
      </c>
      <c r="C1316" t="s">
        <v>2646</v>
      </c>
      <c r="D1316" t="s">
        <v>10</v>
      </c>
      <c r="E1316">
        <v>9</v>
      </c>
      <c r="F1316">
        <v>18.77</v>
      </c>
      <c r="G1316">
        <v>168.93</v>
      </c>
      <c r="H1316" t="s">
        <v>18</v>
      </c>
      <c r="I1316">
        <f>Table1[[#This Row],[Price]]*Table1[[#This Row],[Quantity]]</f>
        <v>168.93</v>
      </c>
    </row>
    <row r="1317" spans="1:9" x14ac:dyDescent="0.3">
      <c r="A1317" t="s">
        <v>2647</v>
      </c>
      <c r="B1317" s="1">
        <v>45453</v>
      </c>
      <c r="C1317" t="s">
        <v>2648</v>
      </c>
      <c r="D1317" t="s">
        <v>10</v>
      </c>
      <c r="E1317">
        <v>7</v>
      </c>
      <c r="F1317">
        <v>391.96</v>
      </c>
      <c r="G1317">
        <v>2743.72</v>
      </c>
      <c r="H1317" t="s">
        <v>18</v>
      </c>
      <c r="I1317">
        <f>Table1[[#This Row],[Price]]*Table1[[#This Row],[Quantity]]</f>
        <v>2743.72</v>
      </c>
    </row>
    <row r="1318" spans="1:9" x14ac:dyDescent="0.3">
      <c r="A1318" s="2" t="s">
        <v>2649</v>
      </c>
      <c r="B1318" s="1">
        <v>45366</v>
      </c>
      <c r="C1318" t="s">
        <v>2650</v>
      </c>
      <c r="D1318" t="s">
        <v>33</v>
      </c>
      <c r="E1318">
        <v>10</v>
      </c>
      <c r="F1318">
        <v>163.51</v>
      </c>
      <c r="G1318">
        <v>1635.1</v>
      </c>
      <c r="H1318" t="s">
        <v>21</v>
      </c>
      <c r="I1318">
        <f>Table1[[#This Row],[Price]]*Table1[[#This Row],[Quantity]]</f>
        <v>1635.1</v>
      </c>
    </row>
    <row r="1319" spans="1:9" x14ac:dyDescent="0.3">
      <c r="A1319" t="s">
        <v>2651</v>
      </c>
      <c r="B1319" s="1">
        <v>45309</v>
      </c>
      <c r="C1319" t="s">
        <v>2652</v>
      </c>
      <c r="D1319" t="s">
        <v>26</v>
      </c>
      <c r="E1319">
        <v>7</v>
      </c>
      <c r="F1319">
        <v>90.87</v>
      </c>
      <c r="G1319">
        <v>636.09</v>
      </c>
      <c r="H1319" t="s">
        <v>18</v>
      </c>
      <c r="I1319">
        <f>Table1[[#This Row],[Price]]*Table1[[#This Row],[Quantity]]</f>
        <v>636.09</v>
      </c>
    </row>
    <row r="1320" spans="1:9" x14ac:dyDescent="0.3">
      <c r="A1320" t="s">
        <v>2653</v>
      </c>
      <c r="B1320" s="1">
        <v>45447</v>
      </c>
      <c r="C1320" t="s">
        <v>2654</v>
      </c>
      <c r="D1320" t="s">
        <v>14</v>
      </c>
      <c r="E1320">
        <v>2</v>
      </c>
      <c r="F1320">
        <v>447.76</v>
      </c>
      <c r="G1320">
        <v>895.52</v>
      </c>
      <c r="H1320" t="s">
        <v>11</v>
      </c>
      <c r="I1320">
        <f>Table1[[#This Row],[Price]]*Table1[[#This Row],[Quantity]]</f>
        <v>895.52</v>
      </c>
    </row>
    <row r="1321" spans="1:9" x14ac:dyDescent="0.3">
      <c r="A1321" t="s">
        <v>2655</v>
      </c>
      <c r="B1321" s="1">
        <v>45397</v>
      </c>
      <c r="C1321" t="s">
        <v>2656</v>
      </c>
      <c r="D1321" t="s">
        <v>10</v>
      </c>
      <c r="E1321">
        <v>9</v>
      </c>
      <c r="F1321">
        <v>142.01</v>
      </c>
      <c r="G1321">
        <v>1278.0899999999999</v>
      </c>
      <c r="H1321" t="s">
        <v>18</v>
      </c>
      <c r="I1321">
        <f>Table1[[#This Row],[Price]]*Table1[[#This Row],[Quantity]]</f>
        <v>1278.0899999999999</v>
      </c>
    </row>
    <row r="1322" spans="1:9" x14ac:dyDescent="0.3">
      <c r="A1322" t="s">
        <v>2657</v>
      </c>
      <c r="B1322" s="1">
        <v>45301</v>
      </c>
      <c r="C1322" t="s">
        <v>2658</v>
      </c>
      <c r="D1322" t="s">
        <v>10</v>
      </c>
      <c r="E1322">
        <v>3</v>
      </c>
      <c r="F1322">
        <v>190.49</v>
      </c>
      <c r="G1322">
        <v>571.47</v>
      </c>
      <c r="H1322" t="s">
        <v>38</v>
      </c>
      <c r="I1322">
        <f>Table1[[#This Row],[Price]]*Table1[[#This Row],[Quantity]]</f>
        <v>571.47</v>
      </c>
    </row>
    <row r="1323" spans="1:9" x14ac:dyDescent="0.3">
      <c r="A1323" t="s">
        <v>2659</v>
      </c>
      <c r="B1323" s="1">
        <v>45388</v>
      </c>
      <c r="C1323" t="s">
        <v>2660</v>
      </c>
      <c r="D1323" t="s">
        <v>14</v>
      </c>
      <c r="E1323">
        <v>2</v>
      </c>
      <c r="F1323">
        <v>281.14999999999998</v>
      </c>
      <c r="G1323">
        <v>562.29999999999995</v>
      </c>
      <c r="H1323" t="s">
        <v>21</v>
      </c>
      <c r="I1323">
        <f>Table1[[#This Row],[Price]]*Table1[[#This Row],[Quantity]]</f>
        <v>562.29999999999995</v>
      </c>
    </row>
    <row r="1324" spans="1:9" x14ac:dyDescent="0.3">
      <c r="A1324" t="s">
        <v>2661</v>
      </c>
      <c r="B1324" s="1">
        <v>45322</v>
      </c>
      <c r="C1324" t="s">
        <v>2662</v>
      </c>
      <c r="D1324" t="s">
        <v>14</v>
      </c>
      <c r="E1324">
        <v>9</v>
      </c>
      <c r="F1324">
        <v>24.07</v>
      </c>
      <c r="G1324">
        <v>216.63</v>
      </c>
      <c r="H1324" t="s">
        <v>18</v>
      </c>
      <c r="I1324">
        <f>Table1[[#This Row],[Price]]*Table1[[#This Row],[Quantity]]</f>
        <v>216.63</v>
      </c>
    </row>
    <row r="1325" spans="1:9" x14ac:dyDescent="0.3">
      <c r="A1325" t="s">
        <v>2663</v>
      </c>
      <c r="B1325" s="1">
        <v>45367</v>
      </c>
      <c r="C1325" t="s">
        <v>2664</v>
      </c>
      <c r="D1325" t="s">
        <v>14</v>
      </c>
      <c r="E1325">
        <v>5</v>
      </c>
      <c r="F1325">
        <v>387.71</v>
      </c>
      <c r="G1325">
        <v>1938.55</v>
      </c>
      <c r="H1325" t="s">
        <v>11</v>
      </c>
      <c r="I1325">
        <f>Table1[[#This Row],[Price]]*Table1[[#This Row],[Quantity]]</f>
        <v>1938.55</v>
      </c>
    </row>
    <row r="1326" spans="1:9" x14ac:dyDescent="0.3">
      <c r="A1326" t="s">
        <v>2665</v>
      </c>
      <c r="B1326" s="1">
        <v>45441</v>
      </c>
      <c r="C1326" t="s">
        <v>2666</v>
      </c>
      <c r="D1326" t="s">
        <v>26</v>
      </c>
      <c r="E1326">
        <v>2</v>
      </c>
      <c r="F1326">
        <v>461.17</v>
      </c>
      <c r="G1326">
        <v>922.34</v>
      </c>
      <c r="H1326" t="s">
        <v>38</v>
      </c>
      <c r="I1326">
        <f>Table1[[#This Row],[Price]]*Table1[[#This Row],[Quantity]]</f>
        <v>922.34</v>
      </c>
    </row>
    <row r="1327" spans="1:9" x14ac:dyDescent="0.3">
      <c r="A1327" t="s">
        <v>2667</v>
      </c>
      <c r="B1327" s="1">
        <v>45350</v>
      </c>
      <c r="C1327" t="s">
        <v>2668</v>
      </c>
      <c r="D1327" t="s">
        <v>17</v>
      </c>
      <c r="E1327">
        <v>8</v>
      </c>
      <c r="F1327">
        <v>33.92</v>
      </c>
      <c r="G1327">
        <v>271.36</v>
      </c>
      <c r="H1327" t="s">
        <v>11</v>
      </c>
      <c r="I1327">
        <f>Table1[[#This Row],[Price]]*Table1[[#This Row],[Quantity]]</f>
        <v>271.36</v>
      </c>
    </row>
    <row r="1328" spans="1:9" x14ac:dyDescent="0.3">
      <c r="A1328" t="s">
        <v>2669</v>
      </c>
      <c r="B1328" s="1">
        <v>45446</v>
      </c>
      <c r="C1328" t="s">
        <v>2670</v>
      </c>
      <c r="D1328" t="s">
        <v>10</v>
      </c>
      <c r="E1328">
        <v>6</v>
      </c>
      <c r="F1328">
        <v>488.63</v>
      </c>
      <c r="G1328">
        <v>2931.7799999999902</v>
      </c>
      <c r="H1328" t="s">
        <v>38</v>
      </c>
      <c r="I1328">
        <f>Table1[[#This Row],[Price]]*Table1[[#This Row],[Quantity]]</f>
        <v>2931.7799999999997</v>
      </c>
    </row>
    <row r="1329" spans="1:9" x14ac:dyDescent="0.3">
      <c r="A1329" t="s">
        <v>2671</v>
      </c>
      <c r="B1329" s="1">
        <v>45353</v>
      </c>
      <c r="C1329" t="s">
        <v>2672</v>
      </c>
      <c r="D1329" t="s">
        <v>10</v>
      </c>
      <c r="E1329">
        <v>6</v>
      </c>
      <c r="F1329">
        <v>147.04</v>
      </c>
      <c r="G1329">
        <v>882.24</v>
      </c>
      <c r="H1329" t="s">
        <v>38</v>
      </c>
      <c r="I1329">
        <f>Table1[[#This Row],[Price]]*Table1[[#This Row],[Quantity]]</f>
        <v>882.24</v>
      </c>
    </row>
    <row r="1330" spans="1:9" x14ac:dyDescent="0.3">
      <c r="A1330" t="s">
        <v>2673</v>
      </c>
      <c r="B1330" s="1">
        <v>45383</v>
      </c>
      <c r="C1330" t="s">
        <v>2674</v>
      </c>
      <c r="D1330" t="s">
        <v>26</v>
      </c>
      <c r="E1330">
        <v>4</v>
      </c>
      <c r="F1330">
        <v>119.67</v>
      </c>
      <c r="G1330">
        <v>478.68</v>
      </c>
      <c r="H1330" t="s">
        <v>18</v>
      </c>
      <c r="I1330">
        <f>Table1[[#This Row],[Price]]*Table1[[#This Row],[Quantity]]</f>
        <v>478.68</v>
      </c>
    </row>
    <row r="1331" spans="1:9" x14ac:dyDescent="0.3">
      <c r="A1331" t="s">
        <v>2675</v>
      </c>
      <c r="B1331" s="1">
        <v>45412</v>
      </c>
      <c r="C1331" t="s">
        <v>2676</v>
      </c>
      <c r="D1331" t="s">
        <v>33</v>
      </c>
      <c r="E1331">
        <v>1</v>
      </c>
      <c r="F1331">
        <v>111.72</v>
      </c>
      <c r="G1331">
        <v>111.72</v>
      </c>
      <c r="H1331" t="s">
        <v>18</v>
      </c>
      <c r="I1331">
        <f>Table1[[#This Row],[Price]]*Table1[[#This Row],[Quantity]]</f>
        <v>111.72</v>
      </c>
    </row>
    <row r="1332" spans="1:9" x14ac:dyDescent="0.3">
      <c r="A1332" t="s">
        <v>2677</v>
      </c>
      <c r="B1332" s="1">
        <v>45462</v>
      </c>
      <c r="C1332" t="s">
        <v>2678</v>
      </c>
      <c r="D1332" t="s">
        <v>10</v>
      </c>
      <c r="E1332">
        <v>9</v>
      </c>
      <c r="F1332">
        <v>444.83</v>
      </c>
      <c r="G1332">
        <v>4003.47</v>
      </c>
      <c r="H1332" t="s">
        <v>18</v>
      </c>
      <c r="I1332">
        <f>Table1[[#This Row],[Price]]*Table1[[#This Row],[Quantity]]</f>
        <v>4003.47</v>
      </c>
    </row>
    <row r="1333" spans="1:9" x14ac:dyDescent="0.3">
      <c r="A1333" t="s">
        <v>2679</v>
      </c>
      <c r="B1333" s="1">
        <v>45442</v>
      </c>
      <c r="C1333" t="s">
        <v>2680</v>
      </c>
      <c r="D1333" t="s">
        <v>26</v>
      </c>
      <c r="E1333">
        <v>2</v>
      </c>
      <c r="F1333">
        <v>307.14999999999998</v>
      </c>
      <c r="G1333">
        <v>614.29999999999995</v>
      </c>
      <c r="H1333" t="s">
        <v>21</v>
      </c>
      <c r="I1333">
        <f>Table1[[#This Row],[Price]]*Table1[[#This Row],[Quantity]]</f>
        <v>614.29999999999995</v>
      </c>
    </row>
    <row r="1334" spans="1:9" x14ac:dyDescent="0.3">
      <c r="A1334" t="s">
        <v>2681</v>
      </c>
      <c r="B1334" s="1">
        <v>45465</v>
      </c>
      <c r="C1334" s="2" t="s">
        <v>2682</v>
      </c>
      <c r="D1334" t="s">
        <v>14</v>
      </c>
      <c r="E1334">
        <v>3</v>
      </c>
      <c r="F1334">
        <v>445.54</v>
      </c>
      <c r="G1334">
        <v>1336.62</v>
      </c>
      <c r="H1334" t="s">
        <v>21</v>
      </c>
      <c r="I1334">
        <f>Table1[[#This Row],[Price]]*Table1[[#This Row],[Quantity]]</f>
        <v>1336.6200000000001</v>
      </c>
    </row>
    <row r="1335" spans="1:9" x14ac:dyDescent="0.3">
      <c r="A1335" t="s">
        <v>2683</v>
      </c>
      <c r="B1335" s="1">
        <v>45397</v>
      </c>
      <c r="C1335" t="s">
        <v>2684</v>
      </c>
      <c r="D1335" t="s">
        <v>10</v>
      </c>
      <c r="E1335">
        <v>8</v>
      </c>
      <c r="F1335">
        <v>109.46</v>
      </c>
      <c r="G1335">
        <v>875.68</v>
      </c>
      <c r="H1335" t="s">
        <v>21</v>
      </c>
      <c r="I1335">
        <f>Table1[[#This Row],[Price]]*Table1[[#This Row],[Quantity]]</f>
        <v>875.68</v>
      </c>
    </row>
    <row r="1336" spans="1:9" x14ac:dyDescent="0.3">
      <c r="A1336" t="s">
        <v>2685</v>
      </c>
      <c r="B1336" s="1">
        <v>45381</v>
      </c>
      <c r="C1336" t="s">
        <v>2686</v>
      </c>
      <c r="D1336" t="s">
        <v>14</v>
      </c>
      <c r="E1336">
        <v>2</v>
      </c>
      <c r="F1336">
        <v>263.70999999999998</v>
      </c>
      <c r="G1336">
        <v>527.41999999999996</v>
      </c>
      <c r="H1336" t="s">
        <v>18</v>
      </c>
      <c r="I1336">
        <f>Table1[[#This Row],[Price]]*Table1[[#This Row],[Quantity]]</f>
        <v>527.41999999999996</v>
      </c>
    </row>
    <row r="1337" spans="1:9" x14ac:dyDescent="0.3">
      <c r="A1337" t="s">
        <v>2687</v>
      </c>
      <c r="B1337" s="1">
        <v>45400</v>
      </c>
      <c r="C1337" t="s">
        <v>2688</v>
      </c>
      <c r="D1337" t="s">
        <v>17</v>
      </c>
      <c r="E1337">
        <v>1</v>
      </c>
      <c r="F1337">
        <v>250.31</v>
      </c>
      <c r="G1337">
        <v>250.31</v>
      </c>
      <c r="H1337" t="s">
        <v>11</v>
      </c>
      <c r="I1337">
        <f>Table1[[#This Row],[Price]]*Table1[[#This Row],[Quantity]]</f>
        <v>250.31</v>
      </c>
    </row>
    <row r="1338" spans="1:9" x14ac:dyDescent="0.3">
      <c r="A1338" t="s">
        <v>2689</v>
      </c>
      <c r="B1338" s="1">
        <v>45323</v>
      </c>
      <c r="C1338" t="s">
        <v>2690</v>
      </c>
      <c r="D1338" t="s">
        <v>26</v>
      </c>
      <c r="E1338">
        <v>1</v>
      </c>
      <c r="F1338">
        <v>474.4</v>
      </c>
      <c r="G1338">
        <v>474.4</v>
      </c>
      <c r="H1338" t="s">
        <v>38</v>
      </c>
      <c r="I1338">
        <f>Table1[[#This Row],[Price]]*Table1[[#This Row],[Quantity]]</f>
        <v>474.4</v>
      </c>
    </row>
    <row r="1339" spans="1:9" x14ac:dyDescent="0.3">
      <c r="A1339" t="s">
        <v>2691</v>
      </c>
      <c r="B1339" s="1">
        <v>45416</v>
      </c>
      <c r="C1339" t="s">
        <v>2692</v>
      </c>
      <c r="D1339" t="s">
        <v>10</v>
      </c>
      <c r="E1339">
        <v>6</v>
      </c>
      <c r="F1339">
        <v>396.09</v>
      </c>
      <c r="G1339">
        <v>2376.54</v>
      </c>
      <c r="H1339" t="s">
        <v>21</v>
      </c>
      <c r="I1339">
        <f>Table1[[#This Row],[Price]]*Table1[[#This Row],[Quantity]]</f>
        <v>2376.54</v>
      </c>
    </row>
    <row r="1340" spans="1:9" x14ac:dyDescent="0.3">
      <c r="A1340" t="s">
        <v>2693</v>
      </c>
      <c r="B1340" s="1">
        <v>45387</v>
      </c>
      <c r="C1340" t="s">
        <v>2694</v>
      </c>
      <c r="D1340" t="s">
        <v>26</v>
      </c>
      <c r="E1340">
        <v>6</v>
      </c>
      <c r="F1340">
        <v>407.09</v>
      </c>
      <c r="G1340">
        <v>2442.54</v>
      </c>
      <c r="H1340" t="s">
        <v>21</v>
      </c>
      <c r="I1340">
        <f>Table1[[#This Row],[Price]]*Table1[[#This Row],[Quantity]]</f>
        <v>2442.54</v>
      </c>
    </row>
    <row r="1341" spans="1:9" x14ac:dyDescent="0.3">
      <c r="A1341" t="s">
        <v>2695</v>
      </c>
      <c r="B1341" s="1">
        <v>45438</v>
      </c>
      <c r="C1341" t="s">
        <v>2696</v>
      </c>
      <c r="D1341" t="s">
        <v>17</v>
      </c>
      <c r="E1341">
        <v>1</v>
      </c>
      <c r="F1341">
        <v>416.51</v>
      </c>
      <c r="G1341">
        <v>416.51</v>
      </c>
      <c r="H1341" t="s">
        <v>21</v>
      </c>
      <c r="I1341">
        <f>Table1[[#This Row],[Price]]*Table1[[#This Row],[Quantity]]</f>
        <v>416.51</v>
      </c>
    </row>
    <row r="1342" spans="1:9" x14ac:dyDescent="0.3">
      <c r="A1342" t="s">
        <v>2697</v>
      </c>
      <c r="B1342" s="1">
        <v>45389</v>
      </c>
      <c r="C1342" t="s">
        <v>2698</v>
      </c>
      <c r="D1342" t="s">
        <v>14</v>
      </c>
      <c r="E1342">
        <v>8</v>
      </c>
      <c r="F1342">
        <v>479.19</v>
      </c>
      <c r="G1342">
        <v>3833.52</v>
      </c>
      <c r="H1342" t="s">
        <v>18</v>
      </c>
      <c r="I1342">
        <f>Table1[[#This Row],[Price]]*Table1[[#This Row],[Quantity]]</f>
        <v>3833.52</v>
      </c>
    </row>
    <row r="1343" spans="1:9" x14ac:dyDescent="0.3">
      <c r="A1343" t="s">
        <v>2699</v>
      </c>
      <c r="B1343" s="1">
        <v>45307</v>
      </c>
      <c r="C1343" t="s">
        <v>2700</v>
      </c>
      <c r="D1343" t="s">
        <v>26</v>
      </c>
      <c r="E1343">
        <v>4</v>
      </c>
      <c r="F1343">
        <v>408.35</v>
      </c>
      <c r="G1343">
        <v>1633.4</v>
      </c>
      <c r="H1343" t="s">
        <v>21</v>
      </c>
      <c r="I1343">
        <f>Table1[[#This Row],[Price]]*Table1[[#This Row],[Quantity]]</f>
        <v>1633.4</v>
      </c>
    </row>
    <row r="1344" spans="1:9" x14ac:dyDescent="0.3">
      <c r="A1344" t="s">
        <v>2701</v>
      </c>
      <c r="B1344" s="1">
        <v>45434</v>
      </c>
      <c r="C1344" t="s">
        <v>2702</v>
      </c>
      <c r="D1344" t="s">
        <v>17</v>
      </c>
      <c r="E1344">
        <v>6</v>
      </c>
      <c r="F1344">
        <v>401.98</v>
      </c>
      <c r="G1344">
        <v>2411.88</v>
      </c>
      <c r="H1344" t="s">
        <v>18</v>
      </c>
      <c r="I1344">
        <f>Table1[[#This Row],[Price]]*Table1[[#This Row],[Quantity]]</f>
        <v>2411.88</v>
      </c>
    </row>
    <row r="1345" spans="1:9" x14ac:dyDescent="0.3">
      <c r="A1345" t="s">
        <v>2703</v>
      </c>
      <c r="B1345" s="1">
        <v>45429</v>
      </c>
      <c r="C1345" t="s">
        <v>2704</v>
      </c>
      <c r="D1345" t="s">
        <v>10</v>
      </c>
      <c r="E1345">
        <v>3</v>
      </c>
      <c r="F1345">
        <v>357.82</v>
      </c>
      <c r="G1345">
        <v>1073.46</v>
      </c>
      <c r="H1345" t="s">
        <v>21</v>
      </c>
      <c r="I1345">
        <f>Table1[[#This Row],[Price]]*Table1[[#This Row],[Quantity]]</f>
        <v>1073.46</v>
      </c>
    </row>
    <row r="1346" spans="1:9" x14ac:dyDescent="0.3">
      <c r="A1346" t="s">
        <v>2705</v>
      </c>
      <c r="B1346" s="1">
        <v>45353</v>
      </c>
      <c r="C1346" t="s">
        <v>2706</v>
      </c>
      <c r="D1346" t="s">
        <v>26</v>
      </c>
      <c r="E1346">
        <v>3</v>
      </c>
      <c r="F1346">
        <v>206.66</v>
      </c>
      <c r="G1346">
        <v>619.98</v>
      </c>
      <c r="H1346" t="s">
        <v>38</v>
      </c>
      <c r="I1346">
        <f>Table1[[#This Row],[Price]]*Table1[[#This Row],[Quantity]]</f>
        <v>619.98</v>
      </c>
    </row>
    <row r="1347" spans="1:9" x14ac:dyDescent="0.3">
      <c r="A1347" t="s">
        <v>2707</v>
      </c>
      <c r="B1347" s="1">
        <v>45347</v>
      </c>
      <c r="C1347" t="s">
        <v>2708</v>
      </c>
      <c r="D1347" t="s">
        <v>26</v>
      </c>
      <c r="E1347">
        <v>9</v>
      </c>
      <c r="F1347">
        <v>399.22</v>
      </c>
      <c r="G1347">
        <v>3592.98</v>
      </c>
      <c r="H1347" t="s">
        <v>21</v>
      </c>
      <c r="I1347">
        <f>Table1[[#This Row],[Price]]*Table1[[#This Row],[Quantity]]</f>
        <v>3592.9800000000005</v>
      </c>
    </row>
    <row r="1348" spans="1:9" x14ac:dyDescent="0.3">
      <c r="A1348" t="s">
        <v>2709</v>
      </c>
      <c r="B1348" s="1">
        <v>45385</v>
      </c>
      <c r="C1348" t="s">
        <v>2710</v>
      </c>
      <c r="D1348" t="s">
        <v>14</v>
      </c>
      <c r="E1348">
        <v>6</v>
      </c>
      <c r="F1348">
        <v>363.5</v>
      </c>
      <c r="G1348">
        <v>2181</v>
      </c>
      <c r="H1348" t="s">
        <v>11</v>
      </c>
      <c r="I1348">
        <f>Table1[[#This Row],[Price]]*Table1[[#This Row],[Quantity]]</f>
        <v>2181</v>
      </c>
    </row>
    <row r="1349" spans="1:9" x14ac:dyDescent="0.3">
      <c r="A1349" t="s">
        <v>2711</v>
      </c>
      <c r="B1349" s="1">
        <v>45351</v>
      </c>
      <c r="C1349" t="s">
        <v>2712</v>
      </c>
      <c r="D1349" t="s">
        <v>17</v>
      </c>
      <c r="E1349">
        <v>10</v>
      </c>
      <c r="F1349">
        <v>453.66</v>
      </c>
      <c r="G1349">
        <v>4536.6000000000004</v>
      </c>
      <c r="H1349" t="s">
        <v>38</v>
      </c>
      <c r="I1349">
        <f>Table1[[#This Row],[Price]]*Table1[[#This Row],[Quantity]]</f>
        <v>4536.6000000000004</v>
      </c>
    </row>
    <row r="1350" spans="1:9" x14ac:dyDescent="0.3">
      <c r="A1350" t="s">
        <v>2713</v>
      </c>
      <c r="B1350" s="1">
        <v>45393</v>
      </c>
      <c r="C1350" t="s">
        <v>2714</v>
      </c>
      <c r="D1350" t="s">
        <v>17</v>
      </c>
      <c r="E1350">
        <v>10</v>
      </c>
      <c r="F1350">
        <v>150.47999999999999</v>
      </c>
      <c r="G1350">
        <v>1504.8</v>
      </c>
      <c r="H1350" t="s">
        <v>18</v>
      </c>
      <c r="I1350">
        <f>Table1[[#This Row],[Price]]*Table1[[#This Row],[Quantity]]</f>
        <v>1504.8</v>
      </c>
    </row>
    <row r="1351" spans="1:9" x14ac:dyDescent="0.3">
      <c r="A1351" t="s">
        <v>2715</v>
      </c>
      <c r="B1351" s="1">
        <v>45464</v>
      </c>
      <c r="C1351" t="s">
        <v>2716</v>
      </c>
      <c r="D1351" t="s">
        <v>26</v>
      </c>
      <c r="E1351">
        <v>9</v>
      </c>
      <c r="F1351">
        <v>483.83</v>
      </c>
      <c r="G1351">
        <v>4354.47</v>
      </c>
      <c r="H1351" t="s">
        <v>21</v>
      </c>
      <c r="I1351">
        <f>Table1[[#This Row],[Price]]*Table1[[#This Row],[Quantity]]</f>
        <v>4354.47</v>
      </c>
    </row>
    <row r="1352" spans="1:9" x14ac:dyDescent="0.3">
      <c r="A1352" t="s">
        <v>2717</v>
      </c>
      <c r="B1352" s="1">
        <v>45301</v>
      </c>
      <c r="C1352" t="s">
        <v>2718</v>
      </c>
      <c r="D1352" t="s">
        <v>33</v>
      </c>
      <c r="E1352">
        <v>7</v>
      </c>
      <c r="F1352">
        <v>237.62</v>
      </c>
      <c r="G1352">
        <v>1663.34</v>
      </c>
      <c r="H1352" t="s">
        <v>38</v>
      </c>
      <c r="I1352">
        <f>Table1[[#This Row],[Price]]*Table1[[#This Row],[Quantity]]</f>
        <v>1663.3400000000001</v>
      </c>
    </row>
    <row r="1353" spans="1:9" x14ac:dyDescent="0.3">
      <c r="A1353" t="s">
        <v>2719</v>
      </c>
      <c r="B1353" s="1">
        <v>45356</v>
      </c>
      <c r="C1353" t="s">
        <v>2720</v>
      </c>
      <c r="D1353" t="s">
        <v>17</v>
      </c>
      <c r="E1353">
        <v>4</v>
      </c>
      <c r="F1353">
        <v>497.17</v>
      </c>
      <c r="G1353">
        <v>1988.68</v>
      </c>
      <c r="H1353" t="s">
        <v>38</v>
      </c>
      <c r="I1353">
        <f>Table1[[#This Row],[Price]]*Table1[[#This Row],[Quantity]]</f>
        <v>1988.68</v>
      </c>
    </row>
    <row r="1354" spans="1:9" x14ac:dyDescent="0.3">
      <c r="A1354" t="s">
        <v>2721</v>
      </c>
      <c r="B1354" s="1">
        <v>45336</v>
      </c>
      <c r="C1354" t="s">
        <v>2722</v>
      </c>
      <c r="D1354" t="s">
        <v>26</v>
      </c>
      <c r="E1354">
        <v>5</v>
      </c>
      <c r="F1354">
        <v>107.66</v>
      </c>
      <c r="G1354">
        <v>538.29999999999995</v>
      </c>
      <c r="H1354" t="s">
        <v>38</v>
      </c>
      <c r="I1354">
        <f>Table1[[#This Row],[Price]]*Table1[[#This Row],[Quantity]]</f>
        <v>538.29999999999995</v>
      </c>
    </row>
    <row r="1355" spans="1:9" x14ac:dyDescent="0.3">
      <c r="A1355" t="s">
        <v>2723</v>
      </c>
      <c r="B1355" s="1">
        <v>45361</v>
      </c>
      <c r="C1355" s="2" t="s">
        <v>2724</v>
      </c>
      <c r="D1355" t="s">
        <v>33</v>
      </c>
      <c r="E1355">
        <v>2</v>
      </c>
      <c r="F1355">
        <v>379.01</v>
      </c>
      <c r="G1355">
        <v>758.02</v>
      </c>
      <c r="H1355" t="s">
        <v>11</v>
      </c>
      <c r="I1355">
        <f>Table1[[#This Row],[Price]]*Table1[[#This Row],[Quantity]]</f>
        <v>758.02</v>
      </c>
    </row>
    <row r="1356" spans="1:9" x14ac:dyDescent="0.3">
      <c r="A1356" t="s">
        <v>2725</v>
      </c>
      <c r="B1356" s="1">
        <v>45415</v>
      </c>
      <c r="C1356" t="s">
        <v>2726</v>
      </c>
      <c r="D1356" t="s">
        <v>33</v>
      </c>
      <c r="E1356">
        <v>9</v>
      </c>
      <c r="F1356">
        <v>475.16</v>
      </c>
      <c r="G1356">
        <v>4276.4399999999996</v>
      </c>
      <c r="H1356" t="s">
        <v>11</v>
      </c>
      <c r="I1356">
        <f>Table1[[#This Row],[Price]]*Table1[[#This Row],[Quantity]]</f>
        <v>4276.4400000000005</v>
      </c>
    </row>
    <row r="1357" spans="1:9" x14ac:dyDescent="0.3">
      <c r="A1357" t="s">
        <v>2727</v>
      </c>
      <c r="B1357" s="1">
        <v>45361</v>
      </c>
      <c r="C1357" t="s">
        <v>2728</v>
      </c>
      <c r="D1357" t="s">
        <v>33</v>
      </c>
      <c r="E1357">
        <v>1</v>
      </c>
      <c r="F1357">
        <v>453.78</v>
      </c>
      <c r="G1357">
        <v>453.78</v>
      </c>
      <c r="H1357" t="s">
        <v>11</v>
      </c>
      <c r="I1357">
        <f>Table1[[#This Row],[Price]]*Table1[[#This Row],[Quantity]]</f>
        <v>453.78</v>
      </c>
    </row>
    <row r="1358" spans="1:9" x14ac:dyDescent="0.3">
      <c r="A1358" t="s">
        <v>2729</v>
      </c>
      <c r="B1358" s="1">
        <v>45313</v>
      </c>
      <c r="C1358" t="s">
        <v>2730</v>
      </c>
      <c r="D1358" t="s">
        <v>17</v>
      </c>
      <c r="E1358">
        <v>2</v>
      </c>
      <c r="F1358">
        <v>93.32</v>
      </c>
      <c r="G1358">
        <v>186.64</v>
      </c>
      <c r="H1358" t="s">
        <v>21</v>
      </c>
      <c r="I1358">
        <f>Table1[[#This Row],[Price]]*Table1[[#This Row],[Quantity]]</f>
        <v>186.64</v>
      </c>
    </row>
    <row r="1359" spans="1:9" x14ac:dyDescent="0.3">
      <c r="A1359" t="s">
        <v>2731</v>
      </c>
      <c r="B1359" s="1">
        <v>45445</v>
      </c>
      <c r="C1359" t="s">
        <v>2732</v>
      </c>
      <c r="D1359" t="s">
        <v>26</v>
      </c>
      <c r="E1359">
        <v>9</v>
      </c>
      <c r="F1359">
        <v>429.45</v>
      </c>
      <c r="G1359">
        <v>3865.0499999999902</v>
      </c>
      <c r="H1359" t="s">
        <v>11</v>
      </c>
      <c r="I1359">
        <f>Table1[[#This Row],[Price]]*Table1[[#This Row],[Quantity]]</f>
        <v>3865.0499999999997</v>
      </c>
    </row>
    <row r="1360" spans="1:9" x14ac:dyDescent="0.3">
      <c r="A1360" t="s">
        <v>2733</v>
      </c>
      <c r="B1360" s="1">
        <v>45388</v>
      </c>
      <c r="C1360" t="s">
        <v>2734</v>
      </c>
      <c r="D1360" t="s">
        <v>33</v>
      </c>
      <c r="E1360">
        <v>4</v>
      </c>
      <c r="F1360">
        <v>57.43</v>
      </c>
      <c r="G1360">
        <v>229.72</v>
      </c>
      <c r="H1360" t="s">
        <v>11</v>
      </c>
      <c r="I1360">
        <f>Table1[[#This Row],[Price]]*Table1[[#This Row],[Quantity]]</f>
        <v>229.72</v>
      </c>
    </row>
    <row r="1361" spans="1:9" x14ac:dyDescent="0.3">
      <c r="A1361" t="s">
        <v>2735</v>
      </c>
      <c r="B1361" s="1">
        <v>45311</v>
      </c>
      <c r="C1361" t="s">
        <v>2736</v>
      </c>
      <c r="D1361" t="s">
        <v>17</v>
      </c>
      <c r="E1361">
        <v>5</v>
      </c>
      <c r="F1361">
        <v>305.26</v>
      </c>
      <c r="G1361">
        <v>1526.3</v>
      </c>
      <c r="H1361" t="s">
        <v>11</v>
      </c>
      <c r="I1361">
        <f>Table1[[#This Row],[Price]]*Table1[[#This Row],[Quantity]]</f>
        <v>1526.3</v>
      </c>
    </row>
    <row r="1362" spans="1:9" x14ac:dyDescent="0.3">
      <c r="A1362" t="s">
        <v>2737</v>
      </c>
      <c r="B1362" s="1">
        <v>45371</v>
      </c>
      <c r="C1362" t="s">
        <v>2738</v>
      </c>
      <c r="D1362" t="s">
        <v>26</v>
      </c>
      <c r="E1362">
        <v>1</v>
      </c>
      <c r="F1362">
        <v>450.06</v>
      </c>
      <c r="G1362">
        <v>450.06</v>
      </c>
      <c r="H1362" t="s">
        <v>11</v>
      </c>
      <c r="I1362">
        <f>Table1[[#This Row],[Price]]*Table1[[#This Row],[Quantity]]</f>
        <v>450.06</v>
      </c>
    </row>
    <row r="1363" spans="1:9" x14ac:dyDescent="0.3">
      <c r="A1363" t="s">
        <v>2739</v>
      </c>
      <c r="B1363" s="1">
        <v>45368</v>
      </c>
      <c r="C1363" t="s">
        <v>2740</v>
      </c>
      <c r="D1363" t="s">
        <v>33</v>
      </c>
      <c r="E1363">
        <v>3</v>
      </c>
      <c r="F1363">
        <v>480.57</v>
      </c>
      <c r="G1363">
        <v>1441.71</v>
      </c>
      <c r="H1363" t="s">
        <v>21</v>
      </c>
      <c r="I1363">
        <f>Table1[[#This Row],[Price]]*Table1[[#This Row],[Quantity]]</f>
        <v>1441.71</v>
      </c>
    </row>
    <row r="1364" spans="1:9" x14ac:dyDescent="0.3">
      <c r="A1364" t="s">
        <v>2741</v>
      </c>
      <c r="B1364" s="1">
        <v>45413</v>
      </c>
      <c r="C1364" t="s">
        <v>2742</v>
      </c>
      <c r="D1364" t="s">
        <v>14</v>
      </c>
      <c r="E1364">
        <v>6</v>
      </c>
      <c r="F1364">
        <v>60.38</v>
      </c>
      <c r="G1364">
        <v>362.28</v>
      </c>
      <c r="H1364" t="s">
        <v>11</v>
      </c>
      <c r="I1364">
        <f>Table1[[#This Row],[Price]]*Table1[[#This Row],[Quantity]]</f>
        <v>362.28000000000003</v>
      </c>
    </row>
    <row r="1365" spans="1:9" x14ac:dyDescent="0.3">
      <c r="A1365" t="s">
        <v>2743</v>
      </c>
      <c r="B1365" s="1">
        <v>45458</v>
      </c>
      <c r="C1365" t="s">
        <v>2744</v>
      </c>
      <c r="D1365" t="s">
        <v>26</v>
      </c>
      <c r="E1365">
        <v>10</v>
      </c>
      <c r="F1365">
        <v>167.75</v>
      </c>
      <c r="G1365">
        <v>1677.5</v>
      </c>
      <c r="H1365" t="s">
        <v>21</v>
      </c>
      <c r="I1365">
        <f>Table1[[#This Row],[Price]]*Table1[[#This Row],[Quantity]]</f>
        <v>1677.5</v>
      </c>
    </row>
    <row r="1366" spans="1:9" x14ac:dyDescent="0.3">
      <c r="A1366" t="s">
        <v>2745</v>
      </c>
      <c r="B1366" s="1">
        <v>45338</v>
      </c>
      <c r="C1366" t="s">
        <v>2746</v>
      </c>
      <c r="D1366" t="s">
        <v>17</v>
      </c>
      <c r="E1366">
        <v>1</v>
      </c>
      <c r="F1366">
        <v>58.72</v>
      </c>
      <c r="G1366">
        <v>58.72</v>
      </c>
      <c r="H1366" t="s">
        <v>38</v>
      </c>
      <c r="I1366">
        <f>Table1[[#This Row],[Price]]*Table1[[#This Row],[Quantity]]</f>
        <v>58.72</v>
      </c>
    </row>
    <row r="1367" spans="1:9" x14ac:dyDescent="0.3">
      <c r="A1367" t="s">
        <v>2747</v>
      </c>
      <c r="B1367" s="1">
        <v>45411</v>
      </c>
      <c r="C1367" t="s">
        <v>2748</v>
      </c>
      <c r="D1367" t="s">
        <v>14</v>
      </c>
      <c r="E1367">
        <v>2</v>
      </c>
      <c r="F1367">
        <v>496.28</v>
      </c>
      <c r="G1367">
        <v>992.56</v>
      </c>
      <c r="H1367" t="s">
        <v>38</v>
      </c>
      <c r="I1367">
        <f>Table1[[#This Row],[Price]]*Table1[[#This Row],[Quantity]]</f>
        <v>992.56</v>
      </c>
    </row>
    <row r="1368" spans="1:9" x14ac:dyDescent="0.3">
      <c r="A1368" t="s">
        <v>2749</v>
      </c>
      <c r="B1368" s="1">
        <v>45379</v>
      </c>
      <c r="C1368" t="s">
        <v>2750</v>
      </c>
      <c r="D1368" t="s">
        <v>26</v>
      </c>
      <c r="E1368">
        <v>7</v>
      </c>
      <c r="F1368">
        <v>77.59</v>
      </c>
      <c r="G1368">
        <v>543.13</v>
      </c>
      <c r="H1368" t="s">
        <v>21</v>
      </c>
      <c r="I1368">
        <f>Table1[[#This Row],[Price]]*Table1[[#This Row],[Quantity]]</f>
        <v>543.13</v>
      </c>
    </row>
    <row r="1369" spans="1:9" x14ac:dyDescent="0.3">
      <c r="A1369" t="s">
        <v>2751</v>
      </c>
      <c r="B1369" s="1">
        <v>45336</v>
      </c>
      <c r="C1369" t="s">
        <v>2752</v>
      </c>
      <c r="D1369" t="s">
        <v>10</v>
      </c>
      <c r="E1369">
        <v>4</v>
      </c>
      <c r="F1369">
        <v>203.53</v>
      </c>
      <c r="G1369">
        <v>814.12</v>
      </c>
      <c r="H1369" t="s">
        <v>38</v>
      </c>
      <c r="I1369">
        <f>Table1[[#This Row],[Price]]*Table1[[#This Row],[Quantity]]</f>
        <v>814.12</v>
      </c>
    </row>
    <row r="1370" spans="1:9" x14ac:dyDescent="0.3">
      <c r="A1370" t="s">
        <v>2753</v>
      </c>
      <c r="B1370" s="1">
        <v>45319</v>
      </c>
      <c r="C1370" t="s">
        <v>2754</v>
      </c>
      <c r="D1370" t="s">
        <v>10</v>
      </c>
      <c r="E1370">
        <v>7</v>
      </c>
      <c r="F1370">
        <v>72.17</v>
      </c>
      <c r="G1370">
        <v>505.19</v>
      </c>
      <c r="H1370" t="s">
        <v>21</v>
      </c>
      <c r="I1370">
        <f>Table1[[#This Row],[Price]]*Table1[[#This Row],[Quantity]]</f>
        <v>505.19</v>
      </c>
    </row>
    <row r="1371" spans="1:9" x14ac:dyDescent="0.3">
      <c r="A1371" t="s">
        <v>2755</v>
      </c>
      <c r="B1371" s="1">
        <v>45399</v>
      </c>
      <c r="C1371" t="s">
        <v>2756</v>
      </c>
      <c r="D1371" t="s">
        <v>10</v>
      </c>
      <c r="E1371">
        <v>8</v>
      </c>
      <c r="F1371">
        <v>34.43</v>
      </c>
      <c r="G1371">
        <v>275.44</v>
      </c>
      <c r="H1371" t="s">
        <v>18</v>
      </c>
      <c r="I1371">
        <f>Table1[[#This Row],[Price]]*Table1[[#This Row],[Quantity]]</f>
        <v>275.44</v>
      </c>
    </row>
    <row r="1372" spans="1:9" x14ac:dyDescent="0.3">
      <c r="A1372" t="s">
        <v>2757</v>
      </c>
      <c r="B1372" s="1">
        <v>45337</v>
      </c>
      <c r="C1372" t="s">
        <v>2758</v>
      </c>
      <c r="D1372" t="s">
        <v>10</v>
      </c>
      <c r="E1372">
        <v>4</v>
      </c>
      <c r="F1372">
        <v>44.74</v>
      </c>
      <c r="G1372">
        <v>178.96</v>
      </c>
      <c r="H1372" t="s">
        <v>18</v>
      </c>
      <c r="I1372">
        <f>Table1[[#This Row],[Price]]*Table1[[#This Row],[Quantity]]</f>
        <v>178.96</v>
      </c>
    </row>
    <row r="1373" spans="1:9" x14ac:dyDescent="0.3">
      <c r="A1373" t="s">
        <v>2759</v>
      </c>
      <c r="B1373" s="1">
        <v>45338</v>
      </c>
      <c r="C1373" t="s">
        <v>2760</v>
      </c>
      <c r="D1373" t="s">
        <v>26</v>
      </c>
      <c r="E1373">
        <v>10</v>
      </c>
      <c r="F1373">
        <v>105.06</v>
      </c>
      <c r="G1373">
        <v>1050.5999999999999</v>
      </c>
      <c r="H1373" t="s">
        <v>38</v>
      </c>
      <c r="I1373">
        <f>Table1[[#This Row],[Price]]*Table1[[#This Row],[Quantity]]</f>
        <v>1050.5999999999999</v>
      </c>
    </row>
    <row r="1374" spans="1:9" x14ac:dyDescent="0.3">
      <c r="A1374" t="s">
        <v>2761</v>
      </c>
      <c r="B1374" s="1">
        <v>45320</v>
      </c>
      <c r="C1374" t="s">
        <v>2762</v>
      </c>
      <c r="D1374" t="s">
        <v>10</v>
      </c>
      <c r="E1374">
        <v>2</v>
      </c>
      <c r="F1374">
        <v>185.41</v>
      </c>
      <c r="G1374">
        <v>370.82</v>
      </c>
      <c r="H1374" t="s">
        <v>21</v>
      </c>
      <c r="I1374">
        <f>Table1[[#This Row],[Price]]*Table1[[#This Row],[Quantity]]</f>
        <v>370.82</v>
      </c>
    </row>
    <row r="1375" spans="1:9" x14ac:dyDescent="0.3">
      <c r="A1375" t="s">
        <v>2763</v>
      </c>
      <c r="B1375" s="1">
        <v>45364</v>
      </c>
      <c r="C1375" t="s">
        <v>2764</v>
      </c>
      <c r="D1375" t="s">
        <v>26</v>
      </c>
      <c r="E1375">
        <v>8</v>
      </c>
      <c r="F1375">
        <v>11.32</v>
      </c>
      <c r="G1375">
        <v>90.56</v>
      </c>
      <c r="H1375" t="s">
        <v>18</v>
      </c>
      <c r="I1375">
        <f>Table1[[#This Row],[Price]]*Table1[[#This Row],[Quantity]]</f>
        <v>90.56</v>
      </c>
    </row>
    <row r="1376" spans="1:9" x14ac:dyDescent="0.3">
      <c r="A1376" t="s">
        <v>2765</v>
      </c>
      <c r="B1376" s="1">
        <v>45339</v>
      </c>
      <c r="C1376" t="s">
        <v>2766</v>
      </c>
      <c r="D1376" t="s">
        <v>14</v>
      </c>
      <c r="E1376">
        <v>8</v>
      </c>
      <c r="F1376">
        <v>246.05</v>
      </c>
      <c r="G1376">
        <v>1968.4</v>
      </c>
      <c r="H1376" t="s">
        <v>38</v>
      </c>
      <c r="I1376">
        <f>Table1[[#This Row],[Price]]*Table1[[#This Row],[Quantity]]</f>
        <v>1968.4</v>
      </c>
    </row>
    <row r="1377" spans="1:9" x14ac:dyDescent="0.3">
      <c r="A1377" t="s">
        <v>2767</v>
      </c>
      <c r="B1377" s="1">
        <v>45430</v>
      </c>
      <c r="C1377" t="s">
        <v>2768</v>
      </c>
      <c r="D1377" t="s">
        <v>26</v>
      </c>
      <c r="E1377">
        <v>2</v>
      </c>
      <c r="F1377">
        <v>425.48</v>
      </c>
      <c r="G1377">
        <v>850.96</v>
      </c>
      <c r="H1377" t="s">
        <v>18</v>
      </c>
      <c r="I1377">
        <f>Table1[[#This Row],[Price]]*Table1[[#This Row],[Quantity]]</f>
        <v>850.96</v>
      </c>
    </row>
    <row r="1378" spans="1:9" x14ac:dyDescent="0.3">
      <c r="A1378" t="s">
        <v>2769</v>
      </c>
      <c r="B1378" s="1">
        <v>45349</v>
      </c>
      <c r="C1378" t="s">
        <v>2770</v>
      </c>
      <c r="D1378" t="s">
        <v>14</v>
      </c>
      <c r="E1378">
        <v>10</v>
      </c>
      <c r="F1378">
        <v>423.57</v>
      </c>
      <c r="G1378">
        <v>4235.7</v>
      </c>
      <c r="H1378" t="s">
        <v>21</v>
      </c>
      <c r="I1378">
        <f>Table1[[#This Row],[Price]]*Table1[[#This Row],[Quantity]]</f>
        <v>4235.7</v>
      </c>
    </row>
    <row r="1379" spans="1:9" x14ac:dyDescent="0.3">
      <c r="A1379" s="2" t="s">
        <v>2771</v>
      </c>
      <c r="B1379" s="1">
        <v>45390</v>
      </c>
      <c r="C1379" t="s">
        <v>2772</v>
      </c>
      <c r="D1379" t="s">
        <v>10</v>
      </c>
      <c r="E1379">
        <v>6</v>
      </c>
      <c r="F1379">
        <v>368.84</v>
      </c>
      <c r="G1379">
        <v>2213.04</v>
      </c>
      <c r="H1379" t="s">
        <v>18</v>
      </c>
      <c r="I1379">
        <f>Table1[[#This Row],[Price]]*Table1[[#This Row],[Quantity]]</f>
        <v>2213.04</v>
      </c>
    </row>
    <row r="1380" spans="1:9" x14ac:dyDescent="0.3">
      <c r="A1380" t="s">
        <v>2773</v>
      </c>
      <c r="B1380" s="1">
        <v>45366</v>
      </c>
      <c r="C1380" t="s">
        <v>2774</v>
      </c>
      <c r="D1380" t="s">
        <v>14</v>
      </c>
      <c r="E1380">
        <v>1</v>
      </c>
      <c r="F1380">
        <v>200.24</v>
      </c>
      <c r="G1380">
        <v>200.24</v>
      </c>
      <c r="H1380" t="s">
        <v>21</v>
      </c>
      <c r="I1380">
        <f>Table1[[#This Row],[Price]]*Table1[[#This Row],[Quantity]]</f>
        <v>200.24</v>
      </c>
    </row>
    <row r="1381" spans="1:9" x14ac:dyDescent="0.3">
      <c r="A1381" t="s">
        <v>2775</v>
      </c>
      <c r="B1381" s="1">
        <v>45463</v>
      </c>
      <c r="C1381" t="s">
        <v>2776</v>
      </c>
      <c r="D1381" t="s">
        <v>26</v>
      </c>
      <c r="E1381">
        <v>5</v>
      </c>
      <c r="F1381">
        <v>387.78</v>
      </c>
      <c r="G1381">
        <v>1938.8999999999901</v>
      </c>
      <c r="H1381" t="s">
        <v>11</v>
      </c>
      <c r="I1381">
        <f>Table1[[#This Row],[Price]]*Table1[[#This Row],[Quantity]]</f>
        <v>1938.8999999999999</v>
      </c>
    </row>
    <row r="1382" spans="1:9" x14ac:dyDescent="0.3">
      <c r="A1382" t="s">
        <v>2777</v>
      </c>
      <c r="B1382" s="1">
        <v>45426</v>
      </c>
      <c r="C1382" t="s">
        <v>2778</v>
      </c>
      <c r="D1382" t="s">
        <v>14</v>
      </c>
      <c r="E1382">
        <v>4</v>
      </c>
      <c r="F1382">
        <v>499.78</v>
      </c>
      <c r="G1382">
        <v>1999.12</v>
      </c>
      <c r="H1382" t="s">
        <v>11</v>
      </c>
      <c r="I1382">
        <f>Table1[[#This Row],[Price]]*Table1[[#This Row],[Quantity]]</f>
        <v>1999.12</v>
      </c>
    </row>
    <row r="1383" spans="1:9" x14ac:dyDescent="0.3">
      <c r="A1383" t="s">
        <v>2779</v>
      </c>
      <c r="B1383" s="1">
        <v>45395</v>
      </c>
      <c r="C1383" t="s">
        <v>2780</v>
      </c>
      <c r="D1383" t="s">
        <v>17</v>
      </c>
      <c r="E1383">
        <v>5</v>
      </c>
      <c r="F1383">
        <v>333.62</v>
      </c>
      <c r="G1383">
        <v>1668.1</v>
      </c>
      <c r="H1383" t="s">
        <v>21</v>
      </c>
      <c r="I1383">
        <f>Table1[[#This Row],[Price]]*Table1[[#This Row],[Quantity]]</f>
        <v>1668.1</v>
      </c>
    </row>
    <row r="1384" spans="1:9" x14ac:dyDescent="0.3">
      <c r="A1384" t="s">
        <v>2781</v>
      </c>
      <c r="B1384" s="1">
        <v>45407</v>
      </c>
      <c r="C1384" t="s">
        <v>2782</v>
      </c>
      <c r="D1384" t="s">
        <v>10</v>
      </c>
      <c r="E1384">
        <v>10</v>
      </c>
      <c r="F1384">
        <v>460.63</v>
      </c>
      <c r="G1384">
        <v>4606.3</v>
      </c>
      <c r="H1384" t="s">
        <v>21</v>
      </c>
      <c r="I1384">
        <f>Table1[[#This Row],[Price]]*Table1[[#This Row],[Quantity]]</f>
        <v>4606.3</v>
      </c>
    </row>
    <row r="1385" spans="1:9" x14ac:dyDescent="0.3">
      <c r="A1385" t="s">
        <v>2783</v>
      </c>
      <c r="B1385" s="1">
        <v>45356</v>
      </c>
      <c r="C1385" t="s">
        <v>2784</v>
      </c>
      <c r="D1385" t="s">
        <v>17</v>
      </c>
      <c r="E1385">
        <v>3</v>
      </c>
      <c r="F1385">
        <v>129.02000000000001</v>
      </c>
      <c r="G1385">
        <v>387.06</v>
      </c>
      <c r="H1385" t="s">
        <v>38</v>
      </c>
      <c r="I1385">
        <f>Table1[[#This Row],[Price]]*Table1[[#This Row],[Quantity]]</f>
        <v>387.06000000000006</v>
      </c>
    </row>
    <row r="1386" spans="1:9" x14ac:dyDescent="0.3">
      <c r="A1386" t="s">
        <v>2785</v>
      </c>
      <c r="B1386" s="1">
        <v>45326</v>
      </c>
      <c r="C1386" t="s">
        <v>2786</v>
      </c>
      <c r="D1386" t="s">
        <v>14</v>
      </c>
      <c r="E1386">
        <v>3</v>
      </c>
      <c r="F1386">
        <v>14.94</v>
      </c>
      <c r="G1386">
        <v>44.82</v>
      </c>
      <c r="H1386" t="s">
        <v>38</v>
      </c>
      <c r="I1386">
        <f>Table1[[#This Row],[Price]]*Table1[[#This Row],[Quantity]]</f>
        <v>44.82</v>
      </c>
    </row>
    <row r="1387" spans="1:9" x14ac:dyDescent="0.3">
      <c r="A1387" t="s">
        <v>2787</v>
      </c>
      <c r="B1387" s="1">
        <v>45423</v>
      </c>
      <c r="C1387" t="s">
        <v>2788</v>
      </c>
      <c r="D1387" t="s">
        <v>10</v>
      </c>
      <c r="E1387">
        <v>4</v>
      </c>
      <c r="F1387">
        <v>100.1</v>
      </c>
      <c r="G1387">
        <v>400.4</v>
      </c>
      <c r="H1387" t="s">
        <v>38</v>
      </c>
      <c r="I1387">
        <f>Table1[[#This Row],[Price]]*Table1[[#This Row],[Quantity]]</f>
        <v>400.4</v>
      </c>
    </row>
    <row r="1388" spans="1:9" x14ac:dyDescent="0.3">
      <c r="A1388" t="s">
        <v>2789</v>
      </c>
      <c r="B1388" s="1">
        <v>45347</v>
      </c>
      <c r="C1388" t="s">
        <v>2790</v>
      </c>
      <c r="D1388" t="s">
        <v>33</v>
      </c>
      <c r="E1388">
        <v>2</v>
      </c>
      <c r="F1388">
        <v>470.77</v>
      </c>
      <c r="G1388">
        <v>941.54</v>
      </c>
      <c r="H1388" t="s">
        <v>11</v>
      </c>
      <c r="I1388">
        <f>Table1[[#This Row],[Price]]*Table1[[#This Row],[Quantity]]</f>
        <v>941.54</v>
      </c>
    </row>
    <row r="1389" spans="1:9" x14ac:dyDescent="0.3">
      <c r="A1389" t="s">
        <v>2791</v>
      </c>
      <c r="B1389" s="1">
        <v>45390</v>
      </c>
      <c r="C1389" t="s">
        <v>2792</v>
      </c>
      <c r="D1389" t="s">
        <v>17</v>
      </c>
      <c r="E1389">
        <v>7</v>
      </c>
      <c r="F1389">
        <v>294.98</v>
      </c>
      <c r="G1389">
        <v>2064.86</v>
      </c>
      <c r="H1389" t="s">
        <v>18</v>
      </c>
      <c r="I1389">
        <f>Table1[[#This Row],[Price]]*Table1[[#This Row],[Quantity]]</f>
        <v>2064.86</v>
      </c>
    </row>
    <row r="1390" spans="1:9" x14ac:dyDescent="0.3">
      <c r="A1390" t="s">
        <v>2793</v>
      </c>
      <c r="B1390" s="1">
        <v>45309</v>
      </c>
      <c r="C1390" t="s">
        <v>2794</v>
      </c>
      <c r="D1390" t="s">
        <v>14</v>
      </c>
      <c r="E1390">
        <v>5</v>
      </c>
      <c r="F1390">
        <v>453.73</v>
      </c>
      <c r="G1390">
        <v>2268.65</v>
      </c>
      <c r="H1390" t="s">
        <v>38</v>
      </c>
      <c r="I1390">
        <f>Table1[[#This Row],[Price]]*Table1[[#This Row],[Quantity]]</f>
        <v>2268.65</v>
      </c>
    </row>
    <row r="1391" spans="1:9" x14ac:dyDescent="0.3">
      <c r="A1391" t="s">
        <v>2795</v>
      </c>
      <c r="B1391" s="1">
        <v>45428</v>
      </c>
      <c r="C1391" t="s">
        <v>2796</v>
      </c>
      <c r="D1391" t="s">
        <v>33</v>
      </c>
      <c r="E1391">
        <v>3</v>
      </c>
      <c r="F1391">
        <v>27.76</v>
      </c>
      <c r="G1391">
        <v>83.28</v>
      </c>
      <c r="H1391" t="s">
        <v>11</v>
      </c>
      <c r="I1391">
        <f>Table1[[#This Row],[Price]]*Table1[[#This Row],[Quantity]]</f>
        <v>83.28</v>
      </c>
    </row>
    <row r="1392" spans="1:9" x14ac:dyDescent="0.3">
      <c r="A1392" t="s">
        <v>2797</v>
      </c>
      <c r="B1392" s="1">
        <v>45390</v>
      </c>
      <c r="C1392" t="s">
        <v>2798</v>
      </c>
      <c r="D1392" t="s">
        <v>17</v>
      </c>
      <c r="E1392">
        <v>6</v>
      </c>
      <c r="F1392">
        <v>392.87</v>
      </c>
      <c r="G1392">
        <v>2357.2199999999998</v>
      </c>
      <c r="H1392" t="s">
        <v>11</v>
      </c>
      <c r="I1392">
        <f>Table1[[#This Row],[Price]]*Table1[[#This Row],[Quantity]]</f>
        <v>2357.2200000000003</v>
      </c>
    </row>
    <row r="1393" spans="1:9" x14ac:dyDescent="0.3">
      <c r="A1393" t="s">
        <v>2799</v>
      </c>
      <c r="B1393" s="1">
        <v>45360</v>
      </c>
      <c r="C1393" t="s">
        <v>2800</v>
      </c>
      <c r="D1393" t="s">
        <v>26</v>
      </c>
      <c r="E1393">
        <v>4</v>
      </c>
      <c r="F1393">
        <v>225.62</v>
      </c>
      <c r="G1393">
        <v>902.48</v>
      </c>
      <c r="H1393" t="s">
        <v>18</v>
      </c>
      <c r="I1393">
        <f>Table1[[#This Row],[Price]]*Table1[[#This Row],[Quantity]]</f>
        <v>902.48</v>
      </c>
    </row>
    <row r="1394" spans="1:9" x14ac:dyDescent="0.3">
      <c r="A1394" t="s">
        <v>2801</v>
      </c>
      <c r="B1394" s="1">
        <v>45459</v>
      </c>
      <c r="C1394" t="s">
        <v>2802</v>
      </c>
      <c r="D1394" t="s">
        <v>26</v>
      </c>
      <c r="E1394">
        <v>1</v>
      </c>
      <c r="F1394">
        <v>67.97</v>
      </c>
      <c r="G1394">
        <v>67.97</v>
      </c>
      <c r="H1394" t="s">
        <v>38</v>
      </c>
      <c r="I1394">
        <f>Table1[[#This Row],[Price]]*Table1[[#This Row],[Quantity]]</f>
        <v>67.97</v>
      </c>
    </row>
    <row r="1395" spans="1:9" x14ac:dyDescent="0.3">
      <c r="A1395" t="s">
        <v>2803</v>
      </c>
      <c r="B1395" s="1">
        <v>45414</v>
      </c>
      <c r="C1395" t="s">
        <v>2804</v>
      </c>
      <c r="D1395" t="s">
        <v>26</v>
      </c>
      <c r="E1395">
        <v>7</v>
      </c>
      <c r="F1395">
        <v>291.95</v>
      </c>
      <c r="G1395">
        <v>2043.6499999999901</v>
      </c>
      <c r="H1395" t="s">
        <v>21</v>
      </c>
      <c r="I1395">
        <f>Table1[[#This Row],[Price]]*Table1[[#This Row],[Quantity]]</f>
        <v>2043.6499999999999</v>
      </c>
    </row>
    <row r="1396" spans="1:9" x14ac:dyDescent="0.3">
      <c r="A1396" t="s">
        <v>2805</v>
      </c>
      <c r="B1396" s="1">
        <v>45408</v>
      </c>
      <c r="C1396" s="2" t="s">
        <v>2806</v>
      </c>
      <c r="D1396" t="s">
        <v>33</v>
      </c>
      <c r="E1396">
        <v>8</v>
      </c>
      <c r="F1396">
        <v>53.77</v>
      </c>
      <c r="G1396">
        <v>430.16</v>
      </c>
      <c r="H1396" t="s">
        <v>11</v>
      </c>
      <c r="I1396">
        <f>Table1[[#This Row],[Price]]*Table1[[#This Row],[Quantity]]</f>
        <v>430.16</v>
      </c>
    </row>
    <row r="1397" spans="1:9" x14ac:dyDescent="0.3">
      <c r="A1397" t="s">
        <v>2807</v>
      </c>
      <c r="B1397" s="1">
        <v>45347</v>
      </c>
      <c r="C1397" t="s">
        <v>2808</v>
      </c>
      <c r="D1397" t="s">
        <v>14</v>
      </c>
      <c r="E1397">
        <v>4</v>
      </c>
      <c r="F1397">
        <v>419.15</v>
      </c>
      <c r="G1397">
        <v>1676.6</v>
      </c>
      <c r="H1397" t="s">
        <v>18</v>
      </c>
      <c r="I1397">
        <f>Table1[[#This Row],[Price]]*Table1[[#This Row],[Quantity]]</f>
        <v>1676.6</v>
      </c>
    </row>
    <row r="1398" spans="1:9" x14ac:dyDescent="0.3">
      <c r="A1398" t="s">
        <v>2809</v>
      </c>
      <c r="B1398" s="1">
        <v>45330</v>
      </c>
      <c r="C1398" t="s">
        <v>2810</v>
      </c>
      <c r="D1398" t="s">
        <v>26</v>
      </c>
      <c r="E1398">
        <v>6</v>
      </c>
      <c r="F1398">
        <v>420.58</v>
      </c>
      <c r="G1398">
        <v>2523.48</v>
      </c>
      <c r="H1398" t="s">
        <v>38</v>
      </c>
      <c r="I1398">
        <f>Table1[[#This Row],[Price]]*Table1[[#This Row],[Quantity]]</f>
        <v>2523.48</v>
      </c>
    </row>
    <row r="1399" spans="1:9" x14ac:dyDescent="0.3">
      <c r="A1399" t="s">
        <v>2811</v>
      </c>
      <c r="B1399" s="1">
        <v>45403</v>
      </c>
      <c r="C1399" t="s">
        <v>2812</v>
      </c>
      <c r="D1399" t="s">
        <v>14</v>
      </c>
      <c r="E1399">
        <v>3</v>
      </c>
      <c r="F1399">
        <v>40.409999999999997</v>
      </c>
      <c r="G1399">
        <v>121.229999999999</v>
      </c>
      <c r="H1399" t="s">
        <v>11</v>
      </c>
      <c r="I1399">
        <f>Table1[[#This Row],[Price]]*Table1[[#This Row],[Quantity]]</f>
        <v>121.22999999999999</v>
      </c>
    </row>
    <row r="1400" spans="1:9" x14ac:dyDescent="0.3">
      <c r="A1400" t="s">
        <v>2813</v>
      </c>
      <c r="B1400" s="1">
        <v>45426</v>
      </c>
      <c r="C1400" t="s">
        <v>2814</v>
      </c>
      <c r="D1400" t="s">
        <v>10</v>
      </c>
      <c r="E1400">
        <v>4</v>
      </c>
      <c r="F1400">
        <v>51.93</v>
      </c>
      <c r="G1400">
        <v>207.72</v>
      </c>
      <c r="H1400" t="s">
        <v>11</v>
      </c>
      <c r="I1400">
        <f>Table1[[#This Row],[Price]]*Table1[[#This Row],[Quantity]]</f>
        <v>207.72</v>
      </c>
    </row>
    <row r="1401" spans="1:9" x14ac:dyDescent="0.3">
      <c r="A1401" t="s">
        <v>2815</v>
      </c>
      <c r="B1401" s="1">
        <v>45406</v>
      </c>
      <c r="C1401" t="s">
        <v>2816</v>
      </c>
      <c r="D1401" t="s">
        <v>10</v>
      </c>
      <c r="E1401">
        <v>7</v>
      </c>
      <c r="F1401">
        <v>300.57</v>
      </c>
      <c r="G1401">
        <v>2103.9899999999998</v>
      </c>
      <c r="H1401" t="s">
        <v>11</v>
      </c>
      <c r="I1401">
        <f>Table1[[#This Row],[Price]]*Table1[[#This Row],[Quantity]]</f>
        <v>2103.9899999999998</v>
      </c>
    </row>
    <row r="1402" spans="1:9" x14ac:dyDescent="0.3">
      <c r="A1402" t="s">
        <v>2817</v>
      </c>
      <c r="B1402" s="1">
        <v>45406</v>
      </c>
      <c r="C1402" t="s">
        <v>2818</v>
      </c>
      <c r="D1402" t="s">
        <v>10</v>
      </c>
      <c r="E1402">
        <v>8</v>
      </c>
      <c r="F1402">
        <v>415.33</v>
      </c>
      <c r="G1402">
        <v>3322.64</v>
      </c>
      <c r="H1402" t="s">
        <v>18</v>
      </c>
      <c r="I1402">
        <f>Table1[[#This Row],[Price]]*Table1[[#This Row],[Quantity]]</f>
        <v>3322.64</v>
      </c>
    </row>
    <row r="1403" spans="1:9" x14ac:dyDescent="0.3">
      <c r="A1403" t="s">
        <v>2819</v>
      </c>
      <c r="B1403" s="1">
        <v>45416</v>
      </c>
      <c r="C1403" t="s">
        <v>2820</v>
      </c>
      <c r="D1403" t="s">
        <v>14</v>
      </c>
      <c r="E1403">
        <v>1</v>
      </c>
      <c r="F1403">
        <v>155.34</v>
      </c>
      <c r="G1403">
        <v>155.34</v>
      </c>
      <c r="H1403" t="s">
        <v>11</v>
      </c>
      <c r="I1403">
        <f>Table1[[#This Row],[Price]]*Table1[[#This Row],[Quantity]]</f>
        <v>155.34</v>
      </c>
    </row>
    <row r="1404" spans="1:9" x14ac:dyDescent="0.3">
      <c r="A1404" t="s">
        <v>2821</v>
      </c>
      <c r="B1404" s="1">
        <v>45387</v>
      </c>
      <c r="C1404" t="s">
        <v>2822</v>
      </c>
      <c r="D1404" t="s">
        <v>14</v>
      </c>
      <c r="E1404">
        <v>8</v>
      </c>
      <c r="F1404">
        <v>301.93</v>
      </c>
      <c r="G1404">
        <v>2415.44</v>
      </c>
      <c r="H1404" t="s">
        <v>21</v>
      </c>
      <c r="I1404">
        <f>Table1[[#This Row],[Price]]*Table1[[#This Row],[Quantity]]</f>
        <v>2415.44</v>
      </c>
    </row>
    <row r="1405" spans="1:9" x14ac:dyDescent="0.3">
      <c r="A1405" t="s">
        <v>2823</v>
      </c>
      <c r="B1405" s="1">
        <v>45294</v>
      </c>
      <c r="C1405" t="s">
        <v>2824</v>
      </c>
      <c r="D1405" t="s">
        <v>10</v>
      </c>
      <c r="E1405">
        <v>4</v>
      </c>
      <c r="F1405">
        <v>325.72000000000003</v>
      </c>
      <c r="G1405">
        <v>1302.8800000000001</v>
      </c>
      <c r="H1405" t="s">
        <v>21</v>
      </c>
      <c r="I1405">
        <f>Table1[[#This Row],[Price]]*Table1[[#This Row],[Quantity]]</f>
        <v>1302.8800000000001</v>
      </c>
    </row>
    <row r="1406" spans="1:9" x14ac:dyDescent="0.3">
      <c r="A1406" t="s">
        <v>2825</v>
      </c>
      <c r="B1406" s="1">
        <v>45464</v>
      </c>
      <c r="C1406" t="s">
        <v>2826</v>
      </c>
      <c r="D1406" t="s">
        <v>17</v>
      </c>
      <c r="E1406">
        <v>8</v>
      </c>
      <c r="F1406">
        <v>138.9</v>
      </c>
      <c r="G1406">
        <v>1111.2</v>
      </c>
      <c r="H1406" t="s">
        <v>38</v>
      </c>
      <c r="I1406">
        <f>Table1[[#This Row],[Price]]*Table1[[#This Row],[Quantity]]</f>
        <v>1111.2</v>
      </c>
    </row>
    <row r="1407" spans="1:9" x14ac:dyDescent="0.3">
      <c r="A1407" t="s">
        <v>2827</v>
      </c>
      <c r="B1407" s="1">
        <v>45347</v>
      </c>
      <c r="C1407" t="s">
        <v>2828</v>
      </c>
      <c r="D1407" t="s">
        <v>14</v>
      </c>
      <c r="E1407">
        <v>4</v>
      </c>
      <c r="F1407">
        <v>257.92</v>
      </c>
      <c r="G1407">
        <v>1031.68</v>
      </c>
      <c r="H1407" t="s">
        <v>21</v>
      </c>
      <c r="I1407">
        <f>Table1[[#This Row],[Price]]*Table1[[#This Row],[Quantity]]</f>
        <v>1031.68</v>
      </c>
    </row>
    <row r="1408" spans="1:9" x14ac:dyDescent="0.3">
      <c r="A1408" t="s">
        <v>2829</v>
      </c>
      <c r="B1408" s="1">
        <v>45380</v>
      </c>
      <c r="C1408" t="s">
        <v>2830</v>
      </c>
      <c r="D1408" t="s">
        <v>33</v>
      </c>
      <c r="E1408">
        <v>4</v>
      </c>
      <c r="F1408">
        <v>186.27</v>
      </c>
      <c r="G1408">
        <v>745.08</v>
      </c>
      <c r="H1408" t="s">
        <v>38</v>
      </c>
      <c r="I1408">
        <f>Table1[[#This Row],[Price]]*Table1[[#This Row],[Quantity]]</f>
        <v>745.08</v>
      </c>
    </row>
    <row r="1409" spans="1:9" x14ac:dyDescent="0.3">
      <c r="A1409" t="s">
        <v>2831</v>
      </c>
      <c r="B1409" s="1">
        <v>45411</v>
      </c>
      <c r="C1409" t="s">
        <v>2832</v>
      </c>
      <c r="D1409" t="s">
        <v>14</v>
      </c>
      <c r="E1409">
        <v>4</v>
      </c>
      <c r="F1409">
        <v>469.41</v>
      </c>
      <c r="G1409">
        <v>1877.64</v>
      </c>
      <c r="H1409" t="s">
        <v>21</v>
      </c>
      <c r="I1409">
        <f>Table1[[#This Row],[Price]]*Table1[[#This Row],[Quantity]]</f>
        <v>1877.64</v>
      </c>
    </row>
    <row r="1410" spans="1:9" x14ac:dyDescent="0.3">
      <c r="A1410" t="s">
        <v>2833</v>
      </c>
      <c r="B1410" s="1">
        <v>45398</v>
      </c>
      <c r="C1410" t="s">
        <v>2834</v>
      </c>
      <c r="D1410" t="s">
        <v>17</v>
      </c>
      <c r="E1410">
        <v>4</v>
      </c>
      <c r="F1410">
        <v>208.07</v>
      </c>
      <c r="G1410">
        <v>832.28</v>
      </c>
      <c r="H1410" t="s">
        <v>21</v>
      </c>
      <c r="I1410">
        <f>Table1[[#This Row],[Price]]*Table1[[#This Row],[Quantity]]</f>
        <v>832.28</v>
      </c>
    </row>
    <row r="1411" spans="1:9" x14ac:dyDescent="0.3">
      <c r="A1411" t="s">
        <v>2835</v>
      </c>
      <c r="B1411" s="1">
        <v>45326</v>
      </c>
      <c r="C1411" t="s">
        <v>2836</v>
      </c>
      <c r="D1411" t="s">
        <v>33</v>
      </c>
      <c r="E1411">
        <v>7</v>
      </c>
      <c r="F1411">
        <v>96.78</v>
      </c>
      <c r="G1411">
        <v>677.46</v>
      </c>
      <c r="H1411" t="s">
        <v>38</v>
      </c>
      <c r="I1411">
        <f>Table1[[#This Row],[Price]]*Table1[[#This Row],[Quantity]]</f>
        <v>677.46</v>
      </c>
    </row>
    <row r="1412" spans="1:9" x14ac:dyDescent="0.3">
      <c r="A1412" t="s">
        <v>2837</v>
      </c>
      <c r="B1412" s="1">
        <v>45327</v>
      </c>
      <c r="C1412" t="s">
        <v>2838</v>
      </c>
      <c r="D1412" t="s">
        <v>26</v>
      </c>
      <c r="E1412">
        <v>3</v>
      </c>
      <c r="F1412">
        <v>162.49</v>
      </c>
      <c r="G1412">
        <v>487.47</v>
      </c>
      <c r="H1412" t="s">
        <v>11</v>
      </c>
      <c r="I1412">
        <f>Table1[[#This Row],[Price]]*Table1[[#This Row],[Quantity]]</f>
        <v>487.47</v>
      </c>
    </row>
    <row r="1413" spans="1:9" x14ac:dyDescent="0.3">
      <c r="A1413" t="s">
        <v>2839</v>
      </c>
      <c r="B1413" s="1">
        <v>45435</v>
      </c>
      <c r="C1413" t="s">
        <v>2840</v>
      </c>
      <c r="D1413" t="s">
        <v>17</v>
      </c>
      <c r="E1413">
        <v>8</v>
      </c>
      <c r="F1413">
        <v>252.29</v>
      </c>
      <c r="G1413">
        <v>2018.32</v>
      </c>
      <c r="H1413" t="s">
        <v>11</v>
      </c>
      <c r="I1413">
        <f>Table1[[#This Row],[Price]]*Table1[[#This Row],[Quantity]]</f>
        <v>2018.32</v>
      </c>
    </row>
    <row r="1414" spans="1:9" x14ac:dyDescent="0.3">
      <c r="A1414" t="s">
        <v>2841</v>
      </c>
      <c r="B1414" s="1">
        <v>45457</v>
      </c>
      <c r="C1414" s="2" t="s">
        <v>2842</v>
      </c>
      <c r="D1414" t="s">
        <v>10</v>
      </c>
      <c r="E1414">
        <v>7</v>
      </c>
      <c r="F1414">
        <v>484.46</v>
      </c>
      <c r="G1414">
        <v>3391.22</v>
      </c>
      <c r="H1414" t="s">
        <v>21</v>
      </c>
      <c r="I1414">
        <f>Table1[[#This Row],[Price]]*Table1[[#This Row],[Quantity]]</f>
        <v>3391.22</v>
      </c>
    </row>
    <row r="1415" spans="1:9" x14ac:dyDescent="0.3">
      <c r="A1415" t="s">
        <v>2843</v>
      </c>
      <c r="B1415" s="1">
        <v>45402</v>
      </c>
      <c r="C1415" t="s">
        <v>2844</v>
      </c>
      <c r="D1415" t="s">
        <v>14</v>
      </c>
      <c r="E1415">
        <v>5</v>
      </c>
      <c r="F1415">
        <v>233.89</v>
      </c>
      <c r="G1415">
        <v>1169.44999999999</v>
      </c>
      <c r="H1415" t="s">
        <v>38</v>
      </c>
      <c r="I1415">
        <f>Table1[[#This Row],[Price]]*Table1[[#This Row],[Quantity]]</f>
        <v>1169.4499999999998</v>
      </c>
    </row>
    <row r="1416" spans="1:9" x14ac:dyDescent="0.3">
      <c r="A1416" t="s">
        <v>2845</v>
      </c>
      <c r="B1416" s="1">
        <v>45433</v>
      </c>
      <c r="C1416" t="s">
        <v>2846</v>
      </c>
      <c r="D1416" t="s">
        <v>26</v>
      </c>
      <c r="E1416">
        <v>2</v>
      </c>
      <c r="F1416">
        <v>409.12</v>
      </c>
      <c r="G1416">
        <v>818.24</v>
      </c>
      <c r="H1416" t="s">
        <v>21</v>
      </c>
      <c r="I1416">
        <f>Table1[[#This Row],[Price]]*Table1[[#This Row],[Quantity]]</f>
        <v>818.24</v>
      </c>
    </row>
    <row r="1417" spans="1:9" x14ac:dyDescent="0.3">
      <c r="A1417" t="s">
        <v>2847</v>
      </c>
      <c r="B1417" s="1">
        <v>45453</v>
      </c>
      <c r="C1417" t="s">
        <v>2848</v>
      </c>
      <c r="D1417" t="s">
        <v>10</v>
      </c>
      <c r="E1417">
        <v>10</v>
      </c>
      <c r="F1417">
        <v>469.35</v>
      </c>
      <c r="G1417">
        <v>4693.5</v>
      </c>
      <c r="H1417" t="s">
        <v>21</v>
      </c>
      <c r="I1417">
        <f>Table1[[#This Row],[Price]]*Table1[[#This Row],[Quantity]]</f>
        <v>4693.5</v>
      </c>
    </row>
    <row r="1418" spans="1:9" x14ac:dyDescent="0.3">
      <c r="A1418" t="s">
        <v>2849</v>
      </c>
      <c r="B1418" s="1">
        <v>45330</v>
      </c>
      <c r="C1418" t="s">
        <v>2850</v>
      </c>
      <c r="D1418" t="s">
        <v>26</v>
      </c>
      <c r="E1418">
        <v>3</v>
      </c>
      <c r="F1418">
        <v>464.74</v>
      </c>
      <c r="G1418">
        <v>1394.22</v>
      </c>
      <c r="H1418" t="s">
        <v>38</v>
      </c>
      <c r="I1418">
        <f>Table1[[#This Row],[Price]]*Table1[[#This Row],[Quantity]]</f>
        <v>1394.22</v>
      </c>
    </row>
    <row r="1419" spans="1:9" x14ac:dyDescent="0.3">
      <c r="A1419" t="s">
        <v>2851</v>
      </c>
      <c r="B1419" s="1">
        <v>45361</v>
      </c>
      <c r="C1419" t="s">
        <v>2852</v>
      </c>
      <c r="D1419" t="s">
        <v>26</v>
      </c>
      <c r="E1419">
        <v>9</v>
      </c>
      <c r="F1419">
        <v>474.42</v>
      </c>
      <c r="G1419">
        <v>4269.78</v>
      </c>
      <c r="H1419" t="s">
        <v>21</v>
      </c>
      <c r="I1419">
        <f>Table1[[#This Row],[Price]]*Table1[[#This Row],[Quantity]]</f>
        <v>4269.78</v>
      </c>
    </row>
    <row r="1420" spans="1:9" x14ac:dyDescent="0.3">
      <c r="A1420" t="s">
        <v>2853</v>
      </c>
      <c r="B1420" s="1">
        <v>45417</v>
      </c>
      <c r="C1420" t="s">
        <v>2854</v>
      </c>
      <c r="D1420" t="s">
        <v>26</v>
      </c>
      <c r="E1420">
        <v>3</v>
      </c>
      <c r="F1420">
        <v>461.76</v>
      </c>
      <c r="G1420">
        <v>1385.28</v>
      </c>
      <c r="H1420" t="s">
        <v>38</v>
      </c>
      <c r="I1420">
        <f>Table1[[#This Row],[Price]]*Table1[[#This Row],[Quantity]]</f>
        <v>1385.28</v>
      </c>
    </row>
    <row r="1421" spans="1:9" x14ac:dyDescent="0.3">
      <c r="A1421" t="s">
        <v>2855</v>
      </c>
      <c r="B1421" s="1">
        <v>45431</v>
      </c>
      <c r="C1421" t="s">
        <v>2856</v>
      </c>
      <c r="D1421" t="s">
        <v>14</v>
      </c>
      <c r="E1421">
        <v>1</v>
      </c>
      <c r="F1421">
        <v>285.12</v>
      </c>
      <c r="G1421">
        <v>285.12</v>
      </c>
      <c r="H1421" t="s">
        <v>18</v>
      </c>
      <c r="I1421">
        <f>Table1[[#This Row],[Price]]*Table1[[#This Row],[Quantity]]</f>
        <v>285.12</v>
      </c>
    </row>
    <row r="1422" spans="1:9" x14ac:dyDescent="0.3">
      <c r="A1422" t="s">
        <v>2857</v>
      </c>
      <c r="B1422" s="1">
        <v>45299</v>
      </c>
      <c r="C1422" t="s">
        <v>2858</v>
      </c>
      <c r="D1422" t="s">
        <v>26</v>
      </c>
      <c r="E1422">
        <v>5</v>
      </c>
      <c r="F1422">
        <v>336.22</v>
      </c>
      <c r="G1422">
        <v>1681.1</v>
      </c>
      <c r="H1422" t="s">
        <v>38</v>
      </c>
      <c r="I1422">
        <f>Table1[[#This Row],[Price]]*Table1[[#This Row],[Quantity]]</f>
        <v>1681.1000000000001</v>
      </c>
    </row>
    <row r="1423" spans="1:9" x14ac:dyDescent="0.3">
      <c r="A1423" t="s">
        <v>2859</v>
      </c>
      <c r="B1423" s="1">
        <v>45367</v>
      </c>
      <c r="C1423" t="s">
        <v>2860</v>
      </c>
      <c r="D1423" t="s">
        <v>10</v>
      </c>
      <c r="E1423">
        <v>8</v>
      </c>
      <c r="F1423">
        <v>239.76</v>
      </c>
      <c r="G1423">
        <v>1918.08</v>
      </c>
      <c r="H1423" t="s">
        <v>18</v>
      </c>
      <c r="I1423">
        <f>Table1[[#This Row],[Price]]*Table1[[#This Row],[Quantity]]</f>
        <v>1918.08</v>
      </c>
    </row>
    <row r="1424" spans="1:9" x14ac:dyDescent="0.3">
      <c r="A1424" t="s">
        <v>2861</v>
      </c>
      <c r="B1424" s="1">
        <v>45294</v>
      </c>
      <c r="C1424" t="s">
        <v>2862</v>
      </c>
      <c r="D1424" t="s">
        <v>33</v>
      </c>
      <c r="E1424">
        <v>3</v>
      </c>
      <c r="F1424">
        <v>206.12</v>
      </c>
      <c r="G1424">
        <v>618.36</v>
      </c>
      <c r="H1424" t="s">
        <v>18</v>
      </c>
      <c r="I1424">
        <f>Table1[[#This Row],[Price]]*Table1[[#This Row],[Quantity]]</f>
        <v>618.36</v>
      </c>
    </row>
    <row r="1425" spans="1:9" x14ac:dyDescent="0.3">
      <c r="A1425" t="s">
        <v>2863</v>
      </c>
      <c r="B1425" s="1">
        <v>45415</v>
      </c>
      <c r="C1425" t="s">
        <v>2864</v>
      </c>
      <c r="D1425" t="s">
        <v>26</v>
      </c>
      <c r="E1425">
        <v>8</v>
      </c>
      <c r="F1425">
        <v>54.35</v>
      </c>
      <c r="G1425">
        <v>434.8</v>
      </c>
      <c r="H1425" t="s">
        <v>18</v>
      </c>
      <c r="I1425">
        <f>Table1[[#This Row],[Price]]*Table1[[#This Row],[Quantity]]</f>
        <v>434.8</v>
      </c>
    </row>
    <row r="1426" spans="1:9" x14ac:dyDescent="0.3">
      <c r="A1426" t="s">
        <v>2865</v>
      </c>
      <c r="B1426" s="1">
        <v>45425</v>
      </c>
      <c r="C1426" t="s">
        <v>2866</v>
      </c>
      <c r="D1426" t="s">
        <v>10</v>
      </c>
      <c r="E1426">
        <v>7</v>
      </c>
      <c r="F1426">
        <v>16.22</v>
      </c>
      <c r="G1426">
        <v>113.539999999999</v>
      </c>
      <c r="H1426" t="s">
        <v>18</v>
      </c>
      <c r="I1426">
        <f>Table1[[#This Row],[Price]]*Table1[[#This Row],[Quantity]]</f>
        <v>113.53999999999999</v>
      </c>
    </row>
    <row r="1427" spans="1:9" x14ac:dyDescent="0.3">
      <c r="A1427" t="s">
        <v>2867</v>
      </c>
      <c r="B1427" s="1">
        <v>45309</v>
      </c>
      <c r="C1427" t="s">
        <v>2868</v>
      </c>
      <c r="D1427" t="s">
        <v>17</v>
      </c>
      <c r="E1427">
        <v>4</v>
      </c>
      <c r="F1427">
        <v>33.450000000000003</v>
      </c>
      <c r="G1427">
        <v>133.80000000000001</v>
      </c>
      <c r="H1427" t="s">
        <v>18</v>
      </c>
      <c r="I1427">
        <f>Table1[[#This Row],[Price]]*Table1[[#This Row],[Quantity]]</f>
        <v>133.80000000000001</v>
      </c>
    </row>
    <row r="1428" spans="1:9" x14ac:dyDescent="0.3">
      <c r="A1428" t="s">
        <v>2869</v>
      </c>
      <c r="B1428" s="1">
        <v>45355</v>
      </c>
      <c r="C1428" t="s">
        <v>2870</v>
      </c>
      <c r="D1428" t="s">
        <v>17</v>
      </c>
      <c r="E1428">
        <v>8</v>
      </c>
      <c r="F1428">
        <v>415.54</v>
      </c>
      <c r="G1428">
        <v>3324.32</v>
      </c>
      <c r="H1428" t="s">
        <v>11</v>
      </c>
      <c r="I1428">
        <f>Table1[[#This Row],[Price]]*Table1[[#This Row],[Quantity]]</f>
        <v>3324.32</v>
      </c>
    </row>
    <row r="1429" spans="1:9" x14ac:dyDescent="0.3">
      <c r="A1429" t="s">
        <v>2871</v>
      </c>
      <c r="B1429" s="1">
        <v>45390</v>
      </c>
      <c r="C1429" t="s">
        <v>2872</v>
      </c>
      <c r="D1429" t="s">
        <v>10</v>
      </c>
      <c r="E1429">
        <v>3</v>
      </c>
      <c r="F1429">
        <v>230.94</v>
      </c>
      <c r="G1429">
        <v>692.81999999999903</v>
      </c>
      <c r="H1429" t="s">
        <v>38</v>
      </c>
      <c r="I1429">
        <f>Table1[[#This Row],[Price]]*Table1[[#This Row],[Quantity]]</f>
        <v>692.81999999999994</v>
      </c>
    </row>
    <row r="1430" spans="1:9" x14ac:dyDescent="0.3">
      <c r="A1430" t="s">
        <v>2873</v>
      </c>
      <c r="B1430" s="1">
        <v>45306</v>
      </c>
      <c r="C1430" t="s">
        <v>2874</v>
      </c>
      <c r="D1430" t="s">
        <v>33</v>
      </c>
      <c r="E1430">
        <v>6</v>
      </c>
      <c r="F1430">
        <v>274.49</v>
      </c>
      <c r="G1430">
        <v>1646.94</v>
      </c>
      <c r="H1430" t="s">
        <v>38</v>
      </c>
      <c r="I1430">
        <f>Table1[[#This Row],[Price]]*Table1[[#This Row],[Quantity]]</f>
        <v>1646.94</v>
      </c>
    </row>
    <row r="1431" spans="1:9" x14ac:dyDescent="0.3">
      <c r="A1431" t="s">
        <v>2875</v>
      </c>
      <c r="B1431" s="1">
        <v>45377</v>
      </c>
      <c r="C1431" t="s">
        <v>2876</v>
      </c>
      <c r="D1431" t="s">
        <v>10</v>
      </c>
      <c r="E1431">
        <v>9</v>
      </c>
      <c r="F1431">
        <v>344.89</v>
      </c>
      <c r="G1431">
        <v>3104.0099999999902</v>
      </c>
      <c r="H1431" t="s">
        <v>38</v>
      </c>
      <c r="I1431">
        <f>Table1[[#This Row],[Price]]*Table1[[#This Row],[Quantity]]</f>
        <v>3104.0099999999998</v>
      </c>
    </row>
    <row r="1432" spans="1:9" x14ac:dyDescent="0.3">
      <c r="A1432" t="s">
        <v>2877</v>
      </c>
      <c r="B1432" s="1">
        <v>45337</v>
      </c>
      <c r="C1432" t="s">
        <v>2878</v>
      </c>
      <c r="D1432" t="s">
        <v>10</v>
      </c>
      <c r="E1432">
        <v>7</v>
      </c>
      <c r="F1432">
        <v>450.81</v>
      </c>
      <c r="G1432">
        <v>3155.67</v>
      </c>
      <c r="H1432" t="s">
        <v>21</v>
      </c>
      <c r="I1432">
        <f>Table1[[#This Row],[Price]]*Table1[[#This Row],[Quantity]]</f>
        <v>3155.67</v>
      </c>
    </row>
    <row r="1433" spans="1:9" x14ac:dyDescent="0.3">
      <c r="A1433" t="s">
        <v>2879</v>
      </c>
      <c r="B1433" s="1">
        <v>45435</v>
      </c>
      <c r="C1433" t="s">
        <v>2880</v>
      </c>
      <c r="D1433" t="s">
        <v>33</v>
      </c>
      <c r="E1433">
        <v>6</v>
      </c>
      <c r="F1433">
        <v>407.68</v>
      </c>
      <c r="G1433">
        <v>2446.08</v>
      </c>
      <c r="H1433" t="s">
        <v>18</v>
      </c>
      <c r="I1433">
        <f>Table1[[#This Row],[Price]]*Table1[[#This Row],[Quantity]]</f>
        <v>2446.08</v>
      </c>
    </row>
    <row r="1434" spans="1:9" x14ac:dyDescent="0.3">
      <c r="A1434" t="s">
        <v>2881</v>
      </c>
      <c r="B1434" s="1">
        <v>45446</v>
      </c>
      <c r="C1434" t="s">
        <v>2882</v>
      </c>
      <c r="D1434" t="s">
        <v>33</v>
      </c>
      <c r="E1434">
        <v>10</v>
      </c>
      <c r="F1434">
        <v>9.39</v>
      </c>
      <c r="G1434">
        <v>93.9</v>
      </c>
      <c r="H1434" t="s">
        <v>18</v>
      </c>
      <c r="I1434">
        <f>Table1[[#This Row],[Price]]*Table1[[#This Row],[Quantity]]</f>
        <v>93.9</v>
      </c>
    </row>
    <row r="1435" spans="1:9" x14ac:dyDescent="0.3">
      <c r="A1435" t="s">
        <v>2883</v>
      </c>
      <c r="B1435" s="1">
        <v>45349</v>
      </c>
      <c r="C1435" t="s">
        <v>2884</v>
      </c>
      <c r="D1435" t="s">
        <v>33</v>
      </c>
      <c r="E1435">
        <v>3</v>
      </c>
      <c r="F1435">
        <v>462.65</v>
      </c>
      <c r="G1435">
        <v>1387.94999999999</v>
      </c>
      <c r="H1435" t="s">
        <v>11</v>
      </c>
      <c r="I1435">
        <f>Table1[[#This Row],[Price]]*Table1[[#This Row],[Quantity]]</f>
        <v>1387.9499999999998</v>
      </c>
    </row>
    <row r="1436" spans="1:9" x14ac:dyDescent="0.3">
      <c r="A1436" t="s">
        <v>2885</v>
      </c>
      <c r="B1436" s="1">
        <v>45345</v>
      </c>
      <c r="C1436" t="s">
        <v>2886</v>
      </c>
      <c r="D1436" t="s">
        <v>26</v>
      </c>
      <c r="E1436">
        <v>8</v>
      </c>
      <c r="F1436">
        <v>156.68</v>
      </c>
      <c r="G1436">
        <v>1253.44</v>
      </c>
      <c r="H1436" t="s">
        <v>18</v>
      </c>
      <c r="I1436">
        <f>Table1[[#This Row],[Price]]*Table1[[#This Row],[Quantity]]</f>
        <v>1253.44</v>
      </c>
    </row>
    <row r="1437" spans="1:9" x14ac:dyDescent="0.3">
      <c r="A1437" t="s">
        <v>2887</v>
      </c>
      <c r="B1437" s="1">
        <v>45416</v>
      </c>
      <c r="C1437" t="s">
        <v>2888</v>
      </c>
      <c r="D1437" t="s">
        <v>26</v>
      </c>
      <c r="E1437">
        <v>7</v>
      </c>
      <c r="F1437">
        <v>32.590000000000003</v>
      </c>
      <c r="G1437">
        <v>228.13</v>
      </c>
      <c r="H1437" t="s">
        <v>11</v>
      </c>
      <c r="I1437">
        <f>Table1[[#This Row],[Price]]*Table1[[#This Row],[Quantity]]</f>
        <v>228.13000000000002</v>
      </c>
    </row>
    <row r="1438" spans="1:9" x14ac:dyDescent="0.3">
      <c r="A1438" t="s">
        <v>2889</v>
      </c>
      <c r="B1438" s="1">
        <v>45345</v>
      </c>
      <c r="C1438" t="s">
        <v>2890</v>
      </c>
      <c r="D1438" t="s">
        <v>26</v>
      </c>
      <c r="E1438">
        <v>9</v>
      </c>
      <c r="F1438">
        <v>207.49</v>
      </c>
      <c r="G1438">
        <v>1867.41</v>
      </c>
      <c r="H1438" t="s">
        <v>21</v>
      </c>
      <c r="I1438">
        <f>Table1[[#This Row],[Price]]*Table1[[#This Row],[Quantity]]</f>
        <v>1867.41</v>
      </c>
    </row>
    <row r="1439" spans="1:9" x14ac:dyDescent="0.3">
      <c r="A1439" t="s">
        <v>2891</v>
      </c>
      <c r="B1439" s="1">
        <v>45341</v>
      </c>
      <c r="C1439" t="s">
        <v>2892</v>
      </c>
      <c r="D1439" t="s">
        <v>26</v>
      </c>
      <c r="E1439">
        <v>9</v>
      </c>
      <c r="F1439">
        <v>419.93</v>
      </c>
      <c r="G1439">
        <v>3779.37</v>
      </c>
      <c r="H1439" t="s">
        <v>38</v>
      </c>
      <c r="I1439">
        <f>Table1[[#This Row],[Price]]*Table1[[#This Row],[Quantity]]</f>
        <v>3779.37</v>
      </c>
    </row>
    <row r="1440" spans="1:9" x14ac:dyDescent="0.3">
      <c r="A1440" t="s">
        <v>2893</v>
      </c>
      <c r="B1440" s="1">
        <v>45420</v>
      </c>
      <c r="C1440" t="s">
        <v>2894</v>
      </c>
      <c r="D1440" t="s">
        <v>26</v>
      </c>
      <c r="E1440">
        <v>2</v>
      </c>
      <c r="F1440">
        <v>398.38</v>
      </c>
      <c r="G1440">
        <v>796.76</v>
      </c>
      <c r="H1440" t="s">
        <v>21</v>
      </c>
      <c r="I1440">
        <f>Table1[[#This Row],[Price]]*Table1[[#This Row],[Quantity]]</f>
        <v>796.76</v>
      </c>
    </row>
    <row r="1441" spans="1:9" x14ac:dyDescent="0.3">
      <c r="A1441" t="s">
        <v>2895</v>
      </c>
      <c r="B1441" s="1">
        <v>45369</v>
      </c>
      <c r="C1441" t="s">
        <v>2896</v>
      </c>
      <c r="D1441" t="s">
        <v>26</v>
      </c>
      <c r="E1441">
        <v>6</v>
      </c>
      <c r="F1441">
        <v>242.8</v>
      </c>
      <c r="G1441">
        <v>1456.8</v>
      </c>
      <c r="H1441" t="s">
        <v>38</v>
      </c>
      <c r="I1441">
        <f>Table1[[#This Row],[Price]]*Table1[[#This Row],[Quantity]]</f>
        <v>1456.8000000000002</v>
      </c>
    </row>
    <row r="1442" spans="1:9" x14ac:dyDescent="0.3">
      <c r="A1442" t="s">
        <v>2897</v>
      </c>
      <c r="B1442" s="1">
        <v>45357</v>
      </c>
      <c r="C1442" t="s">
        <v>2898</v>
      </c>
      <c r="D1442" t="s">
        <v>17</v>
      </c>
      <c r="E1442">
        <v>2</v>
      </c>
      <c r="F1442">
        <v>250.84</v>
      </c>
      <c r="G1442">
        <v>501.68</v>
      </c>
      <c r="H1442" t="s">
        <v>38</v>
      </c>
      <c r="I1442">
        <f>Table1[[#This Row],[Price]]*Table1[[#This Row],[Quantity]]</f>
        <v>501.68</v>
      </c>
    </row>
    <row r="1443" spans="1:9" x14ac:dyDescent="0.3">
      <c r="A1443" t="s">
        <v>2899</v>
      </c>
      <c r="B1443" s="1">
        <v>45384</v>
      </c>
      <c r="C1443" t="s">
        <v>2900</v>
      </c>
      <c r="D1443" t="s">
        <v>17</v>
      </c>
      <c r="E1443">
        <v>8</v>
      </c>
      <c r="F1443">
        <v>457.49</v>
      </c>
      <c r="G1443">
        <v>3659.92</v>
      </c>
      <c r="H1443" t="s">
        <v>38</v>
      </c>
      <c r="I1443">
        <f>Table1[[#This Row],[Price]]*Table1[[#This Row],[Quantity]]</f>
        <v>3659.92</v>
      </c>
    </row>
    <row r="1444" spans="1:9" x14ac:dyDescent="0.3">
      <c r="A1444" t="s">
        <v>2901</v>
      </c>
      <c r="B1444" s="1">
        <v>45381</v>
      </c>
      <c r="C1444" t="s">
        <v>2902</v>
      </c>
      <c r="D1444" t="s">
        <v>10</v>
      </c>
      <c r="E1444">
        <v>2</v>
      </c>
      <c r="F1444">
        <v>26.93</v>
      </c>
      <c r="G1444">
        <v>53.86</v>
      </c>
      <c r="H1444" t="s">
        <v>21</v>
      </c>
      <c r="I1444">
        <f>Table1[[#This Row],[Price]]*Table1[[#This Row],[Quantity]]</f>
        <v>53.86</v>
      </c>
    </row>
    <row r="1445" spans="1:9" x14ac:dyDescent="0.3">
      <c r="A1445" t="s">
        <v>2903</v>
      </c>
      <c r="B1445" s="1">
        <v>45352</v>
      </c>
      <c r="C1445" t="s">
        <v>2904</v>
      </c>
      <c r="D1445" t="s">
        <v>33</v>
      </c>
      <c r="E1445">
        <v>7</v>
      </c>
      <c r="F1445">
        <v>164.15</v>
      </c>
      <c r="G1445">
        <v>1149.05</v>
      </c>
      <c r="H1445" t="s">
        <v>38</v>
      </c>
      <c r="I1445">
        <f>Table1[[#This Row],[Price]]*Table1[[#This Row],[Quantity]]</f>
        <v>1149.05</v>
      </c>
    </row>
    <row r="1446" spans="1:9" x14ac:dyDescent="0.3">
      <c r="A1446" t="s">
        <v>2905</v>
      </c>
      <c r="B1446" s="1">
        <v>45404</v>
      </c>
      <c r="C1446" t="s">
        <v>2906</v>
      </c>
      <c r="D1446" t="s">
        <v>33</v>
      </c>
      <c r="E1446">
        <v>7</v>
      </c>
      <c r="F1446">
        <v>383.47</v>
      </c>
      <c r="G1446">
        <v>2684.29</v>
      </c>
      <c r="H1446" t="s">
        <v>18</v>
      </c>
      <c r="I1446">
        <f>Table1[[#This Row],[Price]]*Table1[[#This Row],[Quantity]]</f>
        <v>2684.29</v>
      </c>
    </row>
    <row r="1447" spans="1:9" x14ac:dyDescent="0.3">
      <c r="A1447" t="s">
        <v>2907</v>
      </c>
      <c r="B1447" s="1">
        <v>45359</v>
      </c>
      <c r="C1447" t="s">
        <v>2908</v>
      </c>
      <c r="D1447" t="s">
        <v>33</v>
      </c>
      <c r="E1447">
        <v>1</v>
      </c>
      <c r="F1447">
        <v>217.62</v>
      </c>
      <c r="G1447">
        <v>217.62</v>
      </c>
      <c r="H1447" t="s">
        <v>18</v>
      </c>
      <c r="I1447">
        <f>Table1[[#This Row],[Price]]*Table1[[#This Row],[Quantity]]</f>
        <v>217.62</v>
      </c>
    </row>
    <row r="1448" spans="1:9" x14ac:dyDescent="0.3">
      <c r="A1448" t="s">
        <v>2909</v>
      </c>
      <c r="B1448" s="1">
        <v>45461</v>
      </c>
      <c r="C1448" t="s">
        <v>2910</v>
      </c>
      <c r="D1448" t="s">
        <v>14</v>
      </c>
      <c r="E1448">
        <v>3</v>
      </c>
      <c r="F1448">
        <v>102.83</v>
      </c>
      <c r="G1448">
        <v>308.49</v>
      </c>
      <c r="H1448" t="s">
        <v>21</v>
      </c>
      <c r="I1448">
        <f>Table1[[#This Row],[Price]]*Table1[[#This Row],[Quantity]]</f>
        <v>308.49</v>
      </c>
    </row>
    <row r="1449" spans="1:9" x14ac:dyDescent="0.3">
      <c r="A1449" t="s">
        <v>2911</v>
      </c>
      <c r="B1449" s="1">
        <v>45354</v>
      </c>
      <c r="C1449" t="s">
        <v>2912</v>
      </c>
      <c r="D1449" t="s">
        <v>17</v>
      </c>
      <c r="E1449">
        <v>9</v>
      </c>
      <c r="F1449">
        <v>303.73</v>
      </c>
      <c r="G1449">
        <v>2733.57</v>
      </c>
      <c r="H1449" t="s">
        <v>11</v>
      </c>
      <c r="I1449">
        <f>Table1[[#This Row],[Price]]*Table1[[#This Row],[Quantity]]</f>
        <v>2733.57</v>
      </c>
    </row>
    <row r="1450" spans="1:9" x14ac:dyDescent="0.3">
      <c r="A1450" t="s">
        <v>2913</v>
      </c>
      <c r="B1450" s="1">
        <v>45378</v>
      </c>
      <c r="C1450" t="s">
        <v>2914</v>
      </c>
      <c r="D1450" t="s">
        <v>10</v>
      </c>
      <c r="E1450">
        <v>4</v>
      </c>
      <c r="F1450">
        <v>73.099999999999994</v>
      </c>
      <c r="G1450">
        <v>292.39999999999998</v>
      </c>
      <c r="H1450" t="s">
        <v>18</v>
      </c>
      <c r="I1450">
        <f>Table1[[#This Row],[Price]]*Table1[[#This Row],[Quantity]]</f>
        <v>292.39999999999998</v>
      </c>
    </row>
    <row r="1451" spans="1:9" x14ac:dyDescent="0.3">
      <c r="A1451" t="s">
        <v>2915</v>
      </c>
      <c r="B1451" s="1">
        <v>45362</v>
      </c>
      <c r="C1451" t="s">
        <v>2916</v>
      </c>
      <c r="D1451" t="s">
        <v>33</v>
      </c>
      <c r="E1451">
        <v>1</v>
      </c>
      <c r="F1451">
        <v>142.58000000000001</v>
      </c>
      <c r="G1451">
        <v>142.58000000000001</v>
      </c>
      <c r="H1451" t="s">
        <v>21</v>
      </c>
      <c r="I1451">
        <f>Table1[[#This Row],[Price]]*Table1[[#This Row],[Quantity]]</f>
        <v>142.58000000000001</v>
      </c>
    </row>
    <row r="1452" spans="1:9" x14ac:dyDescent="0.3">
      <c r="A1452" t="s">
        <v>2917</v>
      </c>
      <c r="B1452" s="1">
        <v>45334</v>
      </c>
      <c r="C1452" t="s">
        <v>2918</v>
      </c>
      <c r="D1452" t="s">
        <v>33</v>
      </c>
      <c r="E1452">
        <v>6</v>
      </c>
      <c r="F1452">
        <v>83.53</v>
      </c>
      <c r="G1452">
        <v>501.18</v>
      </c>
      <c r="H1452" t="s">
        <v>18</v>
      </c>
      <c r="I1452">
        <f>Table1[[#This Row],[Price]]*Table1[[#This Row],[Quantity]]</f>
        <v>501.18</v>
      </c>
    </row>
    <row r="1453" spans="1:9" x14ac:dyDescent="0.3">
      <c r="A1453" t="s">
        <v>2919</v>
      </c>
      <c r="B1453" s="1">
        <v>45344</v>
      </c>
      <c r="C1453" t="s">
        <v>2920</v>
      </c>
      <c r="D1453" t="s">
        <v>17</v>
      </c>
      <c r="E1453">
        <v>1</v>
      </c>
      <c r="F1453">
        <v>304.14</v>
      </c>
      <c r="G1453">
        <v>304.14</v>
      </c>
      <c r="H1453" t="s">
        <v>18</v>
      </c>
      <c r="I1453">
        <f>Table1[[#This Row],[Price]]*Table1[[#This Row],[Quantity]]</f>
        <v>304.14</v>
      </c>
    </row>
    <row r="1454" spans="1:9" x14ac:dyDescent="0.3">
      <c r="A1454" t="s">
        <v>2921</v>
      </c>
      <c r="B1454" s="1">
        <v>45354</v>
      </c>
      <c r="C1454" t="s">
        <v>2922</v>
      </c>
      <c r="D1454" t="s">
        <v>33</v>
      </c>
      <c r="E1454">
        <v>7</v>
      </c>
      <c r="F1454">
        <v>96.55</v>
      </c>
      <c r="G1454">
        <v>675.85</v>
      </c>
      <c r="H1454" t="s">
        <v>18</v>
      </c>
      <c r="I1454">
        <f>Table1[[#This Row],[Price]]*Table1[[#This Row],[Quantity]]</f>
        <v>675.85</v>
      </c>
    </row>
    <row r="1455" spans="1:9" x14ac:dyDescent="0.3">
      <c r="A1455" t="s">
        <v>2923</v>
      </c>
      <c r="B1455" s="1">
        <v>45422</v>
      </c>
      <c r="C1455" t="s">
        <v>2924</v>
      </c>
      <c r="D1455" t="s">
        <v>14</v>
      </c>
      <c r="E1455">
        <v>2</v>
      </c>
      <c r="F1455">
        <v>91.14</v>
      </c>
      <c r="G1455">
        <v>182.28</v>
      </c>
      <c r="H1455" t="s">
        <v>38</v>
      </c>
      <c r="I1455">
        <f>Table1[[#This Row],[Price]]*Table1[[#This Row],[Quantity]]</f>
        <v>182.28</v>
      </c>
    </row>
    <row r="1456" spans="1:9" x14ac:dyDescent="0.3">
      <c r="A1456" t="s">
        <v>2925</v>
      </c>
      <c r="B1456" s="1">
        <v>45388</v>
      </c>
      <c r="C1456" t="s">
        <v>2926</v>
      </c>
      <c r="D1456" t="s">
        <v>26</v>
      </c>
      <c r="E1456">
        <v>1</v>
      </c>
      <c r="F1456">
        <v>486.65</v>
      </c>
      <c r="G1456">
        <v>486.65</v>
      </c>
      <c r="H1456" t="s">
        <v>18</v>
      </c>
      <c r="I1456">
        <f>Table1[[#This Row],[Price]]*Table1[[#This Row],[Quantity]]</f>
        <v>486.65</v>
      </c>
    </row>
    <row r="1457" spans="1:9" x14ac:dyDescent="0.3">
      <c r="A1457" t="s">
        <v>2927</v>
      </c>
      <c r="B1457" s="1">
        <v>45348</v>
      </c>
      <c r="C1457" t="s">
        <v>2928</v>
      </c>
      <c r="D1457" t="s">
        <v>17</v>
      </c>
      <c r="E1457">
        <v>3</v>
      </c>
      <c r="F1457">
        <v>286.10000000000002</v>
      </c>
      <c r="G1457">
        <v>858.3</v>
      </c>
      <c r="H1457" t="s">
        <v>11</v>
      </c>
      <c r="I1457">
        <f>Table1[[#This Row],[Price]]*Table1[[#This Row],[Quantity]]</f>
        <v>858.30000000000007</v>
      </c>
    </row>
    <row r="1458" spans="1:9" x14ac:dyDescent="0.3">
      <c r="A1458" t="s">
        <v>2929</v>
      </c>
      <c r="B1458" s="1">
        <v>45414</v>
      </c>
      <c r="C1458" t="s">
        <v>2930</v>
      </c>
      <c r="D1458" t="s">
        <v>26</v>
      </c>
      <c r="E1458">
        <v>1</v>
      </c>
      <c r="F1458">
        <v>125.11</v>
      </c>
      <c r="G1458">
        <v>125.11</v>
      </c>
      <c r="H1458" t="s">
        <v>21</v>
      </c>
      <c r="I1458">
        <f>Table1[[#This Row],[Price]]*Table1[[#This Row],[Quantity]]</f>
        <v>125.11</v>
      </c>
    </row>
    <row r="1459" spans="1:9" x14ac:dyDescent="0.3">
      <c r="A1459" t="s">
        <v>2931</v>
      </c>
      <c r="B1459" s="1">
        <v>45333</v>
      </c>
      <c r="C1459" t="s">
        <v>2932</v>
      </c>
      <c r="D1459" t="s">
        <v>10</v>
      </c>
      <c r="E1459">
        <v>3</v>
      </c>
      <c r="F1459">
        <v>422.31</v>
      </c>
      <c r="G1459">
        <v>1266.93</v>
      </c>
      <c r="H1459" t="s">
        <v>18</v>
      </c>
      <c r="I1459">
        <f>Table1[[#This Row],[Price]]*Table1[[#This Row],[Quantity]]</f>
        <v>1266.93</v>
      </c>
    </row>
    <row r="1460" spans="1:9" x14ac:dyDescent="0.3">
      <c r="A1460" t="s">
        <v>2933</v>
      </c>
      <c r="B1460" s="1">
        <v>45334</v>
      </c>
      <c r="C1460" t="s">
        <v>2934</v>
      </c>
      <c r="D1460" t="s">
        <v>26</v>
      </c>
      <c r="E1460">
        <v>10</v>
      </c>
      <c r="F1460">
        <v>55.84</v>
      </c>
      <c r="G1460">
        <v>558.4</v>
      </c>
      <c r="H1460" t="s">
        <v>11</v>
      </c>
      <c r="I1460">
        <f>Table1[[#This Row],[Price]]*Table1[[#This Row],[Quantity]]</f>
        <v>558.40000000000009</v>
      </c>
    </row>
    <row r="1461" spans="1:9" x14ac:dyDescent="0.3">
      <c r="A1461" t="s">
        <v>2935</v>
      </c>
      <c r="B1461" s="1">
        <v>45323</v>
      </c>
      <c r="C1461" t="s">
        <v>2936</v>
      </c>
      <c r="D1461" t="s">
        <v>33</v>
      </c>
      <c r="E1461">
        <v>5</v>
      </c>
      <c r="F1461">
        <v>197.43</v>
      </c>
      <c r="G1461">
        <v>987.15</v>
      </c>
      <c r="H1461" t="s">
        <v>38</v>
      </c>
      <c r="I1461">
        <f>Table1[[#This Row],[Price]]*Table1[[#This Row],[Quantity]]</f>
        <v>987.15000000000009</v>
      </c>
    </row>
    <row r="1462" spans="1:9" x14ac:dyDescent="0.3">
      <c r="A1462" t="s">
        <v>2937</v>
      </c>
      <c r="B1462" s="1">
        <v>45425</v>
      </c>
      <c r="C1462" t="s">
        <v>2938</v>
      </c>
      <c r="D1462" t="s">
        <v>26</v>
      </c>
      <c r="E1462">
        <v>3</v>
      </c>
      <c r="F1462">
        <v>244.71</v>
      </c>
      <c r="G1462">
        <v>734.13</v>
      </c>
      <c r="H1462" t="s">
        <v>38</v>
      </c>
      <c r="I1462">
        <f>Table1[[#This Row],[Price]]*Table1[[#This Row],[Quantity]]</f>
        <v>734.13</v>
      </c>
    </row>
    <row r="1463" spans="1:9" x14ac:dyDescent="0.3">
      <c r="A1463" t="s">
        <v>2939</v>
      </c>
      <c r="B1463" s="1">
        <v>45324</v>
      </c>
      <c r="C1463" t="s">
        <v>2940</v>
      </c>
      <c r="D1463" t="s">
        <v>14</v>
      </c>
      <c r="E1463">
        <v>8</v>
      </c>
      <c r="F1463">
        <v>86.94</v>
      </c>
      <c r="G1463">
        <v>695.52</v>
      </c>
      <c r="H1463" t="s">
        <v>18</v>
      </c>
      <c r="I1463">
        <f>Table1[[#This Row],[Price]]*Table1[[#This Row],[Quantity]]</f>
        <v>695.52</v>
      </c>
    </row>
    <row r="1464" spans="1:9" x14ac:dyDescent="0.3">
      <c r="A1464" t="s">
        <v>2941</v>
      </c>
      <c r="B1464" s="1">
        <v>45381</v>
      </c>
      <c r="C1464" t="s">
        <v>2942</v>
      </c>
      <c r="D1464" t="s">
        <v>10</v>
      </c>
      <c r="E1464">
        <v>10</v>
      </c>
      <c r="F1464">
        <v>269.26</v>
      </c>
      <c r="G1464">
        <v>2692.6</v>
      </c>
      <c r="H1464" t="s">
        <v>11</v>
      </c>
      <c r="I1464">
        <f>Table1[[#This Row],[Price]]*Table1[[#This Row],[Quantity]]</f>
        <v>2692.6</v>
      </c>
    </row>
    <row r="1465" spans="1:9" x14ac:dyDescent="0.3">
      <c r="A1465" t="s">
        <v>2943</v>
      </c>
      <c r="B1465" s="1">
        <v>45346</v>
      </c>
      <c r="C1465" t="s">
        <v>2944</v>
      </c>
      <c r="D1465" t="s">
        <v>26</v>
      </c>
      <c r="E1465">
        <v>10</v>
      </c>
      <c r="F1465">
        <v>394.46</v>
      </c>
      <c r="G1465">
        <v>3944.6</v>
      </c>
      <c r="H1465" t="s">
        <v>18</v>
      </c>
      <c r="I1465">
        <f>Table1[[#This Row],[Price]]*Table1[[#This Row],[Quantity]]</f>
        <v>3944.6</v>
      </c>
    </row>
    <row r="1466" spans="1:9" x14ac:dyDescent="0.3">
      <c r="A1466" t="s">
        <v>2945</v>
      </c>
      <c r="B1466" s="1">
        <v>45294</v>
      </c>
      <c r="C1466" t="s">
        <v>2946</v>
      </c>
      <c r="D1466" t="s">
        <v>33</v>
      </c>
      <c r="E1466">
        <v>10</v>
      </c>
      <c r="F1466">
        <v>474.82</v>
      </c>
      <c r="G1466">
        <v>4748.2</v>
      </c>
      <c r="H1466" t="s">
        <v>11</v>
      </c>
      <c r="I1466">
        <f>Table1[[#This Row],[Price]]*Table1[[#This Row],[Quantity]]</f>
        <v>4748.2</v>
      </c>
    </row>
    <row r="1467" spans="1:9" x14ac:dyDescent="0.3">
      <c r="A1467" t="s">
        <v>2947</v>
      </c>
      <c r="B1467" s="1">
        <v>45340</v>
      </c>
      <c r="C1467" t="s">
        <v>2948</v>
      </c>
      <c r="D1467" t="s">
        <v>33</v>
      </c>
      <c r="E1467">
        <v>4</v>
      </c>
      <c r="F1467">
        <v>434.66</v>
      </c>
      <c r="G1467">
        <v>1738.64</v>
      </c>
      <c r="H1467" t="s">
        <v>21</v>
      </c>
      <c r="I1467">
        <f>Table1[[#This Row],[Price]]*Table1[[#This Row],[Quantity]]</f>
        <v>1738.64</v>
      </c>
    </row>
    <row r="1468" spans="1:9" x14ac:dyDescent="0.3">
      <c r="A1468" t="s">
        <v>2949</v>
      </c>
      <c r="B1468" s="1">
        <v>45339</v>
      </c>
      <c r="C1468" t="s">
        <v>2950</v>
      </c>
      <c r="D1468" t="s">
        <v>33</v>
      </c>
      <c r="E1468">
        <v>6</v>
      </c>
      <c r="F1468">
        <v>151.41999999999999</v>
      </c>
      <c r="G1468">
        <v>908.52</v>
      </c>
      <c r="H1468" t="s">
        <v>21</v>
      </c>
      <c r="I1468">
        <f>Table1[[#This Row],[Price]]*Table1[[#This Row],[Quantity]]</f>
        <v>908.52</v>
      </c>
    </row>
    <row r="1469" spans="1:9" x14ac:dyDescent="0.3">
      <c r="A1469" t="s">
        <v>2951</v>
      </c>
      <c r="B1469" s="1">
        <v>45312</v>
      </c>
      <c r="C1469" t="s">
        <v>2952</v>
      </c>
      <c r="D1469" t="s">
        <v>26</v>
      </c>
      <c r="E1469">
        <v>4</v>
      </c>
      <c r="F1469">
        <v>437.44</v>
      </c>
      <c r="G1469">
        <v>1749.76</v>
      </c>
      <c r="H1469" t="s">
        <v>18</v>
      </c>
      <c r="I1469">
        <f>Table1[[#This Row],[Price]]*Table1[[#This Row],[Quantity]]</f>
        <v>1749.76</v>
      </c>
    </row>
    <row r="1470" spans="1:9" x14ac:dyDescent="0.3">
      <c r="A1470" t="s">
        <v>2953</v>
      </c>
      <c r="B1470" s="1">
        <v>45409</v>
      </c>
      <c r="C1470" t="s">
        <v>2954</v>
      </c>
      <c r="D1470" t="s">
        <v>17</v>
      </c>
      <c r="E1470">
        <v>4</v>
      </c>
      <c r="F1470">
        <v>296.33</v>
      </c>
      <c r="G1470">
        <v>1185.32</v>
      </c>
      <c r="H1470" t="s">
        <v>21</v>
      </c>
      <c r="I1470">
        <f>Table1[[#This Row],[Price]]*Table1[[#This Row],[Quantity]]</f>
        <v>1185.32</v>
      </c>
    </row>
    <row r="1471" spans="1:9" x14ac:dyDescent="0.3">
      <c r="A1471" s="2" t="s">
        <v>2955</v>
      </c>
      <c r="B1471" s="1">
        <v>45465</v>
      </c>
      <c r="C1471" t="s">
        <v>2956</v>
      </c>
      <c r="D1471" t="s">
        <v>33</v>
      </c>
      <c r="E1471">
        <v>4</v>
      </c>
      <c r="F1471">
        <v>99.54</v>
      </c>
      <c r="G1471">
        <v>398.16</v>
      </c>
      <c r="H1471" t="s">
        <v>18</v>
      </c>
      <c r="I1471">
        <f>Table1[[#This Row],[Price]]*Table1[[#This Row],[Quantity]]</f>
        <v>398.16</v>
      </c>
    </row>
    <row r="1472" spans="1:9" x14ac:dyDescent="0.3">
      <c r="A1472" t="s">
        <v>2957</v>
      </c>
      <c r="B1472" s="1">
        <v>45426</v>
      </c>
      <c r="C1472" t="s">
        <v>2958</v>
      </c>
      <c r="D1472" t="s">
        <v>33</v>
      </c>
      <c r="E1472">
        <v>6</v>
      </c>
      <c r="F1472">
        <v>245.4</v>
      </c>
      <c r="G1472">
        <v>1472.4</v>
      </c>
      <c r="H1472" t="s">
        <v>21</v>
      </c>
      <c r="I1472">
        <f>Table1[[#This Row],[Price]]*Table1[[#This Row],[Quantity]]</f>
        <v>1472.4</v>
      </c>
    </row>
    <row r="1473" spans="1:9" x14ac:dyDescent="0.3">
      <c r="A1473" t="s">
        <v>2959</v>
      </c>
      <c r="B1473" s="1">
        <v>45346</v>
      </c>
      <c r="C1473" t="s">
        <v>2960</v>
      </c>
      <c r="D1473" t="s">
        <v>26</v>
      </c>
      <c r="E1473">
        <v>5</v>
      </c>
      <c r="F1473">
        <v>438.11</v>
      </c>
      <c r="G1473">
        <v>2190.5500000000002</v>
      </c>
      <c r="H1473" t="s">
        <v>11</v>
      </c>
      <c r="I1473">
        <f>Table1[[#This Row],[Price]]*Table1[[#This Row],[Quantity]]</f>
        <v>2190.5500000000002</v>
      </c>
    </row>
    <row r="1474" spans="1:9" x14ac:dyDescent="0.3">
      <c r="A1474" t="s">
        <v>2961</v>
      </c>
      <c r="B1474" s="1">
        <v>45296</v>
      </c>
      <c r="C1474" t="s">
        <v>2962</v>
      </c>
      <c r="D1474" t="s">
        <v>26</v>
      </c>
      <c r="E1474">
        <v>7</v>
      </c>
      <c r="F1474">
        <v>21.14</v>
      </c>
      <c r="G1474">
        <v>147.97999999999999</v>
      </c>
      <c r="H1474" t="s">
        <v>18</v>
      </c>
      <c r="I1474">
        <f>Table1[[#This Row],[Price]]*Table1[[#This Row],[Quantity]]</f>
        <v>147.98000000000002</v>
      </c>
    </row>
    <row r="1475" spans="1:9" x14ac:dyDescent="0.3">
      <c r="A1475" t="s">
        <v>2963</v>
      </c>
      <c r="B1475" s="1">
        <v>45341</v>
      </c>
      <c r="C1475" t="s">
        <v>2964</v>
      </c>
      <c r="D1475" t="s">
        <v>26</v>
      </c>
      <c r="E1475">
        <v>2</v>
      </c>
      <c r="F1475">
        <v>219.6</v>
      </c>
      <c r="G1475">
        <v>439.2</v>
      </c>
      <c r="H1475" t="s">
        <v>21</v>
      </c>
      <c r="I1475">
        <f>Table1[[#This Row],[Price]]*Table1[[#This Row],[Quantity]]</f>
        <v>439.2</v>
      </c>
    </row>
    <row r="1476" spans="1:9" x14ac:dyDescent="0.3">
      <c r="A1476" t="s">
        <v>2965</v>
      </c>
      <c r="B1476" s="1">
        <v>45464</v>
      </c>
      <c r="C1476" t="s">
        <v>2966</v>
      </c>
      <c r="D1476" t="s">
        <v>17</v>
      </c>
      <c r="E1476">
        <v>10</v>
      </c>
      <c r="F1476">
        <v>354.73</v>
      </c>
      <c r="G1476">
        <v>3547.3</v>
      </c>
      <c r="H1476" t="s">
        <v>18</v>
      </c>
      <c r="I1476">
        <f>Table1[[#This Row],[Price]]*Table1[[#This Row],[Quantity]]</f>
        <v>3547.3</v>
      </c>
    </row>
    <row r="1477" spans="1:9" x14ac:dyDescent="0.3">
      <c r="A1477" t="s">
        <v>2967</v>
      </c>
      <c r="B1477" s="1">
        <v>45436</v>
      </c>
      <c r="C1477" t="s">
        <v>2968</v>
      </c>
      <c r="D1477" t="s">
        <v>17</v>
      </c>
      <c r="E1477">
        <v>7</v>
      </c>
      <c r="F1477">
        <v>199.62</v>
      </c>
      <c r="G1477">
        <v>1397.34</v>
      </c>
      <c r="H1477" t="s">
        <v>11</v>
      </c>
      <c r="I1477">
        <f>Table1[[#This Row],[Price]]*Table1[[#This Row],[Quantity]]</f>
        <v>1397.3400000000001</v>
      </c>
    </row>
    <row r="1478" spans="1:9" x14ac:dyDescent="0.3">
      <c r="A1478" t="s">
        <v>2969</v>
      </c>
      <c r="B1478" s="1">
        <v>45442</v>
      </c>
      <c r="C1478" t="s">
        <v>2970</v>
      </c>
      <c r="D1478" t="s">
        <v>14</v>
      </c>
      <c r="E1478">
        <v>2</v>
      </c>
      <c r="F1478">
        <v>196.95</v>
      </c>
      <c r="G1478">
        <v>393.9</v>
      </c>
      <c r="H1478" t="s">
        <v>21</v>
      </c>
      <c r="I1478">
        <f>Table1[[#This Row],[Price]]*Table1[[#This Row],[Quantity]]</f>
        <v>393.9</v>
      </c>
    </row>
    <row r="1479" spans="1:9" x14ac:dyDescent="0.3">
      <c r="A1479" t="s">
        <v>2971</v>
      </c>
      <c r="B1479" s="1">
        <v>45339</v>
      </c>
      <c r="C1479" t="s">
        <v>2972</v>
      </c>
      <c r="D1479" t="s">
        <v>17</v>
      </c>
      <c r="E1479">
        <v>1</v>
      </c>
      <c r="F1479">
        <v>496.31</v>
      </c>
      <c r="G1479">
        <v>496.31</v>
      </c>
      <c r="H1479" t="s">
        <v>11</v>
      </c>
      <c r="I1479">
        <f>Table1[[#This Row],[Price]]*Table1[[#This Row],[Quantity]]</f>
        <v>496.31</v>
      </c>
    </row>
    <row r="1480" spans="1:9" x14ac:dyDescent="0.3">
      <c r="A1480" t="s">
        <v>2973</v>
      </c>
      <c r="B1480" s="1">
        <v>45447</v>
      </c>
      <c r="C1480" t="s">
        <v>2974</v>
      </c>
      <c r="D1480" t="s">
        <v>10</v>
      </c>
      <c r="E1480">
        <v>10</v>
      </c>
      <c r="F1480">
        <v>409.58</v>
      </c>
      <c r="G1480">
        <v>4095.7999999999902</v>
      </c>
      <c r="H1480" t="s">
        <v>38</v>
      </c>
      <c r="I1480">
        <f>Table1[[#This Row],[Price]]*Table1[[#This Row],[Quantity]]</f>
        <v>4095.7999999999997</v>
      </c>
    </row>
    <row r="1481" spans="1:9" x14ac:dyDescent="0.3">
      <c r="A1481" t="s">
        <v>2975</v>
      </c>
      <c r="B1481" s="1">
        <v>45377</v>
      </c>
      <c r="C1481" t="s">
        <v>2976</v>
      </c>
      <c r="D1481" t="s">
        <v>33</v>
      </c>
      <c r="E1481">
        <v>7</v>
      </c>
      <c r="F1481">
        <v>458.22</v>
      </c>
      <c r="G1481">
        <v>3207.54</v>
      </c>
      <c r="H1481" t="s">
        <v>11</v>
      </c>
      <c r="I1481">
        <f>Table1[[#This Row],[Price]]*Table1[[#This Row],[Quantity]]</f>
        <v>3207.54</v>
      </c>
    </row>
    <row r="1482" spans="1:9" x14ac:dyDescent="0.3">
      <c r="A1482" t="s">
        <v>2977</v>
      </c>
      <c r="B1482" s="1">
        <v>45344</v>
      </c>
      <c r="C1482" t="s">
        <v>2978</v>
      </c>
      <c r="D1482" t="s">
        <v>14</v>
      </c>
      <c r="E1482">
        <v>7</v>
      </c>
      <c r="F1482">
        <v>295.54000000000002</v>
      </c>
      <c r="G1482">
        <v>2068.7800000000002</v>
      </c>
      <c r="H1482" t="s">
        <v>38</v>
      </c>
      <c r="I1482">
        <f>Table1[[#This Row],[Price]]*Table1[[#This Row],[Quantity]]</f>
        <v>2068.7800000000002</v>
      </c>
    </row>
    <row r="1483" spans="1:9" x14ac:dyDescent="0.3">
      <c r="A1483" t="s">
        <v>2979</v>
      </c>
      <c r="B1483" s="1">
        <v>45323</v>
      </c>
      <c r="C1483" t="s">
        <v>2980</v>
      </c>
      <c r="D1483" t="s">
        <v>26</v>
      </c>
      <c r="E1483">
        <v>6</v>
      </c>
      <c r="F1483">
        <v>114.41</v>
      </c>
      <c r="G1483">
        <v>686.46</v>
      </c>
      <c r="H1483" t="s">
        <v>18</v>
      </c>
      <c r="I1483">
        <f>Table1[[#This Row],[Price]]*Table1[[#This Row],[Quantity]]</f>
        <v>686.46</v>
      </c>
    </row>
    <row r="1484" spans="1:9" x14ac:dyDescent="0.3">
      <c r="A1484" t="s">
        <v>2981</v>
      </c>
      <c r="B1484" s="1">
        <v>45346</v>
      </c>
      <c r="C1484" t="s">
        <v>2982</v>
      </c>
      <c r="D1484" t="s">
        <v>26</v>
      </c>
      <c r="E1484">
        <v>9</v>
      </c>
      <c r="F1484">
        <v>352.15</v>
      </c>
      <c r="G1484">
        <v>3169.35</v>
      </c>
      <c r="H1484" t="s">
        <v>21</v>
      </c>
      <c r="I1484">
        <f>Table1[[#This Row],[Price]]*Table1[[#This Row],[Quantity]]</f>
        <v>3169.35</v>
      </c>
    </row>
    <row r="1485" spans="1:9" x14ac:dyDescent="0.3">
      <c r="A1485" t="s">
        <v>2983</v>
      </c>
      <c r="B1485" s="1">
        <v>45422</v>
      </c>
      <c r="C1485" t="s">
        <v>2984</v>
      </c>
      <c r="D1485" t="s">
        <v>14</v>
      </c>
      <c r="E1485">
        <v>10</v>
      </c>
      <c r="F1485">
        <v>32.590000000000003</v>
      </c>
      <c r="G1485">
        <v>325.89999999999998</v>
      </c>
      <c r="H1485" t="s">
        <v>11</v>
      </c>
      <c r="I1485">
        <f>Table1[[#This Row],[Price]]*Table1[[#This Row],[Quantity]]</f>
        <v>325.90000000000003</v>
      </c>
    </row>
    <row r="1486" spans="1:9" x14ac:dyDescent="0.3">
      <c r="A1486" t="s">
        <v>2985</v>
      </c>
      <c r="B1486" s="1">
        <v>45426</v>
      </c>
      <c r="C1486" t="s">
        <v>2986</v>
      </c>
      <c r="D1486" t="s">
        <v>33</v>
      </c>
      <c r="E1486">
        <v>5</v>
      </c>
      <c r="F1486">
        <v>203.82</v>
      </c>
      <c r="G1486">
        <v>1019.09999999999</v>
      </c>
      <c r="H1486" t="s">
        <v>11</v>
      </c>
      <c r="I1486">
        <f>Table1[[#This Row],[Price]]*Table1[[#This Row],[Quantity]]</f>
        <v>1019.0999999999999</v>
      </c>
    </row>
    <row r="1487" spans="1:9" x14ac:dyDescent="0.3">
      <c r="A1487" t="s">
        <v>2987</v>
      </c>
      <c r="B1487" s="1">
        <v>45397</v>
      </c>
      <c r="C1487" t="s">
        <v>2988</v>
      </c>
      <c r="D1487" t="s">
        <v>10</v>
      </c>
      <c r="E1487">
        <v>10</v>
      </c>
      <c r="F1487">
        <v>117.59</v>
      </c>
      <c r="G1487">
        <v>1175.9000000000001</v>
      </c>
      <c r="H1487" t="s">
        <v>38</v>
      </c>
      <c r="I1487">
        <f>Table1[[#This Row],[Price]]*Table1[[#This Row],[Quantity]]</f>
        <v>1175.9000000000001</v>
      </c>
    </row>
    <row r="1488" spans="1:9" x14ac:dyDescent="0.3">
      <c r="A1488" t="s">
        <v>2989</v>
      </c>
      <c r="B1488" s="1">
        <v>45357</v>
      </c>
      <c r="C1488" t="s">
        <v>2990</v>
      </c>
      <c r="D1488" t="s">
        <v>33</v>
      </c>
      <c r="E1488">
        <v>3</v>
      </c>
      <c r="F1488">
        <v>407.28</v>
      </c>
      <c r="G1488">
        <v>1221.8399999999999</v>
      </c>
      <c r="H1488" t="s">
        <v>11</v>
      </c>
      <c r="I1488">
        <f>Table1[[#This Row],[Price]]*Table1[[#This Row],[Quantity]]</f>
        <v>1221.8399999999999</v>
      </c>
    </row>
    <row r="1489" spans="1:9" x14ac:dyDescent="0.3">
      <c r="A1489" t="s">
        <v>2991</v>
      </c>
      <c r="B1489" s="1">
        <v>45415</v>
      </c>
      <c r="C1489" t="s">
        <v>2992</v>
      </c>
      <c r="D1489" t="s">
        <v>17</v>
      </c>
      <c r="E1489">
        <v>6</v>
      </c>
      <c r="F1489">
        <v>398.28</v>
      </c>
      <c r="G1489">
        <v>2389.6799999999998</v>
      </c>
      <c r="H1489" t="s">
        <v>11</v>
      </c>
      <c r="I1489">
        <f>Table1[[#This Row],[Price]]*Table1[[#This Row],[Quantity]]</f>
        <v>2389.6799999999998</v>
      </c>
    </row>
    <row r="1490" spans="1:9" x14ac:dyDescent="0.3">
      <c r="A1490" t="s">
        <v>2993</v>
      </c>
      <c r="B1490" s="1">
        <v>45395</v>
      </c>
      <c r="C1490" t="s">
        <v>2994</v>
      </c>
      <c r="D1490" t="s">
        <v>17</v>
      </c>
      <c r="E1490">
        <v>2</v>
      </c>
      <c r="F1490">
        <v>360.2</v>
      </c>
      <c r="G1490">
        <v>720.4</v>
      </c>
      <c r="H1490" t="s">
        <v>18</v>
      </c>
      <c r="I1490">
        <f>Table1[[#This Row],[Price]]*Table1[[#This Row],[Quantity]]</f>
        <v>720.4</v>
      </c>
    </row>
    <row r="1491" spans="1:9" x14ac:dyDescent="0.3">
      <c r="A1491" t="s">
        <v>2995</v>
      </c>
      <c r="B1491" s="1">
        <v>45446</v>
      </c>
      <c r="C1491" t="s">
        <v>2996</v>
      </c>
      <c r="D1491" t="s">
        <v>33</v>
      </c>
      <c r="E1491">
        <v>3</v>
      </c>
      <c r="F1491">
        <v>312.72000000000003</v>
      </c>
      <c r="G1491">
        <v>938.16</v>
      </c>
      <c r="H1491" t="s">
        <v>11</v>
      </c>
      <c r="I1491">
        <f>Table1[[#This Row],[Price]]*Table1[[#This Row],[Quantity]]</f>
        <v>938.16000000000008</v>
      </c>
    </row>
    <row r="1492" spans="1:9" x14ac:dyDescent="0.3">
      <c r="A1492" t="s">
        <v>2997</v>
      </c>
      <c r="B1492" s="1">
        <v>45294</v>
      </c>
      <c r="C1492" t="s">
        <v>2998</v>
      </c>
      <c r="D1492" t="s">
        <v>10</v>
      </c>
      <c r="E1492">
        <v>1</v>
      </c>
      <c r="F1492">
        <v>452.8</v>
      </c>
      <c r="G1492">
        <v>452.8</v>
      </c>
      <c r="H1492" t="s">
        <v>11</v>
      </c>
      <c r="I1492">
        <f>Table1[[#This Row],[Price]]*Table1[[#This Row],[Quantity]]</f>
        <v>452.8</v>
      </c>
    </row>
    <row r="1493" spans="1:9" x14ac:dyDescent="0.3">
      <c r="A1493" t="s">
        <v>2999</v>
      </c>
      <c r="B1493" s="1">
        <v>45331</v>
      </c>
      <c r="C1493" t="s">
        <v>3000</v>
      </c>
      <c r="D1493" t="s">
        <v>26</v>
      </c>
      <c r="E1493">
        <v>5</v>
      </c>
      <c r="F1493">
        <v>76.3</v>
      </c>
      <c r="G1493">
        <v>381.5</v>
      </c>
      <c r="H1493" t="s">
        <v>38</v>
      </c>
      <c r="I1493">
        <f>Table1[[#This Row],[Price]]*Table1[[#This Row],[Quantity]]</f>
        <v>381.5</v>
      </c>
    </row>
    <row r="1494" spans="1:9" x14ac:dyDescent="0.3">
      <c r="A1494" t="s">
        <v>3001</v>
      </c>
      <c r="B1494" s="1">
        <v>45372</v>
      </c>
      <c r="C1494" t="s">
        <v>3002</v>
      </c>
      <c r="D1494" t="s">
        <v>26</v>
      </c>
      <c r="E1494">
        <v>8</v>
      </c>
      <c r="F1494">
        <v>28.93</v>
      </c>
      <c r="G1494">
        <v>231.44</v>
      </c>
      <c r="H1494" t="s">
        <v>11</v>
      </c>
      <c r="I1494">
        <f>Table1[[#This Row],[Price]]*Table1[[#This Row],[Quantity]]</f>
        <v>231.44</v>
      </c>
    </row>
    <row r="1495" spans="1:9" x14ac:dyDescent="0.3">
      <c r="A1495" t="s">
        <v>3003</v>
      </c>
      <c r="B1495" s="1">
        <v>45348</v>
      </c>
      <c r="C1495" t="s">
        <v>3004</v>
      </c>
      <c r="D1495" t="s">
        <v>10</v>
      </c>
      <c r="E1495">
        <v>1</v>
      </c>
      <c r="F1495">
        <v>107.81</v>
      </c>
      <c r="G1495">
        <v>107.81</v>
      </c>
      <c r="H1495" t="s">
        <v>11</v>
      </c>
      <c r="I1495">
        <f>Table1[[#This Row],[Price]]*Table1[[#This Row],[Quantity]]</f>
        <v>107.81</v>
      </c>
    </row>
    <row r="1496" spans="1:9" x14ac:dyDescent="0.3">
      <c r="A1496" t="s">
        <v>3005</v>
      </c>
      <c r="B1496" s="1">
        <v>45395</v>
      </c>
      <c r="C1496" t="s">
        <v>3006</v>
      </c>
      <c r="D1496" t="s">
        <v>10</v>
      </c>
      <c r="E1496">
        <v>5</v>
      </c>
      <c r="F1496">
        <v>11.19</v>
      </c>
      <c r="G1496">
        <v>55.949999999999903</v>
      </c>
      <c r="H1496" t="s">
        <v>18</v>
      </c>
      <c r="I1496">
        <f>Table1[[#This Row],[Price]]*Table1[[#This Row],[Quantity]]</f>
        <v>55.949999999999996</v>
      </c>
    </row>
    <row r="1497" spans="1:9" x14ac:dyDescent="0.3">
      <c r="A1497" t="s">
        <v>3007</v>
      </c>
      <c r="B1497" s="1">
        <v>45464</v>
      </c>
      <c r="C1497" t="s">
        <v>3008</v>
      </c>
      <c r="D1497" t="s">
        <v>14</v>
      </c>
      <c r="E1497">
        <v>2</v>
      </c>
      <c r="F1497">
        <v>473.22</v>
      </c>
      <c r="G1497">
        <v>946.44</v>
      </c>
      <c r="H1497" t="s">
        <v>38</v>
      </c>
      <c r="I1497">
        <f>Table1[[#This Row],[Price]]*Table1[[#This Row],[Quantity]]</f>
        <v>946.44</v>
      </c>
    </row>
    <row r="1498" spans="1:9" x14ac:dyDescent="0.3">
      <c r="A1498" t="s">
        <v>3009</v>
      </c>
      <c r="B1498" s="1">
        <v>45418</v>
      </c>
      <c r="C1498" t="s">
        <v>3010</v>
      </c>
      <c r="D1498" t="s">
        <v>10</v>
      </c>
      <c r="E1498">
        <v>8</v>
      </c>
      <c r="F1498">
        <v>9.44</v>
      </c>
      <c r="G1498">
        <v>75.52</v>
      </c>
      <c r="H1498" t="s">
        <v>38</v>
      </c>
      <c r="I1498">
        <f>Table1[[#This Row],[Price]]*Table1[[#This Row],[Quantity]]</f>
        <v>75.52</v>
      </c>
    </row>
    <row r="1499" spans="1:9" x14ac:dyDescent="0.3">
      <c r="A1499" t="s">
        <v>3011</v>
      </c>
      <c r="B1499" s="1">
        <v>45447</v>
      </c>
      <c r="C1499" t="s">
        <v>3012</v>
      </c>
      <c r="D1499" t="s">
        <v>14</v>
      </c>
      <c r="E1499">
        <v>2</v>
      </c>
      <c r="F1499">
        <v>182.83</v>
      </c>
      <c r="G1499">
        <v>365.66</v>
      </c>
      <c r="H1499" t="s">
        <v>38</v>
      </c>
      <c r="I1499">
        <f>Table1[[#This Row],[Price]]*Table1[[#This Row],[Quantity]]</f>
        <v>365.66</v>
      </c>
    </row>
    <row r="1500" spans="1:9" x14ac:dyDescent="0.3">
      <c r="A1500" t="s">
        <v>3013</v>
      </c>
      <c r="B1500" s="1">
        <v>45321</v>
      </c>
      <c r="C1500" t="s">
        <v>3014</v>
      </c>
      <c r="D1500" t="s">
        <v>26</v>
      </c>
      <c r="E1500">
        <v>7</v>
      </c>
      <c r="F1500">
        <v>184.99</v>
      </c>
      <c r="G1500">
        <v>1294.93</v>
      </c>
      <c r="H1500" t="s">
        <v>21</v>
      </c>
      <c r="I1500">
        <f>Table1[[#This Row],[Price]]*Table1[[#This Row],[Quantity]]</f>
        <v>1294.93</v>
      </c>
    </row>
    <row r="1501" spans="1:9" x14ac:dyDescent="0.3">
      <c r="A1501" t="s">
        <v>3015</v>
      </c>
      <c r="B1501" s="1">
        <v>45355</v>
      </c>
      <c r="C1501" t="s">
        <v>3016</v>
      </c>
      <c r="D1501" t="s">
        <v>26</v>
      </c>
      <c r="E1501">
        <v>2</v>
      </c>
      <c r="F1501">
        <v>29.55</v>
      </c>
      <c r="G1501">
        <v>59.1</v>
      </c>
      <c r="H1501" t="s">
        <v>38</v>
      </c>
      <c r="I1501">
        <f>Table1[[#This Row],[Price]]*Table1[[#This Row],[Quantity]]</f>
        <v>59.1</v>
      </c>
    </row>
    <row r="1502" spans="1:9" x14ac:dyDescent="0.3">
      <c r="B1502" s="1"/>
      <c r="I1502" s="3">
        <f>SUM(Table1[Total cost])</f>
        <v>2067888.2200000016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BFEA-60D3-425A-B6D5-12E3C77E2BA6}">
  <dimension ref="B1:P13"/>
  <sheetViews>
    <sheetView workbookViewId="0">
      <selection activeCell="P17" sqref="P17"/>
    </sheetView>
  </sheetViews>
  <sheetFormatPr defaultRowHeight="14.4" x14ac:dyDescent="0.3"/>
  <cols>
    <col min="1" max="1" width="8.88671875" style="4"/>
    <col min="2" max="2" width="17.88671875" style="4" bestFit="1" customWidth="1"/>
    <col min="3" max="3" width="14.44140625" style="4" bestFit="1" customWidth="1"/>
    <col min="4" max="16384" width="8.88671875" style="4"/>
  </cols>
  <sheetData>
    <row r="1" spans="2:16" x14ac:dyDescent="0.3">
      <c r="D1" s="5" t="s">
        <v>3022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 x14ac:dyDescent="0.3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2:16" x14ac:dyDescent="0.3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2:16" x14ac:dyDescent="0.3"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7" spans="2:16" x14ac:dyDescent="0.3">
      <c r="B7" s="4" t="s">
        <v>3020</v>
      </c>
      <c r="C7" s="4" t="s">
        <v>3021</v>
      </c>
    </row>
    <row r="8" spans="2:16" x14ac:dyDescent="0.3">
      <c r="B8" s="7" t="s">
        <v>33</v>
      </c>
      <c r="C8" s="8">
        <v>403892.38999999996</v>
      </c>
    </row>
    <row r="9" spans="2:16" x14ac:dyDescent="0.3">
      <c r="B9" s="7" t="s">
        <v>17</v>
      </c>
      <c r="C9" s="8">
        <v>414150.96999999974</v>
      </c>
    </row>
    <row r="10" spans="2:16" x14ac:dyDescent="0.3">
      <c r="B10" s="7" t="s">
        <v>10</v>
      </c>
      <c r="C10" s="8">
        <v>430432.52</v>
      </c>
    </row>
    <row r="11" spans="2:16" x14ac:dyDescent="0.3">
      <c r="B11" s="7" t="s">
        <v>26</v>
      </c>
      <c r="C11" s="8">
        <v>418735.6599999998</v>
      </c>
    </row>
    <row r="12" spans="2:16" x14ac:dyDescent="0.3">
      <c r="B12" s="7" t="s">
        <v>14</v>
      </c>
      <c r="C12" s="8">
        <v>400676.68000000005</v>
      </c>
    </row>
    <row r="13" spans="2:16" x14ac:dyDescent="0.3">
      <c r="B13" s="7" t="s">
        <v>3019</v>
      </c>
      <c r="C13" s="8">
        <v>2067888.2199999997</v>
      </c>
    </row>
  </sheetData>
  <mergeCells count="1">
    <mergeCell ref="D1:P4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A495-F003-40C8-B898-0B7A6AAD5E7E}">
  <dimension ref="C2:K12"/>
  <sheetViews>
    <sheetView workbookViewId="0">
      <selection activeCell="G6" sqref="G6"/>
    </sheetView>
  </sheetViews>
  <sheetFormatPr defaultRowHeight="14.4" x14ac:dyDescent="0.3"/>
  <cols>
    <col min="1" max="2" width="8.88671875" style="4"/>
    <col min="3" max="3" width="16.109375" style="4" bestFit="1" customWidth="1"/>
    <col min="4" max="4" width="17" style="4" bestFit="1" customWidth="1"/>
    <col min="5" max="5" width="18.77734375" style="4" bestFit="1" customWidth="1"/>
    <col min="6" max="6" width="10.44140625" style="4" customWidth="1"/>
    <col min="7" max="7" width="8.88671875" style="4"/>
    <col min="8" max="8" width="20.33203125" style="4" bestFit="1" customWidth="1"/>
    <col min="9" max="16384" width="8.88671875" style="4"/>
  </cols>
  <sheetData>
    <row r="2" spans="3:11" x14ac:dyDescent="0.3">
      <c r="D2" s="10" t="s">
        <v>3025</v>
      </c>
      <c r="E2" s="6"/>
      <c r="F2" s="6"/>
      <c r="G2" s="6"/>
      <c r="H2" s="6"/>
      <c r="I2" s="6"/>
      <c r="J2" s="6"/>
      <c r="K2" s="6"/>
    </row>
    <row r="3" spans="3:11" x14ac:dyDescent="0.3">
      <c r="D3" s="6"/>
      <c r="E3" s="6"/>
      <c r="F3" s="6"/>
      <c r="G3" s="6"/>
      <c r="H3" s="6"/>
      <c r="I3" s="6"/>
      <c r="J3" s="6"/>
      <c r="K3" s="6"/>
    </row>
    <row r="4" spans="3:11" x14ac:dyDescent="0.3">
      <c r="D4" s="6"/>
      <c r="E4" s="6"/>
      <c r="F4" s="6"/>
      <c r="G4" s="6"/>
      <c r="H4" s="6"/>
      <c r="I4" s="6"/>
      <c r="J4" s="6"/>
      <c r="K4" s="6"/>
    </row>
    <row r="5" spans="3:11" x14ac:dyDescent="0.3">
      <c r="D5" s="6"/>
      <c r="E5" s="6"/>
      <c r="F5" s="6"/>
      <c r="G5" s="6"/>
      <c r="H5" s="6"/>
      <c r="I5" s="6"/>
      <c r="J5" s="6"/>
      <c r="K5" s="6"/>
    </row>
    <row r="6" spans="3:11" x14ac:dyDescent="0.3">
      <c r="C6" s="4" t="s">
        <v>3018</v>
      </c>
      <c r="D6" s="4" t="s">
        <v>3024</v>
      </c>
      <c r="E6" s="4" t="s">
        <v>3023</v>
      </c>
      <c r="H6" s="11" t="s">
        <v>3025</v>
      </c>
    </row>
    <row r="7" spans="3:11" x14ac:dyDescent="0.3">
      <c r="C7" s="7" t="s">
        <v>33</v>
      </c>
      <c r="D7" s="9">
        <v>288</v>
      </c>
      <c r="E7" s="9">
        <v>403892.3899999999</v>
      </c>
      <c r="H7" s="12">
        <f>GETPIVOTDATA("Sum of TotalAmount",$C$6,"ProductCategory","Books")/GETPIVOTDATA("Count of Total cost",$C$6,"ProductCategory","Books")</f>
        <v>1402.4041319444441</v>
      </c>
    </row>
    <row r="8" spans="3:11" x14ac:dyDescent="0.3">
      <c r="C8" s="7" t="s">
        <v>17</v>
      </c>
      <c r="D8" s="9">
        <v>302</v>
      </c>
      <c r="E8" s="9">
        <v>414150.96999999945</v>
      </c>
      <c r="H8" s="12">
        <f>GETPIVOTDATA("Sum of TotalAmount",$C$6,"ProductCategory","Clothing")/GETPIVOTDATA("Count of Total cost",$C$6,"ProductCategory","Clothing")</f>
        <v>1371.3608278145678</v>
      </c>
    </row>
    <row r="9" spans="3:11" x14ac:dyDescent="0.3">
      <c r="C9" s="7" t="s">
        <v>10</v>
      </c>
      <c r="D9" s="9">
        <v>313</v>
      </c>
      <c r="E9" s="9">
        <v>430432.51999999979</v>
      </c>
      <c r="H9" s="12">
        <f>GETPIVOTDATA("Sum of TotalAmount",$C$6,"ProductCategory","Electronics")/GETPIVOTDATA("Count of Total cost",$C$6,"ProductCategory","Electronics")</f>
        <v>1375.1837699680505</v>
      </c>
    </row>
    <row r="10" spans="3:11" x14ac:dyDescent="0.3">
      <c r="C10" s="7" t="s">
        <v>26</v>
      </c>
      <c r="D10" s="9">
        <v>303</v>
      </c>
      <c r="E10" s="9">
        <v>418735.65999999957</v>
      </c>
      <c r="H10" s="12">
        <f>GETPIVOTDATA("Sum of TotalAmount",$C$6,"ProductCategory","Home &amp; Kitchen")/GETPIVOTDATA("Count of Total cost",$C$6,"ProductCategory","Home &amp; Kitchen")</f>
        <v>1381.9658745874574</v>
      </c>
    </row>
    <row r="11" spans="3:11" x14ac:dyDescent="0.3">
      <c r="C11" s="7" t="s">
        <v>14</v>
      </c>
      <c r="D11" s="9">
        <v>294</v>
      </c>
      <c r="E11" s="9">
        <v>400676.67999999988</v>
      </c>
      <c r="H11" s="12">
        <f>GETPIVOTDATA("Sum of TotalAmount",$C$6,"ProductCategory","Sports &amp; Outdoors")/GETPIVOTDATA("Count of Total cost",$C$6,"ProductCategory","Sports &amp; Outdoors")</f>
        <v>1362.8458503401357</v>
      </c>
    </row>
    <row r="12" spans="3:11" x14ac:dyDescent="0.3">
      <c r="C12" s="7" t="s">
        <v>3019</v>
      </c>
      <c r="D12" s="9">
        <v>1500</v>
      </c>
      <c r="E12" s="9">
        <v>2067888.2200000011</v>
      </c>
      <c r="H12" s="12">
        <f>GETPIVOTDATA("Sum of TotalAmount",$C$6)/GETPIVOTDATA("Count of Total cost",$C$6)</f>
        <v>1378.5921466666675</v>
      </c>
    </row>
  </sheetData>
  <mergeCells count="1">
    <mergeCell ref="D2:K5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E866-6E51-46F0-BC75-927C5153E523}">
  <dimension ref="B2:P12"/>
  <sheetViews>
    <sheetView workbookViewId="0">
      <selection activeCell="N10" sqref="N10"/>
    </sheetView>
  </sheetViews>
  <sheetFormatPr defaultRowHeight="14.4" x14ac:dyDescent="0.3"/>
  <cols>
    <col min="1" max="1" width="8.88671875" style="13"/>
    <col min="2" max="2" width="12.5546875" style="13" bestFit="1" customWidth="1"/>
    <col min="3" max="3" width="23.77734375" style="13" bestFit="1" customWidth="1"/>
    <col min="4" max="16384" width="8.88671875" style="13"/>
  </cols>
  <sheetData>
    <row r="2" spans="2:16" x14ac:dyDescent="0.3">
      <c r="D2" s="17" t="s">
        <v>3028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x14ac:dyDescent="0.3"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16" x14ac:dyDescent="0.3"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2:16" x14ac:dyDescent="0.3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7" spans="2:16" x14ac:dyDescent="0.3">
      <c r="B7" s="13" t="s">
        <v>3027</v>
      </c>
      <c r="C7" s="13" t="s">
        <v>3026</v>
      </c>
    </row>
    <row r="8" spans="2:16" x14ac:dyDescent="0.3">
      <c r="B8" s="14" t="s">
        <v>18</v>
      </c>
      <c r="C8" s="15">
        <v>383</v>
      </c>
    </row>
    <row r="9" spans="2:16" x14ac:dyDescent="0.3">
      <c r="B9" s="14" t="s">
        <v>11</v>
      </c>
      <c r="C9" s="15">
        <v>366</v>
      </c>
    </row>
    <row r="10" spans="2:16" x14ac:dyDescent="0.3">
      <c r="B10" s="14" t="s">
        <v>21</v>
      </c>
      <c r="C10" s="15">
        <v>388</v>
      </c>
    </row>
    <row r="11" spans="2:16" x14ac:dyDescent="0.3">
      <c r="B11" s="14" t="s">
        <v>38</v>
      </c>
      <c r="C11" s="15">
        <v>363</v>
      </c>
    </row>
    <row r="12" spans="2:16" x14ac:dyDescent="0.3">
      <c r="B12" s="14" t="s">
        <v>3019</v>
      </c>
      <c r="C12" s="15">
        <v>1500</v>
      </c>
    </row>
  </sheetData>
  <mergeCells count="1">
    <mergeCell ref="D2:P5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customer_purchases</vt:lpstr>
      <vt:lpstr>Revenue by product catg</vt:lpstr>
      <vt:lpstr>Average order value</vt:lpstr>
      <vt:lpstr>Payment and shipment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2024-07-27T12:37:51Z</dcterms:created>
  <dcterms:modified xsi:type="dcterms:W3CDTF">2024-07-27T12:37:51Z</dcterms:modified>
</cp:coreProperties>
</file>