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C:\Users\mynud\Downloads\"/>
    </mc:Choice>
  </mc:AlternateContent>
  <xr:revisionPtr revIDLastSave="0" documentId="13_ncr:1_{DD5DE06F-DF09-4FCE-8D79-CFC6923D6EF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ay Details" sheetId="1" r:id="rId1"/>
    <sheet name="Branch Summa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B7" i="2"/>
  <c r="F8" i="1"/>
  <c r="G8" i="1" s="1"/>
  <c r="F9" i="1"/>
  <c r="F10" i="1"/>
  <c r="F11" i="1"/>
  <c r="H11" i="1" s="1"/>
  <c r="F12" i="1"/>
  <c r="F7" i="1"/>
  <c r="J7" i="1"/>
  <c r="G9" i="1"/>
  <c r="F16" i="1"/>
  <c r="F14" i="1"/>
  <c r="I9" i="1"/>
  <c r="I12" i="1"/>
  <c r="I7" i="1"/>
  <c r="H9" i="1"/>
  <c r="J9" i="1" s="1"/>
  <c r="H12" i="1"/>
  <c r="J12" i="1" s="1"/>
  <c r="H7" i="1"/>
  <c r="G10" i="1"/>
  <c r="H10" i="1" s="1"/>
  <c r="G11" i="1"/>
  <c r="G12" i="1"/>
  <c r="G7" i="1"/>
  <c r="J10" i="1" l="1"/>
  <c r="I10" i="1"/>
  <c r="G14" i="1"/>
  <c r="B6" i="2"/>
  <c r="I11" i="1"/>
  <c r="J11" i="1" s="1"/>
  <c r="F17" i="1"/>
  <c r="F18" i="1"/>
  <c r="G17" i="1"/>
  <c r="G16" i="1"/>
  <c r="H8" i="1"/>
  <c r="G18" i="1"/>
  <c r="H14" i="1" l="1"/>
  <c r="H16" i="1"/>
  <c r="H18" i="1"/>
  <c r="I8" i="1"/>
  <c r="J8" i="1"/>
  <c r="H17" i="1"/>
  <c r="J18" i="1" l="1"/>
  <c r="J17" i="1"/>
  <c r="J14" i="1"/>
  <c r="J16" i="1"/>
  <c r="I17" i="1"/>
  <c r="I14" i="1"/>
  <c r="I16" i="1"/>
  <c r="I18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<sst xmlns="http://schemas.openxmlformats.org/spreadsheetml/2006/main" count="49" uniqueCount="39">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</sst>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  <xf numFmtId="2" fontId="0" fillId="0" borderId="0" xfId="1" applyNumberFormat="1" applyFont="1" applyAlignment="1"/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A8" workbookViewId="0">
      <selection activeCell="I21" sqref="I21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3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ht="21.6" x14ac:dyDescent="0.55000000000000004">
      <c r="A2" s="1" t="s">
        <v>0</v>
      </c>
    </row>
    <row r="3" spans="1:13" x14ac:dyDescent="0.5">
      <c r="A3" t="s">
        <v>30</v>
      </c>
      <c r="B3" t="s">
        <v>29</v>
      </c>
      <c r="I3" t="s">
        <v>27</v>
      </c>
      <c r="J3" s="5">
        <v>0.04</v>
      </c>
    </row>
    <row r="4" spans="1:13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3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3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3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9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3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3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ref="G8:G12" si="5">F10*$J$3</f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3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5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3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5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3" ht="18.600000000000001" thickBot="1" x14ac:dyDescent="0.55000000000000004">
      <c r="E14" s="6" t="s">
        <v>12</v>
      </c>
      <c r="F14" s="10">
        <f t="shared" ref="F14:J14" si="6">SUM(F7:F13)</f>
        <v>5152.3</v>
      </c>
      <c r="G14" s="10">
        <f t="shared" si="6"/>
        <v>206.09200000000001</v>
      </c>
      <c r="H14" s="10">
        <f t="shared" si="6"/>
        <v>5358.3919999999998</v>
      </c>
      <c r="I14" s="10">
        <f t="shared" si="6"/>
        <v>1500.3497599999998</v>
      </c>
      <c r="J14" s="10">
        <f t="shared" si="6"/>
        <v>3858.0422399999998</v>
      </c>
    </row>
    <row r="15" spans="1:13" ht="18.600000000000001" thickTop="1" x14ac:dyDescent="0.5">
      <c r="F15" s="9"/>
      <c r="G15" s="4"/>
      <c r="H15" s="9"/>
      <c r="I15" s="4"/>
      <c r="J15" s="4"/>
    </row>
    <row r="16" spans="1:13" x14ac:dyDescent="0.5">
      <c r="E16" s="2" t="s">
        <v>13</v>
      </c>
      <c r="F16" s="9">
        <f>AVERAGE(F7:F12)</f>
        <v>858.7166666666667</v>
      </c>
      <c r="G16" s="9">
        <f t="shared" ref="G16:J16" si="7">AVERAGE(G7:G12)</f>
        <v>34.348666666666666</v>
      </c>
      <c r="H16" s="9">
        <f t="shared" si="7"/>
        <v>893.06533333333334</v>
      </c>
      <c r="I16" s="9">
        <f t="shared" si="7"/>
        <v>250.0582933333333</v>
      </c>
      <c r="J16" s="9">
        <f t="shared" si="7"/>
        <v>643.00703999999996</v>
      </c>
      <c r="K16" s="9"/>
      <c r="L16" s="9"/>
      <c r="M16" s="9"/>
    </row>
    <row r="17" spans="5:10" x14ac:dyDescent="0.5">
      <c r="E17" s="2" t="s">
        <v>14</v>
      </c>
      <c r="F17" s="9">
        <f>MAX(F7:F12)</f>
        <v>1184</v>
      </c>
      <c r="G17" s="9">
        <f t="shared" ref="G17:J17" si="8">MAX(G7:G12)</f>
        <v>47.36</v>
      </c>
      <c r="H17" s="9">
        <f t="shared" si="8"/>
        <v>1231.3599999999999</v>
      </c>
      <c r="I17" s="9">
        <f t="shared" si="8"/>
        <v>344.7808</v>
      </c>
      <c r="J17" s="9">
        <f t="shared" si="8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9">MIN(G7:G12)</f>
        <v>15.744</v>
      </c>
      <c r="H18" s="9">
        <f t="shared" si="9"/>
        <v>409.34399999999994</v>
      </c>
      <c r="I18" s="12">
        <f t="shared" si="9"/>
        <v>114.61631999999999</v>
      </c>
      <c r="J18" s="9">
        <f t="shared" si="9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6" sqref="D6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Details'!G8:G10)</f>
        <v>100.184</v>
      </c>
      <c r="C7" s="3">
        <f>SUM('Pay Details'!H8:H10)</f>
        <v>2604.7839999999997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mynud</cp:lastModifiedBy>
  <dcterms:created xsi:type="dcterms:W3CDTF">2007-11-27T02:21:41Z</dcterms:created>
  <dcterms:modified xsi:type="dcterms:W3CDTF">2020-09-08T08:03:04Z</dcterms:modified>
</cp:coreProperties>
</file>