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Myrtle Mai Nguyen\Desktop\BUSA2020\"/>
    </mc:Choice>
  </mc:AlternateContent>
  <xr:revisionPtr revIDLastSave="0" documentId="13_ncr:1_{632ECFFB-8CB1-4AB7-AD6D-5CE91CFCAB40}" xr6:coauthVersionLast="47" xr6:coauthVersionMax="47" xr10:uidLastSave="{00000000-0000-0000-0000-000000000000}"/>
  <bookViews>
    <workbookView xWindow="-110" yWindow="-110" windowWidth="19420" windowHeight="11020" activeTab="2" xr2:uid="{1ABC518A-F23B-4251-8489-D5D6A6648C55}"/>
  </bookViews>
  <sheets>
    <sheet name="Identification " sheetId="7" r:id="rId1"/>
    <sheet name="Statement" sheetId="6" r:id="rId2"/>
    <sheet name="Pros" sheetId="3" r:id="rId3"/>
    <sheet name="Cons" sheetId="4" r:id="rId4"/>
    <sheet name="Summary" sheetId="5" r:id="rId5"/>
  </sheets>
  <definedNames>
    <definedName name="_xlchart.v1.0" hidden="1">Cons!$R$1</definedName>
    <definedName name="_xlchart.v1.1" hidden="1">Cons!$R$2:$R$13</definedName>
    <definedName name="_xlchart.v1.2" hidden="1">Cons!$S$1</definedName>
    <definedName name="_xlchart.v1.3" hidden="1">Cons!$S$2:$S$13</definedName>
    <definedName name="_xlcn.WorksheetConnection_report.xlsxTable1" hidden="1">Table1</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repor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5" i="4" l="1"/>
  <c r="R15" i="4"/>
  <c r="S14" i="4"/>
  <c r="R14" i="4"/>
  <c r="Q16" i="3"/>
  <c r="P16" i="3"/>
  <c r="Q14" i="3"/>
  <c r="Q1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E01DE8-0112-4588-939F-042C5ADE358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64D9B91-C83B-40D9-88D1-23E8B2CDB359}" name="WorksheetConnection_report.xlsx!Table1" type="102" refreshedVersion="7" minRefreshableVersion="5">
    <extLst>
      <ext xmlns:x15="http://schemas.microsoft.com/office/spreadsheetml/2010/11/main" uri="{DE250136-89BD-433C-8126-D09CA5730AF9}">
        <x15:connection id="Table1">
          <x15:rangePr sourceName="_xlcn.WorksheetConnection_report.xlsxTable1"/>
        </x15:connection>
      </ext>
    </extLst>
  </connection>
</connections>
</file>

<file path=xl/sharedStrings.xml><?xml version="1.0" encoding="utf-8"?>
<sst xmlns="http://schemas.openxmlformats.org/spreadsheetml/2006/main" count="20" uniqueCount="17">
  <si>
    <t>prelim 2021</t>
  </si>
  <si>
    <t>House Price</t>
  </si>
  <si>
    <t>A Cost Statement: Building house in Kyabram</t>
  </si>
  <si>
    <t>In this statement the house price minus to the vacant land price has a result, including the total cost of building and profit in. After adjusting inflation, calculating the median cost above from 2010-2020 every year and evaluating average profit, the building cost will be around 132.000 AUD.</t>
  </si>
  <si>
    <t xml:space="preserve">Land Price </t>
  </si>
  <si>
    <t>Range</t>
  </si>
  <si>
    <t>Median</t>
  </si>
  <si>
    <t>Median CPI</t>
  </si>
  <si>
    <r>
      <rPr>
        <b/>
        <sz val="12"/>
        <color theme="1"/>
        <rFont val="Times New Roman"/>
        <family val="1"/>
      </rPr>
      <t>Notes:</t>
    </r>
    <r>
      <rPr>
        <sz val="12"/>
        <color theme="1"/>
        <rFont val="Times New Roman"/>
        <family val="1"/>
      </rPr>
      <t xml:space="preserve"> The line between each box is the median price, the top line represents for the max and low for the min. House price has blue colour and land price has orange ones. </t>
    </r>
  </si>
  <si>
    <t>Growth PA</t>
  </si>
  <si>
    <t xml:space="preserve">Median </t>
  </si>
  <si>
    <t>CPI 2021</t>
  </si>
  <si>
    <t>CPI 2015</t>
  </si>
  <si>
    <t>Although the house and land price increased steadily but the profit is low. In graph, the max house price is 290.000 AUD, the min price is 200.000 AUD in 10 years, the difference in house prices is 90.000 AUD (adjusting inflation is 44.000 AUD). Beside the max land price is 147.500 AUD compared to the min house, the gap price between them is quite close. With the median house and land price, the total cost of building is 264.000 AUD, 123.000 AUD and 132.000 AUD respectively, the estimated profit gains 9.000 AUD, lower than the 10% of given benchmark profit.</t>
  </si>
  <si>
    <t>CPI: Consumer Price Index</t>
  </si>
  <si>
    <t>Overall, based on the pros and cons of report, the profit to investing real estate in Kyabram is lower than the average with approximately 3.5% and investing here has a low risk with the increasing price steady. Hence the suburb is not suitable to buy and resale house in here.</t>
  </si>
  <si>
    <t xml:space="preserve">The price of both categories in Kyabram can be seen in graph, increased equally from 2010 to 2021, even the location is far from Melbourne CBD, so the demand for buying in this suburb is stable. The range land price in 10 years is 53.000 AUD and the average price is 112.000 AUD, hence the price raised slightly each year but, the funds for building house (with land) is budget, which brings the advantage of this suburb. The growth per annual in house and land is evenly with 3% and 2.8% respectively, showing the steady profit potential.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</si>
</sst>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C09]#,##0;[Red][$$-C09]#,##0"/>
    <numFmt numFmtId="166" formatCode="[$$-C09]#,##0"/>
    <numFmt numFmtId="167" formatCode="[$$-C09]#,##0.00"/>
  </numFmts>
  <fonts count="8" x14ac:knownFonts="1">
    <font>
      <sz val="11"/>
      <color theme="1"/>
      <name val="Calibri"/>
      <family val="2"/>
      <scheme val="minor"/>
    </font>
    <font>
      <sz val="12"/>
      <color theme="1"/>
      <name val="Calibri"/>
      <family val="2"/>
      <scheme val="minor"/>
    </font>
    <font>
      <b/>
      <sz val="11"/>
      <color theme="1"/>
      <name val="Calibri"/>
      <family val="2"/>
      <scheme val="minor"/>
    </font>
    <font>
      <sz val="12"/>
      <color theme="1"/>
      <name val="Times New Roman"/>
      <family val="1"/>
    </font>
    <font>
      <sz val="11"/>
      <color theme="1"/>
      <name val="Times New Roman"/>
      <family val="1"/>
    </font>
    <font>
      <b/>
      <sz val="11"/>
      <color theme="1"/>
      <name val="Times New Roman"/>
      <family val="1"/>
    </font>
    <font>
      <sz val="20"/>
      <color theme="1"/>
      <name val="Times New Roman"/>
      <family val="1"/>
    </font>
    <font>
      <b/>
      <sz val="12"/>
      <color theme="1"/>
      <name val="Times New Roman"/>
      <family val="1"/>
    </font>
  </fonts>
  <fills count="2">
    <fill>
      <patternFill patternType="none"/>
    </fill>
    <fill>
      <patternFill patternType="gray125"/>
    </fill>
  </fills>
  <borders count="9">
    <border>
      <left/>
      <right/>
      <top/>
      <bottom/>
      <diagonal/>
    </border>
    <border>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8">
    <xf numFmtId="0" fontId="0" fillId="0" borderId="0" xfId="0"/>
    <xf numFmtId="0" fontId="0" fillId="0" borderId="0" xfId="0" applyAlignment="1">
      <alignment horizontal="center"/>
    </xf>
    <xf numFmtId="1" fontId="0" fillId="0" borderId="0" xfId="0" applyNumberFormat="1"/>
    <xf numFmtId="0" fontId="0" fillId="0" borderId="0" xfId="0" applyAlignment="1">
      <alignment horizontal="center" vertical="center" wrapText="1"/>
    </xf>
    <xf numFmtId="0" fontId="0" fillId="0" borderId="0" xfId="0" applyAlignment="1">
      <alignment wrapText="1"/>
    </xf>
    <xf numFmtId="0" fontId="1" fillId="0" borderId="0" xfId="0" applyFont="1"/>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Border="1" applyAlignment="1">
      <alignment horizontal="center"/>
    </xf>
    <xf numFmtId="165" fontId="0" fillId="0" borderId="0" xfId="0" applyNumberFormat="1" applyBorder="1" applyAlignment="1">
      <alignment horizontal="center"/>
    </xf>
    <xf numFmtId="164" fontId="0" fillId="0" borderId="0" xfId="0" applyNumberFormat="1" applyAlignment="1">
      <alignment wrapText="1"/>
    </xf>
    <xf numFmtId="166" fontId="0" fillId="0" borderId="0" xfId="0" applyNumberFormat="1"/>
    <xf numFmtId="0" fontId="2" fillId="0" borderId="0" xfId="0" applyFont="1"/>
    <xf numFmtId="0" fontId="4" fillId="0" borderId="0" xfId="0" applyFont="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166" fontId="4" fillId="0" borderId="3" xfId="0" applyNumberFormat="1" applyFont="1" applyBorder="1" applyAlignment="1">
      <alignment horizontal="center" vertical="center"/>
    </xf>
    <xf numFmtId="166" fontId="4" fillId="0" borderId="0" xfId="0" applyNumberFormat="1" applyFont="1" applyAlignment="1">
      <alignment horizontal="center" vertical="center"/>
    </xf>
    <xf numFmtId="166" fontId="4" fillId="0" borderId="4" xfId="0" applyNumberFormat="1" applyFont="1" applyBorder="1" applyAlignment="1">
      <alignment horizontal="center" vertical="center"/>
    </xf>
    <xf numFmtId="166" fontId="4" fillId="0" borderId="0" xfId="0" applyNumberFormat="1" applyFont="1" applyBorder="1" applyAlignment="1">
      <alignment horizontal="center" vertical="center"/>
    </xf>
    <xf numFmtId="0" fontId="4" fillId="0" borderId="5" xfId="0" applyFont="1" applyBorder="1" applyAlignment="1">
      <alignment horizontal="center" vertical="center"/>
    </xf>
    <xf numFmtId="166" fontId="4" fillId="0" borderId="6" xfId="0" applyNumberFormat="1" applyFont="1" applyBorder="1" applyAlignment="1">
      <alignment horizontal="center" vertical="center"/>
    </xf>
    <xf numFmtId="166" fontId="4" fillId="0" borderId="1" xfId="0" applyNumberFormat="1" applyFont="1" applyBorder="1" applyAlignment="1">
      <alignment horizontal="center" vertical="center"/>
    </xf>
    <xf numFmtId="0" fontId="5" fillId="0" borderId="0" xfId="0" applyFont="1"/>
    <xf numFmtId="0" fontId="3" fillId="0" borderId="0" xfId="0" applyFont="1" applyAlignment="1">
      <alignment vertical="center"/>
    </xf>
    <xf numFmtId="0" fontId="4" fillId="0" borderId="0" xfId="0" applyFont="1" applyAlignment="1">
      <alignment horizontal="center"/>
    </xf>
    <xf numFmtId="0" fontId="5" fillId="0" borderId="0" xfId="0" applyFont="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5" xfId="0" applyFont="1" applyBorder="1" applyAlignment="1">
      <alignment horizontal="center"/>
    </xf>
    <xf numFmtId="166" fontId="4" fillId="0" borderId="3" xfId="0" applyNumberFormat="1" applyFont="1" applyBorder="1" applyAlignment="1">
      <alignment horizontal="center"/>
    </xf>
    <xf numFmtId="166" fontId="4" fillId="0" borderId="0" xfId="0" applyNumberFormat="1" applyFont="1" applyAlignment="1">
      <alignment horizontal="center"/>
    </xf>
    <xf numFmtId="166" fontId="4" fillId="0" borderId="4" xfId="0" applyNumberFormat="1" applyFont="1" applyBorder="1" applyAlignment="1">
      <alignment horizontal="center"/>
    </xf>
    <xf numFmtId="166" fontId="4" fillId="0" borderId="0" xfId="0" applyNumberFormat="1" applyFont="1" applyBorder="1" applyAlignment="1">
      <alignment horizontal="center"/>
    </xf>
    <xf numFmtId="166" fontId="4" fillId="0" borderId="6" xfId="0" applyNumberFormat="1" applyFont="1" applyBorder="1" applyAlignment="1">
      <alignment horizontal="center"/>
    </xf>
    <xf numFmtId="166" fontId="4" fillId="0" borderId="1" xfId="0" applyNumberFormat="1" applyFont="1" applyBorder="1" applyAlignment="1">
      <alignment horizontal="center"/>
    </xf>
    <xf numFmtId="167" fontId="0" fillId="0" borderId="0" xfId="0" applyNumberFormat="1"/>
    <xf numFmtId="166" fontId="5" fillId="0" borderId="0" xfId="0" applyNumberFormat="1" applyFont="1" applyAlignment="1">
      <alignment horizontal="center"/>
    </xf>
    <xf numFmtId="0" fontId="3" fillId="0" borderId="0" xfId="0" applyFont="1" applyAlignment="1">
      <alignment vertical="center" wrapText="1"/>
    </xf>
    <xf numFmtId="1" fontId="0" fillId="0" borderId="0" xfId="0" applyNumberFormat="1" applyAlignment="1">
      <alignment horizontal="center"/>
    </xf>
    <xf numFmtId="164" fontId="0" fillId="0" borderId="0" xfId="0" applyNumberFormat="1" applyAlignment="1">
      <alignment horizontal="center"/>
    </xf>
    <xf numFmtId="166" fontId="0" fillId="0" borderId="0" xfId="0" applyNumberFormat="1" applyAlignment="1">
      <alignment horizontal="center"/>
    </xf>
    <xf numFmtId="0" fontId="5" fillId="0" borderId="7" xfId="0" applyFont="1" applyBorder="1"/>
    <xf numFmtId="0" fontId="6" fillId="0" borderId="0" xfId="0" applyFont="1" applyAlignment="1">
      <alignment horizontal="center" vertical="center" wrapText="1"/>
    </xf>
    <xf numFmtId="0" fontId="3" fillId="0" borderId="0" xfId="0" applyFont="1" applyAlignment="1">
      <alignment horizontal="center" vertical="center" wrapText="1"/>
    </xf>
    <xf numFmtId="0" fontId="5" fillId="0" borderId="8" xfId="0" applyFont="1" applyBorder="1" applyAlignment="1">
      <alignment horizontal="center" wrapText="1"/>
    </xf>
    <xf numFmtId="0" fontId="0" fillId="0" borderId="8" xfId="0" applyBorder="1" applyAlignment="1">
      <alignment horizontal="center"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7" Type="http://schemas.openxmlformats.org/officeDocument/2006/relationships/connections" Target="connections.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24"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customXml" Target="../customXml/item4.xml"/><Relationship Id="rId23" Type="http://schemas.openxmlformats.org/officeDocument/2006/relationships/customXml" Target="../customXml/item12.xml"/><Relationship Id="rId10" Type="http://schemas.openxmlformats.org/officeDocument/2006/relationships/powerPivotData" Target="model/item.data"/><Relationship Id="rId19"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The</a:t>
            </a:r>
            <a:r>
              <a:rPr lang="en-AU" baseline="0"/>
              <a:t> growth of house and land price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096534030428394"/>
          <c:y val="0.17171297299041"/>
          <c:w val="0.85219685039370074"/>
          <c:h val="0.56412766112569257"/>
        </c:manualLayout>
      </c:layout>
      <c:lineChart>
        <c:grouping val="standard"/>
        <c:varyColors val="0"/>
        <c:ser>
          <c:idx val="0"/>
          <c:order val="0"/>
          <c:tx>
            <c:strRef>
              <c:f>Pros!$P$1</c:f>
              <c:strCache>
                <c:ptCount val="1"/>
                <c:pt idx="0">
                  <c:v>House Price</c:v>
                </c:pt>
              </c:strCache>
            </c:strRef>
          </c:tx>
          <c:spPr>
            <a:ln w="28575" cap="rnd">
              <a:solidFill>
                <a:schemeClr val="accent1"/>
              </a:solidFill>
              <a:round/>
            </a:ln>
            <a:effectLst/>
          </c:spPr>
          <c:marker>
            <c:symbol val="none"/>
          </c:marker>
          <c:cat>
            <c:strRef>
              <c:f>Pros!$O$2:$O$13</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prelim 2021</c:v>
                </c:pt>
              </c:strCache>
            </c:strRef>
          </c:cat>
          <c:val>
            <c:numRef>
              <c:f>Pros!$P$2:$P$13</c:f>
              <c:numCache>
                <c:formatCode>[$$-C09]#,##0</c:formatCode>
                <c:ptCount val="12"/>
                <c:pt idx="0">
                  <c:v>209500</c:v>
                </c:pt>
                <c:pt idx="1">
                  <c:v>200000</c:v>
                </c:pt>
                <c:pt idx="2">
                  <c:v>217500</c:v>
                </c:pt>
                <c:pt idx="3">
                  <c:v>237000</c:v>
                </c:pt>
                <c:pt idx="4">
                  <c:v>235000</c:v>
                </c:pt>
                <c:pt idx="5">
                  <c:v>240000</c:v>
                </c:pt>
                <c:pt idx="6">
                  <c:v>234000</c:v>
                </c:pt>
                <c:pt idx="7">
                  <c:v>239000</c:v>
                </c:pt>
                <c:pt idx="8">
                  <c:v>261000</c:v>
                </c:pt>
                <c:pt idx="9">
                  <c:v>263000</c:v>
                </c:pt>
                <c:pt idx="10">
                  <c:v>280000</c:v>
                </c:pt>
                <c:pt idx="11">
                  <c:v>290000</c:v>
                </c:pt>
              </c:numCache>
            </c:numRef>
          </c:val>
          <c:smooth val="0"/>
          <c:extLst>
            <c:ext xmlns:c16="http://schemas.microsoft.com/office/drawing/2014/chart" uri="{C3380CC4-5D6E-409C-BE32-E72D297353CC}">
              <c16:uniqueId val="{00000000-5F00-4771-B51D-BC7C0157925E}"/>
            </c:ext>
          </c:extLst>
        </c:ser>
        <c:ser>
          <c:idx val="1"/>
          <c:order val="1"/>
          <c:tx>
            <c:strRef>
              <c:f>Pros!$Q$1</c:f>
              <c:strCache>
                <c:ptCount val="1"/>
                <c:pt idx="0">
                  <c:v>Land Price </c:v>
                </c:pt>
              </c:strCache>
            </c:strRef>
          </c:tx>
          <c:spPr>
            <a:ln w="28575" cap="rnd">
              <a:solidFill>
                <a:schemeClr val="accent2"/>
              </a:solidFill>
              <a:round/>
            </a:ln>
            <a:effectLst/>
          </c:spPr>
          <c:marker>
            <c:symbol val="none"/>
          </c:marker>
          <c:cat>
            <c:strRef>
              <c:f>Pros!$O$2:$O$13</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prelim 2021</c:v>
                </c:pt>
              </c:strCache>
            </c:strRef>
          </c:cat>
          <c:val>
            <c:numRef>
              <c:f>Pros!$Q$2:$Q$13</c:f>
              <c:numCache>
                <c:formatCode>[$$-C09]#,##0</c:formatCode>
                <c:ptCount val="12"/>
                <c:pt idx="0">
                  <c:v>94000</c:v>
                </c:pt>
                <c:pt idx="1">
                  <c:v>101000</c:v>
                </c:pt>
                <c:pt idx="2">
                  <c:v>97000</c:v>
                </c:pt>
                <c:pt idx="3">
                  <c:v>99000</c:v>
                </c:pt>
                <c:pt idx="4">
                  <c:v>98000</c:v>
                </c:pt>
                <c:pt idx="5">
                  <c:v>110000</c:v>
                </c:pt>
                <c:pt idx="6">
                  <c:v>115000</c:v>
                </c:pt>
                <c:pt idx="7">
                  <c:v>115000</c:v>
                </c:pt>
                <c:pt idx="8">
                  <c:v>114000</c:v>
                </c:pt>
                <c:pt idx="9">
                  <c:v>124000</c:v>
                </c:pt>
                <c:pt idx="10">
                  <c:v>124500</c:v>
                </c:pt>
                <c:pt idx="11">
                  <c:v>147500</c:v>
                </c:pt>
              </c:numCache>
            </c:numRef>
          </c:val>
          <c:smooth val="0"/>
          <c:extLst>
            <c:ext xmlns:c16="http://schemas.microsoft.com/office/drawing/2014/chart" uri="{C3380CC4-5D6E-409C-BE32-E72D297353CC}">
              <c16:uniqueId val="{00000001-5F00-4771-B51D-BC7C0157925E}"/>
            </c:ext>
          </c:extLst>
        </c:ser>
        <c:dLbls>
          <c:showLegendKey val="0"/>
          <c:showVal val="0"/>
          <c:showCatName val="0"/>
          <c:showSerName val="0"/>
          <c:showPercent val="0"/>
          <c:showBubbleSize val="0"/>
        </c:dLbls>
        <c:smooth val="0"/>
        <c:axId val="601352192"/>
        <c:axId val="601359680"/>
      </c:lineChart>
      <c:catAx>
        <c:axId val="60135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59680"/>
        <c:crosses val="autoZero"/>
        <c:auto val="1"/>
        <c:lblAlgn val="ctr"/>
        <c:lblOffset val="100"/>
        <c:noMultiLvlLbl val="0"/>
      </c:catAx>
      <c:valAx>
        <c:axId val="601359680"/>
        <c:scaling>
          <c:orientation val="minMax"/>
          <c:min val="50000"/>
        </c:scaling>
        <c:delete val="0"/>
        <c:axPos val="l"/>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52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Box Plot of House and Land 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 of House and Land Price</a:t>
          </a:r>
        </a:p>
      </cx:txPr>
    </cx:title>
    <cx:plotArea>
      <cx:plotAreaRegion>
        <cx:series layoutId="boxWhisker" uniqueId="{9A7A3E3F-4D60-44EB-87D6-9D6FE6296B9C}">
          <cx:tx>
            <cx:txData>
              <cx:f>_xlchart.v1.0</cx:f>
              <cx:v>House Price</cx:v>
            </cx:txData>
          </cx:tx>
          <cx:dataId val="0"/>
          <cx:layoutPr>
            <cx:visibility meanLine="0" meanMarker="1" nonoutliers="0" outliers="1"/>
            <cx:statistics quartileMethod="exclusive"/>
          </cx:layoutPr>
        </cx:series>
        <cx:series layoutId="boxWhisker" uniqueId="{9D216161-7B14-46F5-93C3-494D20C27053}">
          <cx:tx>
            <cx:txData>
              <cx:f>_xlchart.v1.2</cx:f>
              <cx:v>Land Price </cx:v>
            </cx:txData>
          </cx:tx>
          <cx:dataId val="1"/>
          <cx:layoutPr>
            <cx:visibility meanLine="0" meanMarker="1" nonoutliers="0" outliers="1"/>
            <cx:statistics quartileMethod="exclusive"/>
          </cx:layoutPr>
        </cx:series>
      </cx:plotAreaRegion>
      <cx:axis id="0" hidden="1">
        <cx:catScaling gapWidth="1"/>
        <cx:tickLabels/>
      </cx:axis>
      <cx:axis id="1">
        <cx:valScaling min="50000"/>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13</xdr:row>
      <xdr:rowOff>63500</xdr:rowOff>
    </xdr:to>
    <xdr:sp macro="" textlink="">
      <xdr:nvSpPr>
        <xdr:cNvPr id="2" name="TextBox 1">
          <a:extLst>
            <a:ext uri="{FF2B5EF4-FFF2-40B4-BE49-F238E27FC236}">
              <a16:creationId xmlns:a16="http://schemas.microsoft.com/office/drawing/2014/main" id="{2D9B1E45-5B0D-4CEE-B46E-E86B155E3C03}"/>
            </a:ext>
          </a:extLst>
        </xdr:cNvPr>
        <xdr:cNvSpPr txBox="1"/>
      </xdr:nvSpPr>
      <xdr:spPr>
        <a:xfrm>
          <a:off x="0" y="0"/>
          <a:ext cx="6223000" cy="2476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600">
              <a:solidFill>
                <a:sysClr val="windowText" lastClr="000000"/>
              </a:solidFill>
              <a:latin typeface="Times New Roman" panose="02020603050405020304" pitchFamily="18" charset="0"/>
              <a:cs typeface="Times New Roman" panose="02020603050405020304" pitchFamily="18" charset="0"/>
            </a:rPr>
            <a:t>Author: Nhu Mai Nguyen</a:t>
          </a:r>
        </a:p>
        <a:p>
          <a:pPr algn="l"/>
          <a:r>
            <a:rPr lang="en-AU" sz="1600">
              <a:solidFill>
                <a:sysClr val="windowText" lastClr="000000"/>
              </a:solidFill>
              <a:latin typeface="Times New Roman" panose="02020603050405020304" pitchFamily="18" charset="0"/>
              <a:cs typeface="Times New Roman" panose="02020603050405020304" pitchFamily="18" charset="0"/>
            </a:rPr>
            <a:t>Student</a:t>
          </a:r>
          <a:r>
            <a:rPr lang="en-AU" sz="1600" baseline="0">
              <a:solidFill>
                <a:sysClr val="windowText" lastClr="000000"/>
              </a:solidFill>
              <a:latin typeface="Times New Roman" panose="02020603050405020304" pitchFamily="18" charset="0"/>
              <a:cs typeface="Times New Roman" panose="02020603050405020304" pitchFamily="18" charset="0"/>
            </a:rPr>
            <a:t> ID: 45773483</a:t>
          </a:r>
        </a:p>
        <a:p>
          <a:pPr algn="l"/>
          <a:r>
            <a:rPr lang="en-AU" sz="1600" baseline="0">
              <a:solidFill>
                <a:sysClr val="windowText" lastClr="000000"/>
              </a:solidFill>
              <a:latin typeface="Times New Roman" panose="02020603050405020304" pitchFamily="18" charset="0"/>
              <a:cs typeface="Times New Roman" panose="02020603050405020304" pitchFamily="18" charset="0"/>
            </a:rPr>
            <a:t>Alloccated Suburb: KYABRAM</a:t>
          </a:r>
        </a:p>
        <a:p>
          <a:pPr algn="l"/>
          <a:endParaRPr lang="en-AU" sz="1600" baseline="0">
            <a:solidFill>
              <a:sysClr val="windowText" lastClr="000000"/>
            </a:solidFill>
            <a:latin typeface="Times New Roman" panose="02020603050405020304" pitchFamily="18" charset="0"/>
            <a:cs typeface="Times New Roman" panose="02020603050405020304" pitchFamily="18" charset="0"/>
          </a:endParaRPr>
        </a:p>
        <a:p>
          <a:pPr algn="l"/>
          <a:r>
            <a:rPr lang="en-AU" sz="1200" baseline="0">
              <a:solidFill>
                <a:sysClr val="windowText" lastClr="000000"/>
              </a:solidFill>
              <a:latin typeface="Times New Roman" panose="02020603050405020304" pitchFamily="18" charset="0"/>
              <a:cs typeface="Times New Roman" panose="02020603050405020304" pitchFamily="18" charset="0"/>
            </a:rPr>
            <a:t>This report include four worksheets: the statement </a:t>
          </a:r>
          <a:r>
            <a:rPr lang="en-AU" sz="1200" b="0" i="0">
              <a:solidFill>
                <a:sysClr val="windowText" lastClr="000000"/>
              </a:solidFill>
              <a:effectLst/>
              <a:latin typeface="Times New Roman" panose="02020603050405020304" pitchFamily="18" charset="0"/>
              <a:ea typeface="+mn-ea"/>
              <a:cs typeface="Times New Roman" panose="02020603050405020304" pitchFamily="18" charset="0"/>
            </a:rPr>
            <a:t>of how the total cost of building a median-size house </a:t>
          </a:r>
          <a:r>
            <a:rPr lang="en-AU" sz="1200" baseline="0">
              <a:solidFill>
                <a:sysClr val="windowText" lastClr="000000"/>
              </a:solidFill>
              <a:latin typeface="Times New Roman" panose="02020603050405020304" pitchFamily="18" charset="0"/>
              <a:cs typeface="Times New Roman" panose="02020603050405020304" pitchFamily="18" charset="0"/>
            </a:rPr>
            <a:t>, pros and cons to build a house and buy a land in Kyabram and a short summary base on data analysis in this report to decide whether or not this surb is potential to build, buy and resale. Each work will have graphs and tables to express detail the changing in this suburb.</a:t>
          </a:r>
        </a:p>
        <a:p>
          <a:pPr algn="l"/>
          <a:endParaRPr lang="en-AU" sz="1600" baseline="0">
            <a:solidFill>
              <a:schemeClr val="accent1">
                <a:lumMod val="75000"/>
              </a:schemeClr>
            </a:solidFill>
            <a:latin typeface="Bahnschrift Light SemiCondensed" panose="020B0502040204020203" pitchFamily="34" charset="0"/>
          </a:endParaRPr>
        </a:p>
        <a:p>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615757</xdr:colOff>
      <xdr:row>0</xdr:row>
      <xdr:rowOff>0</xdr:rowOff>
    </xdr:from>
    <xdr:to>
      <xdr:col>13</xdr:col>
      <xdr:colOff>450850</xdr:colOff>
      <xdr:row>11</xdr:row>
      <xdr:rowOff>134697</xdr:rowOff>
    </xdr:to>
    <xdr:graphicFrame macro="">
      <xdr:nvGraphicFramePr>
        <xdr:cNvPr id="8" name="Chart 7">
          <a:extLst>
            <a:ext uri="{FF2B5EF4-FFF2-40B4-BE49-F238E27FC236}">
              <a16:creationId xmlns:a16="http://schemas.microsoft.com/office/drawing/2014/main" id="{2A8A9A94-36F1-4456-A556-2FD6A2B8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6350</xdr:colOff>
      <xdr:row>0</xdr:row>
      <xdr:rowOff>0</xdr:rowOff>
    </xdr:from>
    <xdr:to>
      <xdr:col>16</xdr:col>
      <xdr:colOff>38099</xdr:colOff>
      <xdr:row>12</xdr:row>
      <xdr:rowOff>158750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B3350AB-F013-4A47-804F-85D023A746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00700" y="0"/>
              <a:ext cx="3403599" cy="236855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7DDCC-AE79-4751-BBE4-C63F683929A7}">
  <dimension ref="A1:I6"/>
  <sheetViews>
    <sheetView zoomScaleNormal="100" workbookViewId="0">
      <selection activeCell="K9" sqref="K9"/>
    </sheetView>
  </sheetViews>
  <sheetFormatPr defaultRowHeight="14.5" x14ac:dyDescent="0.35"/>
  <sheetData>
    <row r="1" spans="1:9" ht="16" customHeight="1" x14ac:dyDescent="0.35">
      <c r="A1" s="4"/>
      <c r="B1" s="4"/>
      <c r="C1" s="4"/>
      <c r="D1" s="4"/>
      <c r="E1" s="4"/>
      <c r="F1" s="4"/>
      <c r="G1" s="4"/>
      <c r="H1" s="4"/>
      <c r="I1" s="4"/>
    </row>
    <row r="2" spans="1:9" x14ac:dyDescent="0.35">
      <c r="A2" s="4"/>
      <c r="B2" s="4"/>
      <c r="C2" s="4"/>
      <c r="D2" s="4"/>
      <c r="E2" s="4"/>
      <c r="F2" s="4"/>
      <c r="G2" s="4"/>
      <c r="H2" s="4"/>
      <c r="I2" s="4"/>
    </row>
    <row r="3" spans="1:9" ht="14.5" customHeight="1" x14ac:dyDescent="0.35">
      <c r="A3" s="4"/>
      <c r="B3" s="4"/>
      <c r="C3" s="4"/>
      <c r="D3" s="4"/>
      <c r="E3" s="4"/>
      <c r="F3" s="4"/>
      <c r="G3" s="4"/>
      <c r="H3" s="4"/>
      <c r="I3" s="4"/>
    </row>
    <row r="4" spans="1:9" x14ac:dyDescent="0.35">
      <c r="A4" s="4"/>
      <c r="B4" s="4"/>
      <c r="C4" s="4"/>
      <c r="D4" s="4"/>
      <c r="E4" s="4"/>
      <c r="F4" s="4"/>
      <c r="G4" s="4"/>
      <c r="H4" s="4"/>
      <c r="I4" s="4"/>
    </row>
    <row r="5" spans="1:9" x14ac:dyDescent="0.35">
      <c r="A5" s="4"/>
      <c r="B5" s="4"/>
      <c r="C5" s="4"/>
      <c r="D5" s="4"/>
      <c r="E5" s="4"/>
      <c r="F5" s="4"/>
      <c r="G5" s="4"/>
      <c r="H5" s="4"/>
      <c r="I5" s="4"/>
    </row>
    <row r="6" spans="1:9" x14ac:dyDescent="0.35">
      <c r="A6" s="4"/>
      <c r="B6" s="4"/>
      <c r="C6" s="4"/>
      <c r="D6" s="4"/>
      <c r="E6" s="4"/>
      <c r="F6" s="4"/>
      <c r="G6" s="4"/>
      <c r="H6" s="4"/>
      <c r="I6" s="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05F64-B893-4628-A9A1-507388132F1A}">
  <sheetPr>
    <pageSetUpPr fitToPage="1"/>
  </sheetPr>
  <dimension ref="A1:R21"/>
  <sheetViews>
    <sheetView view="pageLayout" zoomScale="86" zoomScaleNormal="100" zoomScaleSheetLayoutView="128" zoomScalePageLayoutView="86" workbookViewId="0">
      <selection activeCell="L14" sqref="L14"/>
    </sheetView>
  </sheetViews>
  <sheetFormatPr defaultRowHeight="14.5" x14ac:dyDescent="0.35"/>
  <cols>
    <col min="1" max="1" width="8.7265625" customWidth="1"/>
  </cols>
  <sheetData>
    <row r="1" spans="1:18" ht="14.5" customHeight="1" x14ac:dyDescent="0.35">
      <c r="A1" s="43" t="s">
        <v>2</v>
      </c>
      <c r="B1" s="43"/>
      <c r="C1" s="43"/>
      <c r="D1" s="43"/>
      <c r="E1" s="43"/>
      <c r="F1" s="43"/>
      <c r="G1" s="43"/>
      <c r="H1" s="43"/>
      <c r="I1" s="43"/>
      <c r="J1" s="43"/>
      <c r="K1" s="43"/>
      <c r="L1" s="43"/>
      <c r="M1" s="3"/>
      <c r="N1" s="3"/>
      <c r="O1" s="3"/>
      <c r="P1" s="3"/>
      <c r="Q1" s="3"/>
      <c r="R1" s="3"/>
    </row>
    <row r="2" spans="1:18" ht="14.5" customHeight="1" x14ac:dyDescent="0.35">
      <c r="A2" s="43"/>
      <c r="B2" s="43"/>
      <c r="C2" s="43"/>
      <c r="D2" s="43"/>
      <c r="E2" s="43"/>
      <c r="F2" s="43"/>
      <c r="G2" s="43"/>
      <c r="H2" s="43"/>
      <c r="I2" s="43"/>
      <c r="J2" s="43"/>
      <c r="K2" s="43"/>
      <c r="L2" s="43"/>
      <c r="M2" s="3"/>
      <c r="N2" s="3"/>
      <c r="O2" s="3"/>
      <c r="P2" s="3"/>
      <c r="Q2" s="3"/>
      <c r="R2" s="3"/>
    </row>
    <row r="3" spans="1:18" ht="14.5" customHeight="1" x14ac:dyDescent="0.35">
      <c r="A3" s="43"/>
      <c r="B3" s="43"/>
      <c r="C3" s="43"/>
      <c r="D3" s="43"/>
      <c r="E3" s="43"/>
      <c r="F3" s="43"/>
      <c r="G3" s="43"/>
      <c r="H3" s="43"/>
      <c r="I3" s="43"/>
      <c r="J3" s="43"/>
      <c r="K3" s="43"/>
      <c r="L3" s="43"/>
      <c r="M3" s="3"/>
      <c r="N3" s="3"/>
      <c r="O3" s="3"/>
      <c r="P3" s="3"/>
      <c r="Q3" s="3"/>
      <c r="R3" s="3"/>
    </row>
    <row r="4" spans="1:18" ht="14.5" customHeight="1" x14ac:dyDescent="0.35">
      <c r="A4" s="44" t="s">
        <v>3</v>
      </c>
      <c r="B4" s="44"/>
      <c r="C4" s="44"/>
      <c r="D4" s="44"/>
      <c r="E4" s="44"/>
      <c r="F4" s="44"/>
      <c r="G4" s="44"/>
      <c r="H4" s="44"/>
      <c r="I4" s="44"/>
      <c r="J4" s="44"/>
      <c r="K4" s="44"/>
      <c r="L4" s="44"/>
    </row>
    <row r="5" spans="1:18" ht="14.5" customHeight="1" x14ac:dyDescent="0.35">
      <c r="A5" s="44"/>
      <c r="B5" s="44"/>
      <c r="C5" s="44"/>
      <c r="D5" s="44"/>
      <c r="E5" s="44"/>
      <c r="F5" s="44"/>
      <c r="G5" s="44"/>
      <c r="H5" s="44"/>
      <c r="I5" s="44"/>
      <c r="J5" s="44"/>
      <c r="K5" s="44"/>
      <c r="L5" s="44"/>
    </row>
    <row r="6" spans="1:18" ht="14.5" customHeight="1" x14ac:dyDescent="0.35">
      <c r="A6" s="44"/>
      <c r="B6" s="44"/>
      <c r="C6" s="44"/>
      <c r="D6" s="44"/>
      <c r="E6" s="44"/>
      <c r="F6" s="44"/>
      <c r="G6" s="44"/>
      <c r="H6" s="44"/>
      <c r="I6" s="44"/>
      <c r="J6" s="44"/>
      <c r="K6" s="44"/>
      <c r="L6" s="44"/>
    </row>
    <row r="7" spans="1:18" ht="14.5" customHeight="1" x14ac:dyDescent="0.35">
      <c r="A7" s="44"/>
      <c r="B7" s="44"/>
      <c r="C7" s="44"/>
      <c r="D7" s="44"/>
      <c r="E7" s="44"/>
      <c r="F7" s="44"/>
      <c r="G7" s="44"/>
      <c r="H7" s="44"/>
      <c r="I7" s="44"/>
      <c r="J7" s="44"/>
      <c r="K7" s="44"/>
      <c r="L7" s="44"/>
    </row>
    <row r="8" spans="1:18" ht="14.5" customHeight="1" x14ac:dyDescent="0.35">
      <c r="A8" s="44"/>
      <c r="B8" s="44"/>
      <c r="C8" s="44"/>
      <c r="D8" s="44"/>
      <c r="E8" s="44"/>
      <c r="F8" s="44"/>
      <c r="G8" s="44"/>
      <c r="H8" s="44"/>
      <c r="I8" s="44"/>
      <c r="J8" s="44"/>
      <c r="K8" s="44"/>
      <c r="L8" s="44"/>
    </row>
    <row r="9" spans="1:18" ht="14.5" customHeight="1" x14ac:dyDescent="0.35">
      <c r="A9" s="44"/>
      <c r="B9" s="44"/>
      <c r="C9" s="44"/>
      <c r="D9" s="44"/>
      <c r="E9" s="44"/>
      <c r="F9" s="44"/>
      <c r="G9" s="44"/>
      <c r="H9" s="44"/>
      <c r="I9" s="44"/>
      <c r="J9" s="44"/>
      <c r="K9" s="44"/>
      <c r="L9" s="44"/>
    </row>
    <row r="10" spans="1:18" ht="14.5" customHeight="1" x14ac:dyDescent="0.35">
      <c r="A10" s="44"/>
      <c r="B10" s="44"/>
      <c r="C10" s="44"/>
      <c r="D10" s="44"/>
      <c r="E10" s="44"/>
      <c r="F10" s="44"/>
      <c r="G10" s="44"/>
      <c r="H10" s="44"/>
      <c r="I10" s="44"/>
      <c r="J10" s="44"/>
      <c r="K10" s="44"/>
      <c r="L10" s="44"/>
    </row>
    <row r="11" spans="1:18" ht="14.5" customHeight="1" x14ac:dyDescent="0.35">
      <c r="A11" s="44"/>
      <c r="B11" s="44"/>
      <c r="C11" s="44"/>
      <c r="D11" s="44"/>
      <c r="E11" s="44"/>
      <c r="F11" s="44"/>
      <c r="G11" s="44"/>
      <c r="H11" s="44"/>
      <c r="I11" s="44"/>
      <c r="J11" s="44"/>
      <c r="K11" s="44"/>
      <c r="L11" s="44"/>
    </row>
    <row r="12" spans="1:18" ht="14.5" customHeight="1" x14ac:dyDescent="0.35">
      <c r="A12" s="44"/>
      <c r="B12" s="44"/>
      <c r="C12" s="44"/>
      <c r="D12" s="44"/>
      <c r="E12" s="44"/>
      <c r="F12" s="44"/>
      <c r="G12" s="44"/>
      <c r="H12" s="44"/>
      <c r="I12" s="44"/>
      <c r="J12" s="44"/>
      <c r="K12" s="44"/>
      <c r="L12" s="44"/>
    </row>
    <row r="13" spans="1:18" ht="14.5" customHeight="1" x14ac:dyDescent="0.35">
      <c r="A13" s="7"/>
      <c r="B13" s="7"/>
      <c r="C13" s="7"/>
      <c r="D13" s="7"/>
      <c r="E13" s="7"/>
      <c r="F13" s="7"/>
      <c r="G13" s="7"/>
      <c r="H13" s="7"/>
      <c r="I13" s="7"/>
      <c r="J13" s="7"/>
      <c r="K13" s="7"/>
      <c r="L13" s="7"/>
    </row>
    <row r="14" spans="1:18" ht="14.5" customHeight="1" x14ac:dyDescent="0.35">
      <c r="A14" s="7"/>
      <c r="B14" s="7"/>
      <c r="C14" s="7"/>
      <c r="D14" s="7"/>
      <c r="E14" s="7"/>
      <c r="F14" s="7"/>
      <c r="G14" s="7"/>
      <c r="H14" s="7"/>
      <c r="I14" s="7"/>
      <c r="J14" s="7"/>
      <c r="K14" s="7"/>
      <c r="L14" s="7"/>
    </row>
    <row r="15" spans="1:18" ht="14.5" customHeight="1" x14ac:dyDescent="0.35">
      <c r="A15" s="6"/>
      <c r="B15" s="6"/>
      <c r="C15" s="6"/>
      <c r="D15" s="6"/>
      <c r="E15" s="6"/>
      <c r="F15" s="6"/>
      <c r="G15" s="6"/>
      <c r="H15" s="6"/>
      <c r="I15" s="6"/>
      <c r="J15" s="6"/>
      <c r="K15" s="6"/>
      <c r="L15" s="6"/>
    </row>
    <row r="16" spans="1:18" ht="15.5" x14ac:dyDescent="0.35">
      <c r="A16" s="6"/>
      <c r="B16" s="6"/>
      <c r="C16" s="6"/>
      <c r="D16" s="6"/>
      <c r="E16" s="6"/>
      <c r="F16" s="6"/>
      <c r="G16" s="6"/>
      <c r="H16" s="6"/>
      <c r="I16" s="6"/>
      <c r="J16" s="6"/>
      <c r="K16" s="6"/>
      <c r="L16" s="6"/>
      <c r="R16" s="5"/>
    </row>
    <row r="17" spans="1:12" ht="14.5" customHeight="1" x14ac:dyDescent="0.35">
      <c r="A17" s="6"/>
      <c r="B17" s="6"/>
      <c r="C17" s="6"/>
      <c r="D17" s="6"/>
      <c r="E17" s="6"/>
      <c r="F17" s="6"/>
      <c r="G17" s="6"/>
      <c r="H17" s="6"/>
      <c r="I17" s="6"/>
      <c r="J17" s="6"/>
      <c r="K17" s="6"/>
      <c r="L17" s="6"/>
    </row>
    <row r="18" spans="1:12" ht="14.5" customHeight="1" x14ac:dyDescent="0.35">
      <c r="A18" s="6"/>
      <c r="B18" s="6"/>
      <c r="C18" s="6"/>
      <c r="D18" s="6"/>
      <c r="E18" s="6"/>
      <c r="F18" s="6"/>
      <c r="G18" s="6"/>
      <c r="H18" s="6"/>
      <c r="I18" s="6"/>
      <c r="J18" s="6"/>
      <c r="K18" s="6"/>
      <c r="L18" s="6"/>
    </row>
    <row r="19" spans="1:12" ht="14.5" customHeight="1" x14ac:dyDescent="0.35">
      <c r="A19" s="6"/>
      <c r="B19" s="6"/>
      <c r="C19" s="6"/>
      <c r="D19" s="6"/>
      <c r="E19" s="6"/>
      <c r="F19" s="6"/>
      <c r="G19" s="6"/>
      <c r="H19" s="6"/>
      <c r="I19" s="6"/>
      <c r="J19" s="6"/>
      <c r="K19" s="6"/>
      <c r="L19" s="6"/>
    </row>
    <row r="20" spans="1:12" ht="14.5" customHeight="1" x14ac:dyDescent="0.35">
      <c r="A20" s="6"/>
      <c r="B20" s="6"/>
      <c r="C20" s="6"/>
      <c r="D20" s="6"/>
      <c r="E20" s="6"/>
      <c r="F20" s="6"/>
      <c r="G20" s="6"/>
      <c r="H20" s="6"/>
      <c r="I20" s="6"/>
      <c r="J20" s="6"/>
      <c r="K20" s="6"/>
      <c r="L20" s="6"/>
    </row>
    <row r="21" spans="1:12" ht="14.5" customHeight="1" x14ac:dyDescent="0.35">
      <c r="A21" s="6"/>
      <c r="B21" s="6"/>
      <c r="C21" s="6"/>
      <c r="D21" s="6"/>
      <c r="E21" s="6"/>
      <c r="F21" s="6"/>
      <c r="G21" s="6"/>
      <c r="H21" s="6"/>
      <c r="I21" s="6"/>
      <c r="J21" s="6"/>
      <c r="K21" s="6"/>
      <c r="L21" s="6"/>
    </row>
  </sheetData>
  <mergeCells count="2">
    <mergeCell ref="A1:L3"/>
    <mergeCell ref="A4:L12"/>
  </mergeCells>
  <pageMargins left="0.7" right="0.7" top="0.75" bottom="0.75" header="0.3" footer="0.3"/>
  <pageSetup paperSize="9" scale="83" orientation="portrait" r:id="rId1"/>
  <headerFooter>
    <oddHeader>&amp;C&amp;"Times New Roman,Bold"&amp;14Statement</oddHeader>
    <oddFooter>&amp;C&amp;"Times New Roman,Bold"&amp;14Page 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5FF92-FA89-4BC5-A8AF-FE1FA6EF8FB1}">
  <dimension ref="A1:Q21"/>
  <sheetViews>
    <sheetView tabSelected="1" showWhiteSpace="0" view="pageLayout" zoomScale="75" zoomScaleNormal="100" zoomScaleSheetLayoutView="84" zoomScalePageLayoutView="75" workbookViewId="0">
      <selection activeCell="F15" sqref="F15"/>
    </sheetView>
  </sheetViews>
  <sheetFormatPr defaultRowHeight="14.5" x14ac:dyDescent="0.35"/>
  <cols>
    <col min="1" max="1" width="10.26953125" customWidth="1"/>
    <col min="2" max="3" width="11.453125" customWidth="1"/>
    <col min="4" max="4" width="9.453125" customWidth="1"/>
    <col min="10" max="10" width="11.453125" customWidth="1"/>
    <col min="11" max="11" width="10.7265625" customWidth="1"/>
    <col min="12" max="12" width="11.08984375" customWidth="1"/>
    <col min="13" max="13" width="10.90625" customWidth="1"/>
    <col min="14" max="14" width="6.1796875" customWidth="1"/>
    <col min="15" max="15" width="10.54296875" customWidth="1"/>
    <col min="16" max="16" width="10.6328125" customWidth="1"/>
    <col min="17" max="17" width="10.26953125" customWidth="1"/>
  </cols>
  <sheetData>
    <row r="1" spans="1:17" ht="14.5" customHeight="1" x14ac:dyDescent="0.35">
      <c r="A1" s="44" t="s">
        <v>16</v>
      </c>
      <c r="B1" s="44"/>
      <c r="C1" s="44"/>
      <c r="D1" s="44"/>
      <c r="E1" s="44"/>
      <c r="F1" s="44"/>
      <c r="G1" s="44"/>
      <c r="H1" s="44"/>
      <c r="I1" s="38"/>
      <c r="J1" s="1"/>
      <c r="K1" s="8"/>
      <c r="L1" s="8"/>
      <c r="O1" s="13"/>
      <c r="P1" s="14" t="s">
        <v>1</v>
      </c>
      <c r="Q1" s="14" t="s">
        <v>4</v>
      </c>
    </row>
    <row r="2" spans="1:17" ht="14.5" customHeight="1" x14ac:dyDescent="0.35">
      <c r="A2" s="44"/>
      <c r="B2" s="44"/>
      <c r="C2" s="44"/>
      <c r="D2" s="44"/>
      <c r="E2" s="44"/>
      <c r="F2" s="44"/>
      <c r="G2" s="44"/>
      <c r="H2" s="44"/>
      <c r="I2" s="38"/>
      <c r="J2" s="8"/>
      <c r="K2" s="9"/>
      <c r="L2" s="9"/>
      <c r="O2" s="15">
        <v>2010</v>
      </c>
      <c r="P2" s="16">
        <v>209500</v>
      </c>
      <c r="Q2" s="17">
        <v>94000</v>
      </c>
    </row>
    <row r="3" spans="1:17" ht="14.5" customHeight="1" x14ac:dyDescent="0.35">
      <c r="A3" s="44"/>
      <c r="B3" s="44"/>
      <c r="C3" s="44"/>
      <c r="D3" s="44"/>
      <c r="E3" s="44"/>
      <c r="F3" s="44"/>
      <c r="G3" s="44"/>
      <c r="H3" s="44"/>
      <c r="I3" s="38"/>
      <c r="J3" s="8"/>
      <c r="K3" s="9"/>
      <c r="L3" s="9"/>
      <c r="O3" s="15">
        <v>2011</v>
      </c>
      <c r="P3" s="18">
        <v>200000</v>
      </c>
      <c r="Q3" s="17">
        <v>101000</v>
      </c>
    </row>
    <row r="4" spans="1:17" ht="14.5" customHeight="1" x14ac:dyDescent="0.35">
      <c r="A4" s="44"/>
      <c r="B4" s="44"/>
      <c r="C4" s="44"/>
      <c r="D4" s="44"/>
      <c r="E4" s="44"/>
      <c r="F4" s="44"/>
      <c r="G4" s="44"/>
      <c r="H4" s="44"/>
      <c r="I4" s="38"/>
      <c r="J4" s="8"/>
      <c r="K4" s="9"/>
      <c r="L4" s="9"/>
      <c r="O4" s="15">
        <v>2012</v>
      </c>
      <c r="P4" s="18">
        <v>217500</v>
      </c>
      <c r="Q4" s="17">
        <v>97000</v>
      </c>
    </row>
    <row r="5" spans="1:17" ht="14.5" customHeight="1" x14ac:dyDescent="0.35">
      <c r="A5" s="44"/>
      <c r="B5" s="44"/>
      <c r="C5" s="44"/>
      <c r="D5" s="44"/>
      <c r="E5" s="44"/>
      <c r="F5" s="44"/>
      <c r="G5" s="44"/>
      <c r="H5" s="44"/>
      <c r="I5" s="38"/>
      <c r="J5" s="8"/>
      <c r="K5" s="9"/>
      <c r="L5" s="9"/>
      <c r="O5" s="15">
        <v>2013</v>
      </c>
      <c r="P5" s="18">
        <v>237000</v>
      </c>
      <c r="Q5" s="17">
        <v>99000</v>
      </c>
    </row>
    <row r="6" spans="1:17" ht="14.5" customHeight="1" x14ac:dyDescent="0.35">
      <c r="A6" s="44"/>
      <c r="B6" s="44"/>
      <c r="C6" s="44"/>
      <c r="D6" s="44"/>
      <c r="E6" s="44"/>
      <c r="F6" s="44"/>
      <c r="G6" s="44"/>
      <c r="H6" s="44"/>
      <c r="I6" s="38"/>
      <c r="J6" s="8"/>
      <c r="K6" s="9"/>
      <c r="L6" s="9"/>
      <c r="O6" s="15">
        <v>2014</v>
      </c>
      <c r="P6" s="18">
        <v>235000</v>
      </c>
      <c r="Q6" s="17">
        <v>98000</v>
      </c>
    </row>
    <row r="7" spans="1:17" ht="14.5" customHeight="1" x14ac:dyDescent="0.35">
      <c r="A7" s="44"/>
      <c r="B7" s="44"/>
      <c r="C7" s="44"/>
      <c r="D7" s="44"/>
      <c r="E7" s="44"/>
      <c r="F7" s="44"/>
      <c r="G7" s="44"/>
      <c r="H7" s="44"/>
      <c r="I7" s="38"/>
      <c r="J7" s="8"/>
      <c r="K7" s="9"/>
      <c r="L7" s="9"/>
      <c r="O7" s="15">
        <v>2015</v>
      </c>
      <c r="P7" s="18">
        <v>240000</v>
      </c>
      <c r="Q7" s="17">
        <v>110000</v>
      </c>
    </row>
    <row r="8" spans="1:17" ht="14.5" customHeight="1" x14ac:dyDescent="0.35">
      <c r="A8" s="44"/>
      <c r="B8" s="44"/>
      <c r="C8" s="44"/>
      <c r="D8" s="44"/>
      <c r="E8" s="44"/>
      <c r="F8" s="44"/>
      <c r="G8" s="44"/>
      <c r="H8" s="44"/>
      <c r="I8" s="38"/>
      <c r="J8" s="8"/>
      <c r="K8" s="9"/>
      <c r="L8" s="9"/>
      <c r="O8" s="15">
        <v>2016</v>
      </c>
      <c r="P8" s="18">
        <v>234000</v>
      </c>
      <c r="Q8" s="17">
        <v>115000</v>
      </c>
    </row>
    <row r="9" spans="1:17" ht="14.5" customHeight="1" x14ac:dyDescent="0.35">
      <c r="A9" s="44"/>
      <c r="B9" s="44"/>
      <c r="C9" s="44"/>
      <c r="D9" s="44"/>
      <c r="E9" s="44"/>
      <c r="F9" s="44"/>
      <c r="G9" s="44"/>
      <c r="H9" s="44"/>
      <c r="I9" s="38"/>
      <c r="J9" s="8"/>
      <c r="K9" s="9"/>
      <c r="L9" s="9"/>
      <c r="O9" s="15">
        <v>2017</v>
      </c>
      <c r="P9" s="18">
        <v>239000</v>
      </c>
      <c r="Q9" s="17">
        <v>115000</v>
      </c>
    </row>
    <row r="10" spans="1:17" ht="14.5" customHeight="1" x14ac:dyDescent="0.35">
      <c r="A10" s="44"/>
      <c r="B10" s="44"/>
      <c r="C10" s="44"/>
      <c r="D10" s="44"/>
      <c r="E10" s="44"/>
      <c r="F10" s="44"/>
      <c r="G10" s="44"/>
      <c r="H10" s="44"/>
      <c r="I10" s="38"/>
      <c r="J10" s="8"/>
      <c r="K10" s="9"/>
      <c r="L10" s="9"/>
      <c r="O10" s="15">
        <v>2018</v>
      </c>
      <c r="P10" s="18">
        <v>261000</v>
      </c>
      <c r="Q10" s="17">
        <v>114000</v>
      </c>
    </row>
    <row r="11" spans="1:17" ht="14.5" customHeight="1" x14ac:dyDescent="0.35">
      <c r="A11" s="44"/>
      <c r="B11" s="44"/>
      <c r="C11" s="44"/>
      <c r="D11" s="44"/>
      <c r="E11" s="44"/>
      <c r="F11" s="44"/>
      <c r="G11" s="44"/>
      <c r="H11" s="44"/>
      <c r="I11" s="38"/>
      <c r="J11" s="8"/>
      <c r="K11" s="9"/>
      <c r="L11" s="9"/>
      <c r="O11" s="15">
        <v>2019</v>
      </c>
      <c r="P11" s="18">
        <v>263000</v>
      </c>
      <c r="Q11" s="17">
        <v>124000</v>
      </c>
    </row>
    <row r="12" spans="1:17" ht="14.5" customHeight="1" x14ac:dyDescent="0.35">
      <c r="A12" s="44"/>
      <c r="B12" s="44"/>
      <c r="C12" s="44"/>
      <c r="D12" s="44"/>
      <c r="E12" s="44"/>
      <c r="F12" s="44"/>
      <c r="G12" s="44"/>
      <c r="H12" s="44"/>
      <c r="I12" s="38"/>
      <c r="J12" s="8"/>
      <c r="K12" s="9"/>
      <c r="L12" s="9"/>
      <c r="O12" s="15">
        <v>2020</v>
      </c>
      <c r="P12" s="18">
        <v>280000</v>
      </c>
      <c r="Q12" s="19">
        <v>124500</v>
      </c>
    </row>
    <row r="13" spans="1:17" ht="14.5" customHeight="1" x14ac:dyDescent="0.35">
      <c r="A13" s="44"/>
      <c r="B13" s="44"/>
      <c r="C13" s="44"/>
      <c r="D13" s="44"/>
      <c r="E13" s="44"/>
      <c r="F13" s="44"/>
      <c r="G13" s="44"/>
      <c r="H13" s="44"/>
      <c r="I13" s="24"/>
      <c r="J13" s="8"/>
      <c r="K13" s="9"/>
      <c r="L13" s="9"/>
      <c r="O13" s="20" t="s">
        <v>0</v>
      </c>
      <c r="P13" s="21">
        <v>290000</v>
      </c>
      <c r="Q13" s="22">
        <v>147500</v>
      </c>
    </row>
    <row r="14" spans="1:17" ht="14.5" customHeight="1" x14ac:dyDescent="0.35">
      <c r="A14" s="1"/>
      <c r="B14" s="24"/>
      <c r="C14" s="24"/>
      <c r="D14" s="24"/>
      <c r="E14" s="24"/>
      <c r="F14" s="24"/>
      <c r="G14" s="24"/>
      <c r="H14" s="24"/>
      <c r="I14" s="24"/>
      <c r="J14" s="12"/>
      <c r="K14" s="11"/>
      <c r="O14" s="23" t="s">
        <v>6</v>
      </c>
      <c r="P14" s="31"/>
      <c r="Q14" s="31">
        <f>MEDIAN(Q2:Q13)</f>
        <v>112000</v>
      </c>
    </row>
    <row r="15" spans="1:17" x14ac:dyDescent="0.35">
      <c r="A15" s="1"/>
      <c r="B15" s="1"/>
      <c r="C15" s="1"/>
      <c r="J15" s="12"/>
      <c r="K15" s="11"/>
      <c r="N15" s="11"/>
      <c r="O15" s="23" t="s">
        <v>5</v>
      </c>
      <c r="P15" s="31"/>
      <c r="Q15" s="31">
        <f>MAX(Q2:Q13)-MIN(Q2:Q13)</f>
        <v>53500</v>
      </c>
    </row>
    <row r="16" spans="1:17" x14ac:dyDescent="0.35">
      <c r="A16" s="1"/>
      <c r="B16" s="1"/>
      <c r="C16" s="1"/>
      <c r="J16" s="12"/>
      <c r="K16" s="11"/>
      <c r="O16" s="23" t="s">
        <v>9</v>
      </c>
      <c r="P16" s="39">
        <f>(((P12/P2)^(1/10))-1)*100</f>
        <v>2.9431374679746325</v>
      </c>
      <c r="Q16" s="40">
        <f>(((Q12/Q2)^(1/10))-1)*100</f>
        <v>2.8499653655358559</v>
      </c>
    </row>
    <row r="17" spans="1:17" x14ac:dyDescent="0.35">
      <c r="A17" s="1"/>
      <c r="B17" s="1"/>
      <c r="C17" s="1"/>
      <c r="J17" s="12"/>
      <c r="K17" s="11"/>
    </row>
    <row r="18" spans="1:17" x14ac:dyDescent="0.35">
      <c r="A18" s="1"/>
      <c r="B18" s="1"/>
      <c r="C18" s="1"/>
    </row>
    <row r="19" spans="1:17" x14ac:dyDescent="0.35">
      <c r="A19" s="1"/>
      <c r="B19" s="1"/>
      <c r="C19" s="1"/>
      <c r="P19" s="2"/>
      <c r="Q19" s="2"/>
    </row>
    <row r="20" spans="1:17" x14ac:dyDescent="0.35">
      <c r="M20" s="10"/>
      <c r="P20" s="2"/>
    </row>
    <row r="21" spans="1:17" x14ac:dyDescent="0.35">
      <c r="M21" s="2"/>
    </row>
  </sheetData>
  <mergeCells count="1">
    <mergeCell ref="A1:H13"/>
  </mergeCells>
  <pageMargins left="0.7" right="0.7" top="0.75" bottom="0.75" header="0.3" footer="0.3"/>
  <pageSetup paperSize="9" orientation="portrait" r:id="rId1"/>
  <headerFooter>
    <oddHeader xml:space="preserve">&amp;C&amp;"-,Bold"&amp;14Pros in Kyabram
</oddHeader>
    <oddFooter>&amp;C&amp;"Times New Roman,Bold"&amp;14Page 2</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CB1F0-AB3C-44B5-B02F-31AC60DD8C05}">
  <dimension ref="A1:S20"/>
  <sheetViews>
    <sheetView view="pageLayout" zoomScale="76" zoomScaleNormal="100" zoomScalePageLayoutView="76" workbookViewId="0">
      <selection activeCell="I17" sqref="I17"/>
    </sheetView>
  </sheetViews>
  <sheetFormatPr defaultRowHeight="14.5" x14ac:dyDescent="0.35"/>
  <cols>
    <col min="8" max="8" width="6.81640625" customWidth="1"/>
    <col min="9" max="9" width="7.453125" customWidth="1"/>
    <col min="10" max="10" width="4.7265625" customWidth="1"/>
    <col min="15" max="15" width="7.453125" customWidth="1"/>
    <col min="16" max="16" width="5.90625" customWidth="1"/>
    <col min="17" max="17" width="11.6328125" customWidth="1"/>
    <col min="18" max="18" width="11.1796875" customWidth="1"/>
    <col min="19" max="19" width="10.26953125" customWidth="1"/>
  </cols>
  <sheetData>
    <row r="1" spans="1:19" ht="14.5" customHeight="1" x14ac:dyDescent="0.35">
      <c r="A1" s="44" t="s">
        <v>13</v>
      </c>
      <c r="B1" s="44"/>
      <c r="C1" s="44"/>
      <c r="D1" s="44"/>
      <c r="E1" s="44"/>
      <c r="F1" s="44"/>
      <c r="G1" s="44"/>
      <c r="H1" s="44"/>
      <c r="I1" s="44"/>
      <c r="J1" s="38"/>
      <c r="Q1" s="25"/>
      <c r="R1" s="27" t="s">
        <v>1</v>
      </c>
      <c r="S1" s="27" t="s">
        <v>4</v>
      </c>
    </row>
    <row r="2" spans="1:19" ht="14.5" customHeight="1" x14ac:dyDescent="0.35">
      <c r="A2" s="44"/>
      <c r="B2" s="44"/>
      <c r="C2" s="44"/>
      <c r="D2" s="44"/>
      <c r="E2" s="44"/>
      <c r="F2" s="44"/>
      <c r="G2" s="44"/>
      <c r="H2" s="44"/>
      <c r="I2" s="44"/>
      <c r="J2" s="38"/>
      <c r="Q2" s="28">
        <v>2010</v>
      </c>
      <c r="R2" s="30">
        <v>209500</v>
      </c>
      <c r="S2" s="31">
        <v>94000</v>
      </c>
    </row>
    <row r="3" spans="1:19" ht="14.5" customHeight="1" x14ac:dyDescent="0.35">
      <c r="A3" s="44"/>
      <c r="B3" s="44"/>
      <c r="C3" s="44"/>
      <c r="D3" s="44"/>
      <c r="E3" s="44"/>
      <c r="F3" s="44"/>
      <c r="G3" s="44"/>
      <c r="H3" s="44"/>
      <c r="I3" s="44"/>
      <c r="J3" s="38"/>
      <c r="Q3" s="28">
        <v>2011</v>
      </c>
      <c r="R3" s="32">
        <v>200000</v>
      </c>
      <c r="S3" s="31">
        <v>101000</v>
      </c>
    </row>
    <row r="4" spans="1:19" ht="14.5" customHeight="1" x14ac:dyDescent="0.35">
      <c r="A4" s="44"/>
      <c r="B4" s="44"/>
      <c r="C4" s="44"/>
      <c r="D4" s="44"/>
      <c r="E4" s="44"/>
      <c r="F4" s="44"/>
      <c r="G4" s="44"/>
      <c r="H4" s="44"/>
      <c r="I4" s="44"/>
      <c r="J4" s="38"/>
      <c r="Q4" s="28">
        <v>2012</v>
      </c>
      <c r="R4" s="32">
        <v>217500</v>
      </c>
      <c r="S4" s="31">
        <v>97000</v>
      </c>
    </row>
    <row r="5" spans="1:19" ht="14.5" customHeight="1" x14ac:dyDescent="0.35">
      <c r="A5" s="44"/>
      <c r="B5" s="44"/>
      <c r="C5" s="44"/>
      <c r="D5" s="44"/>
      <c r="E5" s="44"/>
      <c r="F5" s="44"/>
      <c r="G5" s="44"/>
      <c r="H5" s="44"/>
      <c r="I5" s="44"/>
      <c r="J5" s="38"/>
      <c r="Q5" s="28">
        <v>2013</v>
      </c>
      <c r="R5" s="32">
        <v>237000</v>
      </c>
      <c r="S5" s="31">
        <v>99000</v>
      </c>
    </row>
    <row r="6" spans="1:19" ht="14.5" customHeight="1" x14ac:dyDescent="0.35">
      <c r="A6" s="44"/>
      <c r="B6" s="44"/>
      <c r="C6" s="44"/>
      <c r="D6" s="44"/>
      <c r="E6" s="44"/>
      <c r="F6" s="44"/>
      <c r="G6" s="44"/>
      <c r="H6" s="44"/>
      <c r="I6" s="44"/>
      <c r="J6" s="38"/>
      <c r="Q6" s="28">
        <v>2014</v>
      </c>
      <c r="R6" s="32">
        <v>235000</v>
      </c>
      <c r="S6" s="31">
        <v>98000</v>
      </c>
    </row>
    <row r="7" spans="1:19" ht="14.5" customHeight="1" x14ac:dyDescent="0.35">
      <c r="A7" s="44"/>
      <c r="B7" s="44"/>
      <c r="C7" s="44"/>
      <c r="D7" s="44"/>
      <c r="E7" s="44"/>
      <c r="F7" s="44"/>
      <c r="G7" s="44"/>
      <c r="H7" s="44"/>
      <c r="I7" s="44"/>
      <c r="J7" s="38"/>
      <c r="Q7" s="28">
        <v>2015</v>
      </c>
      <c r="R7" s="32">
        <v>240000</v>
      </c>
      <c r="S7" s="31">
        <v>110000</v>
      </c>
    </row>
    <row r="8" spans="1:19" ht="14.5" customHeight="1" x14ac:dyDescent="0.35">
      <c r="A8" s="44"/>
      <c r="B8" s="44"/>
      <c r="C8" s="44"/>
      <c r="D8" s="44"/>
      <c r="E8" s="44"/>
      <c r="F8" s="44"/>
      <c r="G8" s="44"/>
      <c r="H8" s="44"/>
      <c r="I8" s="44"/>
      <c r="J8" s="38"/>
      <c r="Q8" s="28">
        <v>2016</v>
      </c>
      <c r="R8" s="32">
        <v>234000</v>
      </c>
      <c r="S8" s="31">
        <v>115000</v>
      </c>
    </row>
    <row r="9" spans="1:19" ht="14.5" customHeight="1" x14ac:dyDescent="0.35">
      <c r="A9" s="44"/>
      <c r="B9" s="44"/>
      <c r="C9" s="44"/>
      <c r="D9" s="44"/>
      <c r="E9" s="44"/>
      <c r="F9" s="44"/>
      <c r="G9" s="44"/>
      <c r="H9" s="44"/>
      <c r="I9" s="44"/>
      <c r="J9" s="38"/>
      <c r="Q9" s="28">
        <v>2017</v>
      </c>
      <c r="R9" s="32">
        <v>239000</v>
      </c>
      <c r="S9" s="31">
        <v>115000</v>
      </c>
    </row>
    <row r="10" spans="1:19" ht="14.5" customHeight="1" x14ac:dyDescent="0.35">
      <c r="A10" s="44"/>
      <c r="B10" s="44"/>
      <c r="C10" s="44"/>
      <c r="D10" s="44"/>
      <c r="E10" s="44"/>
      <c r="F10" s="44"/>
      <c r="G10" s="44"/>
      <c r="H10" s="44"/>
      <c r="I10" s="44"/>
      <c r="J10" s="38"/>
      <c r="Q10" s="28">
        <v>2018</v>
      </c>
      <c r="R10" s="32">
        <v>261000</v>
      </c>
      <c r="S10" s="31">
        <v>114000</v>
      </c>
    </row>
    <row r="11" spans="1:19" ht="14.5" customHeight="1" x14ac:dyDescent="0.35">
      <c r="A11" s="44"/>
      <c r="B11" s="44"/>
      <c r="C11" s="44"/>
      <c r="D11" s="44"/>
      <c r="E11" s="44"/>
      <c r="F11" s="44"/>
      <c r="G11" s="44"/>
      <c r="H11" s="44"/>
      <c r="I11" s="44"/>
      <c r="J11" s="38"/>
      <c r="Q11" s="28">
        <v>2019</v>
      </c>
      <c r="R11" s="32">
        <v>263000</v>
      </c>
      <c r="S11" s="31">
        <v>124000</v>
      </c>
    </row>
    <row r="12" spans="1:19" ht="14.5" customHeight="1" x14ac:dyDescent="0.35">
      <c r="A12" s="44"/>
      <c r="B12" s="44"/>
      <c r="C12" s="44"/>
      <c r="D12" s="44"/>
      <c r="E12" s="44"/>
      <c r="F12" s="44"/>
      <c r="G12" s="44"/>
      <c r="H12" s="44"/>
      <c r="I12" s="44"/>
      <c r="J12" s="38"/>
      <c r="Q12" s="28">
        <v>2020</v>
      </c>
      <c r="R12" s="32">
        <v>280000</v>
      </c>
      <c r="S12" s="33">
        <v>124500</v>
      </c>
    </row>
    <row r="13" spans="1:19" x14ac:dyDescent="0.35">
      <c r="Q13" s="29" t="s">
        <v>0</v>
      </c>
      <c r="R13" s="34">
        <v>290000</v>
      </c>
      <c r="S13" s="35">
        <v>147500</v>
      </c>
    </row>
    <row r="14" spans="1:19" x14ac:dyDescent="0.35">
      <c r="K14" s="44" t="s">
        <v>8</v>
      </c>
      <c r="L14" s="44"/>
      <c r="M14" s="44"/>
      <c r="N14" s="44"/>
      <c r="O14" s="44"/>
      <c r="P14" s="44"/>
      <c r="Q14" s="26" t="s">
        <v>10</v>
      </c>
      <c r="R14" s="31">
        <f>MEDIAN(R2:R13)</f>
        <v>238000</v>
      </c>
      <c r="S14" s="31">
        <f>MEDIAN(S2:S13)</f>
        <v>112000</v>
      </c>
    </row>
    <row r="15" spans="1:19" x14ac:dyDescent="0.35">
      <c r="K15" s="44"/>
      <c r="L15" s="44"/>
      <c r="M15" s="44"/>
      <c r="N15" s="44"/>
      <c r="O15" s="44"/>
      <c r="P15" s="44"/>
      <c r="Q15" s="37" t="s">
        <v>7</v>
      </c>
      <c r="R15" s="31">
        <f>R14*R17/R18</f>
        <v>263097.40840035747</v>
      </c>
      <c r="S15" s="31">
        <f>S14*R17/R18</f>
        <v>123810.54512957997</v>
      </c>
    </row>
    <row r="16" spans="1:19" x14ac:dyDescent="0.35">
      <c r="K16" s="44"/>
      <c r="L16" s="44"/>
      <c r="M16" s="44"/>
      <c r="N16" s="44"/>
      <c r="O16" s="44"/>
      <c r="P16" s="44"/>
      <c r="Q16" s="36"/>
      <c r="R16" s="41"/>
    </row>
    <row r="17" spans="11:18" x14ac:dyDescent="0.35">
      <c r="K17" s="44"/>
      <c r="L17" s="44"/>
      <c r="M17" s="44"/>
      <c r="N17" s="44"/>
      <c r="O17" s="44"/>
      <c r="P17" s="44"/>
      <c r="Q17" s="42" t="s">
        <v>11</v>
      </c>
      <c r="R17" s="42">
        <v>123.7</v>
      </c>
    </row>
    <row r="18" spans="11:18" x14ac:dyDescent="0.35">
      <c r="K18" s="44"/>
      <c r="L18" s="44"/>
      <c r="M18" s="44"/>
      <c r="N18" s="44"/>
      <c r="O18" s="44"/>
      <c r="P18" s="44"/>
      <c r="Q18" s="42" t="s">
        <v>12</v>
      </c>
      <c r="R18" s="42">
        <v>111.9</v>
      </c>
    </row>
    <row r="19" spans="11:18" x14ac:dyDescent="0.35">
      <c r="K19" s="44"/>
      <c r="L19" s="44"/>
      <c r="M19" s="44"/>
      <c r="N19" s="44"/>
      <c r="O19" s="44"/>
      <c r="P19" s="44"/>
      <c r="Q19" s="45" t="s">
        <v>14</v>
      </c>
      <c r="R19" s="46"/>
    </row>
    <row r="20" spans="11:18" x14ac:dyDescent="0.35">
      <c r="Q20" s="47"/>
      <c r="R20" s="47"/>
    </row>
  </sheetData>
  <mergeCells count="3">
    <mergeCell ref="K14:P19"/>
    <mergeCell ref="Q19:R20"/>
    <mergeCell ref="A1:I12"/>
  </mergeCells>
  <pageMargins left="0.7" right="0.7" top="0.75" bottom="0.75" header="0.3" footer="0.3"/>
  <pageSetup paperSize="9" orientation="portrait" r:id="rId1"/>
  <headerFooter>
    <oddHeader>&amp;C&amp;"Times New Roman,Bold"&amp;14Cons in Kyabram</oddHeader>
    <oddFooter>&amp;C&amp;"Times New Roman,Bold"&amp;14Page 3</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29402-078A-49D8-B01C-A5A59B0482AB}">
  <dimension ref="A1:J12"/>
  <sheetViews>
    <sheetView view="pageLayout" zoomScaleNormal="100" workbookViewId="0">
      <selection activeCell="J10" sqref="J10"/>
    </sheetView>
  </sheetViews>
  <sheetFormatPr defaultRowHeight="14.5" x14ac:dyDescent="0.35"/>
  <sheetData>
    <row r="1" spans="1:10" ht="14.5" customHeight="1" x14ac:dyDescent="0.35">
      <c r="A1" s="44" t="s">
        <v>15</v>
      </c>
      <c r="B1" s="44"/>
      <c r="C1" s="44"/>
      <c r="D1" s="44"/>
      <c r="E1" s="44"/>
      <c r="F1" s="44"/>
      <c r="G1" s="44"/>
      <c r="H1" s="44"/>
      <c r="I1" s="44"/>
      <c r="J1" s="38"/>
    </row>
    <row r="2" spans="1:10" ht="14.5" customHeight="1" x14ac:dyDescent="0.35">
      <c r="A2" s="44"/>
      <c r="B2" s="44"/>
      <c r="C2" s="44"/>
      <c r="D2" s="44"/>
      <c r="E2" s="44"/>
      <c r="F2" s="44"/>
      <c r="G2" s="44"/>
      <c r="H2" s="44"/>
      <c r="I2" s="44"/>
      <c r="J2" s="38"/>
    </row>
    <row r="3" spans="1:10" ht="14.5" customHeight="1" x14ac:dyDescent="0.35">
      <c r="A3" s="44"/>
      <c r="B3" s="44"/>
      <c r="C3" s="44"/>
      <c r="D3" s="44"/>
      <c r="E3" s="44"/>
      <c r="F3" s="44"/>
      <c r="G3" s="44"/>
      <c r="H3" s="44"/>
      <c r="I3" s="44"/>
      <c r="J3" s="38"/>
    </row>
    <row r="4" spans="1:10" ht="14.5" customHeight="1" x14ac:dyDescent="0.35">
      <c r="A4" s="44"/>
      <c r="B4" s="44"/>
      <c r="C4" s="44"/>
      <c r="D4" s="44"/>
      <c r="E4" s="44"/>
      <c r="F4" s="44"/>
      <c r="G4" s="44"/>
      <c r="H4" s="44"/>
      <c r="I4" s="44"/>
      <c r="J4" s="38"/>
    </row>
    <row r="5" spans="1:10" ht="14.5" customHeight="1" x14ac:dyDescent="0.35">
      <c r="A5" s="44"/>
      <c r="B5" s="44"/>
      <c r="C5" s="44"/>
      <c r="D5" s="44"/>
      <c r="E5" s="44"/>
      <c r="F5" s="44"/>
      <c r="G5" s="44"/>
      <c r="H5" s="44"/>
      <c r="I5" s="44"/>
      <c r="J5" s="38"/>
    </row>
    <row r="6" spans="1:10" ht="14.5" customHeight="1" x14ac:dyDescent="0.35">
      <c r="A6" s="44"/>
      <c r="B6" s="44"/>
      <c r="C6" s="44"/>
      <c r="D6" s="44"/>
      <c r="E6" s="44"/>
      <c r="F6" s="44"/>
      <c r="G6" s="44"/>
      <c r="H6" s="44"/>
      <c r="I6" s="44"/>
      <c r="J6" s="38"/>
    </row>
    <row r="7" spans="1:10" ht="14.5" customHeight="1" x14ac:dyDescent="0.35">
      <c r="A7" s="44"/>
      <c r="B7" s="44"/>
      <c r="C7" s="44"/>
      <c r="D7" s="44"/>
      <c r="E7" s="44"/>
      <c r="F7" s="44"/>
      <c r="G7" s="44"/>
      <c r="H7" s="44"/>
      <c r="I7" s="44"/>
      <c r="J7" s="38"/>
    </row>
    <row r="8" spans="1:10" ht="14.5" customHeight="1" x14ac:dyDescent="0.35">
      <c r="A8" s="44"/>
      <c r="B8" s="44"/>
      <c r="C8" s="44"/>
      <c r="D8" s="44"/>
      <c r="E8" s="44"/>
      <c r="F8" s="44"/>
      <c r="G8" s="44"/>
      <c r="H8" s="44"/>
      <c r="I8" s="44"/>
      <c r="J8" s="38"/>
    </row>
    <row r="9" spans="1:10" ht="14.5" customHeight="1" x14ac:dyDescent="0.35">
      <c r="A9" s="44"/>
      <c r="B9" s="44"/>
      <c r="C9" s="44"/>
      <c r="D9" s="44"/>
      <c r="E9" s="44"/>
      <c r="F9" s="44"/>
      <c r="G9" s="44"/>
      <c r="H9" s="44"/>
      <c r="I9" s="44"/>
      <c r="J9" s="38"/>
    </row>
    <row r="10" spans="1:10" ht="14.5" customHeight="1" x14ac:dyDescent="0.35">
      <c r="A10" s="44"/>
      <c r="B10" s="44"/>
      <c r="C10" s="44"/>
      <c r="D10" s="44"/>
      <c r="E10" s="44"/>
      <c r="F10" s="44"/>
      <c r="G10" s="44"/>
      <c r="H10" s="44"/>
      <c r="I10" s="44"/>
      <c r="J10" s="38"/>
    </row>
    <row r="11" spans="1:10" ht="14.5" customHeight="1" x14ac:dyDescent="0.35">
      <c r="A11" s="38"/>
      <c r="B11" s="38"/>
      <c r="C11" s="38"/>
      <c r="D11" s="38"/>
      <c r="E11" s="38"/>
      <c r="F11" s="38"/>
      <c r="G11" s="38"/>
      <c r="H11" s="38"/>
      <c r="I11" s="38"/>
      <c r="J11" s="38"/>
    </row>
    <row r="12" spans="1:10" ht="14.5" customHeight="1" x14ac:dyDescent="0.35">
      <c r="A12" s="38"/>
      <c r="B12" s="38"/>
      <c r="C12" s="38"/>
      <c r="D12" s="38"/>
      <c r="E12" s="38"/>
      <c r="F12" s="38"/>
      <c r="G12" s="38"/>
      <c r="H12" s="38"/>
      <c r="I12" s="38"/>
      <c r="J12" s="38"/>
    </row>
  </sheetData>
  <mergeCells count="1">
    <mergeCell ref="A1:I10"/>
  </mergeCells>
  <pageMargins left="0.7" right="0.7" top="0.75" bottom="0.75" header="0.3" footer="0.3"/>
  <pageSetup paperSize="9" orientation="portrait" r:id="rId1"/>
  <headerFooter>
    <oddHeader xml:space="preserve">&amp;C&amp;"Times New Roman,Bold"&amp;14Summary </oddHeader>
    <oddFooter xml:space="preserve">&amp;C&amp;"Times New Roman,Bold"&amp;14End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 1 3 1 < / i n t > < / v a l u e > < / i t e m > < i t e m > < k e y > < s t r i n g > C o l u m n 2 < / s t r i n g > < / k e y > < v a l u e > < i n t > 1 3 1 < / i n t > < / v a l u e > < / i t e m > < i t e m > < k e y > < s t r i n g > C o l u m n 3 < / s t r i n g > < / k e y > < v a l u e > < i n t > 1 3 1 < / i n t > < / v a l u e > < / i t e m > < i t e m > < k e y > < s t r i n g > C o l u m n 4 < / s t r i n g > < / k e y > < v a l u e > < i n t > 1 3 1 < / i n t > < / v a l u e > < / i t e m > < i t e m > < k e y > < s t r i n g > C o l u m n 5 < / s t r i n g > < / k e y > < v a l u e > < i n t > 1 3 1 < / i n t > < / v a l u e > < / i t e m > < i t e m > < k e y > < s t r i n g > C o l u m n 6 < / s t r i n g > < / k e y > < v a l u e > < i n t > 1 3 1 < / i n t > < / v a l u e > < / i t e m > < i t e m > < k e y > < s t r i n g > C o l u m n 7 < / s t r i n g > < / k e y > < v a l u e > < i n t > 1 3 1 < / i n t > < / v a l u e > < / i t e m > < i t e m > < k e y > < s t r i n g > C o l u m n 8 < / s t r i n g > < / k e y > < v a l u e > < i n t > 1 3 1 < / i n t > < / v a l u e > < / i t e m > < i t e m > < k e y > < s t r i n g > C o l u m n 9 < / s t r i n g > < / k e y > < v a l u e > < i n t > 1 3 1 < / i n t > < / v a l u e > < / i t e m > < i t e m > < k e y > < s t r i n g > C o l u m n 1 0 < / s t r i n g > < / k e y > < v a l u e > < i n t > 1 4 2 < / i n t > < / v a l u e > < / i t e m > < i t e m > < k e y > < s t r i n g > C o l u m n 1 1 < / s t r i n g > < / k e y > < v a l u e > < i n t > 1 4 2 < / i n t > < / v a l u e > < / i t e m > < i t e m > < k e y > < s t r i n g > C o l u m n 1 2 < / s t r i n g > < / k e y > < v a l u e > < i n t > 1 4 2 < / i n t > < / v a l u e > < / i t e m > < i t e m > < k e y > < s t r i n g > C o l u m n 1 3 < / s t r i n g > < / k e y > < v a l u e > < i n t > 1 4 2 < / i n t > < / v a l u e > < / i t e m > < i t e m > < k e y > < s t r i n g > C o l u m n 1 4 < / s t r i n g > < / k e y > < v a l u e > < i n t > 1 4 2 < / i n t > < / v a l u e > < / i t e m > < i t e m > < k e y > < s t r i n g > C o l u m n 1 5 < / s t r i n g > < / k e y > < v a l u e > < i n t > 1 4 2 < / i n t > < / v a l u e > < / i t e m > < i t e m > < k e y > < s t r i n g > C o l u m n 1 6 < / s t r i n g > < / k e y > < v a l u e > < i n t > 1 4 2 < / i n t > < / v a l u e > < / i t e m > < i t e m > < k e y > < s t r i n g > C o l u m n 1 7 < / s t r i n g > < / k e y > < v a l u e > < i n t > 1 4 2 < / i n t > < / v a l u e > < / i t e m > < / C o l u m n W i d t h s > < C o l u m n D i s p l a y I n d e x > < i t e m > < k e y > < s t r i n g > C o l u m n 1 < / s t r i n g > < / k e y > < v a l u e > < i n t > 0 < / i n t > < / v a l u e > < / i t e m > < i t e m > < k e y > < s t r i n g > C o l u m n 2 < / s t r i n g > < / k e y > < v a l u e > < i n t > 1 < / i n t > < / v a l u e > < / i t e m > < i t e m > < k e y > < s t r i n g > C o l u m n 3 < / s t r i n g > < / k e y > < v a l u e > < i n t > 2 < / i n t > < / v a l u e > < / i t e m > < i t e m > < k e y > < s t r i n g > C o l u m n 4 < / s t r i n g > < / k e y > < v a l u e > < i n t > 3 < / i n t > < / v a l u e > < / i t e m > < i t e m > < k e y > < s t r i n g > C o l u m n 5 < / s t r i n g > < / k e y > < v a l u e > < i n t > 4 < / i n t > < / v a l u e > < / i t e m > < i t e m > < k e y > < s t r i n g > C o l u m n 6 < / s t r i n g > < / k e y > < v a l u e > < i n t > 5 < / i n t > < / v a l u e > < / i t e m > < i t e m > < k e y > < s t r i n g > C o l u m n 7 < / s t r i n g > < / k e y > < v a l u e > < i n t > 6 < / i n t > < / v a l u e > < / i t e m > < i t e m > < k e y > < s t r i n g > C o l u m n 8 < / s t r i n g > < / k e y > < v a l u e > < i n t > 7 < / i n t > < / v a l u e > < / i t e m > < i t e m > < k e y > < s t r i n g > C o l u m n 9 < / s t r i n g > < / k e y > < v a l u e > < i n t > 8 < / i n t > < / v a l u e > < / i t e m > < i t e m > < k e y > < s t r i n g > C o l u m n 1 0 < / s t r i n g > < / k e y > < v a l u e > < i n t > 9 < / i n t > < / v a l u e > < / i t e m > < i t e m > < k e y > < s t r i n g > C o l u m n 1 1 < / s t r i n g > < / k e y > < v a l u e > < i n t > 1 0 < / i n t > < / v a l u e > < / i t e m > < i t e m > < k e y > < s t r i n g > C o l u m n 1 2 < / s t r i n g > < / k e y > < v a l u e > < i n t > 1 1 < / i n t > < / v a l u e > < / i t e m > < i t e m > < k e y > < s t r i n g > C o l u m n 1 3 < / s t r i n g > < / k e y > < v a l u e > < i n t > 1 2 < / i n t > < / v a l u e > < / i t e m > < i t e m > < k e y > < s t r i n g > C o l u m n 1 4 < / s t r i n g > < / k e y > < v a l u e > < i n t > 1 3 < / i n t > < / v a l u e > < / i t e m > < i t e m > < k e y > < s t r i n g > C o l u m n 1 5 < / s t r i n g > < / k e y > < v a l u e > < i n t > 1 4 < / i n t > < / v a l u e > < / i t e m > < i t e m > < k e y > < s t r i n g > C o l u m n 1 6 < / s t r i n g > < / k e y > < v a l u e > < i n t > 1 5 < / i n t > < / v a l u e > < / i t e m > < i t e m > < k e y > < s t r i n g > C o l u m n 1 7 < / 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 C o l u m n s \ C o l u m n 6 < / K e y > < / a : K e y > < a : V a l u e   i : t y p e = " T a b l e W i d g e t B a s e V i e w S t a t e " / > < / a : K e y V a l u e O f D i a g r a m O b j e c t K e y a n y T y p e z b w N T n L X > < a : K e y V a l u e O f D i a g r a m O b j e c t K e y a n y T y p e z b w N T n L X > < a : K e y > < K e y > C o l u m n s \ C o l u m n 7 < / K e y > < / a : K e y > < a : V a l u e   i : t y p e = " T a b l e W i d g e t B a s e V i e w S t a t e " / > < / a : K e y V a l u e O f D i a g r a m O b j e c t K e y a n y T y p e z b w N T n L X > < a : K e y V a l u e O f D i a g r a m O b j e c t K e y a n y T y p e z b w N T n L X > < a : K e y > < K e y > C o l u m n s \ C o l u m n 8 < / K e y > < / a : K e y > < a : V a l u e   i : t y p e = " T a b l e W i d g e t B a s e V i e w S t a t e " / > < / a : K e y V a l u e O f D i a g r a m O b j e c t K e y a n y T y p e z b w N T n L X > < a : K e y V a l u e O f D i a g r a m O b j e c t K e y a n y T y p e z b w N T n L X > < a : K e y > < K e y > C o l u m n s \ C o l u m n 9 < / K e y > < / a : K e y > < a : V a l u e   i : t y p e = " T a b l e W i d g e t B a s e V i e w S t a t e " / > < / a : K e y V a l u e O f D i a g r a m O b j e c t K e y a n y T y p e z b w N T n L X > < a : K e y V a l u e O f D i a g r a m O b j e c t K e y a n y T y p e z b w N T n L X > < a : K e y > < K e y > C o l u m n s \ C o l u m n 1 0 < / K e y > < / a : K e y > < a : V a l u e   i : t y p e = " T a b l e W i d g e t B a s e V i e w S t a t e " / > < / a : K e y V a l u e O f D i a g r a m O b j e c t K e y a n y T y p e z b w N T n L X > < a : K e y V a l u e O f D i a g r a m O b j e c t K e y a n y T y p e z b w N T n L X > < a : K e y > < K e y > C o l u m n s \ C o l u m n 1 1 < / K e y > < / a : K e y > < a : V a l u e   i : t y p e = " T a b l e W i d g e t B a s e V i e w S t a t e " / > < / a : K e y V a l u e O f D i a g r a m O b j e c t K e y a n y T y p e z b w N T n L X > < a : K e y V a l u e O f D i a g r a m O b j e c t K e y a n y T y p e z b w N T n L X > < a : K e y > < K e y > C o l u m n s \ C o l u m n 1 2 < / K e y > < / a : K e y > < a : V a l u e   i : t y p e = " T a b l e W i d g e t B a s e V i e w S t a t e " / > < / a : K e y V a l u e O f D i a g r a m O b j e c t K e y a n y T y p e z b w N T n L X > < a : K e y V a l u e O f D i a g r a m O b j e c t K e y a n y T y p e z b w N T n L X > < a : K e y > < K e y > C o l u m n s \ C o l u m n 1 3 < / K e y > < / a : K e y > < a : V a l u e   i : t y p e = " T a b l e W i d g e t B a s e V i e w S t a t e " / > < / a : K e y V a l u e O f D i a g r a m O b j e c t K e y a n y T y p e z b w N T n L X > < a : K e y V a l u e O f D i a g r a m O b j e c t K e y a n y T y p e z b w N T n L X > < a : K e y > < K e y > C o l u m n s \ C o l u m n 1 4 < / K e y > < / a : K e y > < a : V a l u e   i : t y p e = " T a b l e W i d g e t B a s e V i e w S t a t e " / > < / a : K e y V a l u e O f D i a g r a m O b j e c t K e y a n y T y p e z b w N T n L X > < a : K e y V a l u e O f D i a g r a m O b j e c t K e y a n y T y p e z b w N T n L X > < a : K e y > < K e y > C o l u m n s \ C o l u m n 1 5 < / K e y > < / a : K e y > < a : V a l u e   i : t y p e = " T a b l e W i d g e t B a s e V i e w S t a t e " / > < / a : K e y V a l u e O f D i a g r a m O b j e c t K e y a n y T y p e z b w N T n L X > < a : K e y V a l u e O f D i a g r a m O b j e c t K e y a n y T y p e z b w N T n L X > < a : K e y > < K e y > C o l u m n s \ C o l u m n 1 6 < / K e y > < / a : K e y > < a : V a l u e   i : t y p e = " T a b l e W i d g e t B a s e V i e w S t a t e " / > < / a : K e y V a l u e O f D i a g r a m O b j e c t K e y a n y T y p e z b w N T n L X > < a : K e y V a l u e O f D i a g r a m O b j e c t K e y a n y T y p e z b w N T n L X > < a : K e y > < K e y > C o l u m n s \ C o l u m n 1 7 < / 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P o w e r P i v o t V e r s i o n " > < C u s t o m C o n t e n t > < ! [ C D A T A [ 2 0 1 5 . 1 3 0 . 1 6 0 5 . 2 1 5 ] ] > < / 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M a n u a l C a l c M o d e " > < C u s t o m C o n t e n t > < ! [ C D A T A [ F a l s e ] ] > < / C u s t o m C o n t e n t > < / G e m i n i > 
</file>

<file path=customXml/item15.xml>��< ? x m l   v e r s i o n = " 1 . 0 "   e n c o d i n g = " U T F - 1 6 " ? > < G e m i n i   x m l n s = " h t t p : / / g e m i n i / p i v o t c u s t o m i z a t i o n / C l i e n t W i n d o w X M L " > < C u s t o m C o n t e n t > < ! [ C D A T A [ T a b l e 1 ] ] > < / C u s t o m C o n t e n t > < / G e m i n i > 
</file>

<file path=customXml/item16.xml>��< ? x m l   v e r s i o n = " 1 . 0 "   e n c o d i n g = " U T F - 1 6 " ? > < G e m i n i   x m l n s = " h t t p : / / g e m i n i / p i v o t c u s t o m i z a t i o n / T a b l e O r d e r " > < C u s t o m C o n t e n t > < ! [ C D A T A [ T a b l e 1 ] ] > < / 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 C o l u m n s \ C o l u m n 3 < / K e y > < / D i a g r a m O b j e c t K e y > < D i a g r a m O b j e c t K e y > < K e y > C o l u m n s \ C o l u m n 4 < / K e y > < / D i a g r a m O b j e c t K e y > < D i a g r a m O b j e c t K e y > < K e y > C o l u m n s \ C o l u m n 5 < / K e y > < / D i a g r a m O b j e c t K e y > < D i a g r a m O b j e c t K e y > < K e y > C o l u m n s \ C o l u m n 6 < / K e y > < / D i a g r a m O b j e c t K e y > < D i a g r a m O b j e c t K e y > < K e y > C o l u m n s \ C o l u m n 7 < / K e y > < / D i a g r a m O b j e c t K e y > < D i a g r a m O b j e c t K e y > < K e y > C o l u m n s \ C o l u m n 8 < / K e y > < / D i a g r a m O b j e c t K e y > < D i a g r a m O b j e c t K e y > < K e y > C o l u m n s \ C o l u m n 9 < / K e y > < / D i a g r a m O b j e c t K e y > < D i a g r a m O b j e c t K e y > < K e y > C o l u m n s \ C o l u m n 1 0 < / K e y > < / D i a g r a m O b j e c t K e y > < D i a g r a m O b j e c t K e y > < K e y > C o l u m n s \ C o l u m n 1 1 < / K e y > < / D i a g r a m O b j e c t K e y > < D i a g r a m O b j e c t K e y > < K e y > C o l u m n s \ C o l u m n 1 2 < / K e y > < / D i a g r a m O b j e c t K e y > < D i a g r a m O b j e c t K e y > < K e y > C o l u m n s \ C o l u m n 1 3 < / K e y > < / D i a g r a m O b j e c t K e y > < D i a g r a m O b j e c t K e y > < K e y > C o l u m n s \ C o l u m n 1 4 < / K e y > < / D i a g r a m O b j e c t K e y > < D i a g r a m O b j e c t K e y > < K e y > C o l u m n s \ C o l u m n 1 5 < / K e y > < / D i a g r a m O b j e c t K e y > < D i a g r a m O b j e c t K e y > < K e y > C o l u m n s \ C o l u m n 1 6 < / K e y > < / D i a g r a m O b j e c t K e y > < D i a g r a m O b j e c t K e y > < K e y > C o l u m n s \ C o l u m n 1 7 < / 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a : K e y V a l u e O f D i a g r a m O b j e c t K e y a n y T y p e z b w N T n L X > < a : K e y > < K e y > C o l u m n s \ C o l u m n 4 < / K e y > < / a : K e y > < a : V a l u e   i : t y p e = " M e a s u r e G r i d N o d e V i e w S t a t e " > < C o l u m n > 3 < / C o l u m n > < L a y e d O u t > t r u e < / L a y e d O u t > < / a : V a l u e > < / a : K e y V a l u e O f D i a g r a m O b j e c t K e y a n y T y p e z b w N T n L X > < a : K e y V a l u e O f D i a g r a m O b j e c t K e y a n y T y p e z b w N T n L X > < a : K e y > < K e y > C o l u m n s \ C o l u m n 5 < / K e y > < / a : K e y > < a : V a l u e   i : t y p e = " M e a s u r e G r i d N o d e V i e w S t a t e " > < C o l u m n > 4 < / C o l u m n > < L a y e d O u t > t r u e < / L a y e d O u t > < / a : V a l u e > < / a : K e y V a l u e O f D i a g r a m O b j e c t K e y a n y T y p e z b w N T n L X > < a : K e y V a l u e O f D i a g r a m O b j e c t K e y a n y T y p e z b w N T n L X > < a : K e y > < K e y > C o l u m n s \ C o l u m n 6 < / K e y > < / a : K e y > < a : V a l u e   i : t y p e = " M e a s u r e G r i d N o d e V i e w S t a t e " > < C o l u m n > 5 < / C o l u m n > < L a y e d O u t > t r u e < / L a y e d O u t > < / a : V a l u e > < / a : K e y V a l u e O f D i a g r a m O b j e c t K e y a n y T y p e z b w N T n L X > < a : K e y V a l u e O f D i a g r a m O b j e c t K e y a n y T y p e z b w N T n L X > < a : K e y > < K e y > C o l u m n s \ C o l u m n 7 < / K e y > < / a : K e y > < a : V a l u e   i : t y p e = " M e a s u r e G r i d N o d e V i e w S t a t e " > < C o l u m n > 6 < / C o l u m n > < L a y e d O u t > t r u e < / L a y e d O u t > < / a : V a l u e > < / a : K e y V a l u e O f D i a g r a m O b j e c t K e y a n y T y p e z b w N T n L X > < a : K e y V a l u e O f D i a g r a m O b j e c t K e y a n y T y p e z b w N T n L X > < a : K e y > < K e y > C o l u m n s \ C o l u m n 8 < / K e y > < / a : K e y > < a : V a l u e   i : t y p e = " M e a s u r e G r i d N o d e V i e w S t a t e " > < C o l u m n > 7 < / C o l u m n > < L a y e d O u t > t r u e < / L a y e d O u t > < / a : V a l u e > < / a : K e y V a l u e O f D i a g r a m O b j e c t K e y a n y T y p e z b w N T n L X > < a : K e y V a l u e O f D i a g r a m O b j e c t K e y a n y T y p e z b w N T n L X > < a : K e y > < K e y > C o l u m n s \ C o l u m n 9 < / K e y > < / a : K e y > < a : V a l u e   i : t y p e = " M e a s u r e G r i d N o d e V i e w S t a t e " > < C o l u m n > 8 < / C o l u m n > < L a y e d O u t > t r u e < / L a y e d O u t > < / a : V a l u e > < / a : K e y V a l u e O f D i a g r a m O b j e c t K e y a n y T y p e z b w N T n L X > < a : K e y V a l u e O f D i a g r a m O b j e c t K e y a n y T y p e z b w N T n L X > < a : K e y > < K e y > C o l u m n s \ C o l u m n 1 0 < / K e y > < / a : K e y > < a : V a l u e   i : t y p e = " M e a s u r e G r i d N o d e V i e w S t a t e " > < C o l u m n > 9 < / C o l u m n > < L a y e d O u t > t r u e < / L a y e d O u t > < / a : V a l u e > < / a : K e y V a l u e O f D i a g r a m O b j e c t K e y a n y T y p e z b w N T n L X > < a : K e y V a l u e O f D i a g r a m O b j e c t K e y a n y T y p e z b w N T n L X > < a : K e y > < K e y > C o l u m n s \ C o l u m n 1 1 < / K e y > < / a : K e y > < a : V a l u e   i : t y p e = " M e a s u r e G r i d N o d e V i e w S t a t e " > < C o l u m n > 1 0 < / C o l u m n > < L a y e d O u t > t r u e < / L a y e d O u t > < / a : V a l u e > < / a : K e y V a l u e O f D i a g r a m O b j e c t K e y a n y T y p e z b w N T n L X > < a : K e y V a l u e O f D i a g r a m O b j e c t K e y a n y T y p e z b w N T n L X > < a : K e y > < K e y > C o l u m n s \ C o l u m n 1 2 < / K e y > < / a : K e y > < a : V a l u e   i : t y p e = " M e a s u r e G r i d N o d e V i e w S t a t e " > < C o l u m n > 1 1 < / C o l u m n > < L a y e d O u t > t r u e < / L a y e d O u t > < / a : V a l u e > < / a : K e y V a l u e O f D i a g r a m O b j e c t K e y a n y T y p e z b w N T n L X > < a : K e y V a l u e O f D i a g r a m O b j e c t K e y a n y T y p e z b w N T n L X > < a : K e y > < K e y > C o l u m n s \ C o l u m n 1 3 < / K e y > < / a : K e y > < a : V a l u e   i : t y p e = " M e a s u r e G r i d N o d e V i e w S t a t e " > < C o l u m n > 1 2 < / C o l u m n > < L a y e d O u t > t r u e < / L a y e d O u t > < / a : V a l u e > < / a : K e y V a l u e O f D i a g r a m O b j e c t K e y a n y T y p e z b w N T n L X > < a : K e y V a l u e O f D i a g r a m O b j e c t K e y a n y T y p e z b w N T n L X > < a : K e y > < K e y > C o l u m n s \ C o l u m n 1 4 < / K e y > < / a : K e y > < a : V a l u e   i : t y p e = " M e a s u r e G r i d N o d e V i e w S t a t e " > < C o l u m n > 1 3 < / C o l u m n > < L a y e d O u t > t r u e < / L a y e d O u t > < / a : V a l u e > < / a : K e y V a l u e O f D i a g r a m O b j e c t K e y a n y T y p e z b w N T n L X > < a : K e y V a l u e O f D i a g r a m O b j e c t K e y a n y T y p e z b w N T n L X > < a : K e y > < K e y > C o l u m n s \ C o l u m n 1 5 < / K e y > < / a : K e y > < a : V a l u e   i : t y p e = " M e a s u r e G r i d N o d e V i e w S t a t e " > < C o l u m n > 1 4 < / C o l u m n > < L a y e d O u t > t r u e < / L a y e d O u t > < / a : V a l u e > < / a : K e y V a l u e O f D i a g r a m O b j e c t K e y a n y T y p e z b w N T n L X > < a : K e y V a l u e O f D i a g r a m O b j e c t K e y a n y T y p e z b w N T n L X > < a : K e y > < K e y > C o l u m n s \ C o l u m n 1 6 < / K e y > < / a : K e y > < a : V a l u e   i : t y p e = " M e a s u r e G r i d N o d e V i e w S t a t e " > < C o l u m n > 1 5 < / C o l u m n > < L a y e d O u t > t r u e < / L a y e d O u t > < / a : V a l u e > < / a : K e y V a l u e O f D i a g r a m O b j e c t K e y a n y T y p e z b w N T n L X > < a : K e y V a l u e O f D i a g r a m O b j e c t K e y a n y T y p e z b w N T n L X > < a : K e y > < K e y > C o l u m n s \ C o l u m n 1 7 < / K e y > < / a : K e y > < a : V a l u e   i : t y p e = " M e a s u r e G r i d N o d e V i e w S t a t e " > < C o l u m n > 1 6 < / C o l u m n > < L a y e d O u t > t r u e < / L a y e d O u t > < / a : V a l u e > < / a : K e y V a l u e O f D i a g r a m O b j e c t K e y a n y T y p e z b w N T n L X > < / V i e w S t a t e s > < / D i a g r a m M a n a g e r . S e r i a l i z a b l e D i a g r a m > < / A r r a y O f D i a g r a m M a n a g e r . S e r i a l i z a b l e D i a g r a m > ] ] > < / C u s t o m C o n t e n t > < / G e m i n i > 
</file>

<file path=customXml/item3.xml>��< ? x m l   v e r s i o n = " 1 . 0 "   e n c o d i n g = " U T F - 1 6 " ? > < G e m i n i   x m l n s = " h t t p : / / g e m i n i / p i v o t c u s t o m i z a t i o n / L i n k e d T a b l e U p d a t e M o d e " > < 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 2 0 2 1 - 0 8 - 1 7 T 2 3 : 2 2 : 4 0 . 1 1 4 5 2 2 + 0 7 : 0 0 < / L a s t P r o c e s s e d T i m e > < / D a t a M o d e l i n g S a n d b o x . S e r i a l i z e d S a n d b o x E r r o r C a c h e > ] ] > < / C u s t o m C o n t e n t > < / G e m i n i > 
</file>

<file path=customXml/item6.xml>��< ? x m l   v e r s i o n = " 1 . 0 "   e n c o d i n g = " U T F - 1 6 " ? > < G e m i n i   x m l n s = " h t t p : / / g e m i n i / p i v o t c u s t o m i z a t i o n / S h o w H i d d e n " > < C u s t o m C o n t e n t > < ! [ C D A T A [ T r u e ] ] > < / C u s t o m C o n t e n t > < / G e m i n i > 
</file>

<file path=customXml/item7.xml>��< ? x m l   v e r s i o n = " 1 . 0 "   e n c o d i n g = " U T F - 1 6 " ? > < G e m i n i   x m l n s = " h t t p : / / g e m i n i / p i v o t c u s t o m i z a t i o n / S a n d b o x N o n E m p t y " > < C u s t o m C o n t e n t > < ! [ C D A T A [ 1 ] ] > < / C u s t o m C o n t e n t > < / G e m i n i > 
</file>

<file path=customXml/item8.xml>��< ? x m l   v e r s i o n = " 1 . 0 "   e n c o d i n g = " U T F - 1 6 " ? > < G e m i n i   x m l n s = " h t t p : / / g e m i n i / p i v o t c u s t o m i z a t i o n / I s S a n d b o x E m b e d d e d " > < C u s t o m C o n t e n t > < ! [ C D A T A [ y e s ] ] > < / 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2C225BAF-1188-45AF-BA29-1D8BCD6E4D0A}">
  <ds:schemaRefs/>
</ds:datastoreItem>
</file>

<file path=customXml/itemProps10.xml><?xml version="1.0" encoding="utf-8"?>
<ds:datastoreItem xmlns:ds="http://schemas.openxmlformats.org/officeDocument/2006/customXml" ds:itemID="{4D73D4BB-C4D9-405C-99F5-47953A6540DE}">
  <ds:schemaRefs/>
</ds:datastoreItem>
</file>

<file path=customXml/itemProps11.xml><?xml version="1.0" encoding="utf-8"?>
<ds:datastoreItem xmlns:ds="http://schemas.openxmlformats.org/officeDocument/2006/customXml" ds:itemID="{85ADD55E-3502-4BD1-8349-13B1657F019C}">
  <ds:schemaRefs/>
</ds:datastoreItem>
</file>

<file path=customXml/itemProps12.xml><?xml version="1.0" encoding="utf-8"?>
<ds:datastoreItem xmlns:ds="http://schemas.openxmlformats.org/officeDocument/2006/customXml" ds:itemID="{F8485D37-86E6-4EA4-B564-950A54F52CBE}">
  <ds:schemaRefs/>
</ds:datastoreItem>
</file>

<file path=customXml/itemProps13.xml><?xml version="1.0" encoding="utf-8"?>
<ds:datastoreItem xmlns:ds="http://schemas.openxmlformats.org/officeDocument/2006/customXml" ds:itemID="{21F97BC4-3E9B-45E8-886C-E252A54BEB70}">
  <ds:schemaRefs/>
</ds:datastoreItem>
</file>

<file path=customXml/itemProps14.xml><?xml version="1.0" encoding="utf-8"?>
<ds:datastoreItem xmlns:ds="http://schemas.openxmlformats.org/officeDocument/2006/customXml" ds:itemID="{E37765DF-B6B9-40B6-9992-D276B8043747}">
  <ds:schemaRefs/>
</ds:datastoreItem>
</file>

<file path=customXml/itemProps15.xml><?xml version="1.0" encoding="utf-8"?>
<ds:datastoreItem xmlns:ds="http://schemas.openxmlformats.org/officeDocument/2006/customXml" ds:itemID="{F245DD79-B1B2-4D1D-894F-CFB8E6D1DE08}">
  <ds:schemaRefs/>
</ds:datastoreItem>
</file>

<file path=customXml/itemProps16.xml><?xml version="1.0" encoding="utf-8"?>
<ds:datastoreItem xmlns:ds="http://schemas.openxmlformats.org/officeDocument/2006/customXml" ds:itemID="{7F5770FB-73CE-48CF-903C-96E4835D25D9}">
  <ds:schemaRefs/>
</ds:datastoreItem>
</file>

<file path=customXml/itemProps2.xml><?xml version="1.0" encoding="utf-8"?>
<ds:datastoreItem xmlns:ds="http://schemas.openxmlformats.org/officeDocument/2006/customXml" ds:itemID="{85B1BA09-8368-46D2-B0DE-E4739CFA4842}">
  <ds:schemaRefs/>
</ds:datastoreItem>
</file>

<file path=customXml/itemProps3.xml><?xml version="1.0" encoding="utf-8"?>
<ds:datastoreItem xmlns:ds="http://schemas.openxmlformats.org/officeDocument/2006/customXml" ds:itemID="{B5B14C48-4C67-42AB-934F-7EC4C2774668}">
  <ds:schemaRefs/>
</ds:datastoreItem>
</file>

<file path=customXml/itemProps4.xml><?xml version="1.0" encoding="utf-8"?>
<ds:datastoreItem xmlns:ds="http://schemas.openxmlformats.org/officeDocument/2006/customXml" ds:itemID="{78A26675-67C0-4A32-8992-16EC57C9390D}">
  <ds:schemaRefs/>
</ds:datastoreItem>
</file>

<file path=customXml/itemProps5.xml><?xml version="1.0" encoding="utf-8"?>
<ds:datastoreItem xmlns:ds="http://schemas.openxmlformats.org/officeDocument/2006/customXml" ds:itemID="{01E04EB9-E2E0-4427-A5CB-E06212F5275D}">
  <ds:schemaRefs/>
</ds:datastoreItem>
</file>

<file path=customXml/itemProps6.xml><?xml version="1.0" encoding="utf-8"?>
<ds:datastoreItem xmlns:ds="http://schemas.openxmlformats.org/officeDocument/2006/customXml" ds:itemID="{9C14451A-978A-4742-83D7-AC8298D69DFE}">
  <ds:schemaRefs/>
</ds:datastoreItem>
</file>

<file path=customXml/itemProps7.xml><?xml version="1.0" encoding="utf-8"?>
<ds:datastoreItem xmlns:ds="http://schemas.openxmlformats.org/officeDocument/2006/customXml" ds:itemID="{814D831F-87FA-4BBF-A4E9-652607CCE231}">
  <ds:schemaRefs/>
</ds:datastoreItem>
</file>

<file path=customXml/itemProps8.xml><?xml version="1.0" encoding="utf-8"?>
<ds:datastoreItem xmlns:ds="http://schemas.openxmlformats.org/officeDocument/2006/customXml" ds:itemID="{2C98263F-83E7-473E-8078-2ADE2F1A9687}">
  <ds:schemaRefs/>
</ds:datastoreItem>
</file>

<file path=customXml/itemProps9.xml><?xml version="1.0" encoding="utf-8"?>
<ds:datastoreItem xmlns:ds="http://schemas.openxmlformats.org/officeDocument/2006/customXml" ds:itemID="{4B68FADB-F4B6-4E3B-94AF-64FE3F01D10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Identification </vt:lpstr>
      <vt:lpstr>Statement</vt:lpstr>
      <vt:lpstr>Pros</vt:lpstr>
      <vt:lpstr>Cons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Myrtle Mai Nguyen</dc:creator>
  <cp:lastModifiedBy>Myrtle Mai Nguyen</cp:lastModifiedBy>
  <dcterms:created xsi:type="dcterms:W3CDTF">2021-08-14T07:13:12Z</dcterms:created>
  <dcterms:modified xsi:type="dcterms:W3CDTF">2021-08-19T14:51:32Z</dcterms:modified>
</cp:coreProperties>
</file>