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ftz/BCI/Results/"/>
    </mc:Choice>
  </mc:AlternateContent>
  <xr:revisionPtr revIDLastSave="0" documentId="13_ncr:1_{DF0AEBB6-0B41-5041-8D50-2B1F9D9A9AEA}" xr6:coauthVersionLast="47" xr6:coauthVersionMax="47" xr10:uidLastSave="{00000000-0000-0000-0000-000000000000}"/>
  <bookViews>
    <workbookView xWindow="-14500" yWindow="-28300" windowWidth="49960" windowHeight="26380" xr2:uid="{14DE26A5-EEAD-8F4A-9F85-6CA5BDDEE5B6}"/>
  </bookViews>
  <sheets>
    <sheet name="Test List" sheetId="2" r:id="rId1"/>
    <sheet name="Accuracy" sheetId="3" r:id="rId2"/>
    <sheet name="Accuracy Figures" sheetId="1" r:id="rId3"/>
    <sheet name="Object Results" sheetId="4" r:id="rId4"/>
    <sheet name="Object Figures" sheetId="7" r:id="rId5"/>
    <sheet name="Run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6" l="1"/>
  <c r="H85" i="6"/>
  <c r="G85" i="6"/>
  <c r="F85" i="6"/>
  <c r="E85" i="6"/>
  <c r="D85" i="6"/>
  <c r="C85" i="6"/>
  <c r="I84" i="6"/>
  <c r="H84" i="6"/>
  <c r="G84" i="6"/>
  <c r="F84" i="6"/>
  <c r="E84" i="6"/>
  <c r="D84" i="6"/>
  <c r="C84" i="6"/>
  <c r="I80" i="6"/>
  <c r="H80" i="6"/>
  <c r="G80" i="6"/>
  <c r="F80" i="6"/>
  <c r="E80" i="6"/>
  <c r="D80" i="6"/>
  <c r="C80" i="6"/>
  <c r="I79" i="6"/>
  <c r="H79" i="6"/>
  <c r="G79" i="6"/>
  <c r="F79" i="6"/>
  <c r="E79" i="6"/>
  <c r="D79" i="6"/>
  <c r="C79" i="6"/>
  <c r="I75" i="6"/>
  <c r="H75" i="6"/>
  <c r="G75" i="6"/>
  <c r="F75" i="6"/>
  <c r="E75" i="6"/>
  <c r="D75" i="6"/>
  <c r="C75" i="6"/>
  <c r="I74" i="6"/>
  <c r="H74" i="6"/>
  <c r="G74" i="6"/>
  <c r="F74" i="6"/>
  <c r="E74" i="6"/>
  <c r="D74" i="6"/>
  <c r="C74" i="6"/>
  <c r="I70" i="6"/>
  <c r="H70" i="6"/>
  <c r="G70" i="6"/>
  <c r="F70" i="6"/>
  <c r="E70" i="6"/>
  <c r="D70" i="6"/>
  <c r="C70" i="6"/>
  <c r="I69" i="6"/>
  <c r="H69" i="6"/>
  <c r="G69" i="6"/>
  <c r="F69" i="6"/>
  <c r="E69" i="6"/>
  <c r="D69" i="6"/>
  <c r="C69" i="6"/>
  <c r="I65" i="6"/>
  <c r="H65" i="6"/>
  <c r="G65" i="6"/>
  <c r="F65" i="6"/>
  <c r="E65" i="6"/>
  <c r="D65" i="6"/>
  <c r="C65" i="6"/>
  <c r="I64" i="6"/>
  <c r="H64" i="6"/>
  <c r="G64" i="6"/>
  <c r="F64" i="6"/>
  <c r="E64" i="6"/>
  <c r="D64" i="6"/>
  <c r="C64" i="6"/>
  <c r="I60" i="6"/>
  <c r="H60" i="6"/>
  <c r="G60" i="6"/>
  <c r="F60" i="6"/>
  <c r="E60" i="6"/>
  <c r="D60" i="6"/>
  <c r="C60" i="6"/>
  <c r="I59" i="6"/>
  <c r="H59" i="6"/>
  <c r="G59" i="6"/>
  <c r="F59" i="6"/>
  <c r="E59" i="6"/>
  <c r="D59" i="6"/>
  <c r="C59" i="6"/>
  <c r="I55" i="6"/>
  <c r="H55" i="6"/>
  <c r="G55" i="6"/>
  <c r="F55" i="6"/>
  <c r="E55" i="6"/>
  <c r="D55" i="6"/>
  <c r="C55" i="6"/>
  <c r="I54" i="6"/>
  <c r="H54" i="6"/>
  <c r="G54" i="6"/>
  <c r="F54" i="6"/>
  <c r="E54" i="6"/>
  <c r="D54" i="6"/>
  <c r="C54" i="6"/>
  <c r="I50" i="6"/>
  <c r="H50" i="6"/>
  <c r="G50" i="6"/>
  <c r="F50" i="6"/>
  <c r="E50" i="6"/>
  <c r="D50" i="6"/>
  <c r="C50" i="6"/>
  <c r="I49" i="6"/>
  <c r="H49" i="6"/>
  <c r="G49" i="6"/>
  <c r="F49" i="6"/>
  <c r="E49" i="6"/>
  <c r="D49" i="6"/>
  <c r="C49" i="6"/>
  <c r="I45" i="6"/>
  <c r="H45" i="6"/>
  <c r="G45" i="6"/>
  <c r="F45" i="6"/>
  <c r="E45" i="6"/>
  <c r="D45" i="6"/>
  <c r="C45" i="6"/>
  <c r="I44" i="6"/>
  <c r="H44" i="6"/>
  <c r="G44" i="6"/>
  <c r="F44" i="6"/>
  <c r="E44" i="6"/>
  <c r="D44" i="6"/>
  <c r="C44" i="6"/>
  <c r="I40" i="6"/>
  <c r="H40" i="6"/>
  <c r="G40" i="6"/>
  <c r="F40" i="6"/>
  <c r="E40" i="6"/>
  <c r="D40" i="6"/>
  <c r="C40" i="6"/>
  <c r="I39" i="6"/>
  <c r="H39" i="6"/>
  <c r="G39" i="6"/>
  <c r="F39" i="6"/>
  <c r="E39" i="6"/>
  <c r="D39" i="6"/>
  <c r="C39" i="6"/>
  <c r="I35" i="6"/>
  <c r="H35" i="6"/>
  <c r="G35" i="6"/>
  <c r="F35" i="6"/>
  <c r="E35" i="6"/>
  <c r="D35" i="6"/>
  <c r="C35" i="6"/>
  <c r="I34" i="6"/>
  <c r="H34" i="6"/>
  <c r="G34" i="6"/>
  <c r="F34" i="6"/>
  <c r="E34" i="6"/>
  <c r="D34" i="6"/>
  <c r="C34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BC136" i="4"/>
  <c r="BC135" i="4"/>
  <c r="BC134" i="4"/>
  <c r="BC133" i="4"/>
  <c r="BC132" i="4"/>
  <c r="BC131" i="4"/>
  <c r="BC130" i="4"/>
  <c r="BC128" i="4"/>
  <c r="BC127" i="4"/>
  <c r="BC126" i="4"/>
  <c r="BC125" i="4"/>
  <c r="BC124" i="4"/>
  <c r="BC123" i="4"/>
  <c r="BC122" i="4"/>
  <c r="BC120" i="4"/>
  <c r="BC119" i="4"/>
  <c r="BC118" i="4"/>
  <c r="BC117" i="4"/>
  <c r="BC116" i="4"/>
  <c r="BC115" i="4"/>
  <c r="BC114" i="4"/>
  <c r="BC112" i="4"/>
  <c r="BC111" i="4"/>
  <c r="BC110" i="4"/>
  <c r="BC109" i="4"/>
  <c r="BC108" i="4"/>
  <c r="BC107" i="4"/>
  <c r="BC106" i="4"/>
  <c r="BC104" i="4"/>
  <c r="BC103" i="4"/>
  <c r="BC102" i="4"/>
  <c r="BC101" i="4"/>
  <c r="BC100" i="4"/>
  <c r="BC99" i="4"/>
  <c r="BC98" i="4"/>
  <c r="BC96" i="4"/>
  <c r="BC95" i="4"/>
  <c r="BC94" i="4"/>
  <c r="BC93" i="4"/>
  <c r="BC92" i="4"/>
  <c r="BC91" i="4"/>
  <c r="BC90" i="4"/>
  <c r="BC88" i="4"/>
  <c r="BC87" i="4"/>
  <c r="BC86" i="4"/>
  <c r="BC85" i="4"/>
  <c r="BC84" i="4"/>
  <c r="BC83" i="4"/>
  <c r="BC82" i="4"/>
  <c r="BC80" i="4"/>
  <c r="BC79" i="4"/>
  <c r="BC78" i="4"/>
  <c r="BC77" i="4"/>
  <c r="BC76" i="4"/>
  <c r="BC75" i="4"/>
  <c r="BC74" i="4"/>
  <c r="BC72" i="4"/>
  <c r="BC71" i="4"/>
  <c r="BC70" i="4"/>
  <c r="BC69" i="4"/>
  <c r="BC68" i="4"/>
  <c r="BC67" i="4"/>
  <c r="BC66" i="4"/>
  <c r="BC64" i="4"/>
  <c r="BC63" i="4"/>
  <c r="BC62" i="4"/>
  <c r="BC61" i="4"/>
  <c r="BC60" i="4"/>
  <c r="BC59" i="4"/>
  <c r="BC58" i="4"/>
  <c r="BC56" i="4"/>
  <c r="BC55" i="4"/>
  <c r="BC54" i="4"/>
  <c r="BC53" i="4"/>
  <c r="BC52" i="4"/>
  <c r="BC51" i="4"/>
  <c r="BC50" i="4"/>
  <c r="BC48" i="4"/>
  <c r="BC47" i="4"/>
  <c r="BC46" i="4"/>
  <c r="BC45" i="4"/>
  <c r="BC44" i="4"/>
  <c r="BC43" i="4"/>
  <c r="BC42" i="4"/>
  <c r="BC40" i="4"/>
  <c r="BC39" i="4"/>
  <c r="BC38" i="4"/>
  <c r="BC37" i="4"/>
  <c r="BC36" i="4"/>
  <c r="BC35" i="4"/>
  <c r="BC34" i="4"/>
  <c r="BC32" i="4"/>
  <c r="BC31" i="4"/>
  <c r="BC30" i="4"/>
  <c r="BC29" i="4"/>
  <c r="BC28" i="4"/>
  <c r="BC27" i="4"/>
  <c r="BC26" i="4"/>
  <c r="BC24" i="4"/>
  <c r="BC23" i="4"/>
  <c r="BC22" i="4"/>
  <c r="BC21" i="4"/>
  <c r="BC20" i="4"/>
  <c r="BC19" i="4"/>
  <c r="BC18" i="4"/>
  <c r="BC16" i="4"/>
  <c r="BC15" i="4"/>
  <c r="BC14" i="4"/>
  <c r="BC13" i="4"/>
  <c r="BC12" i="4"/>
  <c r="BC11" i="4"/>
  <c r="BC10" i="4"/>
  <c r="BC8" i="4"/>
  <c r="BC7" i="4"/>
  <c r="BC6" i="4"/>
  <c r="BC5" i="4"/>
  <c r="BC4" i="4"/>
  <c r="BC3" i="4"/>
  <c r="BC2" i="4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C71" i="6" l="1"/>
  <c r="C26" i="6"/>
  <c r="C11" i="6"/>
  <c r="C76" i="6"/>
  <c r="C36" i="6"/>
  <c r="C66" i="6"/>
  <c r="C16" i="6"/>
  <c r="C61" i="6"/>
  <c r="C6" i="6"/>
  <c r="C51" i="6"/>
  <c r="C56" i="6"/>
  <c r="C46" i="6"/>
  <c r="C31" i="6"/>
  <c r="C41" i="6"/>
  <c r="C86" i="6"/>
  <c r="C21" i="6"/>
  <c r="C81" i="6"/>
  <c r="D20" i="3"/>
  <c r="E20" i="3"/>
  <c r="F20" i="3"/>
  <c r="G20" i="3"/>
  <c r="B20" i="3"/>
  <c r="C20" i="3"/>
</calcChain>
</file>

<file path=xl/sharedStrings.xml><?xml version="1.0" encoding="utf-8"?>
<sst xmlns="http://schemas.openxmlformats.org/spreadsheetml/2006/main" count="1059" uniqueCount="126">
  <si>
    <t>SBJ01</t>
  </si>
  <si>
    <t>S04</t>
  </si>
  <si>
    <t>S05</t>
  </si>
  <si>
    <t>SO6</t>
  </si>
  <si>
    <t>S07</t>
  </si>
  <si>
    <t>TEST NO.</t>
  </si>
  <si>
    <t>S4-7 M A</t>
  </si>
  <si>
    <t>S4-7 AVE</t>
  </si>
  <si>
    <t>Convo2dLayer</t>
  </si>
  <si>
    <t>CNN Training Options</t>
  </si>
  <si>
    <t>Other Layers</t>
  </si>
  <si>
    <t>Filter Size</t>
  </si>
  <si>
    <t># Filters</t>
  </si>
  <si>
    <t>Padding</t>
  </si>
  <si>
    <t>Optimiser</t>
  </si>
  <si>
    <t>Learn Rate</t>
  </si>
  <si>
    <t>Epochs</t>
  </si>
  <si>
    <t>Shuffle</t>
  </si>
  <si>
    <t>BatchNorm</t>
  </si>
  <si>
    <t>MaxPooling</t>
  </si>
  <si>
    <t>Relu</t>
  </si>
  <si>
    <t>Softmax</t>
  </si>
  <si>
    <t>FullConn</t>
  </si>
  <si>
    <t>Dropout</t>
  </si>
  <si>
    <t>NOTES</t>
  </si>
  <si>
    <t>3x3</t>
  </si>
  <si>
    <t>64, 32, 16</t>
  </si>
  <si>
    <t>Same</t>
  </si>
  <si>
    <t>sgdm</t>
  </si>
  <si>
    <t>Every-Epoch</t>
  </si>
  <si>
    <t>Original</t>
  </si>
  <si>
    <t>128, 2</t>
  </si>
  <si>
    <t>0.3, 0.2, 0.1</t>
  </si>
  <si>
    <t>0.4, 0.3, 0.2</t>
  </si>
  <si>
    <t>0.5, 0.4, 0.3</t>
  </si>
  <si>
    <t>0.3, 0.3, 0.3</t>
  </si>
  <si>
    <t>0.4, 0.4, 0.4</t>
  </si>
  <si>
    <t>0.2, 0.2, 0.2</t>
  </si>
  <si>
    <t>0.5, 0.5, 0.5</t>
  </si>
  <si>
    <t>0.1, 0.1, 0.1</t>
  </si>
  <si>
    <t>0.4, 0.2, 0.1</t>
  </si>
  <si>
    <t>adam</t>
  </si>
  <si>
    <t>Moved the droputlayer after the maxpoolinglayer</t>
  </si>
  <si>
    <t>32, 16, 8</t>
  </si>
  <si>
    <t>Once</t>
  </si>
  <si>
    <t>128, 64,32</t>
  </si>
  <si>
    <t>SUBJECT</t>
  </si>
  <si>
    <t>SESSION</t>
  </si>
  <si>
    <t>1 to 7</t>
  </si>
  <si>
    <t>01 to 03</t>
  </si>
  <si>
    <t>01 to 04</t>
  </si>
  <si>
    <t>1 to 3</t>
  </si>
  <si>
    <t>01 to 15</t>
  </si>
  <si>
    <t>01 to 07</t>
  </si>
  <si>
    <t>01 to 02</t>
  </si>
  <si>
    <t>4 to 7</t>
  </si>
  <si>
    <t>AVERAGE in 50</t>
  </si>
  <si>
    <t>SO4</t>
  </si>
  <si>
    <t>SO5</t>
  </si>
  <si>
    <t>SO7</t>
  </si>
  <si>
    <t>Test No.</t>
  </si>
  <si>
    <t>Time</t>
  </si>
  <si>
    <t>Seconds</t>
  </si>
  <si>
    <t>Minutes</t>
  </si>
  <si>
    <t>Iteration</t>
  </si>
  <si>
    <t>Average</t>
  </si>
  <si>
    <t>Original script, had trouble running as matlab crashed.</t>
  </si>
  <si>
    <t>Original script, changed to 30 to experiment with runtime and accuracy.</t>
  </si>
  <si>
    <t>Original script, changed to 50 to run sessions 1-3 of the first 4 subjects at 50 epochs but Matlab crashed.</t>
  </si>
  <si>
    <t>Original script, changed to 50 to run sessions 1-3 for all 15 subjects.</t>
  </si>
  <si>
    <t>Adjusted script to use fopen and to write a txt file then after CNN, use xlswrite to write to a spreadsheet.</t>
  </si>
  <si>
    <t>Looking at run time.</t>
  </si>
  <si>
    <t>1st Run of using running the original variation of the CNN but with 30 Epochs for faster run time.</t>
  </si>
  <si>
    <t>2nd Run of using running the original variation of the CNN but with 30 Epochs for faster run time.</t>
  </si>
  <si>
    <t>3rd Run of using running the original variation of the CNN but with 30 Epochs for faster run time.</t>
  </si>
  <si>
    <t>Forming a baseline of 30 epochs for future improvement tests as its quicker to run the 7 sessions of subject 1 though any improvement may not improve the overall accuracy over all 15 subjects.</t>
  </si>
  <si>
    <t>1st Run of using running the original variation of the CNN.</t>
  </si>
  <si>
    <t>Exploring a faster run time and accuracy improvement to that of test 14.</t>
  </si>
  <si>
    <t>2nd Run of using running the original variation of the CNN.</t>
  </si>
  <si>
    <t>Shortened the lines of code in the script to compare run time and accuracy of that of tests 11, 12 and 13.</t>
  </si>
  <si>
    <t>3rd Run of using running the original variation of the CNN.</t>
  </si>
  <si>
    <t xml:space="preserve">Reformatted the script to use writematrix instead of xlswrite. </t>
  </si>
  <si>
    <t>64, 2</t>
  </si>
  <si>
    <t>Looked into altering the fullyconnectedlayer but had issues with Matlab crashing and altering dropout layer probability.</t>
  </si>
  <si>
    <t>Exploring altering the dropout layer probability as altering the fullyconnected layer was giving me issues. Runs better when probabilites are the same.</t>
  </si>
  <si>
    <t>Exploring altering the dropout layer probability as altering the fullyconnected layer was giving me issues.</t>
  </si>
  <si>
    <t>Testing the rmsprop optimser/ solver alongside using 0.2 for all the droput probabilities.</t>
  </si>
  <si>
    <t>Seen accuracy improvement when lowering the dropoutlayer probability. Exploring more by forming a baseline.</t>
  </si>
  <si>
    <t>Seen accuracy improvement when lowering the dropoutlayer probability. Exploring increasing it.</t>
  </si>
  <si>
    <t>Testing run time vs number of epochs</t>
  </si>
  <si>
    <t>Baseline at 11 epochs.</t>
  </si>
  <si>
    <t>As 1 epoch runs each session just over 10 seconds, exploring lowering the epoch value. Baseline.</t>
  </si>
  <si>
    <t>As 1 epoch runs each session just over 10 seconds, exploring lowering the epoch value.</t>
  </si>
  <si>
    <t>First test running 60 epochs to test if the raising the epoch value will increase the accuracy.</t>
  </si>
  <si>
    <t>Comapring changing the dropoutlayer probability and comparing it to tests 8, 9 and 10.</t>
  </si>
  <si>
    <t>Comapring changing the learning rate and comparing it to tests 8, 9 and 10.</t>
  </si>
  <si>
    <t>Comapring changing the dropoutlayer probability and learning rate and comparing it to test 32.</t>
  </si>
  <si>
    <t>2nd run of a 60 epoch variation of the original CNN variation.</t>
  </si>
  <si>
    <t>Testing the adam optimiser/ solver which suggests a faster runtime which is true but had simliar accuracy when compared to a similar experiment run on test 32.</t>
  </si>
  <si>
    <t>Comapring changing the dropoutlayer probability and learning rate and comparing it to test 8, 9 and 10.</t>
  </si>
  <si>
    <t>Halved the number of filters and changed to shuffle the data once instead of every epoch.</t>
  </si>
  <si>
    <t>Creating a 30 epoch baseline of the original CNN variation for future analysis.</t>
  </si>
  <si>
    <t>Exploring the adam optimiser again but with a different variation to that of test 42.</t>
  </si>
  <si>
    <t>Ran the orginal variation of sessions 4 -7 to explore a highest accuracy over my target of 67.</t>
  </si>
  <si>
    <t>Exploring beating test 50, using simliar variations that have currently improved the accuracy.</t>
  </si>
  <si>
    <t>Best average of the highest seesion accuracy for each subject so far, 5% above my target of 76% where 81.73% was achieved.</t>
  </si>
  <si>
    <t>Experimenting with half the number of filters.</t>
  </si>
  <si>
    <t>AVE MAX</t>
  </si>
  <si>
    <t>SBJ AVE</t>
  </si>
  <si>
    <t>S1-3 MAX</t>
  </si>
  <si>
    <t>S1-3 AVE</t>
  </si>
  <si>
    <t>S01</t>
  </si>
  <si>
    <t>S02</t>
  </si>
  <si>
    <t>SO3</t>
  </si>
  <si>
    <t>SO1</t>
  </si>
  <si>
    <t>SO2</t>
  </si>
  <si>
    <t>Running double the original filter size at 50 Epochs as the original test was run with 50 Epochs. Accuracy improved by 1% from 30 to 60 epochs.</t>
  </si>
  <si>
    <t xml:space="preserve">Repeat of Test 53 to prove the accuracy. </t>
  </si>
  <si>
    <t>Testing lowering the learning rate again.</t>
  </si>
  <si>
    <t>64,2</t>
  </si>
  <si>
    <t>Another attempt to lower the first fullyconnected layer</t>
  </si>
  <si>
    <t>Session 1 to 3 version of test 44.</t>
  </si>
  <si>
    <t>2nd run of test 45.</t>
  </si>
  <si>
    <t>128, 64,33</t>
  </si>
  <si>
    <t>128, 64,34</t>
  </si>
  <si>
    <t>Using more filters in the convolution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</si>
</sst>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0\ \-\ 00"/>
    <numFmt numFmtId="166" formatCode="00"/>
    <numFmt numFmtId="167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3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subject 1, session 1 to 7 running the original CNN variation at 30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Accuracy!$H$6:$N$6</c:f>
              <c:numCache>
                <c:formatCode>General</c:formatCode>
                <c:ptCount val="7"/>
                <c:pt idx="0">
                  <c:v>46</c:v>
                </c:pt>
                <c:pt idx="1">
                  <c:v>44</c:v>
                </c:pt>
                <c:pt idx="2">
                  <c:v>12</c:v>
                </c:pt>
                <c:pt idx="3">
                  <c:v>36</c:v>
                </c:pt>
                <c:pt idx="4">
                  <c:v>34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5B43-B194-B3C7914D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Run 2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Accuracy!$H$5:$N$5</c:f>
              <c:numCache>
                <c:formatCode>General</c:formatCode>
                <c:ptCount val="7"/>
                <c:pt idx="0">
                  <c:v>56</c:v>
                </c:pt>
                <c:pt idx="1">
                  <c:v>50</c:v>
                </c:pt>
                <c:pt idx="2">
                  <c:v>28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3-5B43-B194-B3C7914DAB8E}"/>
            </c:ext>
          </c:extLst>
        </c:ser>
        <c:ser>
          <c:idx val="1"/>
          <c:order val="2"/>
          <c:tx>
            <c:v>Run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Accuracy!$H$7:$N$7</c:f>
              <c:numCache>
                <c:formatCode>General</c:formatCode>
                <c:ptCount val="7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52</c:v>
                </c:pt>
                <c:pt idx="4">
                  <c:v>30</c:v>
                </c:pt>
                <c:pt idx="5">
                  <c:v>24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C74D-A705-BA6AD7F6D251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Accuracy!$H$8:$N$8</c:f>
              <c:numCache>
                <c:formatCode>General</c:formatCode>
                <c:ptCount val="7"/>
                <c:pt idx="0">
                  <c:v>62</c:v>
                </c:pt>
                <c:pt idx="1">
                  <c:v>40</c:v>
                </c:pt>
                <c:pt idx="2">
                  <c:v>22</c:v>
                </c:pt>
                <c:pt idx="3">
                  <c:v>34</c:v>
                </c:pt>
                <c:pt idx="4">
                  <c:v>32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C74D-A705-BA6AD7F6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subject 1, session 1 to 7 running the original CNN variation at 50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Accuracy!$H$3:$N$3</c:f>
              <c:numCache>
                <c:formatCode>General</c:formatCode>
                <c:ptCount val="7"/>
                <c:pt idx="0">
                  <c:v>56</c:v>
                </c:pt>
                <c:pt idx="1">
                  <c:v>52</c:v>
                </c:pt>
                <c:pt idx="2">
                  <c:v>34</c:v>
                </c:pt>
                <c:pt idx="3">
                  <c:v>38</c:v>
                </c:pt>
                <c:pt idx="4">
                  <c:v>28</c:v>
                </c:pt>
                <c:pt idx="5">
                  <c:v>22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1944-87C4-280F2FC3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Run 2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Accuracy!$H$4:$N$4</c:f>
              <c:numCache>
                <c:formatCode>General</c:formatCode>
                <c:ptCount val="7"/>
                <c:pt idx="0">
                  <c:v>52</c:v>
                </c:pt>
                <c:pt idx="1">
                  <c:v>38</c:v>
                </c:pt>
                <c:pt idx="2">
                  <c:v>34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1944-87C4-280F2FC3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subject 1, session 1 to 7 running a CNN variation at 30 epochs with varying dropout probabilites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0.5 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Accuracy!$H$6:$N$6</c:f>
              <c:numCache>
                <c:formatCode>General</c:formatCode>
                <c:ptCount val="7"/>
                <c:pt idx="0">
                  <c:v>46</c:v>
                </c:pt>
                <c:pt idx="1">
                  <c:v>44</c:v>
                </c:pt>
                <c:pt idx="2">
                  <c:v>12</c:v>
                </c:pt>
                <c:pt idx="3">
                  <c:v>36</c:v>
                </c:pt>
                <c:pt idx="4">
                  <c:v>34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1746-BE34-952C89B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0.4 Probability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Accuracy!$H$13:$N$13</c:f>
              <c:numCache>
                <c:formatCode>General</c:formatCode>
                <c:ptCount val="7"/>
                <c:pt idx="0">
                  <c:v>62</c:v>
                </c:pt>
                <c:pt idx="1">
                  <c:v>54</c:v>
                </c:pt>
                <c:pt idx="2">
                  <c:v>28.000000000000004</c:v>
                </c:pt>
                <c:pt idx="3">
                  <c:v>46</c:v>
                </c:pt>
                <c:pt idx="4">
                  <c:v>30</c:v>
                </c:pt>
                <c:pt idx="5">
                  <c:v>36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1746-BE34-952C89BE7F97}"/>
            </c:ext>
          </c:extLst>
        </c:ser>
        <c:ser>
          <c:idx val="1"/>
          <c:order val="2"/>
          <c:tx>
            <c:v>0.3 Probability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Accuracy!$H$12:$N$12</c:f>
              <c:numCache>
                <c:formatCode>General</c:formatCode>
                <c:ptCount val="7"/>
                <c:pt idx="0">
                  <c:v>42</c:v>
                </c:pt>
                <c:pt idx="1">
                  <c:v>44</c:v>
                </c:pt>
                <c:pt idx="2">
                  <c:v>26</c:v>
                </c:pt>
                <c:pt idx="3">
                  <c:v>54</c:v>
                </c:pt>
                <c:pt idx="4">
                  <c:v>32</c:v>
                </c:pt>
                <c:pt idx="5">
                  <c:v>34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D-1746-BE34-952C89BE7F97}"/>
            </c:ext>
          </c:extLst>
        </c:ser>
        <c:ser>
          <c:idx val="3"/>
          <c:order val="3"/>
          <c:tx>
            <c:v>0.2 Probability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Accuracy!$H$14:$N$14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28.000000000000004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D-1746-BE34-952C89B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subject 1, session 1 to 7 running a CNN variation at 0.4 dropout probability for all 3 layer and varying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Accuracy!$H$13:$N$13</c:f>
              <c:numCache>
                <c:formatCode>General</c:formatCode>
                <c:ptCount val="7"/>
                <c:pt idx="0">
                  <c:v>62</c:v>
                </c:pt>
                <c:pt idx="1">
                  <c:v>54</c:v>
                </c:pt>
                <c:pt idx="2">
                  <c:v>28.000000000000004</c:v>
                </c:pt>
                <c:pt idx="3">
                  <c:v>46</c:v>
                </c:pt>
                <c:pt idx="4">
                  <c:v>30</c:v>
                </c:pt>
                <c:pt idx="5">
                  <c:v>36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9D4D-A290-6CFE9AF4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11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Accuracy!$H$18:$N$18</c:f>
              <c:numCache>
                <c:formatCode>General</c:formatCode>
                <c:ptCount val="7"/>
                <c:pt idx="0">
                  <c:v>58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34</c:v>
                </c:pt>
                <c:pt idx="5">
                  <c:v>44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9D4D-A290-6CFE9AF46057}"/>
            </c:ext>
          </c:extLst>
        </c:ser>
        <c:ser>
          <c:idx val="1"/>
          <c:order val="2"/>
          <c:tx>
            <c:v>11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Accuracy!$H$19:$N$19</c:f>
              <c:numCache>
                <c:formatCode>General</c:formatCode>
                <c:ptCount val="7"/>
                <c:pt idx="0">
                  <c:v>58</c:v>
                </c:pt>
                <c:pt idx="1">
                  <c:v>58</c:v>
                </c:pt>
                <c:pt idx="2">
                  <c:v>38</c:v>
                </c:pt>
                <c:pt idx="3">
                  <c:v>42</c:v>
                </c:pt>
                <c:pt idx="4">
                  <c:v>34</c:v>
                </c:pt>
                <c:pt idx="5">
                  <c:v>46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6-9D4D-A290-6CFE9AF46057}"/>
            </c:ext>
          </c:extLst>
        </c:ser>
        <c:ser>
          <c:idx val="3"/>
          <c:order val="3"/>
          <c:tx>
            <c:v>10 Epochs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Accuracy!$H$16:$N$16</c:f>
              <c:numCache>
                <c:formatCode>General</c:formatCode>
                <c:ptCount val="7"/>
                <c:pt idx="0">
                  <c:v>54</c:v>
                </c:pt>
                <c:pt idx="1">
                  <c:v>56</c:v>
                </c:pt>
                <c:pt idx="2">
                  <c:v>24</c:v>
                </c:pt>
                <c:pt idx="3">
                  <c:v>58</c:v>
                </c:pt>
                <c:pt idx="4">
                  <c:v>34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6-9D4D-A290-6CFE9AF4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Predicated object average of</a:t>
            </a:r>
            <a:r>
              <a:rPr lang="en-GB" baseline="0">
                <a:solidFill>
                  <a:schemeClr val="tx1"/>
                </a:solidFill>
              </a:rPr>
              <a:t> subject 1, session 1 to 7 running the original CNN variation at 30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'Object Results'!$BC$26:$BC$32</c:f>
              <c:numCache>
                <c:formatCode>General</c:formatCode>
                <c:ptCount val="7"/>
                <c:pt idx="0">
                  <c:v>4.54</c:v>
                </c:pt>
                <c:pt idx="1">
                  <c:v>3.96</c:v>
                </c:pt>
                <c:pt idx="2">
                  <c:v>3.98</c:v>
                </c:pt>
                <c:pt idx="3">
                  <c:v>4.96</c:v>
                </c:pt>
                <c:pt idx="4">
                  <c:v>4.66</c:v>
                </c:pt>
                <c:pt idx="5">
                  <c:v>4.24</c:v>
                </c:pt>
                <c:pt idx="6">
                  <c:v>4.74</c:v>
                </c:pt>
              </c:numCache>
            </c:numRef>
          </c:cat>
          <c:val>
            <c:numRef>
              <c:f>'Object Results'!$BC$26:$BC$32</c:f>
              <c:numCache>
                <c:formatCode>General</c:formatCode>
                <c:ptCount val="7"/>
                <c:pt idx="0">
                  <c:v>4.54</c:v>
                </c:pt>
                <c:pt idx="1">
                  <c:v>3.96</c:v>
                </c:pt>
                <c:pt idx="2">
                  <c:v>3.98</c:v>
                </c:pt>
                <c:pt idx="3">
                  <c:v>4.96</c:v>
                </c:pt>
                <c:pt idx="4">
                  <c:v>4.66</c:v>
                </c:pt>
                <c:pt idx="5">
                  <c:v>4.24</c:v>
                </c:pt>
                <c:pt idx="6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7-AA44-B16A-29666D36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Run 2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'Object Results'!$BC$18:$BC$24</c:f>
              <c:numCache>
                <c:formatCode>General</c:formatCode>
                <c:ptCount val="7"/>
                <c:pt idx="0">
                  <c:v>5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4.28</c:v>
                </c:pt>
                <c:pt idx="4">
                  <c:v>4.5999999999999996</c:v>
                </c:pt>
                <c:pt idx="5">
                  <c:v>4.9800000000000004</c:v>
                </c:pt>
                <c:pt idx="6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7-AA44-B16A-29666D36B7FE}"/>
            </c:ext>
          </c:extLst>
        </c:ser>
        <c:ser>
          <c:idx val="1"/>
          <c:order val="2"/>
          <c:tx>
            <c:v>Run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'Object Results'!$BC$34:$BC$40</c:f>
              <c:numCache>
                <c:formatCode>General</c:formatCode>
                <c:ptCount val="7"/>
                <c:pt idx="0">
                  <c:v>4.54</c:v>
                </c:pt>
                <c:pt idx="1">
                  <c:v>4.2</c:v>
                </c:pt>
                <c:pt idx="2">
                  <c:v>4.3600000000000003</c:v>
                </c:pt>
                <c:pt idx="3">
                  <c:v>4.76</c:v>
                </c:pt>
                <c:pt idx="4">
                  <c:v>4.3</c:v>
                </c:pt>
                <c:pt idx="5">
                  <c:v>4.74</c:v>
                </c:pt>
                <c:pt idx="6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AA44-B16A-29666D36B7FE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'Object Results'!$BC$42:$BC$48</c:f>
              <c:numCache>
                <c:formatCode>General</c:formatCode>
                <c:ptCount val="7"/>
                <c:pt idx="0">
                  <c:v>4.68</c:v>
                </c:pt>
                <c:pt idx="1">
                  <c:v>4.46</c:v>
                </c:pt>
                <c:pt idx="2">
                  <c:v>4.24</c:v>
                </c:pt>
                <c:pt idx="3">
                  <c:v>4.88</c:v>
                </c:pt>
                <c:pt idx="4">
                  <c:v>4.62</c:v>
                </c:pt>
                <c:pt idx="5">
                  <c:v>3.98</c:v>
                </c:pt>
                <c:pt idx="6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7-AA44-B16A-29666D36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Predicated Object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Predicated object average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subject 1, session 1 to 7 running the original CNN variation at 50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'Object Results'!$BC$2:$BC$8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4.04</c:v>
                </c:pt>
                <c:pt idx="2">
                  <c:v>4.88</c:v>
                </c:pt>
                <c:pt idx="3">
                  <c:v>4.88</c:v>
                </c:pt>
                <c:pt idx="4">
                  <c:v>5.04</c:v>
                </c:pt>
                <c:pt idx="5">
                  <c:v>4.68</c:v>
                </c:pt>
                <c:pt idx="6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F545-B931-9CEBF576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Run 2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'Object Results'!$BC$10:$BC$16</c:f>
              <c:numCache>
                <c:formatCode>General</c:formatCode>
                <c:ptCount val="7"/>
                <c:pt idx="0">
                  <c:v>5</c:v>
                </c:pt>
                <c:pt idx="1">
                  <c:v>4.28</c:v>
                </c:pt>
                <c:pt idx="2">
                  <c:v>4.28</c:v>
                </c:pt>
                <c:pt idx="3">
                  <c:v>4.5999999999999996</c:v>
                </c:pt>
                <c:pt idx="4">
                  <c:v>4.5</c:v>
                </c:pt>
                <c:pt idx="5">
                  <c:v>4.34</c:v>
                </c:pt>
                <c:pt idx="6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F-F545-B931-9CEBF576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effectLst/>
                  </a:rPr>
                  <a:t>Predicated Object Average</a:t>
                </a:r>
                <a:endParaRPr lang="en-GB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Predicated object average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subject 1, session 1 to 7 running a CNN variation at 30 epochs with varying dropout probabilites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0.5 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'Object Results'!$BC$114:$BC$120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4.5599999999999996</c:v>
                </c:pt>
                <c:pt idx="2">
                  <c:v>3.88</c:v>
                </c:pt>
                <c:pt idx="3">
                  <c:v>4.62</c:v>
                </c:pt>
                <c:pt idx="4">
                  <c:v>4.9000000000000004</c:v>
                </c:pt>
                <c:pt idx="5">
                  <c:v>4.16</c:v>
                </c:pt>
                <c:pt idx="6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0-C24E-B816-C74253C4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0.4 Probability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'Object Results'!$BC$122:$BC$128</c:f>
              <c:numCache>
                <c:formatCode>General</c:formatCode>
                <c:ptCount val="7"/>
                <c:pt idx="0">
                  <c:v>4.3600000000000003</c:v>
                </c:pt>
                <c:pt idx="1">
                  <c:v>4.0599999999999996</c:v>
                </c:pt>
                <c:pt idx="2">
                  <c:v>4.34</c:v>
                </c:pt>
                <c:pt idx="3">
                  <c:v>4.72</c:v>
                </c:pt>
                <c:pt idx="4">
                  <c:v>4.2</c:v>
                </c:pt>
                <c:pt idx="5">
                  <c:v>4.76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0-C24E-B816-C74253C457EA}"/>
            </c:ext>
          </c:extLst>
        </c:ser>
        <c:ser>
          <c:idx val="1"/>
          <c:order val="2"/>
          <c:tx>
            <c:v>0.3 Probability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'Object Results'!$BC$130:$BC$136</c:f>
              <c:numCache>
                <c:formatCode>General</c:formatCode>
                <c:ptCount val="7"/>
                <c:pt idx="0">
                  <c:v>4.8600000000000003</c:v>
                </c:pt>
                <c:pt idx="1">
                  <c:v>4.38</c:v>
                </c:pt>
                <c:pt idx="2">
                  <c:v>4.38</c:v>
                </c:pt>
                <c:pt idx="3">
                  <c:v>4.72</c:v>
                </c:pt>
                <c:pt idx="4">
                  <c:v>4.68</c:v>
                </c:pt>
                <c:pt idx="5">
                  <c:v>4.42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0-C24E-B816-C74253C457EA}"/>
            </c:ext>
          </c:extLst>
        </c:ser>
        <c:ser>
          <c:idx val="3"/>
          <c:order val="3"/>
          <c:tx>
            <c:v>0.2 Probability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'Object Results'!$BC$106:$BC$112</c:f>
              <c:numCache>
                <c:formatCode>General</c:formatCode>
                <c:ptCount val="7"/>
                <c:pt idx="0">
                  <c:v>4.88</c:v>
                </c:pt>
                <c:pt idx="1">
                  <c:v>4.3</c:v>
                </c:pt>
                <c:pt idx="2">
                  <c:v>4</c:v>
                </c:pt>
                <c:pt idx="3">
                  <c:v>4.68</c:v>
                </c:pt>
                <c:pt idx="4">
                  <c:v>4.4000000000000004</c:v>
                </c:pt>
                <c:pt idx="5">
                  <c:v>4.5199999999999996</c:v>
                </c:pt>
                <c:pt idx="6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0-C24E-B816-C74253C4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effectLst/>
                  </a:rPr>
                  <a:t>Predicated Object Average</a:t>
                </a:r>
                <a:endParaRPr lang="en-GB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Predicated object average </a:t>
            </a:r>
            <a:r>
              <a:rPr lang="en-GB" baseline="0">
                <a:solidFill>
                  <a:schemeClr val="tx1"/>
                </a:solidFill>
              </a:rPr>
              <a:t>subject 1, session 1 to 7 running a CNN variation at 0.4 dropout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probability for all 3 layer and varying epochs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Accuracy!$H$2:$N$2</c:f>
              <c:strCache>
                <c:ptCount val="7"/>
                <c:pt idx="0">
                  <c:v>S01</c:v>
                </c:pt>
                <c:pt idx="1">
                  <c:v>S02</c:v>
                </c:pt>
                <c:pt idx="2">
                  <c:v>SO3</c:v>
                </c:pt>
                <c:pt idx="3">
                  <c:v>S04</c:v>
                </c:pt>
                <c:pt idx="4">
                  <c:v>S05</c:v>
                </c:pt>
                <c:pt idx="5">
                  <c:v>SO6</c:v>
                </c:pt>
                <c:pt idx="6">
                  <c:v>S07</c:v>
                </c:pt>
              </c:strCache>
            </c:strRef>
          </c:cat>
          <c:val>
            <c:numRef>
              <c:f>'Object Results'!$BC$82:$BC$88</c:f>
              <c:numCache>
                <c:formatCode>General</c:formatCode>
                <c:ptCount val="7"/>
                <c:pt idx="0">
                  <c:v>4.88</c:v>
                </c:pt>
                <c:pt idx="1">
                  <c:v>3.96</c:v>
                </c:pt>
                <c:pt idx="2">
                  <c:v>4.34</c:v>
                </c:pt>
                <c:pt idx="3">
                  <c:v>4.4800000000000004</c:v>
                </c:pt>
                <c:pt idx="4">
                  <c:v>4.3600000000000003</c:v>
                </c:pt>
                <c:pt idx="5">
                  <c:v>4.5</c:v>
                </c:pt>
                <c:pt idx="6">
                  <c:v>4.5599999999999996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8-7F4C-BA09-A509B995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11 Epochs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'Object Results'!$BC$122:$BC$128</c:f>
              <c:numCache>
                <c:formatCode>General</c:formatCode>
                <c:ptCount val="7"/>
                <c:pt idx="0">
                  <c:v>4.3600000000000003</c:v>
                </c:pt>
                <c:pt idx="1">
                  <c:v>4.0599999999999996</c:v>
                </c:pt>
                <c:pt idx="2">
                  <c:v>4.34</c:v>
                </c:pt>
                <c:pt idx="3">
                  <c:v>4.72</c:v>
                </c:pt>
                <c:pt idx="4">
                  <c:v>4.2</c:v>
                </c:pt>
                <c:pt idx="5">
                  <c:v>4.76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8-7F4C-BA09-A509B9959992}"/>
            </c:ext>
          </c:extLst>
        </c:ser>
        <c:ser>
          <c:idx val="1"/>
          <c:order val="2"/>
          <c:tx>
            <c:v>11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'Object Results'!$BC$130:$BC$136</c:f>
              <c:numCache>
                <c:formatCode>General</c:formatCode>
                <c:ptCount val="7"/>
                <c:pt idx="0">
                  <c:v>4.8600000000000003</c:v>
                </c:pt>
                <c:pt idx="1">
                  <c:v>4.38</c:v>
                </c:pt>
                <c:pt idx="2">
                  <c:v>4.38</c:v>
                </c:pt>
                <c:pt idx="3">
                  <c:v>4.72</c:v>
                </c:pt>
                <c:pt idx="4">
                  <c:v>4.68</c:v>
                </c:pt>
                <c:pt idx="5">
                  <c:v>4.42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8-7F4C-BA09-A509B9959992}"/>
            </c:ext>
          </c:extLst>
        </c:ser>
        <c:ser>
          <c:idx val="3"/>
          <c:order val="3"/>
          <c:tx>
            <c:v>10 Epochs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'Object Results'!$BC$106:$BC$112</c:f>
              <c:numCache>
                <c:formatCode>General</c:formatCode>
                <c:ptCount val="7"/>
                <c:pt idx="0">
                  <c:v>4.88</c:v>
                </c:pt>
                <c:pt idx="1">
                  <c:v>4.3</c:v>
                </c:pt>
                <c:pt idx="2">
                  <c:v>4</c:v>
                </c:pt>
                <c:pt idx="3">
                  <c:v>4.68</c:v>
                </c:pt>
                <c:pt idx="4">
                  <c:v>4.4000000000000004</c:v>
                </c:pt>
                <c:pt idx="5">
                  <c:v>4.5199999999999996</c:v>
                </c:pt>
                <c:pt idx="6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8-7F4C-BA09-A509B995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1"/>
        <c:noMultiLvlLbl val="0"/>
      </c:catAx>
      <c:valAx>
        <c:axId val="968547599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effectLst/>
                  </a:rPr>
                  <a:t>Predicated Object Average</a:t>
                </a:r>
                <a:endParaRPr lang="en-GB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14</xdr:col>
      <xdr:colOff>232833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2BBB2-AF6D-D941-8957-C536BEDE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141111</xdr:colOff>
      <xdr:row>28</xdr:row>
      <xdr:rowOff>42334</xdr:rowOff>
    </xdr:from>
    <xdr:to>
      <xdr:col>14</xdr:col>
      <xdr:colOff>183444</xdr:colOff>
      <xdr:row>53</xdr:row>
      <xdr:rowOff>112890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D60BD-C234-9445-A366-81104BB6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14</xdr:col>
      <xdr:colOff>42333</xdr:colOff>
      <xdr:row>80</xdr:row>
      <xdr:rowOff>70556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FCB1B-FB74-9340-9830-40F251084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30</xdr:col>
      <xdr:colOff>42333</xdr:colOff>
      <xdr:row>31</xdr:row>
      <xdr:rowOff>70555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6F947B-A3B5-2F4F-858A-332748213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14</xdr:col>
      <xdr:colOff>331611</xdr:colOff>
      <xdr:row>24</xdr:row>
      <xdr:rowOff>132644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5D0541-2E20-254E-9FD7-4C576DFB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141111</xdr:colOff>
      <xdr:row>26</xdr:row>
      <xdr:rowOff>100190</xdr:rowOff>
    </xdr:from>
    <xdr:to>
      <xdr:col>14</xdr:col>
      <xdr:colOff>282222</xdr:colOff>
      <xdr:row>51</xdr:row>
      <xdr:rowOff>29634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5988E8-79B9-E84E-BE24-F91B7F44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108656</xdr:rowOff>
    </xdr:from>
    <xdr:to>
      <xdr:col>14</xdr:col>
      <xdr:colOff>141111</xdr:colOff>
      <xdr:row>77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8678D0-CE1E-3844-84B3-68B3626CB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112889</xdr:colOff>
      <xdr:row>4</xdr:row>
      <xdr:rowOff>182033</xdr:rowOff>
    </xdr:from>
    <xdr:to>
      <xdr:col>30</xdr:col>
      <xdr:colOff>254000</xdr:colOff>
      <xdr:row>29</xdr:row>
      <xdr:rowOff>111477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B82D20-0446-1744-BF17-A93E831D4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7B19-509F-4D4F-BE32-8B9885703A99}">
  <dimension ref="A1:AO61"/>
  <sheetViews>
    <sheetView tabSelected="1" workbookViewId="0">
      <selection sqref="A1:XFD1048576"/>
    </sheetView>
  </sheetViews>
  <sheetFormatPr baseColWidth="10" defaultRowHeight="16" x14ac:dyDescent="0.2"/>
  <cols>
    <col min="1" max="1" width="9.1640625" style="3" customWidth="1"/>
    <col min="2" max="3" width="9.1640625" style="22" customWidth="1"/>
    <col min="4" max="4" width="10.5" style="7" customWidth="1"/>
    <col min="5" max="5" width="9.83203125" style="7" customWidth="1"/>
    <col min="6" max="6" width="8.33203125" style="7" customWidth="1"/>
    <col min="7" max="7" width="9.1640625" style="7" customWidth="1"/>
    <col min="8" max="8" width="10.6640625" style="18" customWidth="1"/>
    <col min="9" max="9" width="8.33203125" style="7" customWidth="1"/>
    <col min="10" max="10" width="11.83203125" style="7" customWidth="1"/>
    <col min="11" max="11" width="11" style="7" customWidth="1"/>
    <col min="12" max="12" width="11.1640625" style="7" customWidth="1"/>
    <col min="13" max="15" width="8.33203125" style="7" customWidth="1"/>
    <col min="16" max="16" width="11.5" style="7" customWidth="1"/>
    <col min="17" max="17" width="7.6640625" style="2" customWidth="1"/>
  </cols>
  <sheetData>
    <row r="1" spans="1:41" x14ac:dyDescent="0.2">
      <c r="D1" s="42" t="s">
        <v>8</v>
      </c>
      <c r="E1" s="43"/>
      <c r="F1" s="43"/>
      <c r="G1" s="43" t="s">
        <v>9</v>
      </c>
      <c r="H1" s="43"/>
      <c r="I1" s="43"/>
      <c r="J1" s="43"/>
      <c r="K1" s="43" t="s">
        <v>10</v>
      </c>
      <c r="L1" s="43"/>
      <c r="M1" s="43"/>
      <c r="N1" s="43"/>
      <c r="O1" s="43"/>
      <c r="P1" s="43"/>
    </row>
    <row r="2" spans="1:41" ht="17" thickBot="1" x14ac:dyDescent="0.25">
      <c r="A2" s="8" t="s">
        <v>5</v>
      </c>
      <c r="B2" s="23" t="s">
        <v>46</v>
      </c>
      <c r="C2" s="24" t="s">
        <v>47</v>
      </c>
      <c r="D2" s="14" t="s">
        <v>11</v>
      </c>
      <c r="E2" s="15" t="s">
        <v>12</v>
      </c>
      <c r="F2" s="15" t="s">
        <v>13</v>
      </c>
      <c r="G2" s="14" t="s">
        <v>14</v>
      </c>
      <c r="H2" s="16" t="s">
        <v>15</v>
      </c>
      <c r="I2" s="15" t="s">
        <v>16</v>
      </c>
      <c r="J2" s="15" t="s">
        <v>17</v>
      </c>
      <c r="K2" s="14" t="s">
        <v>18</v>
      </c>
      <c r="L2" s="15" t="s">
        <v>19</v>
      </c>
      <c r="M2" s="15" t="s">
        <v>20</v>
      </c>
      <c r="N2" s="15" t="s">
        <v>21</v>
      </c>
      <c r="O2" s="15" t="s">
        <v>22</v>
      </c>
      <c r="P2" s="17" t="s">
        <v>23</v>
      </c>
      <c r="Q2" s="44" t="s">
        <v>24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x14ac:dyDescent="0.2">
      <c r="A3" s="3">
        <v>1</v>
      </c>
      <c r="B3" s="25">
        <v>1</v>
      </c>
      <c r="C3" s="26" t="s">
        <v>48</v>
      </c>
      <c r="D3" s="4" t="s">
        <v>25</v>
      </c>
      <c r="E3" s="7" t="s">
        <v>26</v>
      </c>
      <c r="F3" s="7" t="s">
        <v>27</v>
      </c>
      <c r="G3" s="4" t="s">
        <v>28</v>
      </c>
      <c r="H3" s="18">
        <v>0.01</v>
      </c>
      <c r="I3" s="7">
        <v>50</v>
      </c>
      <c r="J3" s="7" t="s">
        <v>29</v>
      </c>
      <c r="K3" s="50" t="s">
        <v>30</v>
      </c>
      <c r="L3" s="7" t="s">
        <v>30</v>
      </c>
      <c r="M3" s="7" t="s">
        <v>30</v>
      </c>
      <c r="N3" s="7" t="s">
        <v>30</v>
      </c>
      <c r="O3" s="7" t="s">
        <v>31</v>
      </c>
      <c r="P3" s="51" t="s">
        <v>32</v>
      </c>
      <c r="Q3" s="40" t="s">
        <v>66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1:41" x14ac:dyDescent="0.2">
      <c r="A4" s="3">
        <v>2</v>
      </c>
      <c r="B4" s="25">
        <v>1</v>
      </c>
      <c r="C4" s="26" t="s">
        <v>48</v>
      </c>
      <c r="D4" s="4" t="s">
        <v>25</v>
      </c>
      <c r="E4" s="7" t="s">
        <v>26</v>
      </c>
      <c r="F4" s="7" t="s">
        <v>27</v>
      </c>
      <c r="G4" s="4" t="s">
        <v>28</v>
      </c>
      <c r="H4" s="18">
        <v>0.01</v>
      </c>
      <c r="I4" s="7">
        <v>50</v>
      </c>
      <c r="J4" s="7" t="s">
        <v>29</v>
      </c>
      <c r="K4" s="4" t="s">
        <v>30</v>
      </c>
      <c r="L4" s="7" t="s">
        <v>30</v>
      </c>
      <c r="M4" s="7" t="s">
        <v>30</v>
      </c>
      <c r="N4" s="7" t="s">
        <v>30</v>
      </c>
      <c r="O4" s="7" t="s">
        <v>31</v>
      </c>
      <c r="P4" s="19" t="s">
        <v>32</v>
      </c>
      <c r="Q4" s="40" t="s">
        <v>66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</row>
    <row r="5" spans="1:41" x14ac:dyDescent="0.2">
      <c r="A5" s="3">
        <v>3</v>
      </c>
      <c r="B5" s="25">
        <v>1</v>
      </c>
      <c r="C5" s="26" t="s">
        <v>48</v>
      </c>
      <c r="D5" s="4" t="s">
        <v>25</v>
      </c>
      <c r="E5" s="7" t="s">
        <v>26</v>
      </c>
      <c r="F5" s="7" t="s">
        <v>27</v>
      </c>
      <c r="G5" s="4" t="s">
        <v>28</v>
      </c>
      <c r="H5" s="18">
        <v>0.01</v>
      </c>
      <c r="I5" s="7">
        <v>30</v>
      </c>
      <c r="J5" s="7" t="s">
        <v>29</v>
      </c>
      <c r="K5" s="4" t="s">
        <v>30</v>
      </c>
      <c r="L5" s="7" t="s">
        <v>30</v>
      </c>
      <c r="M5" s="7" t="s">
        <v>30</v>
      </c>
      <c r="N5" s="7" t="s">
        <v>30</v>
      </c>
      <c r="O5" s="7" t="s">
        <v>31</v>
      </c>
      <c r="P5" s="19" t="s">
        <v>32</v>
      </c>
      <c r="Q5" s="40" t="s">
        <v>67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x14ac:dyDescent="0.2">
      <c r="A6" s="3">
        <v>4</v>
      </c>
      <c r="B6" s="25" t="s">
        <v>49</v>
      </c>
      <c r="C6" s="26" t="s">
        <v>48</v>
      </c>
      <c r="D6" s="4" t="s">
        <v>25</v>
      </c>
      <c r="E6" s="7" t="s">
        <v>26</v>
      </c>
      <c r="F6" s="7" t="s">
        <v>27</v>
      </c>
      <c r="G6" s="4" t="s">
        <v>28</v>
      </c>
      <c r="H6" s="18">
        <v>0.01</v>
      </c>
      <c r="I6" s="7">
        <v>30</v>
      </c>
      <c r="J6" s="7" t="s">
        <v>29</v>
      </c>
      <c r="K6" s="4" t="s">
        <v>30</v>
      </c>
      <c r="L6" s="7" t="s">
        <v>30</v>
      </c>
      <c r="M6" s="7" t="s">
        <v>30</v>
      </c>
      <c r="N6" s="7" t="s">
        <v>30</v>
      </c>
      <c r="O6" s="7" t="s">
        <v>31</v>
      </c>
      <c r="P6" s="19" t="s">
        <v>32</v>
      </c>
      <c r="Q6" s="40" t="s">
        <v>68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x14ac:dyDescent="0.2">
      <c r="A7" s="3">
        <v>5</v>
      </c>
      <c r="B7" s="25" t="s">
        <v>50</v>
      </c>
      <c r="C7" s="26" t="s">
        <v>51</v>
      </c>
      <c r="D7" s="4" t="s">
        <v>25</v>
      </c>
      <c r="E7" s="7" t="s">
        <v>26</v>
      </c>
      <c r="F7" s="7" t="s">
        <v>27</v>
      </c>
      <c r="G7" s="4" t="s">
        <v>28</v>
      </c>
      <c r="H7" s="18">
        <v>0.01</v>
      </c>
      <c r="I7" s="7">
        <v>50</v>
      </c>
      <c r="J7" s="7" t="s">
        <v>29</v>
      </c>
      <c r="K7" s="4" t="s">
        <v>30</v>
      </c>
      <c r="L7" s="7" t="s">
        <v>30</v>
      </c>
      <c r="M7" s="7" t="s">
        <v>30</v>
      </c>
      <c r="N7" s="7" t="s">
        <v>30</v>
      </c>
      <c r="O7" s="7" t="s">
        <v>31</v>
      </c>
      <c r="P7" s="19" t="s">
        <v>32</v>
      </c>
      <c r="Q7" s="40" t="s">
        <v>69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x14ac:dyDescent="0.2">
      <c r="A8" s="3">
        <v>6</v>
      </c>
      <c r="B8" s="25" t="s">
        <v>52</v>
      </c>
      <c r="C8" s="26" t="s">
        <v>51</v>
      </c>
      <c r="D8" s="4" t="s">
        <v>25</v>
      </c>
      <c r="E8" s="7" t="s">
        <v>26</v>
      </c>
      <c r="F8" s="7" t="s">
        <v>27</v>
      </c>
      <c r="G8" s="4" t="s">
        <v>28</v>
      </c>
      <c r="H8" s="18">
        <v>0.01</v>
      </c>
      <c r="I8" s="7">
        <v>50</v>
      </c>
      <c r="J8" s="7" t="s">
        <v>29</v>
      </c>
      <c r="K8" s="4" t="s">
        <v>30</v>
      </c>
      <c r="L8" s="7" t="s">
        <v>30</v>
      </c>
      <c r="M8" s="7" t="s">
        <v>30</v>
      </c>
      <c r="N8" s="7" t="s">
        <v>30</v>
      </c>
      <c r="O8" s="7" t="s">
        <v>31</v>
      </c>
      <c r="P8" s="19" t="s">
        <v>32</v>
      </c>
      <c r="Q8" s="40" t="s">
        <v>70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x14ac:dyDescent="0.2">
      <c r="A9" s="3">
        <v>7</v>
      </c>
      <c r="B9" s="25" t="s">
        <v>53</v>
      </c>
      <c r="C9" s="26" t="s">
        <v>51</v>
      </c>
      <c r="D9" s="4" t="s">
        <v>25</v>
      </c>
      <c r="E9" s="7" t="s">
        <v>26</v>
      </c>
      <c r="F9" s="7" t="s">
        <v>27</v>
      </c>
      <c r="G9" s="4" t="s">
        <v>28</v>
      </c>
      <c r="H9" s="18">
        <v>0.01</v>
      </c>
      <c r="I9" s="7">
        <v>50</v>
      </c>
      <c r="J9" s="7" t="s">
        <v>29</v>
      </c>
      <c r="K9" s="4" t="s">
        <v>30</v>
      </c>
      <c r="L9" s="7" t="s">
        <v>30</v>
      </c>
      <c r="M9" s="7" t="s">
        <v>30</v>
      </c>
      <c r="N9" s="7" t="s">
        <v>30</v>
      </c>
      <c r="O9" s="7" t="s">
        <v>31</v>
      </c>
      <c r="P9" s="19" t="s">
        <v>32</v>
      </c>
      <c r="Q9" s="40" t="s">
        <v>71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x14ac:dyDescent="0.2">
      <c r="A10" s="3">
        <v>8</v>
      </c>
      <c r="B10" s="25" t="s">
        <v>52</v>
      </c>
      <c r="C10" s="26" t="s">
        <v>48</v>
      </c>
      <c r="D10" s="4" t="s">
        <v>25</v>
      </c>
      <c r="E10" s="7" t="s">
        <v>26</v>
      </c>
      <c r="F10" s="7" t="s">
        <v>27</v>
      </c>
      <c r="G10" s="4" t="s">
        <v>28</v>
      </c>
      <c r="H10" s="18">
        <v>0.01</v>
      </c>
      <c r="I10" s="7">
        <v>30</v>
      </c>
      <c r="J10" s="7" t="s">
        <v>29</v>
      </c>
      <c r="K10" s="4" t="s">
        <v>30</v>
      </c>
      <c r="L10" s="7" t="s">
        <v>30</v>
      </c>
      <c r="M10" s="7" t="s">
        <v>30</v>
      </c>
      <c r="N10" s="7" t="s">
        <v>30</v>
      </c>
      <c r="O10" s="7" t="s">
        <v>31</v>
      </c>
      <c r="P10" s="19" t="s">
        <v>32</v>
      </c>
      <c r="Q10" s="40" t="s">
        <v>72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x14ac:dyDescent="0.2">
      <c r="A11" s="3">
        <v>9</v>
      </c>
      <c r="B11" s="25" t="s">
        <v>52</v>
      </c>
      <c r="C11" s="26" t="s">
        <v>48</v>
      </c>
      <c r="D11" s="4" t="s">
        <v>25</v>
      </c>
      <c r="E11" s="7" t="s">
        <v>26</v>
      </c>
      <c r="F11" s="7" t="s">
        <v>27</v>
      </c>
      <c r="G11" s="4" t="s">
        <v>28</v>
      </c>
      <c r="H11" s="18">
        <v>0.01</v>
      </c>
      <c r="I11" s="7">
        <v>30</v>
      </c>
      <c r="J11" s="7" t="s">
        <v>29</v>
      </c>
      <c r="K11" s="4" t="s">
        <v>30</v>
      </c>
      <c r="L11" s="7" t="s">
        <v>30</v>
      </c>
      <c r="M11" s="7" t="s">
        <v>30</v>
      </c>
      <c r="N11" s="7" t="s">
        <v>30</v>
      </c>
      <c r="O11" s="7" t="s">
        <v>31</v>
      </c>
      <c r="P11" s="19" t="s">
        <v>32</v>
      </c>
      <c r="Q11" s="40" t="s">
        <v>73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x14ac:dyDescent="0.2">
      <c r="A12" s="3">
        <v>10</v>
      </c>
      <c r="B12" s="25" t="s">
        <v>52</v>
      </c>
      <c r="C12" s="26" t="s">
        <v>48</v>
      </c>
      <c r="D12" s="4" t="s">
        <v>25</v>
      </c>
      <c r="E12" s="7" t="s">
        <v>26</v>
      </c>
      <c r="F12" s="7" t="s">
        <v>27</v>
      </c>
      <c r="G12" s="4" t="s">
        <v>28</v>
      </c>
      <c r="H12" s="18">
        <v>0.01</v>
      </c>
      <c r="I12" s="7">
        <v>30</v>
      </c>
      <c r="J12" s="7" t="s">
        <v>29</v>
      </c>
      <c r="K12" s="4" t="s">
        <v>30</v>
      </c>
      <c r="L12" s="7" t="s">
        <v>30</v>
      </c>
      <c r="M12" s="7" t="s">
        <v>30</v>
      </c>
      <c r="N12" s="7" t="s">
        <v>30</v>
      </c>
      <c r="O12" s="7" t="s">
        <v>31</v>
      </c>
      <c r="P12" s="19" t="s">
        <v>32</v>
      </c>
      <c r="Q12" s="40" t="s">
        <v>74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x14ac:dyDescent="0.2">
      <c r="A13" s="3">
        <v>11</v>
      </c>
      <c r="B13" s="25">
        <v>1</v>
      </c>
      <c r="C13" s="26" t="s">
        <v>48</v>
      </c>
      <c r="D13" s="4" t="s">
        <v>25</v>
      </c>
      <c r="E13" s="7" t="s">
        <v>26</v>
      </c>
      <c r="F13" s="7" t="s">
        <v>27</v>
      </c>
      <c r="G13" s="4" t="s">
        <v>28</v>
      </c>
      <c r="H13" s="18">
        <v>0.01</v>
      </c>
      <c r="I13" s="7">
        <v>30</v>
      </c>
      <c r="J13" s="7" t="s">
        <v>29</v>
      </c>
      <c r="K13" s="4" t="s">
        <v>30</v>
      </c>
      <c r="L13" s="7" t="s">
        <v>30</v>
      </c>
      <c r="M13" s="7" t="s">
        <v>30</v>
      </c>
      <c r="N13" s="7" t="s">
        <v>30</v>
      </c>
      <c r="O13" s="7" t="s">
        <v>31</v>
      </c>
      <c r="P13" s="19" t="s">
        <v>32</v>
      </c>
      <c r="Q13" s="40" t="s">
        <v>75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x14ac:dyDescent="0.2">
      <c r="A14" s="3">
        <v>12</v>
      </c>
      <c r="B14" s="25">
        <v>1</v>
      </c>
      <c r="C14" s="26" t="s">
        <v>48</v>
      </c>
      <c r="D14" s="4" t="s">
        <v>25</v>
      </c>
      <c r="E14" s="7" t="s">
        <v>26</v>
      </c>
      <c r="F14" s="7" t="s">
        <v>27</v>
      </c>
      <c r="G14" s="4" t="s">
        <v>28</v>
      </c>
      <c r="H14" s="18">
        <v>0.01</v>
      </c>
      <c r="I14" s="7">
        <v>30</v>
      </c>
      <c r="J14" s="7" t="s">
        <v>29</v>
      </c>
      <c r="K14" s="4" t="s">
        <v>30</v>
      </c>
      <c r="L14" s="7" t="s">
        <v>30</v>
      </c>
      <c r="M14" s="7" t="s">
        <v>30</v>
      </c>
      <c r="N14" s="7" t="s">
        <v>30</v>
      </c>
      <c r="O14" s="7" t="s">
        <v>31</v>
      </c>
      <c r="P14" s="19" t="s">
        <v>32</v>
      </c>
      <c r="Q14" s="40" t="s">
        <v>75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x14ac:dyDescent="0.2">
      <c r="A15" s="3">
        <v>13</v>
      </c>
      <c r="B15" s="25">
        <v>1</v>
      </c>
      <c r="C15" s="26" t="s">
        <v>48</v>
      </c>
      <c r="D15" s="4" t="s">
        <v>25</v>
      </c>
      <c r="E15" s="7" t="s">
        <v>26</v>
      </c>
      <c r="F15" s="7" t="s">
        <v>27</v>
      </c>
      <c r="G15" s="4" t="s">
        <v>28</v>
      </c>
      <c r="H15" s="18">
        <v>0.01</v>
      </c>
      <c r="I15" s="7">
        <v>30</v>
      </c>
      <c r="J15" s="7" t="s">
        <v>29</v>
      </c>
      <c r="K15" s="4" t="s">
        <v>30</v>
      </c>
      <c r="L15" s="7" t="s">
        <v>30</v>
      </c>
      <c r="M15" s="7" t="s">
        <v>30</v>
      </c>
      <c r="N15" s="7" t="s">
        <v>30</v>
      </c>
      <c r="O15" s="7" t="s">
        <v>31</v>
      </c>
      <c r="P15" s="19" t="s">
        <v>32</v>
      </c>
      <c r="Q15" s="40" t="s">
        <v>75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x14ac:dyDescent="0.2">
      <c r="A16" s="3">
        <v>14</v>
      </c>
      <c r="B16" s="25" t="s">
        <v>52</v>
      </c>
      <c r="C16" s="26" t="s">
        <v>48</v>
      </c>
      <c r="D16" s="4" t="s">
        <v>25</v>
      </c>
      <c r="E16" s="7" t="s">
        <v>26</v>
      </c>
      <c r="F16" s="7" t="s">
        <v>27</v>
      </c>
      <c r="G16" s="4" t="s">
        <v>28</v>
      </c>
      <c r="H16" s="18">
        <v>0.01</v>
      </c>
      <c r="I16" s="7">
        <v>50</v>
      </c>
      <c r="J16" s="7" t="s">
        <v>29</v>
      </c>
      <c r="K16" s="4" t="s">
        <v>30</v>
      </c>
      <c r="L16" s="7" t="s">
        <v>30</v>
      </c>
      <c r="M16" s="7" t="s">
        <v>30</v>
      </c>
      <c r="N16" s="7" t="s">
        <v>30</v>
      </c>
      <c r="O16" s="7" t="s">
        <v>31</v>
      </c>
      <c r="P16" s="19" t="s">
        <v>32</v>
      </c>
      <c r="Q16" s="40" t="s">
        <v>76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x14ac:dyDescent="0.2">
      <c r="A17" s="3">
        <v>15</v>
      </c>
      <c r="B17" s="25" t="s">
        <v>52</v>
      </c>
      <c r="C17" s="26" t="s">
        <v>48</v>
      </c>
      <c r="D17" s="4" t="s">
        <v>25</v>
      </c>
      <c r="E17" s="7" t="s">
        <v>26</v>
      </c>
      <c r="F17" s="7" t="s">
        <v>27</v>
      </c>
      <c r="G17" s="4" t="s">
        <v>28</v>
      </c>
      <c r="H17" s="18">
        <v>0.01</v>
      </c>
      <c r="I17" s="7">
        <v>40</v>
      </c>
      <c r="J17" s="7" t="s">
        <v>29</v>
      </c>
      <c r="K17" s="4" t="s">
        <v>30</v>
      </c>
      <c r="L17" s="7" t="s">
        <v>30</v>
      </c>
      <c r="M17" s="7" t="s">
        <v>30</v>
      </c>
      <c r="N17" s="7" t="s">
        <v>30</v>
      </c>
      <c r="O17" s="7" t="s">
        <v>31</v>
      </c>
      <c r="P17" s="19" t="s">
        <v>32</v>
      </c>
      <c r="Q17" s="40" t="s">
        <v>77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x14ac:dyDescent="0.2">
      <c r="A18" s="3">
        <v>16</v>
      </c>
      <c r="B18" s="25" t="s">
        <v>52</v>
      </c>
      <c r="C18" s="26" t="s">
        <v>48</v>
      </c>
      <c r="D18" s="4" t="s">
        <v>25</v>
      </c>
      <c r="E18" s="7" t="s">
        <v>26</v>
      </c>
      <c r="F18" s="7" t="s">
        <v>27</v>
      </c>
      <c r="G18" s="4" t="s">
        <v>28</v>
      </c>
      <c r="H18" s="18">
        <v>0.01</v>
      </c>
      <c r="I18" s="7">
        <v>50</v>
      </c>
      <c r="J18" s="7" t="s">
        <v>29</v>
      </c>
      <c r="K18" s="4" t="s">
        <v>30</v>
      </c>
      <c r="L18" s="7" t="s">
        <v>30</v>
      </c>
      <c r="M18" s="7" t="s">
        <v>30</v>
      </c>
      <c r="N18" s="7" t="s">
        <v>30</v>
      </c>
      <c r="O18" s="7" t="s">
        <v>31</v>
      </c>
      <c r="P18" s="19" t="s">
        <v>32</v>
      </c>
      <c r="Q18" s="40" t="s">
        <v>78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x14ac:dyDescent="0.2">
      <c r="A19" s="3">
        <v>17</v>
      </c>
      <c r="B19" s="25">
        <v>1</v>
      </c>
      <c r="C19" s="26" t="s">
        <v>48</v>
      </c>
      <c r="D19" s="4" t="s">
        <v>25</v>
      </c>
      <c r="E19" s="7" t="s">
        <v>26</v>
      </c>
      <c r="F19" s="7" t="s">
        <v>27</v>
      </c>
      <c r="G19" s="4" t="s">
        <v>28</v>
      </c>
      <c r="H19" s="18">
        <v>0.01</v>
      </c>
      <c r="I19" s="7">
        <v>30</v>
      </c>
      <c r="J19" s="7" t="s">
        <v>29</v>
      </c>
      <c r="K19" s="4" t="s">
        <v>30</v>
      </c>
      <c r="L19" s="7" t="s">
        <v>30</v>
      </c>
      <c r="M19" s="7" t="s">
        <v>30</v>
      </c>
      <c r="N19" s="7" t="s">
        <v>30</v>
      </c>
      <c r="O19" s="7" t="s">
        <v>31</v>
      </c>
      <c r="P19" s="19" t="s">
        <v>33</v>
      </c>
      <c r="Q19" s="40" t="s">
        <v>79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x14ac:dyDescent="0.2">
      <c r="A20" s="3">
        <v>18</v>
      </c>
      <c r="B20" s="25" t="s">
        <v>52</v>
      </c>
      <c r="C20" s="26" t="s">
        <v>48</v>
      </c>
      <c r="D20" s="4" t="s">
        <v>25</v>
      </c>
      <c r="E20" s="7" t="s">
        <v>26</v>
      </c>
      <c r="F20" s="7" t="s">
        <v>27</v>
      </c>
      <c r="G20" s="4" t="s">
        <v>28</v>
      </c>
      <c r="H20" s="18">
        <v>0.01</v>
      </c>
      <c r="I20" s="7">
        <v>50</v>
      </c>
      <c r="J20" s="7" t="s">
        <v>29</v>
      </c>
      <c r="K20" s="4" t="s">
        <v>30</v>
      </c>
      <c r="L20" s="7" t="s">
        <v>30</v>
      </c>
      <c r="M20" s="7" t="s">
        <v>30</v>
      </c>
      <c r="N20" s="7" t="s">
        <v>30</v>
      </c>
      <c r="O20" s="7" t="s">
        <v>31</v>
      </c>
      <c r="P20" s="19" t="s">
        <v>32</v>
      </c>
      <c r="Q20" s="40" t="s">
        <v>80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">
      <c r="A21" s="3">
        <v>19</v>
      </c>
      <c r="B21" s="25" t="s">
        <v>54</v>
      </c>
      <c r="C21" s="26" t="s">
        <v>48</v>
      </c>
      <c r="D21" s="4" t="s">
        <v>25</v>
      </c>
      <c r="E21" s="7" t="s">
        <v>26</v>
      </c>
      <c r="F21" s="7" t="s">
        <v>27</v>
      </c>
      <c r="G21" s="4" t="s">
        <v>28</v>
      </c>
      <c r="H21" s="18">
        <v>0.01</v>
      </c>
      <c r="I21" s="7">
        <v>30</v>
      </c>
      <c r="J21" s="7" t="s">
        <v>29</v>
      </c>
      <c r="K21" s="4" t="s">
        <v>30</v>
      </c>
      <c r="L21" s="7" t="s">
        <v>30</v>
      </c>
      <c r="M21" s="7" t="s">
        <v>30</v>
      </c>
      <c r="N21" s="7" t="s">
        <v>30</v>
      </c>
      <c r="O21" s="7" t="s">
        <v>31</v>
      </c>
      <c r="P21" s="19" t="s">
        <v>34</v>
      </c>
      <c r="Q21" s="40" t="s">
        <v>81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</row>
    <row r="22" spans="1:41" x14ac:dyDescent="0.2">
      <c r="A22" s="3">
        <v>20</v>
      </c>
      <c r="B22" s="25">
        <v>1</v>
      </c>
      <c r="C22" s="26" t="s">
        <v>48</v>
      </c>
      <c r="D22" s="4" t="s">
        <v>25</v>
      </c>
      <c r="E22" s="7" t="s">
        <v>26</v>
      </c>
      <c r="F22" s="7" t="s">
        <v>27</v>
      </c>
      <c r="G22" s="4" t="s">
        <v>28</v>
      </c>
      <c r="H22" s="18">
        <v>0.01</v>
      </c>
      <c r="I22" s="7">
        <v>30</v>
      </c>
      <c r="J22" s="7" t="s">
        <v>29</v>
      </c>
      <c r="K22" s="4" t="s">
        <v>30</v>
      </c>
      <c r="L22" s="7" t="s">
        <v>30</v>
      </c>
      <c r="M22" s="7" t="s">
        <v>30</v>
      </c>
      <c r="N22" s="7" t="s">
        <v>30</v>
      </c>
      <c r="O22" s="7" t="s">
        <v>82</v>
      </c>
      <c r="P22" s="19" t="s">
        <v>34</v>
      </c>
      <c r="Q22" s="40" t="s">
        <v>83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</row>
    <row r="23" spans="1:41" x14ac:dyDescent="0.2">
      <c r="A23" s="3">
        <v>21</v>
      </c>
      <c r="B23" s="25">
        <v>1</v>
      </c>
      <c r="C23" s="26" t="s">
        <v>48</v>
      </c>
      <c r="D23" s="4" t="s">
        <v>25</v>
      </c>
      <c r="E23" s="7" t="s">
        <v>26</v>
      </c>
      <c r="F23" s="7" t="s">
        <v>27</v>
      </c>
      <c r="G23" s="4" t="s">
        <v>28</v>
      </c>
      <c r="H23" s="18">
        <v>0.01</v>
      </c>
      <c r="I23" s="7">
        <v>30</v>
      </c>
      <c r="J23" s="7" t="s">
        <v>29</v>
      </c>
      <c r="K23" s="4" t="s">
        <v>30</v>
      </c>
      <c r="L23" s="7" t="s">
        <v>30</v>
      </c>
      <c r="M23" s="7" t="s">
        <v>30</v>
      </c>
      <c r="N23" s="7" t="s">
        <v>30</v>
      </c>
      <c r="O23" s="7" t="s">
        <v>31</v>
      </c>
      <c r="P23" s="19" t="s">
        <v>33</v>
      </c>
      <c r="Q23" s="40" t="s">
        <v>84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</row>
    <row r="24" spans="1:41" x14ac:dyDescent="0.2">
      <c r="A24" s="3">
        <v>22</v>
      </c>
      <c r="B24" s="25">
        <v>1</v>
      </c>
      <c r="C24" s="26" t="s">
        <v>48</v>
      </c>
      <c r="D24" s="4" t="s">
        <v>25</v>
      </c>
      <c r="E24" s="7" t="s">
        <v>26</v>
      </c>
      <c r="F24" s="7" t="s">
        <v>27</v>
      </c>
      <c r="G24" s="4" t="s">
        <v>28</v>
      </c>
      <c r="H24" s="18">
        <v>0.01</v>
      </c>
      <c r="I24" s="7">
        <v>30</v>
      </c>
      <c r="J24" s="7" t="s">
        <v>29</v>
      </c>
      <c r="K24" s="4" t="s">
        <v>30</v>
      </c>
      <c r="L24" s="7" t="s">
        <v>30</v>
      </c>
      <c r="M24" s="7" t="s">
        <v>30</v>
      </c>
      <c r="N24" s="7" t="s">
        <v>30</v>
      </c>
      <c r="O24" s="7" t="s">
        <v>31</v>
      </c>
      <c r="P24" s="19" t="s">
        <v>35</v>
      </c>
      <c r="Q24" s="40" t="s">
        <v>85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</row>
    <row r="25" spans="1:41" x14ac:dyDescent="0.2">
      <c r="A25" s="3">
        <v>23</v>
      </c>
      <c r="B25" s="25">
        <v>1</v>
      </c>
      <c r="C25" s="26" t="s">
        <v>48</v>
      </c>
      <c r="D25" s="4" t="s">
        <v>25</v>
      </c>
      <c r="E25" s="7" t="s">
        <v>26</v>
      </c>
      <c r="F25" s="7" t="s">
        <v>27</v>
      </c>
      <c r="G25" s="4" t="s">
        <v>28</v>
      </c>
      <c r="H25" s="18">
        <v>0.01</v>
      </c>
      <c r="I25" s="7">
        <v>30</v>
      </c>
      <c r="J25" s="7" t="s">
        <v>29</v>
      </c>
      <c r="K25" s="4" t="s">
        <v>30</v>
      </c>
      <c r="L25" s="7" t="s">
        <v>30</v>
      </c>
      <c r="M25" s="7" t="s">
        <v>30</v>
      </c>
      <c r="N25" s="7" t="s">
        <v>30</v>
      </c>
      <c r="O25" s="7" t="s">
        <v>31</v>
      </c>
      <c r="P25" s="19" t="s">
        <v>36</v>
      </c>
      <c r="Q25" s="40" t="s">
        <v>85</v>
      </c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x14ac:dyDescent="0.2">
      <c r="A26" s="3">
        <v>24</v>
      </c>
      <c r="B26" s="25">
        <v>1</v>
      </c>
      <c r="C26" s="26" t="s">
        <v>48</v>
      </c>
      <c r="D26" s="4" t="s">
        <v>25</v>
      </c>
      <c r="E26" s="7" t="s">
        <v>26</v>
      </c>
      <c r="F26" s="7" t="s">
        <v>27</v>
      </c>
      <c r="G26" s="4" t="s">
        <v>28</v>
      </c>
      <c r="H26" s="18">
        <v>0.01</v>
      </c>
      <c r="I26" s="7">
        <v>30</v>
      </c>
      <c r="J26" s="7" t="s">
        <v>29</v>
      </c>
      <c r="K26" s="4" t="s">
        <v>30</v>
      </c>
      <c r="L26" s="7" t="s">
        <v>30</v>
      </c>
      <c r="M26" s="7" t="s">
        <v>30</v>
      </c>
      <c r="N26" s="7" t="s">
        <v>30</v>
      </c>
      <c r="O26" s="7" t="s">
        <v>31</v>
      </c>
      <c r="P26" s="19" t="s">
        <v>37</v>
      </c>
      <c r="Q26" s="40" t="s">
        <v>86</v>
      </c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</row>
    <row r="27" spans="1:41" x14ac:dyDescent="0.2">
      <c r="A27" s="3">
        <v>25</v>
      </c>
      <c r="B27" s="25">
        <v>1</v>
      </c>
      <c r="C27" s="26" t="s">
        <v>48</v>
      </c>
      <c r="D27" s="4" t="s">
        <v>25</v>
      </c>
      <c r="E27" s="7" t="s">
        <v>26</v>
      </c>
      <c r="F27" s="7" t="s">
        <v>27</v>
      </c>
      <c r="G27" s="4" t="s">
        <v>28</v>
      </c>
      <c r="H27" s="18">
        <v>0.01</v>
      </c>
      <c r="I27" s="7">
        <v>10</v>
      </c>
      <c r="J27" s="7" t="s">
        <v>29</v>
      </c>
      <c r="K27" s="4" t="s">
        <v>30</v>
      </c>
      <c r="L27" s="7" t="s">
        <v>30</v>
      </c>
      <c r="M27" s="7" t="s">
        <v>30</v>
      </c>
      <c r="N27" s="7" t="s">
        <v>30</v>
      </c>
      <c r="O27" s="7" t="s">
        <v>31</v>
      </c>
      <c r="P27" s="19" t="s">
        <v>32</v>
      </c>
      <c r="Q27" s="40" t="s">
        <v>87</v>
      </c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</row>
    <row r="28" spans="1:41" x14ac:dyDescent="0.2">
      <c r="A28" s="3">
        <v>26</v>
      </c>
      <c r="B28" s="25">
        <v>1</v>
      </c>
      <c r="C28" s="26" t="s">
        <v>48</v>
      </c>
      <c r="D28" s="4" t="s">
        <v>25</v>
      </c>
      <c r="E28" s="7" t="s">
        <v>26</v>
      </c>
      <c r="F28" s="7" t="s">
        <v>27</v>
      </c>
      <c r="G28" s="4" t="s">
        <v>28</v>
      </c>
      <c r="H28" s="18">
        <v>0.01</v>
      </c>
      <c r="I28" s="7">
        <v>10</v>
      </c>
      <c r="J28" s="7" t="s">
        <v>29</v>
      </c>
      <c r="K28" s="4" t="s">
        <v>30</v>
      </c>
      <c r="L28" s="7" t="s">
        <v>30</v>
      </c>
      <c r="M28" s="7" t="s">
        <v>30</v>
      </c>
      <c r="N28" s="7" t="s">
        <v>30</v>
      </c>
      <c r="O28" s="7" t="s">
        <v>31</v>
      </c>
      <c r="P28" s="19" t="s">
        <v>36</v>
      </c>
      <c r="Q28" s="40" t="s">
        <v>88</v>
      </c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</row>
    <row r="29" spans="1:41" x14ac:dyDescent="0.2">
      <c r="A29" s="3">
        <v>27</v>
      </c>
      <c r="B29" s="25">
        <v>1</v>
      </c>
      <c r="C29" s="26" t="s">
        <v>48</v>
      </c>
      <c r="D29" s="4" t="s">
        <v>25</v>
      </c>
      <c r="E29" s="7" t="s">
        <v>26</v>
      </c>
      <c r="F29" s="7" t="s">
        <v>27</v>
      </c>
      <c r="G29" s="4" t="s">
        <v>28</v>
      </c>
      <c r="H29" s="18">
        <v>0.01</v>
      </c>
      <c r="I29" s="7">
        <v>30</v>
      </c>
      <c r="J29" s="7" t="s">
        <v>29</v>
      </c>
      <c r="K29" s="4" t="s">
        <v>30</v>
      </c>
      <c r="L29" s="7" t="s">
        <v>30</v>
      </c>
      <c r="M29" s="7" t="s">
        <v>30</v>
      </c>
      <c r="N29" s="7" t="s">
        <v>30</v>
      </c>
      <c r="O29" s="7" t="s">
        <v>31</v>
      </c>
      <c r="P29" s="19" t="s">
        <v>38</v>
      </c>
      <c r="Q29" s="40" t="s">
        <v>88</v>
      </c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</row>
    <row r="30" spans="1:41" x14ac:dyDescent="0.2">
      <c r="A30" s="3">
        <v>28</v>
      </c>
      <c r="B30" s="25">
        <v>1</v>
      </c>
      <c r="C30" s="26" t="s">
        <v>48</v>
      </c>
      <c r="D30" s="4" t="s">
        <v>25</v>
      </c>
      <c r="E30" s="7" t="s">
        <v>26</v>
      </c>
      <c r="F30" s="7" t="s">
        <v>27</v>
      </c>
      <c r="G30" s="4" t="s">
        <v>28</v>
      </c>
      <c r="H30" s="18">
        <v>0.01</v>
      </c>
      <c r="I30" s="7">
        <v>11</v>
      </c>
      <c r="J30" s="7" t="s">
        <v>29</v>
      </c>
      <c r="K30" s="4" t="s">
        <v>30</v>
      </c>
      <c r="L30" s="7" t="s">
        <v>30</v>
      </c>
      <c r="M30" s="7" t="s">
        <v>30</v>
      </c>
      <c r="N30" s="7" t="s">
        <v>30</v>
      </c>
      <c r="O30" s="7" t="s">
        <v>31</v>
      </c>
      <c r="P30" s="19" t="s">
        <v>36</v>
      </c>
      <c r="Q30" s="40" t="s">
        <v>89</v>
      </c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</row>
    <row r="31" spans="1:41" x14ac:dyDescent="0.2">
      <c r="A31" s="3">
        <v>29</v>
      </c>
      <c r="B31" s="25">
        <v>1</v>
      </c>
      <c r="C31" s="26" t="s">
        <v>48</v>
      </c>
      <c r="D31" s="4" t="s">
        <v>25</v>
      </c>
      <c r="E31" s="7" t="s">
        <v>26</v>
      </c>
      <c r="F31" s="7" t="s">
        <v>27</v>
      </c>
      <c r="G31" s="4" t="s">
        <v>28</v>
      </c>
      <c r="H31" s="18">
        <v>0.01</v>
      </c>
      <c r="I31" s="7">
        <v>11</v>
      </c>
      <c r="J31" s="7" t="s">
        <v>29</v>
      </c>
      <c r="K31" s="4" t="s">
        <v>30</v>
      </c>
      <c r="L31" s="7" t="s">
        <v>30</v>
      </c>
      <c r="M31" s="7" t="s">
        <v>30</v>
      </c>
      <c r="N31" s="7" t="s">
        <v>30</v>
      </c>
      <c r="O31" s="7" t="s">
        <v>31</v>
      </c>
      <c r="P31" s="19" t="s">
        <v>36</v>
      </c>
      <c r="Q31" s="40" t="s">
        <v>89</v>
      </c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</row>
    <row r="32" spans="1:41" x14ac:dyDescent="0.2">
      <c r="A32" s="3">
        <v>30</v>
      </c>
      <c r="B32" s="25" t="s">
        <v>52</v>
      </c>
      <c r="C32" s="26" t="s">
        <v>48</v>
      </c>
      <c r="D32" s="4" t="s">
        <v>25</v>
      </c>
      <c r="E32" s="7" t="s">
        <v>26</v>
      </c>
      <c r="F32" s="7" t="s">
        <v>27</v>
      </c>
      <c r="G32" s="4" t="s">
        <v>28</v>
      </c>
      <c r="H32" s="18">
        <v>0.01</v>
      </c>
      <c r="I32" s="7">
        <v>30</v>
      </c>
      <c r="J32" s="7" t="s">
        <v>29</v>
      </c>
      <c r="K32" s="4" t="s">
        <v>30</v>
      </c>
      <c r="L32" s="7" t="s">
        <v>30</v>
      </c>
      <c r="M32" s="7" t="s">
        <v>30</v>
      </c>
      <c r="N32" s="7" t="s">
        <v>30</v>
      </c>
      <c r="O32" s="7" t="s">
        <v>31</v>
      </c>
      <c r="P32" s="19" t="s">
        <v>36</v>
      </c>
      <c r="Q32" s="40" t="s">
        <v>88</v>
      </c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</row>
    <row r="33" spans="1:41" x14ac:dyDescent="0.2">
      <c r="A33" s="3">
        <v>31</v>
      </c>
      <c r="B33" s="25" t="s">
        <v>52</v>
      </c>
      <c r="C33" s="26" t="s">
        <v>48</v>
      </c>
      <c r="D33" s="4" t="s">
        <v>25</v>
      </c>
      <c r="E33" s="7" t="s">
        <v>26</v>
      </c>
      <c r="F33" s="7" t="s">
        <v>27</v>
      </c>
      <c r="G33" s="4" t="s">
        <v>28</v>
      </c>
      <c r="H33" s="18">
        <v>0.01</v>
      </c>
      <c r="I33" s="7">
        <v>11</v>
      </c>
      <c r="J33" s="7" t="s">
        <v>29</v>
      </c>
      <c r="K33" s="4" t="s">
        <v>30</v>
      </c>
      <c r="L33" s="7" t="s">
        <v>30</v>
      </c>
      <c r="M33" s="7" t="s">
        <v>30</v>
      </c>
      <c r="N33" s="7" t="s">
        <v>30</v>
      </c>
      <c r="O33" s="7" t="s">
        <v>31</v>
      </c>
      <c r="P33" s="19" t="s">
        <v>36</v>
      </c>
      <c r="Q33" s="40" t="s">
        <v>88</v>
      </c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</row>
    <row r="34" spans="1:41" x14ac:dyDescent="0.2">
      <c r="A34" s="3">
        <v>32</v>
      </c>
      <c r="B34" s="25" t="s">
        <v>52</v>
      </c>
      <c r="C34" s="26" t="s">
        <v>48</v>
      </c>
      <c r="D34" s="4" t="s">
        <v>25</v>
      </c>
      <c r="E34" s="7" t="s">
        <v>26</v>
      </c>
      <c r="F34" s="7" t="s">
        <v>27</v>
      </c>
      <c r="G34" s="4" t="s">
        <v>28</v>
      </c>
      <c r="H34" s="18">
        <v>0.01</v>
      </c>
      <c r="I34" s="7">
        <v>11</v>
      </c>
      <c r="J34" s="7" t="s">
        <v>29</v>
      </c>
      <c r="K34" s="4" t="s">
        <v>30</v>
      </c>
      <c r="L34" s="7" t="s">
        <v>30</v>
      </c>
      <c r="M34" s="7" t="s">
        <v>30</v>
      </c>
      <c r="N34" s="7" t="s">
        <v>30</v>
      </c>
      <c r="O34" s="7" t="s">
        <v>31</v>
      </c>
      <c r="P34" s="19" t="s">
        <v>32</v>
      </c>
      <c r="Q34" s="40" t="s">
        <v>90</v>
      </c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</row>
    <row r="35" spans="1:41" x14ac:dyDescent="0.2">
      <c r="A35" s="3">
        <v>33</v>
      </c>
      <c r="B35" s="25" t="s">
        <v>52</v>
      </c>
      <c r="C35" s="26" t="s">
        <v>48</v>
      </c>
      <c r="D35" s="4" t="s">
        <v>25</v>
      </c>
      <c r="E35" s="7" t="s">
        <v>26</v>
      </c>
      <c r="F35" s="7" t="s">
        <v>27</v>
      </c>
      <c r="G35" s="4" t="s">
        <v>28</v>
      </c>
      <c r="H35" s="18">
        <v>0.01</v>
      </c>
      <c r="I35" s="7">
        <v>1</v>
      </c>
      <c r="J35" s="7" t="s">
        <v>29</v>
      </c>
      <c r="K35" s="4" t="s">
        <v>30</v>
      </c>
      <c r="L35" s="7" t="s">
        <v>30</v>
      </c>
      <c r="M35" s="7" t="s">
        <v>30</v>
      </c>
      <c r="N35" s="7" t="s">
        <v>30</v>
      </c>
      <c r="O35" s="7" t="s">
        <v>31</v>
      </c>
      <c r="P35" s="20" t="s">
        <v>32</v>
      </c>
      <c r="Q35" s="40" t="s">
        <v>91</v>
      </c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</row>
    <row r="36" spans="1:41" x14ac:dyDescent="0.2">
      <c r="A36" s="3">
        <v>34</v>
      </c>
      <c r="B36" s="25" t="s">
        <v>52</v>
      </c>
      <c r="C36" s="26" t="s">
        <v>48</v>
      </c>
      <c r="D36" s="4" t="s">
        <v>25</v>
      </c>
      <c r="E36" s="7" t="s">
        <v>26</v>
      </c>
      <c r="F36" s="7" t="s">
        <v>27</v>
      </c>
      <c r="G36" s="4" t="s">
        <v>28</v>
      </c>
      <c r="H36" s="18">
        <v>0.01</v>
      </c>
      <c r="I36" s="7">
        <v>1</v>
      </c>
      <c r="J36" s="7" t="s">
        <v>29</v>
      </c>
      <c r="K36" s="4" t="s">
        <v>30</v>
      </c>
      <c r="L36" s="7" t="s">
        <v>30</v>
      </c>
      <c r="M36" s="7" t="s">
        <v>30</v>
      </c>
      <c r="N36" s="7" t="s">
        <v>30</v>
      </c>
      <c r="O36" s="7" t="s">
        <v>31</v>
      </c>
      <c r="P36" s="19" t="s">
        <v>36</v>
      </c>
      <c r="Q36" s="40" t="s">
        <v>92</v>
      </c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</row>
    <row r="37" spans="1:41" x14ac:dyDescent="0.2">
      <c r="A37" s="3">
        <v>35</v>
      </c>
      <c r="B37" s="25" t="s">
        <v>52</v>
      </c>
      <c r="C37" s="26" t="s">
        <v>48</v>
      </c>
      <c r="D37" s="4" t="s">
        <v>25</v>
      </c>
      <c r="E37" s="7" t="s">
        <v>26</v>
      </c>
      <c r="F37" s="7" t="s">
        <v>27</v>
      </c>
      <c r="G37" s="4" t="s">
        <v>28</v>
      </c>
      <c r="H37" s="18">
        <v>0.01</v>
      </c>
      <c r="I37" s="7">
        <v>1</v>
      </c>
      <c r="J37" s="7" t="s">
        <v>29</v>
      </c>
      <c r="K37" s="4" t="s">
        <v>30</v>
      </c>
      <c r="L37" s="7" t="s">
        <v>30</v>
      </c>
      <c r="M37" s="7" t="s">
        <v>30</v>
      </c>
      <c r="N37" s="7" t="s">
        <v>30</v>
      </c>
      <c r="O37" s="7" t="s">
        <v>31</v>
      </c>
      <c r="P37" s="19" t="s">
        <v>39</v>
      </c>
      <c r="Q37" s="40" t="s">
        <v>92</v>
      </c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</row>
    <row r="38" spans="1:41" x14ac:dyDescent="0.2">
      <c r="A38" s="3">
        <v>36</v>
      </c>
      <c r="B38" s="25" t="s">
        <v>52</v>
      </c>
      <c r="C38" s="26" t="s">
        <v>51</v>
      </c>
      <c r="D38" s="4" t="s">
        <v>25</v>
      </c>
      <c r="E38" s="7" t="s">
        <v>26</v>
      </c>
      <c r="F38" s="7" t="s">
        <v>27</v>
      </c>
      <c r="G38" s="4" t="s">
        <v>28</v>
      </c>
      <c r="H38" s="18">
        <v>0.01</v>
      </c>
      <c r="I38" s="7">
        <v>60</v>
      </c>
      <c r="J38" s="7" t="s">
        <v>29</v>
      </c>
      <c r="K38" s="4" t="s">
        <v>30</v>
      </c>
      <c r="L38" s="7" t="s">
        <v>30</v>
      </c>
      <c r="M38" s="7" t="s">
        <v>30</v>
      </c>
      <c r="N38" s="7" t="s">
        <v>30</v>
      </c>
      <c r="O38" s="7" t="s">
        <v>31</v>
      </c>
      <c r="P38" s="19" t="s">
        <v>32</v>
      </c>
      <c r="Q38" s="40" t="s">
        <v>93</v>
      </c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</row>
    <row r="39" spans="1:41" x14ac:dyDescent="0.2">
      <c r="A39" s="3">
        <v>37</v>
      </c>
      <c r="B39" s="25" t="s">
        <v>52</v>
      </c>
      <c r="C39" s="26" t="s">
        <v>51</v>
      </c>
      <c r="D39" s="4" t="s">
        <v>25</v>
      </c>
      <c r="E39" s="7" t="s">
        <v>26</v>
      </c>
      <c r="F39" s="7" t="s">
        <v>27</v>
      </c>
      <c r="G39" s="4" t="s">
        <v>28</v>
      </c>
      <c r="H39" s="18">
        <v>0.01</v>
      </c>
      <c r="I39" s="7">
        <v>30</v>
      </c>
      <c r="J39" s="7" t="s">
        <v>29</v>
      </c>
      <c r="K39" s="4" t="s">
        <v>30</v>
      </c>
      <c r="L39" s="7" t="s">
        <v>30</v>
      </c>
      <c r="M39" s="7" t="s">
        <v>30</v>
      </c>
      <c r="N39" s="7" t="s">
        <v>30</v>
      </c>
      <c r="O39" s="7" t="s">
        <v>31</v>
      </c>
      <c r="P39" s="19" t="s">
        <v>32</v>
      </c>
      <c r="Q39" s="40" t="s">
        <v>94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</row>
    <row r="40" spans="1:41" x14ac:dyDescent="0.2">
      <c r="A40" s="3">
        <v>38</v>
      </c>
      <c r="B40" s="25" t="s">
        <v>52</v>
      </c>
      <c r="C40" s="26" t="s">
        <v>51</v>
      </c>
      <c r="D40" s="4" t="s">
        <v>25</v>
      </c>
      <c r="E40" s="7" t="s">
        <v>26</v>
      </c>
      <c r="F40" s="7" t="s">
        <v>27</v>
      </c>
      <c r="G40" s="4" t="s">
        <v>28</v>
      </c>
      <c r="H40" s="18">
        <v>0.01</v>
      </c>
      <c r="I40" s="7">
        <v>30</v>
      </c>
      <c r="J40" s="7" t="s">
        <v>29</v>
      </c>
      <c r="K40" s="4" t="s">
        <v>30</v>
      </c>
      <c r="L40" s="7" t="s">
        <v>30</v>
      </c>
      <c r="M40" s="7" t="s">
        <v>30</v>
      </c>
      <c r="N40" s="7" t="s">
        <v>30</v>
      </c>
      <c r="O40" s="7" t="s">
        <v>31</v>
      </c>
      <c r="P40" s="19" t="s">
        <v>33</v>
      </c>
      <c r="Q40" s="40" t="s">
        <v>94</v>
      </c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</row>
    <row r="41" spans="1:41" x14ac:dyDescent="0.2">
      <c r="A41" s="3">
        <v>39</v>
      </c>
      <c r="B41" s="25" t="s">
        <v>52</v>
      </c>
      <c r="C41" s="26" t="s">
        <v>51</v>
      </c>
      <c r="D41" s="4" t="s">
        <v>25</v>
      </c>
      <c r="E41" s="7" t="s">
        <v>26</v>
      </c>
      <c r="F41" s="7" t="s">
        <v>27</v>
      </c>
      <c r="G41" s="4" t="s">
        <v>28</v>
      </c>
      <c r="H41" s="18">
        <v>0.02</v>
      </c>
      <c r="I41" s="7">
        <v>30</v>
      </c>
      <c r="J41" s="7" t="s">
        <v>29</v>
      </c>
      <c r="K41" s="4" t="s">
        <v>30</v>
      </c>
      <c r="L41" s="7" t="s">
        <v>30</v>
      </c>
      <c r="M41" s="7" t="s">
        <v>30</v>
      </c>
      <c r="N41" s="7" t="s">
        <v>30</v>
      </c>
      <c r="O41" s="7" t="s">
        <v>31</v>
      </c>
      <c r="P41" s="19" t="s">
        <v>32</v>
      </c>
      <c r="Q41" s="40" t="s">
        <v>95</v>
      </c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</row>
    <row r="42" spans="1:41" x14ac:dyDescent="0.2">
      <c r="A42" s="3">
        <v>40</v>
      </c>
      <c r="B42" s="25" t="s">
        <v>52</v>
      </c>
      <c r="C42" s="26" t="s">
        <v>51</v>
      </c>
      <c r="D42" s="4" t="s">
        <v>25</v>
      </c>
      <c r="E42" s="7" t="s">
        <v>26</v>
      </c>
      <c r="F42" s="7" t="s">
        <v>27</v>
      </c>
      <c r="G42" s="4" t="s">
        <v>28</v>
      </c>
      <c r="H42" s="21">
        <v>5.0000000000000001E-3</v>
      </c>
      <c r="I42" s="7">
        <v>11</v>
      </c>
      <c r="J42" s="7" t="s">
        <v>29</v>
      </c>
      <c r="K42" s="4" t="s">
        <v>30</v>
      </c>
      <c r="L42" s="7" t="s">
        <v>30</v>
      </c>
      <c r="M42" s="7" t="s">
        <v>30</v>
      </c>
      <c r="N42" s="7" t="s">
        <v>30</v>
      </c>
      <c r="O42" s="7" t="s">
        <v>31</v>
      </c>
      <c r="P42" s="19" t="s">
        <v>40</v>
      </c>
      <c r="Q42" s="40" t="s">
        <v>96</v>
      </c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x14ac:dyDescent="0.2">
      <c r="A43" s="3">
        <v>41</v>
      </c>
      <c r="B43" s="25" t="s">
        <v>52</v>
      </c>
      <c r="C43" s="26" t="s">
        <v>48</v>
      </c>
      <c r="D43" s="4" t="s">
        <v>25</v>
      </c>
      <c r="E43" s="7" t="s">
        <v>26</v>
      </c>
      <c r="F43" s="7" t="s">
        <v>27</v>
      </c>
      <c r="G43" s="4" t="s">
        <v>28</v>
      </c>
      <c r="H43" s="18">
        <v>0.01</v>
      </c>
      <c r="I43" s="7">
        <v>60</v>
      </c>
      <c r="J43" s="7" t="s">
        <v>29</v>
      </c>
      <c r="K43" s="4" t="s">
        <v>30</v>
      </c>
      <c r="L43" s="7" t="s">
        <v>30</v>
      </c>
      <c r="M43" s="7" t="s">
        <v>30</v>
      </c>
      <c r="N43" s="7" t="s">
        <v>30</v>
      </c>
      <c r="O43" s="7" t="s">
        <v>31</v>
      </c>
      <c r="P43" s="19" t="s">
        <v>32</v>
      </c>
      <c r="Q43" s="40" t="s">
        <v>97</v>
      </c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</row>
    <row r="44" spans="1:41" x14ac:dyDescent="0.2">
      <c r="A44" s="3">
        <v>42</v>
      </c>
      <c r="B44" s="25" t="s">
        <v>52</v>
      </c>
      <c r="C44" s="26" t="s">
        <v>48</v>
      </c>
      <c r="D44" s="4" t="s">
        <v>25</v>
      </c>
      <c r="E44" s="7" t="s">
        <v>26</v>
      </c>
      <c r="F44" s="7" t="s">
        <v>27</v>
      </c>
      <c r="G44" s="4" t="s">
        <v>41</v>
      </c>
      <c r="H44" s="18">
        <v>0.01</v>
      </c>
      <c r="I44" s="7">
        <v>20</v>
      </c>
      <c r="J44" s="7" t="s">
        <v>29</v>
      </c>
      <c r="K44" s="4" t="s">
        <v>30</v>
      </c>
      <c r="L44" s="7" t="s">
        <v>30</v>
      </c>
      <c r="M44" s="7" t="s">
        <v>30</v>
      </c>
      <c r="N44" s="7" t="s">
        <v>30</v>
      </c>
      <c r="O44" s="7" t="s">
        <v>31</v>
      </c>
      <c r="P44" s="19" t="s">
        <v>32</v>
      </c>
      <c r="Q44" s="40" t="s">
        <v>98</v>
      </c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</row>
    <row r="45" spans="1:41" x14ac:dyDescent="0.2">
      <c r="A45" s="3">
        <v>43</v>
      </c>
      <c r="B45" s="25" t="s">
        <v>52</v>
      </c>
      <c r="C45" s="26" t="s">
        <v>48</v>
      </c>
      <c r="D45" s="4" t="s">
        <v>25</v>
      </c>
      <c r="E45" s="7" t="s">
        <v>26</v>
      </c>
      <c r="F45" s="7" t="s">
        <v>27</v>
      </c>
      <c r="G45" s="4" t="s">
        <v>28</v>
      </c>
      <c r="H45" s="21">
        <v>5.0000000000000001E-3</v>
      </c>
      <c r="I45" s="7">
        <v>30</v>
      </c>
      <c r="J45" s="7" t="s">
        <v>29</v>
      </c>
      <c r="K45" s="4" t="s">
        <v>30</v>
      </c>
      <c r="L45" s="7" t="s">
        <v>30</v>
      </c>
      <c r="M45" s="7" t="s">
        <v>30</v>
      </c>
      <c r="N45" s="7" t="s">
        <v>30</v>
      </c>
      <c r="O45" s="7" t="s">
        <v>31</v>
      </c>
      <c r="P45" s="19" t="s">
        <v>39</v>
      </c>
      <c r="Q45" s="40" t="s">
        <v>99</v>
      </c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</row>
    <row r="46" spans="1:41" x14ac:dyDescent="0.2">
      <c r="A46" s="3">
        <v>44</v>
      </c>
      <c r="B46" s="25" t="s">
        <v>52</v>
      </c>
      <c r="C46" s="26" t="s">
        <v>48</v>
      </c>
      <c r="D46" s="4" t="s">
        <v>25</v>
      </c>
      <c r="E46" s="7" t="s">
        <v>26</v>
      </c>
      <c r="F46" s="7" t="s">
        <v>27</v>
      </c>
      <c r="G46" s="4" t="s">
        <v>28</v>
      </c>
      <c r="H46" s="21">
        <v>5.0000000000000001E-3</v>
      </c>
      <c r="I46" s="7">
        <v>30</v>
      </c>
      <c r="J46" s="7" t="s">
        <v>29</v>
      </c>
      <c r="K46" s="4" t="s">
        <v>30</v>
      </c>
      <c r="L46" s="7" t="s">
        <v>30</v>
      </c>
      <c r="M46" s="7" t="s">
        <v>30</v>
      </c>
      <c r="N46" s="7" t="s">
        <v>30</v>
      </c>
      <c r="O46" s="7" t="s">
        <v>31</v>
      </c>
      <c r="P46" s="19" t="s">
        <v>39</v>
      </c>
      <c r="Q46" s="40" t="s">
        <v>42</v>
      </c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</row>
    <row r="47" spans="1:41" x14ac:dyDescent="0.2">
      <c r="A47" s="3">
        <v>45</v>
      </c>
      <c r="B47" s="25" t="s">
        <v>52</v>
      </c>
      <c r="C47" s="26" t="s">
        <v>51</v>
      </c>
      <c r="D47" s="4" t="s">
        <v>25</v>
      </c>
      <c r="E47" s="7" t="s">
        <v>26</v>
      </c>
      <c r="F47" s="7" t="s">
        <v>27</v>
      </c>
      <c r="G47" s="4" t="s">
        <v>28</v>
      </c>
      <c r="H47" s="21">
        <v>5.0000000000000001E-3</v>
      </c>
      <c r="I47" s="7">
        <v>30</v>
      </c>
      <c r="J47" s="7" t="s">
        <v>29</v>
      </c>
      <c r="K47" s="4" t="s">
        <v>30</v>
      </c>
      <c r="L47" s="7" t="s">
        <v>30</v>
      </c>
      <c r="M47" s="7" t="s">
        <v>30</v>
      </c>
      <c r="N47" s="7" t="s">
        <v>30</v>
      </c>
      <c r="O47" s="7" t="s">
        <v>31</v>
      </c>
      <c r="P47" s="19" t="s">
        <v>39</v>
      </c>
      <c r="Q47" s="40" t="s">
        <v>121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</row>
    <row r="48" spans="1:41" x14ac:dyDescent="0.2">
      <c r="A48" s="3">
        <v>46</v>
      </c>
      <c r="B48" s="25" t="s">
        <v>52</v>
      </c>
      <c r="C48" s="26" t="s">
        <v>51</v>
      </c>
      <c r="D48" s="4" t="s">
        <v>25</v>
      </c>
      <c r="E48" s="7" t="s">
        <v>26</v>
      </c>
      <c r="F48" s="7" t="s">
        <v>27</v>
      </c>
      <c r="G48" s="4" t="s">
        <v>28</v>
      </c>
      <c r="H48" s="21">
        <v>5.0000000000000001E-3</v>
      </c>
      <c r="I48" s="7">
        <v>50</v>
      </c>
      <c r="J48" s="7" t="s">
        <v>29</v>
      </c>
      <c r="K48" s="4" t="s">
        <v>30</v>
      </c>
      <c r="L48" s="7" t="s">
        <v>30</v>
      </c>
      <c r="M48" s="7" t="s">
        <v>30</v>
      </c>
      <c r="N48" s="7" t="s">
        <v>30</v>
      </c>
      <c r="O48" s="7" t="s">
        <v>31</v>
      </c>
      <c r="P48" s="19" t="s">
        <v>39</v>
      </c>
      <c r="Q48" s="40" t="s">
        <v>122</v>
      </c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</row>
    <row r="49" spans="1:41" x14ac:dyDescent="0.2">
      <c r="A49" s="3">
        <v>47</v>
      </c>
      <c r="B49" s="25" t="s">
        <v>52</v>
      </c>
      <c r="C49" s="26" t="s">
        <v>51</v>
      </c>
      <c r="D49" s="4" t="s">
        <v>25</v>
      </c>
      <c r="E49" s="7" t="s">
        <v>43</v>
      </c>
      <c r="F49" s="7" t="s">
        <v>27</v>
      </c>
      <c r="G49" s="4" t="s">
        <v>28</v>
      </c>
      <c r="H49" s="21">
        <v>5.0000000000000001E-3</v>
      </c>
      <c r="I49" s="7">
        <v>30</v>
      </c>
      <c r="J49" s="7" t="s">
        <v>44</v>
      </c>
      <c r="K49" s="4" t="s">
        <v>30</v>
      </c>
      <c r="L49" s="7" t="s">
        <v>30</v>
      </c>
      <c r="M49" s="7" t="s">
        <v>30</v>
      </c>
      <c r="N49" s="7" t="s">
        <v>30</v>
      </c>
      <c r="O49" s="7" t="s">
        <v>31</v>
      </c>
      <c r="P49" s="19" t="s">
        <v>39</v>
      </c>
      <c r="Q49" s="40" t="s">
        <v>100</v>
      </c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</row>
    <row r="50" spans="1:41" x14ac:dyDescent="0.2">
      <c r="A50" s="3">
        <v>48</v>
      </c>
      <c r="B50" s="25" t="s">
        <v>52</v>
      </c>
      <c r="C50" s="26" t="s">
        <v>55</v>
      </c>
      <c r="D50" s="4" t="s">
        <v>25</v>
      </c>
      <c r="E50" s="7" t="s">
        <v>26</v>
      </c>
      <c r="F50" s="7" t="s">
        <v>27</v>
      </c>
      <c r="G50" s="4" t="s">
        <v>28</v>
      </c>
      <c r="H50" s="21">
        <v>5.0000000000000001E-3</v>
      </c>
      <c r="I50" s="7">
        <v>30</v>
      </c>
      <c r="J50" s="7" t="s">
        <v>29</v>
      </c>
      <c r="K50" s="4" t="s">
        <v>30</v>
      </c>
      <c r="L50" s="7" t="s">
        <v>30</v>
      </c>
      <c r="M50" s="7" t="s">
        <v>30</v>
      </c>
      <c r="N50" s="7" t="s">
        <v>30</v>
      </c>
      <c r="O50" s="7" t="s">
        <v>31</v>
      </c>
      <c r="P50" s="19" t="s">
        <v>39</v>
      </c>
      <c r="Q50" s="40" t="s">
        <v>101</v>
      </c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</row>
    <row r="51" spans="1:41" x14ac:dyDescent="0.2">
      <c r="A51" s="3">
        <v>49</v>
      </c>
      <c r="B51" s="25" t="s">
        <v>52</v>
      </c>
      <c r="C51" s="26" t="s">
        <v>55</v>
      </c>
      <c r="D51" s="4" t="s">
        <v>25</v>
      </c>
      <c r="E51" s="7" t="s">
        <v>26</v>
      </c>
      <c r="F51" s="7" t="s">
        <v>27</v>
      </c>
      <c r="G51" s="4" t="s">
        <v>41</v>
      </c>
      <c r="H51" s="21">
        <v>5.0000000000000001E-3</v>
      </c>
      <c r="I51" s="7">
        <v>50</v>
      </c>
      <c r="J51" s="7" t="s">
        <v>29</v>
      </c>
      <c r="K51" s="4" t="s">
        <v>30</v>
      </c>
      <c r="L51" s="7" t="s">
        <v>30</v>
      </c>
      <c r="M51" s="7" t="s">
        <v>30</v>
      </c>
      <c r="N51" s="7" t="s">
        <v>30</v>
      </c>
      <c r="O51" s="7" t="s">
        <v>31</v>
      </c>
      <c r="P51" s="19" t="s">
        <v>39</v>
      </c>
      <c r="Q51" s="40" t="s">
        <v>102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</row>
    <row r="52" spans="1:41" x14ac:dyDescent="0.2">
      <c r="A52" s="3">
        <v>50</v>
      </c>
      <c r="B52" s="25" t="s">
        <v>52</v>
      </c>
      <c r="C52" s="26" t="s">
        <v>55</v>
      </c>
      <c r="D52" s="4" t="s">
        <v>25</v>
      </c>
      <c r="E52" s="7" t="s">
        <v>26</v>
      </c>
      <c r="F52" s="7" t="s">
        <v>27</v>
      </c>
      <c r="G52" s="4" t="s">
        <v>28</v>
      </c>
      <c r="H52" s="18">
        <v>0.01</v>
      </c>
      <c r="I52" s="7">
        <v>50</v>
      </c>
      <c r="J52" s="7" t="s">
        <v>29</v>
      </c>
      <c r="K52" s="4" t="s">
        <v>30</v>
      </c>
      <c r="L52" s="7" t="s">
        <v>30</v>
      </c>
      <c r="M52" s="7" t="s">
        <v>30</v>
      </c>
      <c r="N52" s="7" t="s">
        <v>30</v>
      </c>
      <c r="O52" s="7" t="s">
        <v>31</v>
      </c>
      <c r="P52" s="19" t="s">
        <v>32</v>
      </c>
      <c r="Q52" s="40" t="s">
        <v>103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</row>
    <row r="53" spans="1:41" x14ac:dyDescent="0.2">
      <c r="A53" s="3">
        <v>51</v>
      </c>
      <c r="B53" s="25" t="s">
        <v>52</v>
      </c>
      <c r="C53" s="26" t="s">
        <v>55</v>
      </c>
      <c r="D53" s="4" t="s">
        <v>25</v>
      </c>
      <c r="E53" s="7" t="s">
        <v>26</v>
      </c>
      <c r="F53" s="7" t="s">
        <v>27</v>
      </c>
      <c r="G53" s="4" t="s">
        <v>28</v>
      </c>
      <c r="H53" s="21">
        <v>5.0000000000000001E-3</v>
      </c>
      <c r="I53" s="7">
        <v>11</v>
      </c>
      <c r="J53" s="7" t="s">
        <v>29</v>
      </c>
      <c r="K53" s="4" t="s">
        <v>30</v>
      </c>
      <c r="L53" s="7" t="s">
        <v>30</v>
      </c>
      <c r="M53" s="7" t="s">
        <v>30</v>
      </c>
      <c r="N53" s="7" t="s">
        <v>30</v>
      </c>
      <c r="O53" s="7" t="s">
        <v>31</v>
      </c>
      <c r="P53" s="19" t="s">
        <v>39</v>
      </c>
      <c r="Q53" s="40" t="s">
        <v>104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</row>
    <row r="54" spans="1:41" x14ac:dyDescent="0.2">
      <c r="A54" s="3">
        <v>52</v>
      </c>
      <c r="B54" s="25" t="s">
        <v>52</v>
      </c>
      <c r="C54" s="26" t="s">
        <v>55</v>
      </c>
      <c r="D54" s="4" t="s">
        <v>25</v>
      </c>
      <c r="E54" s="7" t="s">
        <v>26</v>
      </c>
      <c r="F54" s="7" t="s">
        <v>27</v>
      </c>
      <c r="G54" s="4" t="s">
        <v>28</v>
      </c>
      <c r="H54" s="21">
        <v>5.0000000000000001E-3</v>
      </c>
      <c r="I54" s="7">
        <v>20</v>
      </c>
      <c r="J54" s="7" t="s">
        <v>29</v>
      </c>
      <c r="K54" s="4" t="s">
        <v>30</v>
      </c>
      <c r="L54" s="7" t="s">
        <v>30</v>
      </c>
      <c r="M54" s="7" t="s">
        <v>30</v>
      </c>
      <c r="N54" s="7" t="s">
        <v>30</v>
      </c>
      <c r="O54" s="7" t="s">
        <v>31</v>
      </c>
      <c r="P54" s="19" t="s">
        <v>39</v>
      </c>
      <c r="Q54" s="40" t="s">
        <v>104</v>
      </c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</row>
    <row r="55" spans="1:41" x14ac:dyDescent="0.2">
      <c r="A55" s="3">
        <v>53</v>
      </c>
      <c r="B55" s="25" t="s">
        <v>52</v>
      </c>
      <c r="C55" s="26" t="s">
        <v>48</v>
      </c>
      <c r="D55" s="4" t="s">
        <v>25</v>
      </c>
      <c r="E55" s="7" t="s">
        <v>45</v>
      </c>
      <c r="F55" s="7" t="s">
        <v>27</v>
      </c>
      <c r="G55" s="4" t="s">
        <v>28</v>
      </c>
      <c r="H55" s="21">
        <v>5.0000000000000001E-3</v>
      </c>
      <c r="I55" s="7">
        <v>30</v>
      </c>
      <c r="J55" s="7" t="s">
        <v>29</v>
      </c>
      <c r="K55" s="4" t="s">
        <v>30</v>
      </c>
      <c r="L55" s="7" t="s">
        <v>30</v>
      </c>
      <c r="M55" s="7" t="s">
        <v>30</v>
      </c>
      <c r="N55" s="7" t="s">
        <v>30</v>
      </c>
      <c r="O55" s="7" t="s">
        <v>31</v>
      </c>
      <c r="P55" s="19" t="s">
        <v>39</v>
      </c>
      <c r="Q55" s="40" t="s">
        <v>105</v>
      </c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</row>
    <row r="56" spans="1:41" x14ac:dyDescent="0.2">
      <c r="A56" s="3">
        <v>54</v>
      </c>
      <c r="B56" s="25" t="s">
        <v>52</v>
      </c>
      <c r="C56" s="26" t="s">
        <v>48</v>
      </c>
      <c r="D56" s="4" t="s">
        <v>25</v>
      </c>
      <c r="E56" s="7" t="s">
        <v>43</v>
      </c>
      <c r="F56" s="7" t="s">
        <v>27</v>
      </c>
      <c r="G56" s="4" t="s">
        <v>28</v>
      </c>
      <c r="H56" s="21">
        <v>5.0000000000000001E-3</v>
      </c>
      <c r="I56" s="7">
        <v>30</v>
      </c>
      <c r="J56" s="7" t="s">
        <v>29</v>
      </c>
      <c r="K56" s="4" t="s">
        <v>30</v>
      </c>
      <c r="L56" s="7" t="s">
        <v>30</v>
      </c>
      <c r="M56" s="7" t="s">
        <v>30</v>
      </c>
      <c r="N56" s="7" t="s">
        <v>30</v>
      </c>
      <c r="O56" s="7" t="s">
        <v>31</v>
      </c>
      <c r="P56" s="19" t="s">
        <v>39</v>
      </c>
      <c r="Q56" s="40" t="s">
        <v>106</v>
      </c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</row>
    <row r="57" spans="1:41" x14ac:dyDescent="0.2">
      <c r="A57" s="3">
        <v>55</v>
      </c>
      <c r="B57" s="25" t="s">
        <v>52</v>
      </c>
      <c r="C57" s="26" t="s">
        <v>48</v>
      </c>
      <c r="D57" s="4" t="s">
        <v>25</v>
      </c>
      <c r="E57" s="7" t="s">
        <v>45</v>
      </c>
      <c r="F57" s="7" t="s">
        <v>27</v>
      </c>
      <c r="G57" s="4" t="s">
        <v>28</v>
      </c>
      <c r="H57" s="21">
        <v>5.0000000000000001E-3</v>
      </c>
      <c r="I57" s="7">
        <v>50</v>
      </c>
      <c r="J57" s="7" t="s">
        <v>29</v>
      </c>
      <c r="K57" s="4" t="s">
        <v>30</v>
      </c>
      <c r="L57" s="7" t="s">
        <v>30</v>
      </c>
      <c r="M57" s="7" t="s">
        <v>30</v>
      </c>
      <c r="N57" s="7" t="s">
        <v>30</v>
      </c>
      <c r="O57" s="7" t="s">
        <v>31</v>
      </c>
      <c r="P57" s="19" t="s">
        <v>39</v>
      </c>
      <c r="Q57" s="40" t="s">
        <v>116</v>
      </c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</row>
    <row r="58" spans="1:41" x14ac:dyDescent="0.2">
      <c r="A58" s="3">
        <v>56</v>
      </c>
      <c r="B58" s="25" t="s">
        <v>52</v>
      </c>
      <c r="C58" s="26" t="s">
        <v>48</v>
      </c>
      <c r="D58" s="4" t="s">
        <v>25</v>
      </c>
      <c r="E58" s="7" t="s">
        <v>45</v>
      </c>
      <c r="F58" s="7" t="s">
        <v>27</v>
      </c>
      <c r="G58" s="4" t="s">
        <v>28</v>
      </c>
      <c r="H58" s="21">
        <v>5.0000000000000001E-3</v>
      </c>
      <c r="I58" s="7">
        <v>30</v>
      </c>
      <c r="J58" s="7" t="s">
        <v>29</v>
      </c>
      <c r="K58" s="4" t="s">
        <v>30</v>
      </c>
      <c r="L58" s="7" t="s">
        <v>30</v>
      </c>
      <c r="M58" s="7" t="s">
        <v>30</v>
      </c>
      <c r="N58" s="7" t="s">
        <v>30</v>
      </c>
      <c r="O58" s="7" t="s">
        <v>31</v>
      </c>
      <c r="P58" s="19" t="s">
        <v>39</v>
      </c>
      <c r="Q58" s="40" t="s">
        <v>117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</row>
    <row r="59" spans="1:41" x14ac:dyDescent="0.2">
      <c r="A59" s="3">
        <v>57</v>
      </c>
      <c r="B59" s="25" t="s">
        <v>52</v>
      </c>
      <c r="C59" s="26" t="s">
        <v>48</v>
      </c>
      <c r="D59" s="4" t="s">
        <v>25</v>
      </c>
      <c r="E59" s="7" t="s">
        <v>123</v>
      </c>
      <c r="F59" s="7" t="s">
        <v>27</v>
      </c>
      <c r="G59" s="4" t="s">
        <v>28</v>
      </c>
      <c r="H59" s="21">
        <v>1E-3</v>
      </c>
      <c r="I59" s="7">
        <v>30</v>
      </c>
      <c r="J59" s="7" t="s">
        <v>29</v>
      </c>
      <c r="K59" s="4" t="s">
        <v>30</v>
      </c>
      <c r="L59" s="7" t="s">
        <v>30</v>
      </c>
      <c r="M59" s="7" t="s">
        <v>30</v>
      </c>
      <c r="N59" s="7" t="s">
        <v>30</v>
      </c>
      <c r="O59" s="7" t="s">
        <v>31</v>
      </c>
      <c r="P59" s="19" t="s">
        <v>39</v>
      </c>
      <c r="Q59" s="40" t="s">
        <v>118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</row>
    <row r="60" spans="1:41" x14ac:dyDescent="0.2">
      <c r="A60" s="3">
        <v>58</v>
      </c>
      <c r="B60" s="25" t="s">
        <v>52</v>
      </c>
      <c r="C60" s="26" t="s">
        <v>48</v>
      </c>
      <c r="D60" s="4" t="s">
        <v>25</v>
      </c>
      <c r="E60" s="7" t="s">
        <v>26</v>
      </c>
      <c r="F60" s="7" t="s">
        <v>27</v>
      </c>
      <c r="G60" s="4" t="s">
        <v>28</v>
      </c>
      <c r="H60" s="21">
        <v>5.0000000000000001E-3</v>
      </c>
      <c r="I60" s="7">
        <v>30</v>
      </c>
      <c r="J60" s="7" t="s">
        <v>29</v>
      </c>
      <c r="K60" s="4" t="s">
        <v>30</v>
      </c>
      <c r="L60" s="7" t="s">
        <v>30</v>
      </c>
      <c r="M60" s="7" t="s">
        <v>30</v>
      </c>
      <c r="N60" s="7" t="s">
        <v>30</v>
      </c>
      <c r="O60" s="18" t="s">
        <v>119</v>
      </c>
      <c r="P60" s="19" t="s">
        <v>39</v>
      </c>
      <c r="Q60" s="40" t="s">
        <v>120</v>
      </c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</row>
    <row r="61" spans="1:41" x14ac:dyDescent="0.2">
      <c r="A61" s="3">
        <v>58</v>
      </c>
      <c r="B61" s="25" t="s">
        <v>52</v>
      </c>
      <c r="C61" s="26" t="s">
        <v>48</v>
      </c>
      <c r="D61" s="4" t="s">
        <v>25</v>
      </c>
      <c r="E61" s="7" t="s">
        <v>124</v>
      </c>
      <c r="F61" s="7" t="s">
        <v>27</v>
      </c>
      <c r="G61" s="4" t="s">
        <v>28</v>
      </c>
      <c r="H61" s="21">
        <v>5.0000000000000001E-3</v>
      </c>
      <c r="I61" s="7">
        <v>30</v>
      </c>
      <c r="J61" s="7" t="s">
        <v>29</v>
      </c>
      <c r="K61" s="4" t="s">
        <v>30</v>
      </c>
      <c r="L61" s="7" t="s">
        <v>30</v>
      </c>
      <c r="M61" s="7" t="s">
        <v>30</v>
      </c>
      <c r="N61" s="7" t="s">
        <v>30</v>
      </c>
      <c r="O61" s="18" t="s">
        <v>119</v>
      </c>
      <c r="P61" s="19" t="s">
        <v>39</v>
      </c>
      <c r="Q61" s="40" t="s">
        <v>125</v>
      </c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</row>
  </sheetData>
  <mergeCells count="63">
    <mergeCell ref="Q61:AO61"/>
    <mergeCell ref="Q23:AO23"/>
    <mergeCell ref="Q18:AO18"/>
    <mergeCell ref="Q19:AO19"/>
    <mergeCell ref="Q12:AO12"/>
    <mergeCell ref="Q13:AO13"/>
    <mergeCell ref="Q20:AO20"/>
    <mergeCell ref="Q21:AO21"/>
    <mergeCell ref="Q22:AO22"/>
    <mergeCell ref="Q30:AO30"/>
    <mergeCell ref="Q31:AO31"/>
    <mergeCell ref="Q17:AO17"/>
    <mergeCell ref="D1:F1"/>
    <mergeCell ref="G1:J1"/>
    <mergeCell ref="K1:P1"/>
    <mergeCell ref="Q2:AO2"/>
    <mergeCell ref="Q3:AO3"/>
    <mergeCell ref="Q4:AO4"/>
    <mergeCell ref="Q5:AO5"/>
    <mergeCell ref="Q8:AO8"/>
    <mergeCell ref="Q9:AO9"/>
    <mergeCell ref="Q10:AO10"/>
    <mergeCell ref="Q11:AO11"/>
    <mergeCell ref="Q6:AO6"/>
    <mergeCell ref="Q7:AO7"/>
    <mergeCell ref="Q48:AO48"/>
    <mergeCell ref="Q49:AO49"/>
    <mergeCell ref="Q14:AO14"/>
    <mergeCell ref="Q15:AO15"/>
    <mergeCell ref="Q16:AO16"/>
    <mergeCell ref="Q41:AO41"/>
    <mergeCell ref="Q24:AO24"/>
    <mergeCell ref="Q25:AO25"/>
    <mergeCell ref="Q26:AO26"/>
    <mergeCell ref="Q27:AO27"/>
    <mergeCell ref="Q28:AO28"/>
    <mergeCell ref="Q29:AO29"/>
    <mergeCell ref="Q32:AO32"/>
    <mergeCell ref="Q33:AO33"/>
    <mergeCell ref="Q34:AO34"/>
    <mergeCell ref="Q35:AO35"/>
    <mergeCell ref="Q44:AO44"/>
    <mergeCell ref="Q45:AO45"/>
    <mergeCell ref="Q46:AO46"/>
    <mergeCell ref="Q47:AO47"/>
    <mergeCell ref="Q42:AO42"/>
    <mergeCell ref="Q43:AO43"/>
    <mergeCell ref="Q36:AO36"/>
    <mergeCell ref="Q37:AO37"/>
    <mergeCell ref="Q38:AO38"/>
    <mergeCell ref="Q39:AO39"/>
    <mergeCell ref="Q40:AO40"/>
    <mergeCell ref="Q50:AO50"/>
    <mergeCell ref="Q51:AO51"/>
    <mergeCell ref="Q52:AO52"/>
    <mergeCell ref="Q59:AO59"/>
    <mergeCell ref="Q60:AO60"/>
    <mergeCell ref="Q56:AO56"/>
    <mergeCell ref="Q57:AO57"/>
    <mergeCell ref="Q58:AO58"/>
    <mergeCell ref="Q53:AO53"/>
    <mergeCell ref="Q54:AO54"/>
    <mergeCell ref="Q55:A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2FDA-7B77-634D-8077-EC6DB3D32547}">
  <dimension ref="A1:N24"/>
  <sheetViews>
    <sheetView workbookViewId="0">
      <selection activeCell="O29" sqref="O29"/>
    </sheetView>
  </sheetViews>
  <sheetFormatPr baseColWidth="10" defaultRowHeight="16" x14ac:dyDescent="0.2"/>
  <cols>
    <col min="1" max="1" width="9.1640625" style="6" customWidth="1"/>
    <col min="2" max="7" width="9.1640625" style="11" customWidth="1"/>
    <col min="8" max="14" width="4.1640625" style="2" customWidth="1"/>
    <col min="15" max="16384" width="10.83203125" style="2"/>
  </cols>
  <sheetData>
    <row r="1" spans="1:14" x14ac:dyDescent="0.2">
      <c r="B1" s="5"/>
      <c r="C1" s="1"/>
      <c r="D1" s="5"/>
      <c r="E1" s="1"/>
      <c r="F1" s="5"/>
      <c r="G1" s="1"/>
      <c r="H1" s="46">
        <v>1</v>
      </c>
      <c r="I1" s="46"/>
      <c r="J1" s="46"/>
      <c r="K1" s="46"/>
      <c r="L1" s="46"/>
      <c r="M1" s="46"/>
      <c r="N1" s="46"/>
    </row>
    <row r="2" spans="1:14" s="10" customFormat="1" ht="17" thickBot="1" x14ac:dyDescent="0.25">
      <c r="A2" s="8" t="s">
        <v>5</v>
      </c>
      <c r="B2" s="31" t="s">
        <v>107</v>
      </c>
      <c r="C2" s="32" t="s">
        <v>108</v>
      </c>
      <c r="D2" s="33" t="s">
        <v>109</v>
      </c>
      <c r="E2" s="34" t="s">
        <v>110</v>
      </c>
      <c r="F2" s="35" t="s">
        <v>6</v>
      </c>
      <c r="G2" s="36" t="s">
        <v>7</v>
      </c>
      <c r="H2" s="9" t="s">
        <v>111</v>
      </c>
      <c r="I2" s="9" t="s">
        <v>112</v>
      </c>
      <c r="J2" s="9" t="s">
        <v>113</v>
      </c>
      <c r="K2" s="9" t="s">
        <v>1</v>
      </c>
      <c r="L2" s="9" t="s">
        <v>2</v>
      </c>
      <c r="M2" s="9" t="s">
        <v>3</v>
      </c>
      <c r="N2" s="9" t="s">
        <v>4</v>
      </c>
    </row>
    <row r="3" spans="1:14" x14ac:dyDescent="0.2">
      <c r="A3" s="3">
        <v>1</v>
      </c>
      <c r="B3" s="5">
        <f>AVERAGE(MAX(H3:N3))</f>
        <v>56</v>
      </c>
      <c r="C3" s="1">
        <f>AVERAGE(AVERAGE(H3:N3))</f>
        <v>38.857142857142854</v>
      </c>
      <c r="D3" s="5">
        <f t="shared" ref="D3:D10" si="0">AVERAGE(MAX(H3:J3))</f>
        <v>56</v>
      </c>
      <c r="E3" s="1">
        <f>AVERAGE(AVERAGE(H3:J3))</f>
        <v>47.333333333333336</v>
      </c>
      <c r="F3" s="5">
        <f>AVERAGE(MAX(K3:N3))</f>
        <v>42</v>
      </c>
      <c r="G3" s="1">
        <f t="shared" ref="G3:G9" si="1">(AVERAGE(K3:N3))</f>
        <v>32.5</v>
      </c>
      <c r="H3" s="37">
        <v>56</v>
      </c>
      <c r="I3" s="37">
        <v>52</v>
      </c>
      <c r="J3" s="37">
        <v>34</v>
      </c>
      <c r="K3" s="37">
        <v>38</v>
      </c>
      <c r="L3" s="37">
        <v>28</v>
      </c>
      <c r="M3" s="37">
        <v>22</v>
      </c>
      <c r="N3" s="37">
        <v>42</v>
      </c>
    </row>
    <row r="4" spans="1:14" x14ac:dyDescent="0.2">
      <c r="A4" s="3">
        <v>2</v>
      </c>
      <c r="B4" s="5">
        <f t="shared" ref="B4:B5" si="2">AVERAGE(MAX(H4:N4))</f>
        <v>52</v>
      </c>
      <c r="C4" s="1">
        <f t="shared" ref="C4:C5" si="3">AVERAGE(AVERAGE(H4:N4))</f>
        <v>35.428571428571431</v>
      </c>
      <c r="D4" s="5">
        <f t="shared" si="0"/>
        <v>52</v>
      </c>
      <c r="E4" s="1">
        <f t="shared" ref="E4:E5" si="4">AVERAGE(AVERAGE(H4:J4))</f>
        <v>41.333333333333336</v>
      </c>
      <c r="F4" s="5">
        <f t="shared" ref="F4:F5" si="5">AVERAGE(MAX(K4:N4))</f>
        <v>36</v>
      </c>
      <c r="G4" s="1">
        <f t="shared" si="1"/>
        <v>31</v>
      </c>
      <c r="H4" s="37">
        <v>52</v>
      </c>
      <c r="I4" s="37">
        <v>38</v>
      </c>
      <c r="J4" s="37">
        <v>34</v>
      </c>
      <c r="K4" s="37">
        <v>28</v>
      </c>
      <c r="L4" s="37">
        <v>32</v>
      </c>
      <c r="M4" s="37">
        <v>36</v>
      </c>
      <c r="N4" s="37">
        <v>28</v>
      </c>
    </row>
    <row r="5" spans="1:14" x14ac:dyDescent="0.2">
      <c r="A5" s="3">
        <v>3</v>
      </c>
      <c r="B5" s="5">
        <f t="shared" si="2"/>
        <v>56</v>
      </c>
      <c r="C5" s="1">
        <f t="shared" si="3"/>
        <v>34.857142857142854</v>
      </c>
      <c r="D5" s="5">
        <f t="shared" si="0"/>
        <v>56</v>
      </c>
      <c r="E5" s="1">
        <f t="shared" si="4"/>
        <v>44.666666666666664</v>
      </c>
      <c r="F5" s="5">
        <f t="shared" si="5"/>
        <v>30</v>
      </c>
      <c r="G5" s="1">
        <f t="shared" si="1"/>
        <v>27.5</v>
      </c>
      <c r="H5" s="37">
        <v>56</v>
      </c>
      <c r="I5" s="37">
        <v>50</v>
      </c>
      <c r="J5" s="37">
        <v>28</v>
      </c>
      <c r="K5" s="37">
        <v>30</v>
      </c>
      <c r="L5" s="37">
        <v>26</v>
      </c>
      <c r="M5" s="37">
        <v>26</v>
      </c>
      <c r="N5" s="37">
        <v>28</v>
      </c>
    </row>
    <row r="6" spans="1:14" x14ac:dyDescent="0.2">
      <c r="A6" s="3">
        <v>11</v>
      </c>
      <c r="B6" s="5">
        <f t="shared" ref="B6:B8" si="6">AVERAGE(MAX(H6:N6))</f>
        <v>46</v>
      </c>
      <c r="C6" s="1">
        <f t="shared" ref="C6:C8" si="7">AVERAGE(AVERAGE(H6:N6))</f>
        <v>32.285714285714285</v>
      </c>
      <c r="D6" s="5">
        <f t="shared" si="0"/>
        <v>46</v>
      </c>
      <c r="E6" s="1">
        <f t="shared" ref="E6:E8" si="8">AVERAGE(AVERAGE(H6:J6))</f>
        <v>34</v>
      </c>
      <c r="F6" s="5">
        <f t="shared" ref="F6:F8" si="9">AVERAGE(MAX(K6:N6))</f>
        <v>36</v>
      </c>
      <c r="G6" s="1">
        <f t="shared" si="1"/>
        <v>31</v>
      </c>
      <c r="H6" s="38">
        <v>46</v>
      </c>
      <c r="I6" s="38">
        <v>44</v>
      </c>
      <c r="J6" s="38">
        <v>12</v>
      </c>
      <c r="K6" s="38">
        <v>36</v>
      </c>
      <c r="L6" s="38">
        <v>34</v>
      </c>
      <c r="M6" s="38">
        <v>26</v>
      </c>
      <c r="N6" s="38">
        <v>28</v>
      </c>
    </row>
    <row r="7" spans="1:14" x14ac:dyDescent="0.2">
      <c r="A7" s="3">
        <v>12</v>
      </c>
      <c r="B7" s="5">
        <f t="shared" si="6"/>
        <v>60</v>
      </c>
      <c r="C7" s="1">
        <f t="shared" si="7"/>
        <v>40</v>
      </c>
      <c r="D7" s="5">
        <f t="shared" si="0"/>
        <v>60</v>
      </c>
      <c r="E7" s="1">
        <f t="shared" si="8"/>
        <v>45.333333333333336</v>
      </c>
      <c r="F7" s="5">
        <f t="shared" si="9"/>
        <v>52</v>
      </c>
      <c r="G7" s="1">
        <f t="shared" si="1"/>
        <v>36</v>
      </c>
      <c r="H7" s="2">
        <v>60</v>
      </c>
      <c r="I7" s="2">
        <v>42</v>
      </c>
      <c r="J7" s="2">
        <v>34</v>
      </c>
      <c r="K7" s="2">
        <v>52</v>
      </c>
      <c r="L7" s="2">
        <v>30</v>
      </c>
      <c r="M7" s="2">
        <v>24</v>
      </c>
      <c r="N7" s="2">
        <v>38</v>
      </c>
    </row>
    <row r="8" spans="1:14" x14ac:dyDescent="0.2">
      <c r="A8" s="3">
        <v>13</v>
      </c>
      <c r="B8" s="5">
        <f t="shared" si="6"/>
        <v>62</v>
      </c>
      <c r="C8" s="1">
        <f t="shared" si="7"/>
        <v>34.571428571428569</v>
      </c>
      <c r="D8" s="5">
        <f t="shared" si="0"/>
        <v>62</v>
      </c>
      <c r="E8" s="1">
        <f t="shared" si="8"/>
        <v>41.333333333333336</v>
      </c>
      <c r="F8" s="5">
        <f t="shared" si="9"/>
        <v>34</v>
      </c>
      <c r="G8" s="1">
        <f t="shared" si="1"/>
        <v>29.5</v>
      </c>
      <c r="H8" s="2">
        <v>62</v>
      </c>
      <c r="I8" s="2">
        <v>40</v>
      </c>
      <c r="J8" s="2">
        <v>22</v>
      </c>
      <c r="K8" s="2">
        <v>34</v>
      </c>
      <c r="L8" s="2">
        <v>32</v>
      </c>
      <c r="M8" s="2">
        <v>26</v>
      </c>
      <c r="N8" s="2">
        <v>26</v>
      </c>
    </row>
    <row r="9" spans="1:14" x14ac:dyDescent="0.2">
      <c r="A9" s="3">
        <v>17</v>
      </c>
      <c r="B9" s="5">
        <f t="shared" ref="B9" si="10">AVERAGE(MAX(H9:N9))</f>
        <v>64</v>
      </c>
      <c r="C9" s="1">
        <f t="shared" ref="C9" si="11">AVERAGE(AVERAGE(H9:N9))</f>
        <v>41.714285714285715</v>
      </c>
      <c r="D9" s="5">
        <f t="shared" si="0"/>
        <v>64</v>
      </c>
      <c r="E9" s="1">
        <f t="shared" ref="E9" si="12">AVERAGE(AVERAGE(H9:J9))</f>
        <v>54</v>
      </c>
      <c r="F9" s="5">
        <f t="shared" ref="F9" si="13">AVERAGE(MAX(K9:N9))</f>
        <v>42</v>
      </c>
      <c r="G9" s="1">
        <f t="shared" si="1"/>
        <v>32.5</v>
      </c>
      <c r="H9" s="2">
        <v>60</v>
      </c>
      <c r="I9" s="2">
        <v>64</v>
      </c>
      <c r="J9" s="2">
        <v>38</v>
      </c>
      <c r="K9" s="2">
        <v>42</v>
      </c>
      <c r="L9" s="2">
        <v>30</v>
      </c>
      <c r="M9" s="2">
        <v>28.000000000000004</v>
      </c>
      <c r="N9" s="2">
        <v>30</v>
      </c>
    </row>
    <row r="10" spans="1:14" x14ac:dyDescent="0.2">
      <c r="A10" s="3">
        <v>20</v>
      </c>
      <c r="B10" s="5">
        <f t="shared" ref="B10:B19" si="14">AVERAGE(MAX(H10:N10))</f>
        <v>57.999999999999993</v>
      </c>
      <c r="C10" s="1">
        <f t="shared" ref="C10:C19" si="15">AVERAGE(AVERAGE(H10:N10))</f>
        <v>31.428571428571427</v>
      </c>
      <c r="D10" s="5">
        <f t="shared" si="0"/>
        <v>57.999999999999993</v>
      </c>
      <c r="E10" s="1">
        <f t="shared" ref="E10:E19" si="16">AVERAGE(AVERAGE(H10:J10))</f>
        <v>40</v>
      </c>
      <c r="F10" s="5">
        <f t="shared" ref="F10:F19" si="17">AVERAGE(MAX(K10:N10))</f>
        <v>32</v>
      </c>
      <c r="G10" s="1">
        <f>(AVERAGE(AVERAGE(K10:N10)))</f>
        <v>25</v>
      </c>
      <c r="H10" s="2">
        <v>57.999999999999993</v>
      </c>
      <c r="I10" s="2">
        <v>40</v>
      </c>
      <c r="J10" s="2">
        <v>22</v>
      </c>
      <c r="K10" s="2">
        <v>28.000000000000004</v>
      </c>
      <c r="L10" s="2">
        <v>22</v>
      </c>
      <c r="M10" s="2">
        <v>32</v>
      </c>
      <c r="N10" s="2">
        <v>18</v>
      </c>
    </row>
    <row r="11" spans="1:14" x14ac:dyDescent="0.2">
      <c r="A11" s="3">
        <v>21</v>
      </c>
      <c r="B11" s="5">
        <f t="shared" si="14"/>
        <v>57.999999999999993</v>
      </c>
      <c r="C11" s="1">
        <f t="shared" si="15"/>
        <v>36.285714285714285</v>
      </c>
      <c r="D11" s="5">
        <f t="shared" ref="D11:D19" si="18">AVERAGE(MAX(H11:J11))</f>
        <v>57.999999999999993</v>
      </c>
      <c r="E11" s="1">
        <f t="shared" si="16"/>
        <v>44.666666666666664</v>
      </c>
      <c r="F11" s="5">
        <f t="shared" si="17"/>
        <v>40</v>
      </c>
      <c r="G11" s="1">
        <f t="shared" ref="G11:G19" si="19">(AVERAGE(AVERAGE(K11:N11)))</f>
        <v>30</v>
      </c>
      <c r="H11" s="2">
        <v>57.999999999999993</v>
      </c>
      <c r="I11" s="2">
        <v>34</v>
      </c>
      <c r="J11" s="2">
        <v>42</v>
      </c>
      <c r="K11" s="2">
        <v>40</v>
      </c>
      <c r="L11" s="2">
        <v>20</v>
      </c>
      <c r="M11" s="2">
        <v>40</v>
      </c>
      <c r="N11" s="2">
        <v>20</v>
      </c>
    </row>
    <row r="12" spans="1:14" x14ac:dyDescent="0.2">
      <c r="A12" s="3">
        <v>22</v>
      </c>
      <c r="B12" s="5">
        <f t="shared" si="14"/>
        <v>54</v>
      </c>
      <c r="C12" s="1">
        <f t="shared" si="15"/>
        <v>36.285714285714285</v>
      </c>
      <c r="D12" s="5">
        <f t="shared" si="18"/>
        <v>44</v>
      </c>
      <c r="E12" s="1">
        <f t="shared" si="16"/>
        <v>37.333333333333336</v>
      </c>
      <c r="F12" s="5">
        <f t="shared" si="17"/>
        <v>54</v>
      </c>
      <c r="G12" s="1">
        <f t="shared" si="19"/>
        <v>35.5</v>
      </c>
      <c r="H12" s="2">
        <v>42</v>
      </c>
      <c r="I12" s="2">
        <v>44</v>
      </c>
      <c r="J12" s="2">
        <v>26</v>
      </c>
      <c r="K12" s="2">
        <v>54</v>
      </c>
      <c r="L12" s="2">
        <v>32</v>
      </c>
      <c r="M12" s="2">
        <v>34</v>
      </c>
      <c r="N12" s="2">
        <v>22</v>
      </c>
    </row>
    <row r="13" spans="1:14" x14ac:dyDescent="0.2">
      <c r="A13" s="3">
        <v>23</v>
      </c>
      <c r="B13" s="5">
        <f t="shared" si="14"/>
        <v>62</v>
      </c>
      <c r="C13" s="1">
        <f t="shared" si="15"/>
        <v>40.857142857142854</v>
      </c>
      <c r="D13" s="5">
        <f t="shared" si="18"/>
        <v>62</v>
      </c>
      <c r="E13" s="1">
        <f t="shared" si="16"/>
        <v>48</v>
      </c>
      <c r="F13" s="5">
        <f t="shared" si="17"/>
        <v>46</v>
      </c>
      <c r="G13" s="1">
        <f t="shared" si="19"/>
        <v>35.5</v>
      </c>
      <c r="H13" s="2">
        <v>62</v>
      </c>
      <c r="I13" s="2">
        <v>54</v>
      </c>
      <c r="J13" s="2">
        <v>28.000000000000004</v>
      </c>
      <c r="K13" s="2">
        <v>46</v>
      </c>
      <c r="L13" s="2">
        <v>30</v>
      </c>
      <c r="M13" s="2">
        <v>36</v>
      </c>
      <c r="N13" s="2">
        <v>30</v>
      </c>
    </row>
    <row r="14" spans="1:14" x14ac:dyDescent="0.2">
      <c r="A14" s="3">
        <v>24</v>
      </c>
      <c r="B14" s="5">
        <f t="shared" si="14"/>
        <v>60</v>
      </c>
      <c r="C14" s="1">
        <f t="shared" si="15"/>
        <v>36</v>
      </c>
      <c r="D14" s="5">
        <f t="shared" si="18"/>
        <v>60</v>
      </c>
      <c r="E14" s="1">
        <f t="shared" si="16"/>
        <v>45.333333333333336</v>
      </c>
      <c r="F14" s="5">
        <f t="shared" si="17"/>
        <v>32</v>
      </c>
      <c r="G14" s="1">
        <f t="shared" si="19"/>
        <v>29</v>
      </c>
      <c r="H14" s="2">
        <v>60</v>
      </c>
      <c r="I14" s="2">
        <v>48</v>
      </c>
      <c r="J14" s="2">
        <v>28.000000000000004</v>
      </c>
      <c r="K14" s="2">
        <v>32</v>
      </c>
      <c r="L14" s="2">
        <v>32</v>
      </c>
      <c r="M14" s="2">
        <v>32</v>
      </c>
      <c r="N14" s="2">
        <v>20</v>
      </c>
    </row>
    <row r="15" spans="1:14" x14ac:dyDescent="0.2">
      <c r="A15" s="3">
        <v>25</v>
      </c>
      <c r="B15" s="5">
        <f t="shared" si="14"/>
        <v>62</v>
      </c>
      <c r="C15" s="1">
        <f t="shared" si="15"/>
        <v>44.571428571428569</v>
      </c>
      <c r="D15" s="5">
        <f t="shared" si="18"/>
        <v>62</v>
      </c>
      <c r="E15" s="1">
        <f t="shared" si="16"/>
        <v>52.666666666666664</v>
      </c>
      <c r="F15" s="5">
        <f t="shared" si="17"/>
        <v>52</v>
      </c>
      <c r="G15" s="1">
        <f t="shared" si="19"/>
        <v>38.5</v>
      </c>
      <c r="H15" s="2">
        <v>62</v>
      </c>
      <c r="I15" s="2">
        <v>56</v>
      </c>
      <c r="J15" s="2">
        <v>40</v>
      </c>
      <c r="K15" s="2">
        <v>52</v>
      </c>
      <c r="L15" s="2">
        <v>30</v>
      </c>
      <c r="M15" s="2">
        <v>52</v>
      </c>
      <c r="N15" s="2">
        <v>20</v>
      </c>
    </row>
    <row r="16" spans="1:14" x14ac:dyDescent="0.2">
      <c r="A16" s="3">
        <v>26</v>
      </c>
      <c r="B16" s="5">
        <f t="shared" si="14"/>
        <v>58</v>
      </c>
      <c r="C16" s="1">
        <f t="shared" si="15"/>
        <v>44.571428571428569</v>
      </c>
      <c r="D16" s="5">
        <f t="shared" si="18"/>
        <v>56</v>
      </c>
      <c r="E16" s="1">
        <f t="shared" si="16"/>
        <v>44.666666666666664</v>
      </c>
      <c r="F16" s="5">
        <f t="shared" si="17"/>
        <v>58</v>
      </c>
      <c r="G16" s="1">
        <f t="shared" si="19"/>
        <v>44.5</v>
      </c>
      <c r="H16" s="2">
        <v>54</v>
      </c>
      <c r="I16" s="2">
        <v>56</v>
      </c>
      <c r="J16" s="2">
        <v>24</v>
      </c>
      <c r="K16" s="2">
        <v>58</v>
      </c>
      <c r="L16" s="2">
        <v>34</v>
      </c>
      <c r="M16" s="2">
        <v>48</v>
      </c>
      <c r="N16" s="2">
        <v>38</v>
      </c>
    </row>
    <row r="17" spans="1:14" x14ac:dyDescent="0.2">
      <c r="A17" s="3">
        <v>27</v>
      </c>
      <c r="B17" s="5">
        <f t="shared" si="14"/>
        <v>46</v>
      </c>
      <c r="C17" s="1">
        <f t="shared" si="15"/>
        <v>32.857142857142854</v>
      </c>
      <c r="D17" s="5">
        <f t="shared" si="18"/>
        <v>36</v>
      </c>
      <c r="E17" s="1">
        <f t="shared" si="16"/>
        <v>34.666666666666664</v>
      </c>
      <c r="F17" s="5">
        <f t="shared" si="17"/>
        <v>46</v>
      </c>
      <c r="G17" s="1">
        <f>(AVERAGE(AVERAGE(K17:N17)))</f>
        <v>31.5</v>
      </c>
      <c r="H17" s="2">
        <v>36</v>
      </c>
      <c r="I17" s="2">
        <v>32</v>
      </c>
      <c r="J17" s="2">
        <v>36</v>
      </c>
      <c r="K17" s="2">
        <v>46</v>
      </c>
      <c r="L17" s="2">
        <v>28</v>
      </c>
      <c r="M17" s="2">
        <v>28</v>
      </c>
      <c r="N17" s="2">
        <v>24</v>
      </c>
    </row>
    <row r="18" spans="1:14" x14ac:dyDescent="0.2">
      <c r="A18" s="3">
        <v>28</v>
      </c>
      <c r="B18" s="5">
        <f t="shared" si="14"/>
        <v>58</v>
      </c>
      <c r="C18" s="1">
        <f t="shared" si="15"/>
        <v>43.142857142857146</v>
      </c>
      <c r="D18" s="5">
        <f t="shared" si="18"/>
        <v>58</v>
      </c>
      <c r="E18" s="1">
        <f t="shared" si="16"/>
        <v>48.666666666666664</v>
      </c>
      <c r="F18" s="5">
        <f t="shared" si="17"/>
        <v>48</v>
      </c>
      <c r="G18" s="1">
        <f t="shared" si="19"/>
        <v>39</v>
      </c>
      <c r="H18" s="2">
        <v>58</v>
      </c>
      <c r="I18" s="2">
        <v>50</v>
      </c>
      <c r="J18" s="2">
        <v>38</v>
      </c>
      <c r="K18" s="2">
        <v>48</v>
      </c>
      <c r="L18" s="2">
        <v>34</v>
      </c>
      <c r="M18" s="2">
        <v>44</v>
      </c>
      <c r="N18" s="2">
        <v>30</v>
      </c>
    </row>
    <row r="19" spans="1:14" x14ac:dyDescent="0.2">
      <c r="A19" s="3">
        <v>29</v>
      </c>
      <c r="B19" s="5">
        <f t="shared" si="14"/>
        <v>58</v>
      </c>
      <c r="C19" s="1">
        <f t="shared" si="15"/>
        <v>42.571428571428569</v>
      </c>
      <c r="D19" s="5">
        <f t="shared" si="18"/>
        <v>58</v>
      </c>
      <c r="E19" s="1">
        <f t="shared" si="16"/>
        <v>51.333333333333336</v>
      </c>
      <c r="F19" s="5">
        <f t="shared" si="17"/>
        <v>46</v>
      </c>
      <c r="G19" s="1">
        <f t="shared" si="19"/>
        <v>36</v>
      </c>
      <c r="H19" s="2">
        <v>58</v>
      </c>
      <c r="I19" s="2">
        <v>58</v>
      </c>
      <c r="J19" s="2">
        <v>38</v>
      </c>
      <c r="K19" s="2">
        <v>42</v>
      </c>
      <c r="L19" s="2">
        <v>34</v>
      </c>
      <c r="M19" s="2">
        <v>46</v>
      </c>
      <c r="N19" s="2">
        <v>22</v>
      </c>
    </row>
    <row r="20" spans="1:14" x14ac:dyDescent="0.2">
      <c r="A20" s="12"/>
      <c r="B20" s="13">
        <f t="shared" ref="B20:G20" si="20">MAX(B6:B19)</f>
        <v>64</v>
      </c>
      <c r="C20" s="13">
        <f t="shared" si="20"/>
        <v>44.571428571428569</v>
      </c>
      <c r="D20" s="13">
        <f t="shared" si="20"/>
        <v>64</v>
      </c>
      <c r="E20" s="13">
        <f t="shared" si="20"/>
        <v>54</v>
      </c>
      <c r="F20" s="13">
        <f t="shared" si="20"/>
        <v>58</v>
      </c>
      <c r="G20" s="13">
        <f t="shared" si="20"/>
        <v>44.5</v>
      </c>
    </row>
    <row r="21" spans="1:14" x14ac:dyDescent="0.2">
      <c r="B21" s="5"/>
      <c r="C21" s="5"/>
      <c r="D21" s="5"/>
      <c r="E21" s="5"/>
      <c r="F21" s="5"/>
      <c r="G21" s="5"/>
    </row>
    <row r="22" spans="1:14" x14ac:dyDescent="0.2">
      <c r="B22" s="5"/>
      <c r="C22" s="5"/>
      <c r="D22" s="5"/>
      <c r="E22" s="5"/>
      <c r="F22" s="5"/>
      <c r="G22" s="5"/>
    </row>
    <row r="23" spans="1:14" x14ac:dyDescent="0.2">
      <c r="B23" s="5"/>
      <c r="C23" s="5"/>
      <c r="D23" s="5"/>
      <c r="E23" s="5"/>
      <c r="F23" s="5"/>
      <c r="G23" s="5"/>
    </row>
    <row r="24" spans="1:14" x14ac:dyDescent="0.2">
      <c r="B24" s="5"/>
      <c r="C24" s="5"/>
      <c r="D24" s="5"/>
      <c r="E24" s="5"/>
      <c r="F24" s="5"/>
      <c r="G24" s="5"/>
    </row>
  </sheetData>
  <mergeCells count="1">
    <mergeCell ref="H1:N1"/>
  </mergeCells>
  <pageMargins left="0.7" right="0.7" top="0.75" bottom="0.75" header="0.3" footer="0.3"/>
  <ignoredErrors>
    <ignoredError sqref="D19:E19 D3:E3 F3:G3 D4:E18 F4:G18 F19:G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C01C-11AC-2F4D-8F0E-9C962A03B8CF}">
  <dimension ref="A17:A18"/>
  <sheetViews>
    <sheetView zoomScale="90" zoomScaleNormal="90" workbookViewId="0">
      <selection activeCell="S37" sqref="S37"/>
    </sheetView>
  </sheetViews>
  <sheetFormatPr baseColWidth="10" defaultRowHeight="16" x14ac:dyDescent="0.2"/>
  <sheetData>
    <row r="17" s="2" customFormat="1" x14ac:dyDescent="0.2"/>
    <row r="18" s="2" customFormat="1" x14ac:dyDescent="0.2"/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91C-EF79-8547-8684-4637BEB28F7F}">
  <dimension ref="A1:BC136"/>
  <sheetViews>
    <sheetView topLeftCell="A81" workbookViewId="0">
      <selection activeCell="BG127" sqref="BG127"/>
    </sheetView>
  </sheetViews>
  <sheetFormatPr baseColWidth="10" defaultRowHeight="17" customHeight="1" x14ac:dyDescent="0.2"/>
  <cols>
    <col min="1" max="1" width="10.83203125" style="28"/>
    <col min="2" max="2" width="6" style="30" customWidth="1"/>
    <col min="3" max="3" width="4.1640625" style="30" customWidth="1"/>
    <col min="4" max="53" width="2.5" style="2" customWidth="1"/>
    <col min="54" max="54" width="3.5" style="2" customWidth="1"/>
    <col min="55" max="55" width="13.6640625" style="30" customWidth="1"/>
    <col min="56" max="16384" width="10.83203125" style="2"/>
  </cols>
  <sheetData>
    <row r="1" spans="1:55" ht="17" customHeight="1" x14ac:dyDescent="0.2">
      <c r="A1" s="29" t="s">
        <v>5</v>
      </c>
      <c r="BC1" s="30" t="s">
        <v>56</v>
      </c>
    </row>
    <row r="2" spans="1:55" ht="17" customHeight="1" x14ac:dyDescent="0.2">
      <c r="A2" s="47">
        <v>1</v>
      </c>
      <c r="B2" s="48" t="s">
        <v>0</v>
      </c>
      <c r="C2" s="30" t="s">
        <v>114</v>
      </c>
      <c r="D2" s="37">
        <v>4</v>
      </c>
      <c r="E2" s="37">
        <v>6</v>
      </c>
      <c r="F2" s="37">
        <v>1</v>
      </c>
      <c r="G2" s="37">
        <v>8</v>
      </c>
      <c r="H2" s="37">
        <v>3</v>
      </c>
      <c r="I2" s="37">
        <v>7</v>
      </c>
      <c r="J2" s="37">
        <v>4</v>
      </c>
      <c r="K2" s="37">
        <v>8</v>
      </c>
      <c r="L2" s="37">
        <v>4</v>
      </c>
      <c r="M2" s="37">
        <v>7</v>
      </c>
      <c r="N2" s="37">
        <v>8</v>
      </c>
      <c r="O2" s="37">
        <v>3</v>
      </c>
      <c r="P2" s="37">
        <v>3</v>
      </c>
      <c r="Q2" s="37">
        <v>5</v>
      </c>
      <c r="R2" s="37">
        <v>6</v>
      </c>
      <c r="S2" s="37">
        <v>6</v>
      </c>
      <c r="T2" s="37">
        <v>2</v>
      </c>
      <c r="U2" s="37">
        <v>8</v>
      </c>
      <c r="V2" s="37">
        <v>7</v>
      </c>
      <c r="W2" s="37">
        <v>1</v>
      </c>
      <c r="X2" s="37">
        <v>6</v>
      </c>
      <c r="Y2" s="37">
        <v>8</v>
      </c>
      <c r="Z2" s="37">
        <v>1</v>
      </c>
      <c r="AA2" s="37">
        <v>1</v>
      </c>
      <c r="AB2" s="37">
        <v>4</v>
      </c>
      <c r="AC2" s="37">
        <v>6</v>
      </c>
      <c r="AD2" s="37">
        <v>8</v>
      </c>
      <c r="AE2" s="37">
        <v>3</v>
      </c>
      <c r="AF2" s="37">
        <v>4</v>
      </c>
      <c r="AG2" s="37">
        <v>6</v>
      </c>
      <c r="AH2" s="37">
        <v>7</v>
      </c>
      <c r="AI2" s="37">
        <v>3</v>
      </c>
      <c r="AJ2" s="37">
        <v>4</v>
      </c>
      <c r="AK2" s="37">
        <v>4</v>
      </c>
      <c r="AL2" s="37">
        <v>6</v>
      </c>
      <c r="AM2" s="37">
        <v>7</v>
      </c>
      <c r="AN2" s="37">
        <v>7</v>
      </c>
      <c r="AO2" s="37">
        <v>8</v>
      </c>
      <c r="AP2" s="37">
        <v>3</v>
      </c>
      <c r="AQ2" s="37">
        <v>8</v>
      </c>
      <c r="AR2" s="37">
        <v>1</v>
      </c>
      <c r="AS2" s="37">
        <v>2</v>
      </c>
      <c r="AT2" s="37">
        <v>6</v>
      </c>
      <c r="AU2" s="37">
        <v>1</v>
      </c>
      <c r="AV2" s="37">
        <v>8</v>
      </c>
      <c r="AW2" s="37">
        <v>7</v>
      </c>
      <c r="AX2" s="37">
        <v>5</v>
      </c>
      <c r="AY2" s="37">
        <v>1</v>
      </c>
      <c r="AZ2" s="37">
        <v>7</v>
      </c>
      <c r="BA2" s="37">
        <v>2</v>
      </c>
      <c r="BC2" s="30">
        <f>AVERAGE(D2:BA2)</f>
        <v>4.9000000000000004</v>
      </c>
    </row>
    <row r="3" spans="1:55" ht="17" customHeight="1" x14ac:dyDescent="0.2">
      <c r="A3" s="47"/>
      <c r="B3" s="48"/>
      <c r="C3" s="30" t="s">
        <v>115</v>
      </c>
      <c r="D3" s="37">
        <v>3</v>
      </c>
      <c r="E3" s="37">
        <v>6</v>
      </c>
      <c r="F3" s="37">
        <v>2</v>
      </c>
      <c r="G3" s="37">
        <v>2</v>
      </c>
      <c r="H3" s="37">
        <v>3</v>
      </c>
      <c r="I3" s="37">
        <v>4</v>
      </c>
      <c r="J3" s="37">
        <v>8</v>
      </c>
      <c r="K3" s="37">
        <v>6</v>
      </c>
      <c r="L3" s="37">
        <v>4</v>
      </c>
      <c r="M3" s="37">
        <v>3</v>
      </c>
      <c r="N3" s="37">
        <v>4</v>
      </c>
      <c r="O3" s="37">
        <v>6</v>
      </c>
      <c r="P3" s="37">
        <v>1</v>
      </c>
      <c r="Q3" s="37">
        <v>1</v>
      </c>
      <c r="R3" s="37">
        <v>3</v>
      </c>
      <c r="S3" s="37">
        <v>6</v>
      </c>
      <c r="T3" s="37">
        <v>7</v>
      </c>
      <c r="U3" s="37">
        <v>1</v>
      </c>
      <c r="V3" s="37">
        <v>7</v>
      </c>
      <c r="W3" s="37">
        <v>7</v>
      </c>
      <c r="X3" s="37">
        <v>6</v>
      </c>
      <c r="Y3" s="37">
        <v>3</v>
      </c>
      <c r="Z3" s="37">
        <v>1</v>
      </c>
      <c r="AA3" s="37">
        <v>5</v>
      </c>
      <c r="AB3" s="37">
        <v>3</v>
      </c>
      <c r="AC3" s="37">
        <v>8</v>
      </c>
      <c r="AD3" s="37">
        <v>6</v>
      </c>
      <c r="AE3" s="37">
        <v>3</v>
      </c>
      <c r="AF3" s="37">
        <v>3</v>
      </c>
      <c r="AG3" s="37">
        <v>1</v>
      </c>
      <c r="AH3" s="37">
        <v>2</v>
      </c>
      <c r="AI3" s="37">
        <v>3</v>
      </c>
      <c r="AJ3" s="37">
        <v>2</v>
      </c>
      <c r="AK3" s="37">
        <v>6</v>
      </c>
      <c r="AL3" s="37">
        <v>6</v>
      </c>
      <c r="AM3" s="37">
        <v>5</v>
      </c>
      <c r="AN3" s="37">
        <v>2</v>
      </c>
      <c r="AO3" s="37">
        <v>5</v>
      </c>
      <c r="AP3" s="37">
        <v>1</v>
      </c>
      <c r="AQ3" s="37">
        <v>5</v>
      </c>
      <c r="AR3" s="37">
        <v>3</v>
      </c>
      <c r="AS3" s="37">
        <v>2</v>
      </c>
      <c r="AT3" s="37">
        <v>6</v>
      </c>
      <c r="AU3" s="37">
        <v>2</v>
      </c>
      <c r="AV3" s="37">
        <v>8</v>
      </c>
      <c r="AW3" s="37">
        <v>2</v>
      </c>
      <c r="AX3" s="37">
        <v>3</v>
      </c>
      <c r="AY3" s="37">
        <v>2</v>
      </c>
      <c r="AZ3" s="37">
        <v>7</v>
      </c>
      <c r="BA3" s="37">
        <v>7</v>
      </c>
      <c r="BC3" s="30">
        <f t="shared" ref="BC3:BC24" si="0">AVERAGE(D3:BA3)</f>
        <v>4.04</v>
      </c>
    </row>
    <row r="4" spans="1:55" ht="17" customHeight="1" x14ac:dyDescent="0.2">
      <c r="A4" s="47"/>
      <c r="B4" s="48"/>
      <c r="C4" s="30" t="s">
        <v>113</v>
      </c>
      <c r="D4" s="37">
        <v>8</v>
      </c>
      <c r="E4" s="37">
        <v>8</v>
      </c>
      <c r="F4" s="37">
        <v>6</v>
      </c>
      <c r="G4" s="37">
        <v>8</v>
      </c>
      <c r="H4" s="37">
        <v>7</v>
      </c>
      <c r="I4" s="37">
        <v>2</v>
      </c>
      <c r="J4" s="37">
        <v>7</v>
      </c>
      <c r="K4" s="37">
        <v>3</v>
      </c>
      <c r="L4" s="37">
        <v>2</v>
      </c>
      <c r="M4" s="37">
        <v>7</v>
      </c>
      <c r="N4" s="37">
        <v>1</v>
      </c>
      <c r="O4" s="37">
        <v>2</v>
      </c>
      <c r="P4" s="37">
        <v>4</v>
      </c>
      <c r="Q4" s="37">
        <v>1</v>
      </c>
      <c r="R4" s="37">
        <v>6</v>
      </c>
      <c r="S4" s="37">
        <v>5</v>
      </c>
      <c r="T4" s="37">
        <v>7</v>
      </c>
      <c r="U4" s="37">
        <v>6</v>
      </c>
      <c r="V4" s="37">
        <v>8</v>
      </c>
      <c r="W4" s="37">
        <v>1</v>
      </c>
      <c r="X4" s="37">
        <v>3</v>
      </c>
      <c r="Y4" s="37">
        <v>7</v>
      </c>
      <c r="Z4" s="37">
        <v>1</v>
      </c>
      <c r="AA4" s="37">
        <v>8</v>
      </c>
      <c r="AB4" s="37">
        <v>5</v>
      </c>
      <c r="AC4" s="37">
        <v>2</v>
      </c>
      <c r="AD4" s="37">
        <v>2</v>
      </c>
      <c r="AE4" s="37">
        <v>8</v>
      </c>
      <c r="AF4" s="37">
        <v>3</v>
      </c>
      <c r="AG4" s="37">
        <v>1</v>
      </c>
      <c r="AH4" s="37">
        <v>6</v>
      </c>
      <c r="AI4" s="37">
        <v>5</v>
      </c>
      <c r="AJ4" s="37">
        <v>3</v>
      </c>
      <c r="AK4" s="37">
        <v>2</v>
      </c>
      <c r="AL4" s="37">
        <v>8</v>
      </c>
      <c r="AM4" s="37">
        <v>7</v>
      </c>
      <c r="AN4" s="37">
        <v>7</v>
      </c>
      <c r="AO4" s="37">
        <v>3</v>
      </c>
      <c r="AP4" s="37">
        <v>6</v>
      </c>
      <c r="AQ4" s="37">
        <v>1</v>
      </c>
      <c r="AR4" s="37">
        <v>8</v>
      </c>
      <c r="AS4" s="37">
        <v>5</v>
      </c>
      <c r="AT4" s="37">
        <v>8</v>
      </c>
      <c r="AU4" s="37">
        <v>6</v>
      </c>
      <c r="AV4" s="37">
        <v>8</v>
      </c>
      <c r="AW4" s="37">
        <v>7</v>
      </c>
      <c r="AX4" s="37">
        <v>3</v>
      </c>
      <c r="AY4" s="37">
        <v>8</v>
      </c>
      <c r="AZ4" s="37">
        <v>2</v>
      </c>
      <c r="BA4" s="37">
        <v>2</v>
      </c>
      <c r="BC4" s="30">
        <f t="shared" si="0"/>
        <v>4.88</v>
      </c>
    </row>
    <row r="5" spans="1:55" ht="17" customHeight="1" x14ac:dyDescent="0.2">
      <c r="A5" s="47"/>
      <c r="B5" s="48"/>
      <c r="C5" s="30" t="s">
        <v>57</v>
      </c>
      <c r="D5" s="37">
        <v>5</v>
      </c>
      <c r="E5" s="37">
        <v>8</v>
      </c>
      <c r="F5" s="37">
        <v>4</v>
      </c>
      <c r="G5" s="37">
        <v>6</v>
      </c>
      <c r="H5" s="37">
        <v>7</v>
      </c>
      <c r="I5" s="37">
        <v>1</v>
      </c>
      <c r="J5" s="37">
        <v>8</v>
      </c>
      <c r="K5" s="37">
        <v>5</v>
      </c>
      <c r="L5" s="37">
        <v>8</v>
      </c>
      <c r="M5" s="37">
        <v>2</v>
      </c>
      <c r="N5" s="37">
        <v>7</v>
      </c>
      <c r="O5" s="37">
        <v>3</v>
      </c>
      <c r="P5" s="37">
        <v>7</v>
      </c>
      <c r="Q5" s="37">
        <v>5</v>
      </c>
      <c r="R5" s="37">
        <v>2</v>
      </c>
      <c r="S5" s="37">
        <v>3</v>
      </c>
      <c r="T5" s="37">
        <v>3</v>
      </c>
      <c r="U5" s="37">
        <v>8</v>
      </c>
      <c r="V5" s="37">
        <v>8</v>
      </c>
      <c r="W5" s="37">
        <v>5</v>
      </c>
      <c r="X5" s="37">
        <v>7</v>
      </c>
      <c r="Y5" s="37">
        <v>3</v>
      </c>
      <c r="Z5" s="37">
        <v>4</v>
      </c>
      <c r="AA5" s="37">
        <v>8</v>
      </c>
      <c r="AB5" s="37">
        <v>2</v>
      </c>
      <c r="AC5" s="37">
        <v>6</v>
      </c>
      <c r="AD5" s="37">
        <v>1</v>
      </c>
      <c r="AE5" s="37">
        <v>6</v>
      </c>
      <c r="AF5" s="37">
        <v>4</v>
      </c>
      <c r="AG5" s="37">
        <v>5</v>
      </c>
      <c r="AH5" s="37">
        <v>7</v>
      </c>
      <c r="AI5" s="37">
        <v>7</v>
      </c>
      <c r="AJ5" s="37">
        <v>7</v>
      </c>
      <c r="AK5" s="37">
        <v>3</v>
      </c>
      <c r="AL5" s="37">
        <v>5</v>
      </c>
      <c r="AM5" s="37">
        <v>3</v>
      </c>
      <c r="AN5" s="37">
        <v>6</v>
      </c>
      <c r="AO5" s="37">
        <v>3</v>
      </c>
      <c r="AP5" s="37">
        <v>3</v>
      </c>
      <c r="AQ5" s="37">
        <v>6</v>
      </c>
      <c r="AR5" s="37">
        <v>3</v>
      </c>
      <c r="AS5" s="37">
        <v>5</v>
      </c>
      <c r="AT5" s="37">
        <v>6</v>
      </c>
      <c r="AU5" s="37">
        <v>7</v>
      </c>
      <c r="AV5" s="37">
        <v>2</v>
      </c>
      <c r="AW5" s="37">
        <v>3</v>
      </c>
      <c r="AX5" s="37">
        <v>1</v>
      </c>
      <c r="AY5" s="37">
        <v>6</v>
      </c>
      <c r="AZ5" s="37">
        <v>8</v>
      </c>
      <c r="BA5" s="37">
        <v>2</v>
      </c>
      <c r="BC5" s="30">
        <f t="shared" si="0"/>
        <v>4.88</v>
      </c>
    </row>
    <row r="6" spans="1:55" ht="17" customHeight="1" x14ac:dyDescent="0.2">
      <c r="A6" s="47"/>
      <c r="B6" s="48"/>
      <c r="C6" s="30" t="s">
        <v>58</v>
      </c>
      <c r="D6" s="37">
        <v>6</v>
      </c>
      <c r="E6" s="37">
        <v>7</v>
      </c>
      <c r="F6" s="37">
        <v>8</v>
      </c>
      <c r="G6" s="37">
        <v>3</v>
      </c>
      <c r="H6" s="37">
        <v>1</v>
      </c>
      <c r="I6" s="37">
        <v>2</v>
      </c>
      <c r="J6" s="37">
        <v>7</v>
      </c>
      <c r="K6" s="37">
        <v>8</v>
      </c>
      <c r="L6" s="37">
        <v>8</v>
      </c>
      <c r="M6" s="37">
        <v>8</v>
      </c>
      <c r="N6" s="37">
        <v>8</v>
      </c>
      <c r="O6" s="37">
        <v>6</v>
      </c>
      <c r="P6" s="37">
        <v>1</v>
      </c>
      <c r="Q6" s="37">
        <v>6</v>
      </c>
      <c r="R6" s="37">
        <v>1</v>
      </c>
      <c r="S6" s="37">
        <v>3</v>
      </c>
      <c r="T6" s="37">
        <v>8</v>
      </c>
      <c r="U6" s="37">
        <v>4</v>
      </c>
      <c r="V6" s="37">
        <v>7</v>
      </c>
      <c r="W6" s="37">
        <v>7</v>
      </c>
      <c r="X6" s="37">
        <v>6</v>
      </c>
      <c r="Y6" s="37">
        <v>4</v>
      </c>
      <c r="Z6" s="37">
        <v>7</v>
      </c>
      <c r="AA6" s="37">
        <v>4</v>
      </c>
      <c r="AB6" s="37">
        <v>6</v>
      </c>
      <c r="AC6" s="37">
        <v>2</v>
      </c>
      <c r="AD6" s="37">
        <v>5</v>
      </c>
      <c r="AE6" s="37">
        <v>4</v>
      </c>
      <c r="AF6" s="37">
        <v>8</v>
      </c>
      <c r="AG6" s="37">
        <v>2</v>
      </c>
      <c r="AH6" s="37">
        <v>7</v>
      </c>
      <c r="AI6" s="37">
        <v>8</v>
      </c>
      <c r="AJ6" s="37">
        <v>1</v>
      </c>
      <c r="AK6" s="37">
        <v>7</v>
      </c>
      <c r="AL6" s="37">
        <v>3</v>
      </c>
      <c r="AM6" s="37">
        <v>5</v>
      </c>
      <c r="AN6" s="37">
        <v>4</v>
      </c>
      <c r="AO6" s="37">
        <v>1</v>
      </c>
      <c r="AP6" s="37">
        <v>6</v>
      </c>
      <c r="AQ6" s="37">
        <v>7</v>
      </c>
      <c r="AR6" s="37">
        <v>8</v>
      </c>
      <c r="AS6" s="37">
        <v>3</v>
      </c>
      <c r="AT6" s="37">
        <v>2</v>
      </c>
      <c r="AU6" s="37">
        <v>2</v>
      </c>
      <c r="AV6" s="37">
        <v>5</v>
      </c>
      <c r="AW6" s="37">
        <v>3</v>
      </c>
      <c r="AX6" s="37">
        <v>7</v>
      </c>
      <c r="AY6" s="37">
        <v>6</v>
      </c>
      <c r="AZ6" s="37">
        <v>4</v>
      </c>
      <c r="BA6" s="37">
        <v>6</v>
      </c>
      <c r="BC6" s="30">
        <f t="shared" si="0"/>
        <v>5.04</v>
      </c>
    </row>
    <row r="7" spans="1:55" ht="17" customHeight="1" x14ac:dyDescent="0.2">
      <c r="A7" s="47"/>
      <c r="B7" s="48"/>
      <c r="C7" s="30" t="s">
        <v>3</v>
      </c>
      <c r="D7" s="37">
        <v>7</v>
      </c>
      <c r="E7" s="37">
        <v>5</v>
      </c>
      <c r="F7" s="37">
        <v>4</v>
      </c>
      <c r="G7" s="37">
        <v>5</v>
      </c>
      <c r="H7" s="37">
        <v>3</v>
      </c>
      <c r="I7" s="37">
        <v>3</v>
      </c>
      <c r="J7" s="37">
        <v>2</v>
      </c>
      <c r="K7" s="37">
        <v>3</v>
      </c>
      <c r="L7" s="37">
        <v>5</v>
      </c>
      <c r="M7" s="37">
        <v>7</v>
      </c>
      <c r="N7" s="37">
        <v>8</v>
      </c>
      <c r="O7" s="37">
        <v>3</v>
      </c>
      <c r="P7" s="37">
        <v>7</v>
      </c>
      <c r="Q7" s="37">
        <v>5</v>
      </c>
      <c r="R7" s="37">
        <v>3</v>
      </c>
      <c r="S7" s="37">
        <v>8</v>
      </c>
      <c r="T7" s="37">
        <v>8</v>
      </c>
      <c r="U7" s="37">
        <v>6</v>
      </c>
      <c r="V7" s="37">
        <v>7</v>
      </c>
      <c r="W7" s="37">
        <v>6</v>
      </c>
      <c r="X7" s="37">
        <v>1</v>
      </c>
      <c r="Y7" s="37">
        <v>5</v>
      </c>
      <c r="Z7" s="37">
        <v>2</v>
      </c>
      <c r="AA7" s="37">
        <v>1</v>
      </c>
      <c r="AB7" s="37">
        <v>5</v>
      </c>
      <c r="AC7" s="37">
        <v>8</v>
      </c>
      <c r="AD7" s="37">
        <v>6</v>
      </c>
      <c r="AE7" s="37">
        <v>8</v>
      </c>
      <c r="AF7" s="37">
        <v>5</v>
      </c>
      <c r="AG7" s="37">
        <v>5</v>
      </c>
      <c r="AH7" s="37">
        <v>5</v>
      </c>
      <c r="AI7" s="37">
        <v>2</v>
      </c>
      <c r="AJ7" s="37">
        <v>7</v>
      </c>
      <c r="AK7" s="37">
        <v>4</v>
      </c>
      <c r="AL7" s="37">
        <v>4</v>
      </c>
      <c r="AM7" s="37">
        <v>4</v>
      </c>
      <c r="AN7" s="37">
        <v>1</v>
      </c>
      <c r="AO7" s="37">
        <v>2</v>
      </c>
      <c r="AP7" s="37">
        <v>2</v>
      </c>
      <c r="AQ7" s="37">
        <v>6</v>
      </c>
      <c r="AR7" s="37">
        <v>7</v>
      </c>
      <c r="AS7" s="37">
        <v>6</v>
      </c>
      <c r="AT7" s="37">
        <v>1</v>
      </c>
      <c r="AU7" s="37">
        <v>7</v>
      </c>
      <c r="AV7" s="37">
        <v>3</v>
      </c>
      <c r="AW7" s="37">
        <v>8</v>
      </c>
      <c r="AX7" s="37">
        <v>3</v>
      </c>
      <c r="AY7" s="37">
        <v>2</v>
      </c>
      <c r="AZ7" s="37">
        <v>2</v>
      </c>
      <c r="BA7" s="37">
        <v>7</v>
      </c>
      <c r="BC7" s="30">
        <f t="shared" si="0"/>
        <v>4.68</v>
      </c>
    </row>
    <row r="8" spans="1:55" ht="17" customHeight="1" x14ac:dyDescent="0.2">
      <c r="A8" s="47"/>
      <c r="B8" s="48"/>
      <c r="C8" s="30" t="s">
        <v>59</v>
      </c>
      <c r="D8" s="37">
        <v>4</v>
      </c>
      <c r="E8" s="37">
        <v>3</v>
      </c>
      <c r="F8" s="37">
        <v>1</v>
      </c>
      <c r="G8" s="37">
        <v>2</v>
      </c>
      <c r="H8" s="37">
        <v>3</v>
      </c>
      <c r="I8" s="37">
        <v>8</v>
      </c>
      <c r="J8" s="37">
        <v>3</v>
      </c>
      <c r="K8" s="37">
        <v>5</v>
      </c>
      <c r="L8" s="37">
        <v>4</v>
      </c>
      <c r="M8" s="37">
        <v>4</v>
      </c>
      <c r="N8" s="37">
        <v>3</v>
      </c>
      <c r="O8" s="37">
        <v>2</v>
      </c>
      <c r="P8" s="37">
        <v>6</v>
      </c>
      <c r="Q8" s="37">
        <v>7</v>
      </c>
      <c r="R8" s="37">
        <v>1</v>
      </c>
      <c r="S8" s="37">
        <v>8</v>
      </c>
      <c r="T8" s="37">
        <v>3</v>
      </c>
      <c r="U8" s="37">
        <v>6</v>
      </c>
      <c r="V8" s="37">
        <v>1</v>
      </c>
      <c r="W8" s="37">
        <v>8</v>
      </c>
      <c r="X8" s="37">
        <v>7</v>
      </c>
      <c r="Y8" s="37">
        <v>3</v>
      </c>
      <c r="Z8" s="37">
        <v>8</v>
      </c>
      <c r="AA8" s="37">
        <v>8</v>
      </c>
      <c r="AB8" s="37">
        <v>7</v>
      </c>
      <c r="AC8" s="37">
        <v>7</v>
      </c>
      <c r="AD8" s="37">
        <v>2</v>
      </c>
      <c r="AE8" s="37">
        <v>7</v>
      </c>
      <c r="AF8" s="37">
        <v>5</v>
      </c>
      <c r="AG8" s="37">
        <v>1</v>
      </c>
      <c r="AH8" s="37">
        <v>4</v>
      </c>
      <c r="AI8" s="37">
        <v>3</v>
      </c>
      <c r="AJ8" s="37">
        <v>2</v>
      </c>
      <c r="AK8" s="37">
        <v>7</v>
      </c>
      <c r="AL8" s="37">
        <v>8</v>
      </c>
      <c r="AM8" s="37">
        <v>3</v>
      </c>
      <c r="AN8" s="37">
        <v>7</v>
      </c>
      <c r="AO8" s="37">
        <v>1</v>
      </c>
      <c r="AP8" s="37">
        <v>7</v>
      </c>
      <c r="AQ8" s="37">
        <v>4</v>
      </c>
      <c r="AR8" s="37">
        <v>4</v>
      </c>
      <c r="AS8" s="37">
        <v>1</v>
      </c>
      <c r="AT8" s="37">
        <v>8</v>
      </c>
      <c r="AU8" s="37">
        <v>7</v>
      </c>
      <c r="AV8" s="37">
        <v>3</v>
      </c>
      <c r="AW8" s="37">
        <v>4</v>
      </c>
      <c r="AX8" s="37">
        <v>3</v>
      </c>
      <c r="AY8" s="37">
        <v>1</v>
      </c>
      <c r="AZ8" s="37">
        <v>3</v>
      </c>
      <c r="BA8" s="37">
        <v>1</v>
      </c>
      <c r="BC8" s="30">
        <f t="shared" si="0"/>
        <v>4.3600000000000003</v>
      </c>
    </row>
    <row r="10" spans="1:55" ht="17" customHeight="1" x14ac:dyDescent="0.2">
      <c r="A10" s="47">
        <v>2</v>
      </c>
      <c r="B10" s="48" t="s">
        <v>0</v>
      </c>
      <c r="C10" s="30" t="s">
        <v>114</v>
      </c>
      <c r="D10" s="37">
        <v>7</v>
      </c>
      <c r="E10" s="37">
        <v>4</v>
      </c>
      <c r="F10" s="37">
        <v>1</v>
      </c>
      <c r="G10" s="37">
        <v>8</v>
      </c>
      <c r="H10" s="37">
        <v>3</v>
      </c>
      <c r="I10" s="37">
        <v>7</v>
      </c>
      <c r="J10" s="37">
        <v>4</v>
      </c>
      <c r="K10" s="37">
        <v>8</v>
      </c>
      <c r="L10" s="37">
        <v>2</v>
      </c>
      <c r="M10" s="37">
        <v>5</v>
      </c>
      <c r="N10" s="37">
        <v>8</v>
      </c>
      <c r="O10" s="37">
        <v>3</v>
      </c>
      <c r="P10" s="37">
        <v>5</v>
      </c>
      <c r="Q10" s="37">
        <v>3</v>
      </c>
      <c r="R10" s="37">
        <v>6</v>
      </c>
      <c r="S10" s="37">
        <v>6</v>
      </c>
      <c r="T10" s="37">
        <v>5</v>
      </c>
      <c r="U10" s="37">
        <v>3</v>
      </c>
      <c r="V10" s="37">
        <v>7</v>
      </c>
      <c r="W10" s="37">
        <v>2</v>
      </c>
      <c r="X10" s="37">
        <v>7</v>
      </c>
      <c r="Y10" s="37">
        <v>7</v>
      </c>
      <c r="Z10" s="37">
        <v>1</v>
      </c>
      <c r="AA10" s="37">
        <v>3</v>
      </c>
      <c r="AB10" s="37">
        <v>4</v>
      </c>
      <c r="AC10" s="37">
        <v>6</v>
      </c>
      <c r="AD10" s="37">
        <v>8</v>
      </c>
      <c r="AE10" s="37">
        <v>3</v>
      </c>
      <c r="AF10" s="37">
        <v>4</v>
      </c>
      <c r="AG10" s="37">
        <v>4</v>
      </c>
      <c r="AH10" s="37">
        <v>7</v>
      </c>
      <c r="AI10" s="37">
        <v>6</v>
      </c>
      <c r="AJ10" s="37">
        <v>4</v>
      </c>
      <c r="AK10" s="37">
        <v>4</v>
      </c>
      <c r="AL10" s="37">
        <v>7</v>
      </c>
      <c r="AM10" s="37">
        <v>7</v>
      </c>
      <c r="AN10" s="37">
        <v>7</v>
      </c>
      <c r="AO10" s="37">
        <v>1</v>
      </c>
      <c r="AP10" s="37">
        <v>5</v>
      </c>
      <c r="AQ10" s="37">
        <v>8</v>
      </c>
      <c r="AR10" s="37">
        <v>1</v>
      </c>
      <c r="AS10" s="37">
        <v>8</v>
      </c>
      <c r="AT10" s="37">
        <v>3</v>
      </c>
      <c r="AU10" s="37">
        <v>1</v>
      </c>
      <c r="AV10" s="37">
        <v>8</v>
      </c>
      <c r="AW10" s="37">
        <v>7</v>
      </c>
      <c r="AX10" s="37">
        <v>6</v>
      </c>
      <c r="AY10" s="37">
        <v>4</v>
      </c>
      <c r="AZ10" s="37">
        <v>5</v>
      </c>
      <c r="BA10" s="37">
        <v>7</v>
      </c>
      <c r="BC10" s="30">
        <f t="shared" si="0"/>
        <v>5</v>
      </c>
    </row>
    <row r="11" spans="1:55" ht="17" customHeight="1" x14ac:dyDescent="0.2">
      <c r="A11" s="47"/>
      <c r="B11" s="48"/>
      <c r="C11" s="30" t="s">
        <v>115</v>
      </c>
      <c r="D11" s="37">
        <v>3</v>
      </c>
      <c r="E11" s="37">
        <v>6</v>
      </c>
      <c r="F11" s="37">
        <v>2</v>
      </c>
      <c r="G11" s="37">
        <v>8</v>
      </c>
      <c r="H11" s="37">
        <v>3</v>
      </c>
      <c r="I11" s="37">
        <v>3</v>
      </c>
      <c r="J11" s="37">
        <v>6</v>
      </c>
      <c r="K11" s="37">
        <v>5</v>
      </c>
      <c r="L11" s="37">
        <v>7</v>
      </c>
      <c r="M11" s="37">
        <v>3</v>
      </c>
      <c r="N11" s="37">
        <v>6</v>
      </c>
      <c r="O11" s="37">
        <v>6</v>
      </c>
      <c r="P11" s="37">
        <v>1</v>
      </c>
      <c r="Q11" s="37">
        <v>4</v>
      </c>
      <c r="R11" s="37">
        <v>2</v>
      </c>
      <c r="S11" s="37">
        <v>2</v>
      </c>
      <c r="T11" s="37">
        <v>7</v>
      </c>
      <c r="U11" s="37">
        <v>1</v>
      </c>
      <c r="V11" s="37">
        <v>7</v>
      </c>
      <c r="W11" s="37">
        <v>7</v>
      </c>
      <c r="X11" s="37">
        <v>7</v>
      </c>
      <c r="Y11" s="37">
        <v>7</v>
      </c>
      <c r="Z11" s="37">
        <v>1</v>
      </c>
      <c r="AA11" s="37">
        <v>5</v>
      </c>
      <c r="AB11" s="37">
        <v>3</v>
      </c>
      <c r="AC11" s="37">
        <v>8</v>
      </c>
      <c r="AD11" s="37">
        <v>6</v>
      </c>
      <c r="AE11" s="37">
        <v>3</v>
      </c>
      <c r="AF11" s="37">
        <v>3</v>
      </c>
      <c r="AG11" s="37">
        <v>1</v>
      </c>
      <c r="AH11" s="37">
        <v>6</v>
      </c>
      <c r="AI11" s="37">
        <v>3</v>
      </c>
      <c r="AJ11" s="37">
        <v>2</v>
      </c>
      <c r="AK11" s="37">
        <v>5</v>
      </c>
      <c r="AL11" s="37">
        <v>3</v>
      </c>
      <c r="AM11" s="37">
        <v>6</v>
      </c>
      <c r="AN11" s="37">
        <v>1</v>
      </c>
      <c r="AO11" s="37">
        <v>5</v>
      </c>
      <c r="AP11" s="37">
        <v>7</v>
      </c>
      <c r="AQ11" s="37">
        <v>7</v>
      </c>
      <c r="AR11" s="37">
        <v>3</v>
      </c>
      <c r="AS11" s="37">
        <v>2</v>
      </c>
      <c r="AT11" s="37">
        <v>2</v>
      </c>
      <c r="AU11" s="37">
        <v>2</v>
      </c>
      <c r="AV11" s="37">
        <v>7</v>
      </c>
      <c r="AW11" s="37">
        <v>2</v>
      </c>
      <c r="AX11" s="37">
        <v>1</v>
      </c>
      <c r="AY11" s="37">
        <v>3</v>
      </c>
      <c r="AZ11" s="37">
        <v>6</v>
      </c>
      <c r="BA11" s="37">
        <v>8</v>
      </c>
      <c r="BC11" s="30">
        <f t="shared" si="0"/>
        <v>4.28</v>
      </c>
    </row>
    <row r="12" spans="1:55" ht="17" customHeight="1" x14ac:dyDescent="0.2">
      <c r="A12" s="47"/>
      <c r="B12" s="48"/>
      <c r="C12" s="30" t="s">
        <v>113</v>
      </c>
      <c r="D12" s="37">
        <v>2</v>
      </c>
      <c r="E12" s="37">
        <v>6</v>
      </c>
      <c r="F12" s="37">
        <v>1</v>
      </c>
      <c r="G12" s="37">
        <v>8</v>
      </c>
      <c r="H12" s="37">
        <v>1</v>
      </c>
      <c r="I12" s="37">
        <v>7</v>
      </c>
      <c r="J12" s="37">
        <v>7</v>
      </c>
      <c r="K12" s="37">
        <v>3</v>
      </c>
      <c r="L12" s="37">
        <v>8</v>
      </c>
      <c r="M12" s="37">
        <v>7</v>
      </c>
      <c r="N12" s="37">
        <v>4</v>
      </c>
      <c r="O12" s="37">
        <v>4</v>
      </c>
      <c r="P12" s="37">
        <v>2</v>
      </c>
      <c r="Q12" s="37">
        <v>4</v>
      </c>
      <c r="R12" s="37">
        <v>6</v>
      </c>
      <c r="S12" s="37">
        <v>7</v>
      </c>
      <c r="T12" s="37">
        <v>3</v>
      </c>
      <c r="U12" s="37">
        <v>6</v>
      </c>
      <c r="V12" s="37">
        <v>4</v>
      </c>
      <c r="W12" s="37">
        <v>1</v>
      </c>
      <c r="X12" s="37">
        <v>3</v>
      </c>
      <c r="Y12" s="37">
        <v>2</v>
      </c>
      <c r="Z12" s="37">
        <v>4</v>
      </c>
      <c r="AA12" s="37">
        <v>1</v>
      </c>
      <c r="AB12" s="37">
        <v>5</v>
      </c>
      <c r="AC12" s="37">
        <v>2</v>
      </c>
      <c r="AD12" s="37">
        <v>2</v>
      </c>
      <c r="AE12" s="37">
        <v>8</v>
      </c>
      <c r="AF12" s="37">
        <v>6</v>
      </c>
      <c r="AG12" s="37">
        <v>6</v>
      </c>
      <c r="AH12" s="37">
        <v>4</v>
      </c>
      <c r="AI12" s="37">
        <v>8</v>
      </c>
      <c r="AJ12" s="37">
        <v>3</v>
      </c>
      <c r="AK12" s="37">
        <v>2</v>
      </c>
      <c r="AL12" s="37">
        <v>5</v>
      </c>
      <c r="AM12" s="37">
        <v>8</v>
      </c>
      <c r="AN12" s="37">
        <v>2</v>
      </c>
      <c r="AO12" s="37">
        <v>1</v>
      </c>
      <c r="AP12" s="37">
        <v>6</v>
      </c>
      <c r="AQ12" s="37">
        <v>4</v>
      </c>
      <c r="AR12" s="37">
        <v>2</v>
      </c>
      <c r="AS12" s="37">
        <v>1</v>
      </c>
      <c r="AT12" s="37">
        <v>1</v>
      </c>
      <c r="AU12" s="37">
        <v>6</v>
      </c>
      <c r="AV12" s="37">
        <v>4</v>
      </c>
      <c r="AW12" s="37">
        <v>8</v>
      </c>
      <c r="AX12" s="37">
        <v>5</v>
      </c>
      <c r="AY12" s="37">
        <v>6</v>
      </c>
      <c r="AZ12" s="37">
        <v>1</v>
      </c>
      <c r="BA12" s="37">
        <v>7</v>
      </c>
      <c r="BC12" s="30">
        <f t="shared" si="0"/>
        <v>4.28</v>
      </c>
    </row>
    <row r="13" spans="1:55" ht="17" customHeight="1" x14ac:dyDescent="0.2">
      <c r="A13" s="47"/>
      <c r="B13" s="48"/>
      <c r="C13" s="30" t="s">
        <v>57</v>
      </c>
      <c r="D13" s="37">
        <v>6</v>
      </c>
      <c r="E13" s="37">
        <v>7</v>
      </c>
      <c r="F13" s="37">
        <v>8</v>
      </c>
      <c r="G13" s="37">
        <v>6</v>
      </c>
      <c r="H13" s="37">
        <v>1</v>
      </c>
      <c r="I13" s="37">
        <v>1</v>
      </c>
      <c r="J13" s="37">
        <v>6</v>
      </c>
      <c r="K13" s="37">
        <v>2</v>
      </c>
      <c r="L13" s="37">
        <v>8</v>
      </c>
      <c r="M13" s="37">
        <v>8</v>
      </c>
      <c r="N13" s="37">
        <v>7</v>
      </c>
      <c r="O13" s="37">
        <v>3</v>
      </c>
      <c r="P13" s="37">
        <v>7</v>
      </c>
      <c r="Q13" s="37">
        <v>4</v>
      </c>
      <c r="R13" s="37">
        <v>2</v>
      </c>
      <c r="S13" s="37">
        <v>5</v>
      </c>
      <c r="T13" s="37">
        <v>3</v>
      </c>
      <c r="U13" s="37">
        <v>3</v>
      </c>
      <c r="V13" s="37">
        <v>8</v>
      </c>
      <c r="W13" s="37">
        <v>2</v>
      </c>
      <c r="X13" s="37">
        <v>7</v>
      </c>
      <c r="Y13" s="37">
        <v>1</v>
      </c>
      <c r="Z13" s="37">
        <v>4</v>
      </c>
      <c r="AA13" s="37">
        <v>4</v>
      </c>
      <c r="AB13" s="37">
        <v>8</v>
      </c>
      <c r="AC13" s="37">
        <v>8</v>
      </c>
      <c r="AD13" s="37">
        <v>3</v>
      </c>
      <c r="AE13" s="37">
        <v>2</v>
      </c>
      <c r="AF13" s="37">
        <v>4</v>
      </c>
      <c r="AG13" s="37">
        <v>2</v>
      </c>
      <c r="AH13" s="37">
        <v>2</v>
      </c>
      <c r="AI13" s="37">
        <v>1</v>
      </c>
      <c r="AJ13" s="37">
        <v>4</v>
      </c>
      <c r="AK13" s="37">
        <v>8</v>
      </c>
      <c r="AL13" s="37">
        <v>1</v>
      </c>
      <c r="AM13" s="37">
        <v>8</v>
      </c>
      <c r="AN13" s="37">
        <v>7</v>
      </c>
      <c r="AO13" s="37">
        <v>8</v>
      </c>
      <c r="AP13" s="37">
        <v>2</v>
      </c>
      <c r="AQ13" s="37">
        <v>8</v>
      </c>
      <c r="AR13" s="37">
        <v>3</v>
      </c>
      <c r="AS13" s="37">
        <v>5</v>
      </c>
      <c r="AT13" s="37">
        <v>3</v>
      </c>
      <c r="AU13" s="37">
        <v>7</v>
      </c>
      <c r="AV13" s="37">
        <v>8</v>
      </c>
      <c r="AW13" s="37">
        <v>3</v>
      </c>
      <c r="AX13" s="37">
        <v>2</v>
      </c>
      <c r="AY13" s="37">
        <v>5</v>
      </c>
      <c r="AZ13" s="37">
        <v>4</v>
      </c>
      <c r="BA13" s="37">
        <v>1</v>
      </c>
      <c r="BB13" s="37"/>
      <c r="BC13" s="30">
        <f t="shared" si="0"/>
        <v>4.5999999999999996</v>
      </c>
    </row>
    <row r="14" spans="1:55" ht="17" customHeight="1" x14ac:dyDescent="0.2">
      <c r="A14" s="47"/>
      <c r="B14" s="48"/>
      <c r="C14" s="30" t="s">
        <v>58</v>
      </c>
      <c r="D14" s="37">
        <v>7</v>
      </c>
      <c r="E14" s="37">
        <v>8</v>
      </c>
      <c r="F14" s="37">
        <v>1</v>
      </c>
      <c r="G14" s="37">
        <v>6</v>
      </c>
      <c r="H14" s="37">
        <v>2</v>
      </c>
      <c r="I14" s="37">
        <v>4</v>
      </c>
      <c r="J14" s="37">
        <v>6</v>
      </c>
      <c r="K14" s="37">
        <v>8</v>
      </c>
      <c r="L14" s="37">
        <v>3</v>
      </c>
      <c r="M14" s="37">
        <v>3</v>
      </c>
      <c r="N14" s="37">
        <v>7</v>
      </c>
      <c r="O14" s="37">
        <v>1</v>
      </c>
      <c r="P14" s="37">
        <v>8</v>
      </c>
      <c r="Q14" s="37">
        <v>5</v>
      </c>
      <c r="R14" s="37">
        <v>1</v>
      </c>
      <c r="S14" s="37">
        <v>1</v>
      </c>
      <c r="T14" s="37">
        <v>3</v>
      </c>
      <c r="U14" s="37">
        <v>6</v>
      </c>
      <c r="V14" s="37">
        <v>7</v>
      </c>
      <c r="W14" s="37">
        <v>5</v>
      </c>
      <c r="X14" s="37">
        <v>3</v>
      </c>
      <c r="Y14" s="37">
        <v>2</v>
      </c>
      <c r="Z14" s="37">
        <v>7</v>
      </c>
      <c r="AA14" s="37">
        <v>4</v>
      </c>
      <c r="AB14" s="37">
        <v>8</v>
      </c>
      <c r="AC14" s="37">
        <v>1</v>
      </c>
      <c r="AD14" s="37">
        <v>4</v>
      </c>
      <c r="AE14" s="37">
        <v>7</v>
      </c>
      <c r="AF14" s="37">
        <v>2</v>
      </c>
      <c r="AG14" s="37">
        <v>2</v>
      </c>
      <c r="AH14" s="37">
        <v>7</v>
      </c>
      <c r="AI14" s="37">
        <v>6</v>
      </c>
      <c r="AJ14" s="37">
        <v>2</v>
      </c>
      <c r="AK14" s="37">
        <v>1</v>
      </c>
      <c r="AL14" s="37">
        <v>2</v>
      </c>
      <c r="AM14" s="37">
        <v>5</v>
      </c>
      <c r="AN14" s="37">
        <v>7</v>
      </c>
      <c r="AO14" s="37">
        <v>3</v>
      </c>
      <c r="AP14" s="37">
        <v>6</v>
      </c>
      <c r="AQ14" s="37">
        <v>7</v>
      </c>
      <c r="AR14" s="37">
        <v>4</v>
      </c>
      <c r="AS14" s="37">
        <v>8</v>
      </c>
      <c r="AT14" s="37">
        <v>2</v>
      </c>
      <c r="AU14" s="37">
        <v>3</v>
      </c>
      <c r="AV14" s="37">
        <v>5</v>
      </c>
      <c r="AW14" s="37">
        <v>3</v>
      </c>
      <c r="AX14" s="37">
        <v>8</v>
      </c>
      <c r="AY14" s="37">
        <v>6</v>
      </c>
      <c r="AZ14" s="37">
        <v>1</v>
      </c>
      <c r="BA14" s="37">
        <v>7</v>
      </c>
      <c r="BB14" s="37"/>
      <c r="BC14" s="30">
        <f t="shared" si="0"/>
        <v>4.5</v>
      </c>
    </row>
    <row r="15" spans="1:55" ht="17" customHeight="1" x14ac:dyDescent="0.2">
      <c r="A15" s="47"/>
      <c r="B15" s="48"/>
      <c r="C15" s="30" t="s">
        <v>3</v>
      </c>
      <c r="D15" s="37">
        <v>3</v>
      </c>
      <c r="E15" s="37">
        <v>1</v>
      </c>
      <c r="F15" s="37">
        <v>6</v>
      </c>
      <c r="G15" s="37">
        <v>2</v>
      </c>
      <c r="H15" s="37">
        <v>3</v>
      </c>
      <c r="I15" s="37">
        <v>3</v>
      </c>
      <c r="J15" s="37">
        <v>3</v>
      </c>
      <c r="K15" s="37">
        <v>5</v>
      </c>
      <c r="L15" s="37">
        <v>5</v>
      </c>
      <c r="M15" s="37">
        <v>4</v>
      </c>
      <c r="N15" s="37">
        <v>2</v>
      </c>
      <c r="O15" s="37">
        <v>3</v>
      </c>
      <c r="P15" s="37">
        <v>7</v>
      </c>
      <c r="Q15" s="37">
        <v>5</v>
      </c>
      <c r="R15" s="37">
        <v>3</v>
      </c>
      <c r="S15" s="37">
        <v>5</v>
      </c>
      <c r="T15" s="37">
        <v>8</v>
      </c>
      <c r="U15" s="37">
        <v>8</v>
      </c>
      <c r="V15" s="37">
        <v>1</v>
      </c>
      <c r="W15" s="37">
        <v>1</v>
      </c>
      <c r="X15" s="37">
        <v>1</v>
      </c>
      <c r="Y15" s="37">
        <v>7</v>
      </c>
      <c r="Z15" s="37">
        <v>8</v>
      </c>
      <c r="AA15" s="37">
        <v>8</v>
      </c>
      <c r="AB15" s="37">
        <v>3</v>
      </c>
      <c r="AC15" s="37">
        <v>3</v>
      </c>
      <c r="AD15" s="37">
        <v>1</v>
      </c>
      <c r="AE15" s="37">
        <v>8</v>
      </c>
      <c r="AF15" s="37">
        <v>6</v>
      </c>
      <c r="AG15" s="37">
        <v>5</v>
      </c>
      <c r="AH15" s="37">
        <v>6</v>
      </c>
      <c r="AI15" s="37">
        <v>2</v>
      </c>
      <c r="AJ15" s="37">
        <v>7</v>
      </c>
      <c r="AK15" s="37">
        <v>4</v>
      </c>
      <c r="AL15" s="37">
        <v>8</v>
      </c>
      <c r="AM15" s="37">
        <v>4</v>
      </c>
      <c r="AN15" s="37">
        <v>3</v>
      </c>
      <c r="AO15" s="37">
        <v>4</v>
      </c>
      <c r="AP15" s="37">
        <v>1</v>
      </c>
      <c r="AQ15" s="37">
        <v>2</v>
      </c>
      <c r="AR15" s="37">
        <v>7</v>
      </c>
      <c r="AS15" s="37">
        <v>2</v>
      </c>
      <c r="AT15" s="37">
        <v>1</v>
      </c>
      <c r="AU15" s="37">
        <v>8</v>
      </c>
      <c r="AV15" s="37">
        <v>7</v>
      </c>
      <c r="AW15" s="37">
        <v>2</v>
      </c>
      <c r="AX15" s="37">
        <v>4</v>
      </c>
      <c r="AY15" s="37">
        <v>7</v>
      </c>
      <c r="AZ15" s="37">
        <v>8</v>
      </c>
      <c r="BA15" s="37">
        <v>2</v>
      </c>
      <c r="BB15" s="37"/>
      <c r="BC15" s="30">
        <f t="shared" si="0"/>
        <v>4.34</v>
      </c>
    </row>
    <row r="16" spans="1:55" ht="17" customHeight="1" x14ac:dyDescent="0.2">
      <c r="A16" s="47"/>
      <c r="B16" s="48"/>
      <c r="C16" s="30" t="s">
        <v>59</v>
      </c>
      <c r="D16" s="37">
        <v>4</v>
      </c>
      <c r="E16" s="37">
        <v>3</v>
      </c>
      <c r="F16" s="37">
        <v>8</v>
      </c>
      <c r="G16" s="37">
        <v>8</v>
      </c>
      <c r="H16" s="37">
        <v>1</v>
      </c>
      <c r="I16" s="37">
        <v>1</v>
      </c>
      <c r="J16" s="37">
        <v>3</v>
      </c>
      <c r="K16" s="37">
        <v>2</v>
      </c>
      <c r="L16" s="37">
        <v>6</v>
      </c>
      <c r="M16" s="37">
        <v>1</v>
      </c>
      <c r="N16" s="37">
        <v>3</v>
      </c>
      <c r="O16" s="37">
        <v>1</v>
      </c>
      <c r="P16" s="37">
        <v>1</v>
      </c>
      <c r="Q16" s="37">
        <v>3</v>
      </c>
      <c r="R16" s="37">
        <v>8</v>
      </c>
      <c r="S16" s="37">
        <v>2</v>
      </c>
      <c r="T16" s="37">
        <v>3</v>
      </c>
      <c r="U16" s="37">
        <v>8</v>
      </c>
      <c r="V16" s="37">
        <v>4</v>
      </c>
      <c r="W16" s="37">
        <v>6</v>
      </c>
      <c r="X16" s="37">
        <v>2</v>
      </c>
      <c r="Y16" s="37">
        <v>5</v>
      </c>
      <c r="Z16" s="37">
        <v>3</v>
      </c>
      <c r="AA16" s="37">
        <v>8</v>
      </c>
      <c r="AB16" s="37">
        <v>8</v>
      </c>
      <c r="AC16" s="37">
        <v>7</v>
      </c>
      <c r="AD16" s="37">
        <v>1</v>
      </c>
      <c r="AE16" s="37">
        <v>4</v>
      </c>
      <c r="AF16" s="37">
        <v>4</v>
      </c>
      <c r="AG16" s="37">
        <v>1</v>
      </c>
      <c r="AH16" s="37">
        <v>3</v>
      </c>
      <c r="AI16" s="37">
        <v>2</v>
      </c>
      <c r="AJ16" s="37">
        <v>5</v>
      </c>
      <c r="AK16" s="37">
        <v>8</v>
      </c>
      <c r="AL16" s="37">
        <v>8</v>
      </c>
      <c r="AM16" s="37">
        <v>3</v>
      </c>
      <c r="AN16" s="37">
        <v>2</v>
      </c>
      <c r="AO16" s="37">
        <v>2</v>
      </c>
      <c r="AP16" s="37">
        <v>7</v>
      </c>
      <c r="AQ16" s="37">
        <v>4</v>
      </c>
      <c r="AR16" s="37">
        <v>1</v>
      </c>
      <c r="AS16" s="37">
        <v>4</v>
      </c>
      <c r="AT16" s="37">
        <v>1</v>
      </c>
      <c r="AU16" s="37">
        <v>7</v>
      </c>
      <c r="AV16" s="37">
        <v>2</v>
      </c>
      <c r="AW16" s="37">
        <v>7</v>
      </c>
      <c r="AX16" s="37">
        <v>1</v>
      </c>
      <c r="AY16" s="37">
        <v>8</v>
      </c>
      <c r="AZ16" s="37">
        <v>7</v>
      </c>
      <c r="BA16" s="37">
        <v>6</v>
      </c>
      <c r="BB16" s="37"/>
      <c r="BC16" s="30">
        <f t="shared" si="0"/>
        <v>4.1399999999999997</v>
      </c>
    </row>
    <row r="17" spans="1:55" ht="17" customHeight="1" x14ac:dyDescent="0.2"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</row>
    <row r="18" spans="1:55" ht="17" customHeight="1" x14ac:dyDescent="0.2">
      <c r="A18" s="47">
        <v>3</v>
      </c>
      <c r="B18" s="48" t="s">
        <v>0</v>
      </c>
      <c r="C18" s="30" t="s">
        <v>114</v>
      </c>
      <c r="D18" s="37">
        <v>4</v>
      </c>
      <c r="E18" s="37">
        <v>1</v>
      </c>
      <c r="F18" s="37">
        <v>1</v>
      </c>
      <c r="G18" s="37">
        <v>2</v>
      </c>
      <c r="H18" s="37">
        <v>3</v>
      </c>
      <c r="I18" s="37">
        <v>7</v>
      </c>
      <c r="J18" s="37">
        <v>7</v>
      </c>
      <c r="K18" s="37">
        <v>8</v>
      </c>
      <c r="L18" s="37">
        <v>4</v>
      </c>
      <c r="M18" s="37">
        <v>6</v>
      </c>
      <c r="N18" s="37">
        <v>8</v>
      </c>
      <c r="O18" s="37">
        <v>2</v>
      </c>
      <c r="P18" s="37">
        <v>4</v>
      </c>
      <c r="Q18" s="37">
        <v>5</v>
      </c>
      <c r="R18" s="37">
        <v>6</v>
      </c>
      <c r="S18" s="37">
        <v>6</v>
      </c>
      <c r="T18" s="37">
        <v>5</v>
      </c>
      <c r="U18" s="37">
        <v>3</v>
      </c>
      <c r="V18" s="37">
        <v>7</v>
      </c>
      <c r="W18" s="37">
        <v>6</v>
      </c>
      <c r="X18" s="37">
        <v>5</v>
      </c>
      <c r="Y18" s="37">
        <v>7</v>
      </c>
      <c r="Z18" s="37">
        <v>1</v>
      </c>
      <c r="AA18" s="37">
        <v>3</v>
      </c>
      <c r="AB18" s="37">
        <v>7</v>
      </c>
      <c r="AC18" s="37">
        <v>7</v>
      </c>
      <c r="AD18" s="37">
        <v>8</v>
      </c>
      <c r="AE18" s="37">
        <v>3</v>
      </c>
      <c r="AF18" s="37">
        <v>8</v>
      </c>
      <c r="AG18" s="37">
        <v>6</v>
      </c>
      <c r="AH18" s="37">
        <v>6</v>
      </c>
      <c r="AI18" s="37">
        <v>6</v>
      </c>
      <c r="AJ18" s="37">
        <v>4</v>
      </c>
      <c r="AK18" s="37">
        <v>4</v>
      </c>
      <c r="AL18" s="37">
        <v>7</v>
      </c>
      <c r="AM18" s="37">
        <v>7</v>
      </c>
      <c r="AN18" s="37">
        <v>7</v>
      </c>
      <c r="AO18" s="37">
        <v>1</v>
      </c>
      <c r="AP18" s="37">
        <v>8</v>
      </c>
      <c r="AQ18" s="37">
        <v>8</v>
      </c>
      <c r="AR18" s="37">
        <v>1</v>
      </c>
      <c r="AS18" s="37">
        <v>7</v>
      </c>
      <c r="AT18" s="37">
        <v>3</v>
      </c>
      <c r="AU18" s="37">
        <v>5</v>
      </c>
      <c r="AV18" s="37">
        <v>4</v>
      </c>
      <c r="AW18" s="37">
        <v>1</v>
      </c>
      <c r="AX18" s="37">
        <v>5</v>
      </c>
      <c r="AY18" s="37">
        <v>4</v>
      </c>
      <c r="AZ18" s="37">
        <v>5</v>
      </c>
      <c r="BA18" s="37">
        <v>7</v>
      </c>
      <c r="BB18" s="37"/>
      <c r="BC18" s="30">
        <f t="shared" si="0"/>
        <v>5</v>
      </c>
    </row>
    <row r="19" spans="1:55" ht="17" customHeight="1" x14ac:dyDescent="0.2">
      <c r="A19" s="47"/>
      <c r="B19" s="48"/>
      <c r="C19" s="30" t="s">
        <v>115</v>
      </c>
      <c r="D19" s="37">
        <v>3</v>
      </c>
      <c r="E19" s="37">
        <v>1</v>
      </c>
      <c r="F19" s="37">
        <v>8</v>
      </c>
      <c r="G19" s="37">
        <v>2</v>
      </c>
      <c r="H19" s="37">
        <v>3</v>
      </c>
      <c r="I19" s="37">
        <v>2</v>
      </c>
      <c r="J19" s="37">
        <v>8</v>
      </c>
      <c r="K19" s="37">
        <v>7</v>
      </c>
      <c r="L19" s="37">
        <v>7</v>
      </c>
      <c r="M19" s="37">
        <v>5</v>
      </c>
      <c r="N19" s="37">
        <v>2</v>
      </c>
      <c r="O19" s="37">
        <v>2</v>
      </c>
      <c r="P19" s="37">
        <v>1</v>
      </c>
      <c r="Q19" s="37">
        <v>1</v>
      </c>
      <c r="R19" s="37">
        <v>2</v>
      </c>
      <c r="S19" s="37">
        <v>6</v>
      </c>
      <c r="T19" s="37">
        <v>7</v>
      </c>
      <c r="U19" s="37">
        <v>1</v>
      </c>
      <c r="V19" s="37">
        <v>7</v>
      </c>
      <c r="W19" s="37">
        <v>7</v>
      </c>
      <c r="X19" s="37">
        <v>1</v>
      </c>
      <c r="Y19" s="37">
        <v>3</v>
      </c>
      <c r="Z19" s="37">
        <v>1</v>
      </c>
      <c r="AA19" s="37">
        <v>2</v>
      </c>
      <c r="AB19" s="37">
        <v>3</v>
      </c>
      <c r="AC19" s="37">
        <v>8</v>
      </c>
      <c r="AD19" s="37">
        <v>6</v>
      </c>
      <c r="AE19" s="37">
        <v>7</v>
      </c>
      <c r="AF19" s="37">
        <v>2</v>
      </c>
      <c r="AG19" s="37">
        <v>8</v>
      </c>
      <c r="AH19" s="37">
        <v>7</v>
      </c>
      <c r="AI19" s="37">
        <v>3</v>
      </c>
      <c r="AJ19" s="37">
        <v>3</v>
      </c>
      <c r="AK19" s="37">
        <v>7</v>
      </c>
      <c r="AL19" s="37">
        <v>8</v>
      </c>
      <c r="AM19" s="37">
        <v>7</v>
      </c>
      <c r="AN19" s="37">
        <v>2</v>
      </c>
      <c r="AO19" s="37">
        <v>4</v>
      </c>
      <c r="AP19" s="37">
        <v>5</v>
      </c>
      <c r="AQ19" s="37">
        <v>5</v>
      </c>
      <c r="AR19" s="37">
        <v>6</v>
      </c>
      <c r="AS19" s="37">
        <v>2</v>
      </c>
      <c r="AT19" s="37">
        <v>6</v>
      </c>
      <c r="AU19" s="37">
        <v>6</v>
      </c>
      <c r="AV19" s="37">
        <v>8</v>
      </c>
      <c r="AW19" s="37">
        <v>2</v>
      </c>
      <c r="AX19" s="37">
        <v>1</v>
      </c>
      <c r="AY19" s="37">
        <v>3</v>
      </c>
      <c r="AZ19" s="37">
        <v>3</v>
      </c>
      <c r="BA19" s="37">
        <v>8</v>
      </c>
      <c r="BB19" s="37"/>
      <c r="BC19" s="30">
        <f t="shared" si="0"/>
        <v>4.38</v>
      </c>
    </row>
    <row r="20" spans="1:55" ht="17" customHeight="1" x14ac:dyDescent="0.2">
      <c r="A20" s="47"/>
      <c r="B20" s="48"/>
      <c r="C20" s="30" t="s">
        <v>113</v>
      </c>
      <c r="D20" s="37">
        <v>8</v>
      </c>
      <c r="E20" s="37">
        <v>8</v>
      </c>
      <c r="F20" s="37">
        <v>7</v>
      </c>
      <c r="G20" s="37">
        <v>6</v>
      </c>
      <c r="H20" s="37">
        <v>1</v>
      </c>
      <c r="I20" s="37">
        <v>2</v>
      </c>
      <c r="J20" s="37">
        <v>7</v>
      </c>
      <c r="K20" s="37">
        <v>1</v>
      </c>
      <c r="L20" s="37">
        <v>2</v>
      </c>
      <c r="M20" s="37">
        <v>4</v>
      </c>
      <c r="N20" s="37">
        <v>4</v>
      </c>
      <c r="O20" s="37">
        <v>7</v>
      </c>
      <c r="P20" s="37">
        <v>8</v>
      </c>
      <c r="Q20" s="37">
        <v>7</v>
      </c>
      <c r="R20" s="37">
        <v>2</v>
      </c>
      <c r="S20" s="37">
        <v>3</v>
      </c>
      <c r="T20" s="37">
        <v>8</v>
      </c>
      <c r="U20" s="37">
        <v>6</v>
      </c>
      <c r="V20" s="37">
        <v>3</v>
      </c>
      <c r="W20" s="37">
        <v>1</v>
      </c>
      <c r="X20" s="37">
        <v>3</v>
      </c>
      <c r="Y20" s="37">
        <v>3</v>
      </c>
      <c r="Z20" s="37">
        <v>1</v>
      </c>
      <c r="AA20" s="37">
        <v>1</v>
      </c>
      <c r="AB20" s="37">
        <v>5</v>
      </c>
      <c r="AC20" s="37">
        <v>7</v>
      </c>
      <c r="AD20" s="37">
        <v>2</v>
      </c>
      <c r="AE20" s="37">
        <v>3</v>
      </c>
      <c r="AF20" s="37">
        <v>1</v>
      </c>
      <c r="AG20" s="37">
        <v>6</v>
      </c>
      <c r="AH20" s="37">
        <v>8</v>
      </c>
      <c r="AI20" s="37">
        <v>7</v>
      </c>
      <c r="AJ20" s="37">
        <v>2</v>
      </c>
      <c r="AK20" s="37">
        <v>2</v>
      </c>
      <c r="AL20" s="37">
        <v>8</v>
      </c>
      <c r="AM20" s="37">
        <v>8</v>
      </c>
      <c r="AN20" s="37">
        <v>2</v>
      </c>
      <c r="AO20" s="37">
        <v>3</v>
      </c>
      <c r="AP20" s="37">
        <v>6</v>
      </c>
      <c r="AQ20" s="37">
        <v>3</v>
      </c>
      <c r="AR20" s="37">
        <v>1</v>
      </c>
      <c r="AS20" s="37">
        <v>6</v>
      </c>
      <c r="AT20" s="37">
        <v>6</v>
      </c>
      <c r="AU20" s="37">
        <v>6</v>
      </c>
      <c r="AV20" s="37">
        <v>7</v>
      </c>
      <c r="AW20" s="37">
        <v>8</v>
      </c>
      <c r="AX20" s="37">
        <v>1</v>
      </c>
      <c r="AY20" s="37">
        <v>2</v>
      </c>
      <c r="AZ20" s="37">
        <v>1</v>
      </c>
      <c r="BA20" s="37">
        <v>4</v>
      </c>
      <c r="BC20" s="30">
        <f t="shared" si="0"/>
        <v>4.3600000000000003</v>
      </c>
    </row>
    <row r="21" spans="1:55" ht="17" customHeight="1" x14ac:dyDescent="0.2">
      <c r="A21" s="47"/>
      <c r="B21" s="48"/>
      <c r="C21" s="30" t="s">
        <v>57</v>
      </c>
      <c r="D21" s="37">
        <v>5</v>
      </c>
      <c r="E21" s="37">
        <v>7</v>
      </c>
      <c r="F21" s="37">
        <v>7</v>
      </c>
      <c r="G21" s="37">
        <v>2</v>
      </c>
      <c r="H21" s="37">
        <v>1</v>
      </c>
      <c r="I21" s="37">
        <v>1</v>
      </c>
      <c r="J21" s="37">
        <v>1</v>
      </c>
      <c r="K21" s="37">
        <v>1</v>
      </c>
      <c r="L21" s="37">
        <v>7</v>
      </c>
      <c r="M21" s="37">
        <v>6</v>
      </c>
      <c r="N21" s="37">
        <v>7</v>
      </c>
      <c r="O21" s="37">
        <v>4</v>
      </c>
      <c r="P21" s="37">
        <v>7</v>
      </c>
      <c r="Q21" s="37">
        <v>3</v>
      </c>
      <c r="R21" s="37">
        <v>6</v>
      </c>
      <c r="S21" s="37">
        <v>5</v>
      </c>
      <c r="T21" s="37">
        <v>1</v>
      </c>
      <c r="U21" s="37">
        <v>7</v>
      </c>
      <c r="V21" s="37">
        <v>4</v>
      </c>
      <c r="W21" s="37">
        <v>5</v>
      </c>
      <c r="X21" s="37">
        <v>7</v>
      </c>
      <c r="Y21" s="37">
        <v>1</v>
      </c>
      <c r="Z21" s="37">
        <v>7</v>
      </c>
      <c r="AA21" s="37">
        <v>3</v>
      </c>
      <c r="AB21" s="37">
        <v>8</v>
      </c>
      <c r="AC21" s="37">
        <v>3</v>
      </c>
      <c r="AD21" s="37">
        <v>3</v>
      </c>
      <c r="AE21" s="37">
        <v>4</v>
      </c>
      <c r="AF21" s="37">
        <v>4</v>
      </c>
      <c r="AG21" s="37">
        <v>2</v>
      </c>
      <c r="AH21" s="37">
        <v>7</v>
      </c>
      <c r="AI21" s="37">
        <v>3</v>
      </c>
      <c r="AJ21" s="37">
        <v>7</v>
      </c>
      <c r="AK21" s="37">
        <v>3</v>
      </c>
      <c r="AL21" s="37">
        <v>6</v>
      </c>
      <c r="AM21" s="37">
        <v>3</v>
      </c>
      <c r="AN21" s="37">
        <v>4</v>
      </c>
      <c r="AO21" s="37">
        <v>3</v>
      </c>
      <c r="AP21" s="37">
        <v>2</v>
      </c>
      <c r="AQ21" s="37">
        <v>7</v>
      </c>
      <c r="AR21" s="37">
        <v>3</v>
      </c>
      <c r="AS21" s="37">
        <v>8</v>
      </c>
      <c r="AT21" s="37">
        <v>1</v>
      </c>
      <c r="AU21" s="37">
        <v>8</v>
      </c>
      <c r="AV21" s="37">
        <v>2</v>
      </c>
      <c r="AW21" s="37">
        <v>3</v>
      </c>
      <c r="AX21" s="37">
        <v>1</v>
      </c>
      <c r="AY21" s="37">
        <v>2</v>
      </c>
      <c r="AZ21" s="37">
        <v>8</v>
      </c>
      <c r="BA21" s="37">
        <v>4</v>
      </c>
      <c r="BC21" s="30">
        <f t="shared" si="0"/>
        <v>4.28</v>
      </c>
    </row>
    <row r="22" spans="1:55" ht="17" customHeight="1" x14ac:dyDescent="0.2">
      <c r="A22" s="47"/>
      <c r="B22" s="48"/>
      <c r="C22" s="30" t="s">
        <v>58</v>
      </c>
      <c r="D22" s="37">
        <v>6</v>
      </c>
      <c r="E22" s="37">
        <v>3</v>
      </c>
      <c r="F22" s="37">
        <v>1</v>
      </c>
      <c r="G22" s="37">
        <v>3</v>
      </c>
      <c r="H22" s="37">
        <v>2</v>
      </c>
      <c r="I22" s="37">
        <v>4</v>
      </c>
      <c r="J22" s="37">
        <v>2</v>
      </c>
      <c r="K22" s="37">
        <v>8</v>
      </c>
      <c r="L22" s="37">
        <v>8</v>
      </c>
      <c r="M22" s="37">
        <v>5</v>
      </c>
      <c r="N22" s="37">
        <v>6</v>
      </c>
      <c r="O22" s="37">
        <v>3</v>
      </c>
      <c r="P22" s="37">
        <v>8</v>
      </c>
      <c r="Q22" s="37">
        <v>7</v>
      </c>
      <c r="R22" s="37">
        <v>4</v>
      </c>
      <c r="S22" s="37">
        <v>6</v>
      </c>
      <c r="T22" s="37">
        <v>3</v>
      </c>
      <c r="U22" s="37">
        <v>6</v>
      </c>
      <c r="V22" s="37">
        <v>4</v>
      </c>
      <c r="W22" s="37">
        <v>2</v>
      </c>
      <c r="X22" s="37">
        <v>6</v>
      </c>
      <c r="Y22" s="37">
        <v>2</v>
      </c>
      <c r="Z22" s="37">
        <v>8</v>
      </c>
      <c r="AA22" s="37">
        <v>5</v>
      </c>
      <c r="AB22" s="37">
        <v>6</v>
      </c>
      <c r="AC22" s="37">
        <v>1</v>
      </c>
      <c r="AD22" s="37">
        <v>6</v>
      </c>
      <c r="AE22" s="37">
        <v>4</v>
      </c>
      <c r="AF22" s="37">
        <v>2</v>
      </c>
      <c r="AG22" s="37">
        <v>1</v>
      </c>
      <c r="AH22" s="37">
        <v>7</v>
      </c>
      <c r="AI22" s="37">
        <v>4</v>
      </c>
      <c r="AJ22" s="37">
        <v>2</v>
      </c>
      <c r="AK22" s="37">
        <v>7</v>
      </c>
      <c r="AL22" s="37">
        <v>3</v>
      </c>
      <c r="AM22" s="37">
        <v>4</v>
      </c>
      <c r="AN22" s="37">
        <v>5</v>
      </c>
      <c r="AO22" s="37">
        <v>7</v>
      </c>
      <c r="AP22" s="37">
        <v>6</v>
      </c>
      <c r="AQ22" s="37">
        <v>7</v>
      </c>
      <c r="AR22" s="37">
        <v>7</v>
      </c>
      <c r="AS22" s="37">
        <v>8</v>
      </c>
      <c r="AT22" s="37">
        <v>6</v>
      </c>
      <c r="AU22" s="37">
        <v>7</v>
      </c>
      <c r="AV22" s="37">
        <v>6</v>
      </c>
      <c r="AW22" s="37">
        <v>3</v>
      </c>
      <c r="AX22" s="37">
        <v>2</v>
      </c>
      <c r="AY22" s="37">
        <v>2</v>
      </c>
      <c r="AZ22" s="37">
        <v>3</v>
      </c>
      <c r="BA22" s="37">
        <v>2</v>
      </c>
      <c r="BC22" s="30">
        <f t="shared" si="0"/>
        <v>4.5999999999999996</v>
      </c>
    </row>
    <row r="23" spans="1:55" ht="17" customHeight="1" x14ac:dyDescent="0.2">
      <c r="A23" s="47"/>
      <c r="B23" s="48"/>
      <c r="C23" s="30" t="s">
        <v>3</v>
      </c>
      <c r="D23" s="37">
        <v>6</v>
      </c>
      <c r="E23" s="37">
        <v>5</v>
      </c>
      <c r="F23" s="37">
        <v>8</v>
      </c>
      <c r="G23" s="37">
        <v>7</v>
      </c>
      <c r="H23" s="37">
        <v>3</v>
      </c>
      <c r="I23" s="37">
        <v>8</v>
      </c>
      <c r="J23" s="37">
        <v>4</v>
      </c>
      <c r="K23" s="37">
        <v>6</v>
      </c>
      <c r="L23" s="37">
        <v>8</v>
      </c>
      <c r="M23" s="37">
        <v>3</v>
      </c>
      <c r="N23" s="37">
        <v>7</v>
      </c>
      <c r="O23" s="37">
        <v>3</v>
      </c>
      <c r="P23" s="37">
        <v>3</v>
      </c>
      <c r="Q23" s="37">
        <v>5</v>
      </c>
      <c r="R23" s="37">
        <v>6</v>
      </c>
      <c r="S23" s="37">
        <v>5</v>
      </c>
      <c r="T23" s="37">
        <v>8</v>
      </c>
      <c r="U23" s="37">
        <v>8</v>
      </c>
      <c r="V23" s="37">
        <v>1</v>
      </c>
      <c r="W23" s="37">
        <v>6</v>
      </c>
      <c r="X23" s="37">
        <v>6</v>
      </c>
      <c r="Y23" s="37">
        <v>3</v>
      </c>
      <c r="Z23" s="37">
        <v>8</v>
      </c>
      <c r="AA23" s="37">
        <v>2</v>
      </c>
      <c r="AB23" s="37">
        <v>5</v>
      </c>
      <c r="AC23" s="37">
        <v>6</v>
      </c>
      <c r="AD23" s="37">
        <v>6</v>
      </c>
      <c r="AE23" s="37">
        <v>8</v>
      </c>
      <c r="AF23" s="37">
        <v>5</v>
      </c>
      <c r="AG23" s="37">
        <v>3</v>
      </c>
      <c r="AH23" s="37">
        <v>2</v>
      </c>
      <c r="AI23" s="37">
        <v>2</v>
      </c>
      <c r="AJ23" s="37">
        <v>7</v>
      </c>
      <c r="AK23" s="37">
        <v>3</v>
      </c>
      <c r="AL23" s="37">
        <v>4</v>
      </c>
      <c r="AM23" s="37">
        <v>3</v>
      </c>
      <c r="AN23" s="37">
        <v>6</v>
      </c>
      <c r="AO23" s="37">
        <v>7</v>
      </c>
      <c r="AP23" s="37">
        <v>8</v>
      </c>
      <c r="AQ23" s="37">
        <v>6</v>
      </c>
      <c r="AR23" s="37">
        <v>7</v>
      </c>
      <c r="AS23" s="37">
        <v>3</v>
      </c>
      <c r="AT23" s="37">
        <v>1</v>
      </c>
      <c r="AU23" s="37">
        <v>2</v>
      </c>
      <c r="AV23" s="37">
        <v>6</v>
      </c>
      <c r="AW23" s="37">
        <v>2</v>
      </c>
      <c r="AX23" s="37">
        <v>6</v>
      </c>
      <c r="AY23" s="37">
        <v>7</v>
      </c>
      <c r="AZ23" s="37">
        <v>3</v>
      </c>
      <c r="BA23" s="37">
        <v>2</v>
      </c>
      <c r="BC23" s="30">
        <f t="shared" si="0"/>
        <v>4.9800000000000004</v>
      </c>
    </row>
    <row r="24" spans="1:55" ht="17" customHeight="1" x14ac:dyDescent="0.2">
      <c r="A24" s="47"/>
      <c r="B24" s="48"/>
      <c r="C24" s="30" t="s">
        <v>59</v>
      </c>
      <c r="D24" s="37">
        <v>4</v>
      </c>
      <c r="E24" s="37">
        <v>6</v>
      </c>
      <c r="F24" s="37">
        <v>1</v>
      </c>
      <c r="G24" s="37">
        <v>3</v>
      </c>
      <c r="H24" s="37">
        <v>1</v>
      </c>
      <c r="I24" s="37">
        <v>4</v>
      </c>
      <c r="J24" s="37">
        <v>3</v>
      </c>
      <c r="K24" s="37">
        <v>3</v>
      </c>
      <c r="L24" s="37">
        <v>6</v>
      </c>
      <c r="M24" s="37">
        <v>4</v>
      </c>
      <c r="N24" s="37">
        <v>3</v>
      </c>
      <c r="O24" s="37">
        <v>2</v>
      </c>
      <c r="P24" s="37">
        <v>4</v>
      </c>
      <c r="Q24" s="37">
        <v>7</v>
      </c>
      <c r="R24" s="37">
        <v>8</v>
      </c>
      <c r="S24" s="37">
        <v>2</v>
      </c>
      <c r="T24" s="37">
        <v>5</v>
      </c>
      <c r="U24" s="37">
        <v>8</v>
      </c>
      <c r="V24" s="37">
        <v>1</v>
      </c>
      <c r="W24" s="37">
        <v>3</v>
      </c>
      <c r="X24" s="37">
        <v>3</v>
      </c>
      <c r="Y24" s="37">
        <v>2</v>
      </c>
      <c r="Z24" s="37">
        <v>5</v>
      </c>
      <c r="AA24" s="37">
        <v>1</v>
      </c>
      <c r="AB24" s="37">
        <v>2</v>
      </c>
      <c r="AC24" s="37">
        <v>8</v>
      </c>
      <c r="AD24" s="37">
        <v>7</v>
      </c>
      <c r="AE24" s="37">
        <v>4</v>
      </c>
      <c r="AF24" s="37">
        <v>2</v>
      </c>
      <c r="AG24" s="37">
        <v>6</v>
      </c>
      <c r="AH24" s="37">
        <v>1</v>
      </c>
      <c r="AI24" s="37">
        <v>3</v>
      </c>
      <c r="AJ24" s="37">
        <v>2</v>
      </c>
      <c r="AK24" s="37">
        <v>5</v>
      </c>
      <c r="AL24" s="37">
        <v>5</v>
      </c>
      <c r="AM24" s="37">
        <v>3</v>
      </c>
      <c r="AN24" s="37">
        <v>7</v>
      </c>
      <c r="AO24" s="37">
        <v>8</v>
      </c>
      <c r="AP24" s="37">
        <v>3</v>
      </c>
      <c r="AQ24" s="37">
        <v>3</v>
      </c>
      <c r="AR24" s="37">
        <v>5</v>
      </c>
      <c r="AS24" s="37">
        <v>1</v>
      </c>
      <c r="AT24" s="37">
        <v>8</v>
      </c>
      <c r="AU24" s="37">
        <v>7</v>
      </c>
      <c r="AV24" s="37">
        <v>3</v>
      </c>
      <c r="AW24" s="37">
        <v>3</v>
      </c>
      <c r="AX24" s="37">
        <v>3</v>
      </c>
      <c r="AY24" s="37">
        <v>2</v>
      </c>
      <c r="AZ24" s="37">
        <v>5</v>
      </c>
      <c r="BA24" s="37">
        <v>6</v>
      </c>
      <c r="BC24" s="30">
        <f t="shared" si="0"/>
        <v>4.0199999999999996</v>
      </c>
    </row>
    <row r="26" spans="1:55" ht="17" customHeight="1" x14ac:dyDescent="0.2">
      <c r="A26" s="47">
        <v>11</v>
      </c>
      <c r="B26" s="48" t="s">
        <v>0</v>
      </c>
      <c r="C26" s="30" t="s">
        <v>114</v>
      </c>
      <c r="D26" s="2">
        <v>4</v>
      </c>
      <c r="E26" s="2">
        <v>1</v>
      </c>
      <c r="F26" s="2">
        <v>1</v>
      </c>
      <c r="G26" s="2">
        <v>8</v>
      </c>
      <c r="H26" s="2">
        <v>3</v>
      </c>
      <c r="I26" s="2">
        <v>1</v>
      </c>
      <c r="J26" s="2">
        <v>7</v>
      </c>
      <c r="K26" s="2">
        <v>8</v>
      </c>
      <c r="L26" s="2">
        <v>4</v>
      </c>
      <c r="M26" s="2">
        <v>5</v>
      </c>
      <c r="N26" s="2">
        <v>8</v>
      </c>
      <c r="O26" s="2">
        <v>2</v>
      </c>
      <c r="P26" s="2">
        <v>2</v>
      </c>
      <c r="Q26" s="2">
        <v>5</v>
      </c>
      <c r="R26" s="2">
        <v>2</v>
      </c>
      <c r="S26" s="2">
        <v>6</v>
      </c>
      <c r="T26" s="2">
        <v>5</v>
      </c>
      <c r="U26" s="2">
        <v>3</v>
      </c>
      <c r="V26" s="2">
        <v>7</v>
      </c>
      <c r="W26" s="2">
        <v>8</v>
      </c>
      <c r="X26" s="2">
        <v>6</v>
      </c>
      <c r="Y26" s="2">
        <v>7</v>
      </c>
      <c r="Z26" s="2">
        <v>1</v>
      </c>
      <c r="AA26" s="2">
        <v>3</v>
      </c>
      <c r="AB26" s="2">
        <v>4</v>
      </c>
      <c r="AC26" s="2">
        <v>6</v>
      </c>
      <c r="AD26" s="2">
        <v>6</v>
      </c>
      <c r="AE26" s="2">
        <v>3</v>
      </c>
      <c r="AF26" s="2">
        <v>4</v>
      </c>
      <c r="AG26" s="2">
        <v>6</v>
      </c>
      <c r="AH26" s="2">
        <v>3</v>
      </c>
      <c r="AI26" s="2">
        <v>1</v>
      </c>
      <c r="AJ26" s="2">
        <v>4</v>
      </c>
      <c r="AK26" s="2">
        <v>4</v>
      </c>
      <c r="AL26" s="2">
        <v>7</v>
      </c>
      <c r="AM26" s="2">
        <v>2</v>
      </c>
      <c r="AN26" s="2">
        <v>7</v>
      </c>
      <c r="AO26" s="2">
        <v>8</v>
      </c>
      <c r="AP26" s="2">
        <v>5</v>
      </c>
      <c r="AQ26" s="2">
        <v>8</v>
      </c>
      <c r="AR26" s="2">
        <v>1</v>
      </c>
      <c r="AS26" s="2">
        <v>2</v>
      </c>
      <c r="AT26" s="2">
        <v>3</v>
      </c>
      <c r="AU26" s="2">
        <v>1</v>
      </c>
      <c r="AV26" s="2">
        <v>4</v>
      </c>
      <c r="AW26" s="2">
        <v>7</v>
      </c>
      <c r="AX26" s="2">
        <v>6</v>
      </c>
      <c r="AY26" s="2">
        <v>4</v>
      </c>
      <c r="AZ26" s="2">
        <v>7</v>
      </c>
      <c r="BA26" s="2">
        <v>7</v>
      </c>
      <c r="BC26" s="30">
        <f t="shared" ref="BC26:BC32" si="1">AVERAGE(D26:BA26)</f>
        <v>4.54</v>
      </c>
    </row>
    <row r="27" spans="1:55" ht="17" customHeight="1" x14ac:dyDescent="0.2">
      <c r="A27" s="47"/>
      <c r="B27" s="48"/>
      <c r="C27" s="30" t="s">
        <v>115</v>
      </c>
      <c r="D27" s="2">
        <v>3</v>
      </c>
      <c r="E27" s="2">
        <v>1</v>
      </c>
      <c r="F27" s="2">
        <v>5</v>
      </c>
      <c r="G27" s="2">
        <v>7</v>
      </c>
      <c r="H27" s="2">
        <v>3</v>
      </c>
      <c r="I27" s="2">
        <v>2</v>
      </c>
      <c r="J27" s="2">
        <v>4</v>
      </c>
      <c r="K27" s="2">
        <v>1</v>
      </c>
      <c r="L27" s="2">
        <v>1</v>
      </c>
      <c r="M27" s="2">
        <v>5</v>
      </c>
      <c r="N27" s="2">
        <v>4</v>
      </c>
      <c r="O27" s="2">
        <v>6</v>
      </c>
      <c r="P27" s="2">
        <v>1</v>
      </c>
      <c r="Q27" s="2">
        <v>3</v>
      </c>
      <c r="R27" s="2">
        <v>2</v>
      </c>
      <c r="S27" s="2">
        <v>3</v>
      </c>
      <c r="T27" s="2">
        <v>2</v>
      </c>
      <c r="U27" s="2">
        <v>1</v>
      </c>
      <c r="V27" s="2">
        <v>7</v>
      </c>
      <c r="W27" s="2">
        <v>8</v>
      </c>
      <c r="X27" s="2">
        <v>6</v>
      </c>
      <c r="Y27" s="2">
        <v>3</v>
      </c>
      <c r="Z27" s="2">
        <v>7</v>
      </c>
      <c r="AA27" s="2">
        <v>2</v>
      </c>
      <c r="AB27" s="2">
        <v>3</v>
      </c>
      <c r="AC27" s="2">
        <v>8</v>
      </c>
      <c r="AD27" s="2">
        <v>6</v>
      </c>
      <c r="AE27" s="2">
        <v>3</v>
      </c>
      <c r="AF27" s="2">
        <v>1</v>
      </c>
      <c r="AG27" s="2">
        <v>5</v>
      </c>
      <c r="AH27" s="2">
        <v>2</v>
      </c>
      <c r="AI27" s="2">
        <v>3</v>
      </c>
      <c r="AJ27" s="2">
        <v>1</v>
      </c>
      <c r="AK27" s="2">
        <v>8</v>
      </c>
      <c r="AL27" s="2">
        <v>3</v>
      </c>
      <c r="AM27" s="2">
        <v>7</v>
      </c>
      <c r="AN27" s="2">
        <v>2</v>
      </c>
      <c r="AO27" s="2">
        <v>7</v>
      </c>
      <c r="AP27" s="2">
        <v>2</v>
      </c>
      <c r="AQ27" s="2">
        <v>6</v>
      </c>
      <c r="AR27" s="2">
        <v>3</v>
      </c>
      <c r="AS27" s="2">
        <v>2</v>
      </c>
      <c r="AT27" s="2">
        <v>6</v>
      </c>
      <c r="AU27" s="2">
        <v>6</v>
      </c>
      <c r="AV27" s="2">
        <v>3</v>
      </c>
      <c r="AW27" s="2">
        <v>2</v>
      </c>
      <c r="AX27" s="2">
        <v>6</v>
      </c>
      <c r="AY27" s="2">
        <v>3</v>
      </c>
      <c r="AZ27" s="2">
        <v>5</v>
      </c>
      <c r="BA27" s="2">
        <v>8</v>
      </c>
      <c r="BC27" s="30">
        <f t="shared" si="1"/>
        <v>3.96</v>
      </c>
    </row>
    <row r="28" spans="1:55" ht="17" customHeight="1" x14ac:dyDescent="0.2">
      <c r="A28" s="47"/>
      <c r="B28" s="48"/>
      <c r="C28" s="30" t="s">
        <v>113</v>
      </c>
      <c r="D28" s="2">
        <v>2</v>
      </c>
      <c r="E28" s="2">
        <v>1</v>
      </c>
      <c r="F28" s="2">
        <v>1</v>
      </c>
      <c r="G28" s="2">
        <v>1</v>
      </c>
      <c r="H28" s="2">
        <v>6</v>
      </c>
      <c r="I28" s="2">
        <v>2</v>
      </c>
      <c r="J28" s="2">
        <v>4</v>
      </c>
      <c r="K28" s="2">
        <v>4</v>
      </c>
      <c r="L28" s="2">
        <v>6</v>
      </c>
      <c r="M28" s="2">
        <v>7</v>
      </c>
      <c r="N28" s="2">
        <v>3</v>
      </c>
      <c r="O28" s="2">
        <v>8</v>
      </c>
      <c r="P28" s="2">
        <v>1</v>
      </c>
      <c r="Q28" s="2">
        <v>7</v>
      </c>
      <c r="R28" s="2">
        <v>7</v>
      </c>
      <c r="S28" s="2">
        <v>3</v>
      </c>
      <c r="T28" s="2">
        <v>3</v>
      </c>
      <c r="U28" s="2">
        <v>1</v>
      </c>
      <c r="V28" s="2">
        <v>7</v>
      </c>
      <c r="W28" s="2">
        <v>1</v>
      </c>
      <c r="X28" s="2">
        <v>3</v>
      </c>
      <c r="Y28" s="2">
        <v>6</v>
      </c>
      <c r="Z28" s="2">
        <v>1</v>
      </c>
      <c r="AA28" s="2">
        <v>1</v>
      </c>
      <c r="AB28" s="2">
        <v>5</v>
      </c>
      <c r="AC28" s="2">
        <v>7</v>
      </c>
      <c r="AD28" s="2">
        <v>6</v>
      </c>
      <c r="AE28" s="2">
        <v>8</v>
      </c>
      <c r="AF28" s="2">
        <v>2</v>
      </c>
      <c r="AG28" s="2">
        <v>6</v>
      </c>
      <c r="AH28" s="2">
        <v>5</v>
      </c>
      <c r="AI28" s="2">
        <v>5</v>
      </c>
      <c r="AJ28" s="2">
        <v>2</v>
      </c>
      <c r="AK28" s="2">
        <v>1</v>
      </c>
      <c r="AL28" s="2">
        <v>2</v>
      </c>
      <c r="AM28" s="2">
        <v>7</v>
      </c>
      <c r="AN28" s="2">
        <v>2</v>
      </c>
      <c r="AO28" s="2">
        <v>4</v>
      </c>
      <c r="AP28" s="2">
        <v>4</v>
      </c>
      <c r="AQ28" s="2">
        <v>7</v>
      </c>
      <c r="AR28" s="2">
        <v>1</v>
      </c>
      <c r="AS28" s="2">
        <v>1</v>
      </c>
      <c r="AT28" s="2">
        <v>1</v>
      </c>
      <c r="AU28" s="2">
        <v>7</v>
      </c>
      <c r="AV28" s="2">
        <v>8</v>
      </c>
      <c r="AW28" s="2">
        <v>2</v>
      </c>
      <c r="AX28" s="2">
        <v>8</v>
      </c>
      <c r="AY28" s="2">
        <v>6</v>
      </c>
      <c r="AZ28" s="2">
        <v>2</v>
      </c>
      <c r="BA28" s="2">
        <v>4</v>
      </c>
      <c r="BC28" s="30">
        <f t="shared" si="1"/>
        <v>3.98</v>
      </c>
    </row>
    <row r="29" spans="1:55" ht="17" customHeight="1" x14ac:dyDescent="0.2">
      <c r="A29" s="47"/>
      <c r="B29" s="48"/>
      <c r="C29" s="30" t="s">
        <v>57</v>
      </c>
      <c r="D29" s="2">
        <v>5</v>
      </c>
      <c r="E29" s="2">
        <v>7</v>
      </c>
      <c r="F29" s="2">
        <v>8</v>
      </c>
      <c r="G29" s="2">
        <v>7</v>
      </c>
      <c r="H29" s="2">
        <v>8</v>
      </c>
      <c r="I29" s="2">
        <v>1</v>
      </c>
      <c r="J29" s="2">
        <v>8</v>
      </c>
      <c r="K29" s="2">
        <v>5</v>
      </c>
      <c r="L29" s="2">
        <v>7</v>
      </c>
      <c r="M29" s="2">
        <v>4</v>
      </c>
      <c r="N29" s="2">
        <v>7</v>
      </c>
      <c r="O29" s="2">
        <v>4</v>
      </c>
      <c r="P29" s="2">
        <v>7</v>
      </c>
      <c r="Q29" s="2">
        <v>5</v>
      </c>
      <c r="R29" s="2">
        <v>2</v>
      </c>
      <c r="S29" s="2">
        <v>3</v>
      </c>
      <c r="T29" s="2">
        <v>4</v>
      </c>
      <c r="U29" s="2">
        <v>6</v>
      </c>
      <c r="V29" s="2">
        <v>4</v>
      </c>
      <c r="W29" s="2">
        <v>6</v>
      </c>
      <c r="X29" s="2">
        <v>7</v>
      </c>
      <c r="Y29" s="2">
        <v>2</v>
      </c>
      <c r="Z29" s="2">
        <v>4</v>
      </c>
      <c r="AA29" s="2">
        <v>3</v>
      </c>
      <c r="AB29" s="2">
        <v>6</v>
      </c>
      <c r="AC29" s="2">
        <v>6</v>
      </c>
      <c r="AD29" s="2">
        <v>2</v>
      </c>
      <c r="AE29" s="2">
        <v>8</v>
      </c>
      <c r="AF29" s="2">
        <v>4</v>
      </c>
      <c r="AG29" s="2">
        <v>8</v>
      </c>
      <c r="AH29" s="2">
        <v>7</v>
      </c>
      <c r="AI29" s="2">
        <v>4</v>
      </c>
      <c r="AJ29" s="2">
        <v>4</v>
      </c>
      <c r="AK29" s="2">
        <v>7</v>
      </c>
      <c r="AL29" s="2">
        <v>6</v>
      </c>
      <c r="AM29" s="2">
        <v>1</v>
      </c>
      <c r="AN29" s="2">
        <v>7</v>
      </c>
      <c r="AO29" s="2">
        <v>5</v>
      </c>
      <c r="AP29" s="2">
        <v>2</v>
      </c>
      <c r="AQ29" s="2">
        <v>5</v>
      </c>
      <c r="AR29" s="2">
        <v>3</v>
      </c>
      <c r="AS29" s="2">
        <v>5</v>
      </c>
      <c r="AT29" s="2">
        <v>3</v>
      </c>
      <c r="AU29" s="2">
        <v>4</v>
      </c>
      <c r="AV29" s="2">
        <v>8</v>
      </c>
      <c r="AW29" s="2">
        <v>4</v>
      </c>
      <c r="AX29" s="2">
        <v>1</v>
      </c>
      <c r="AY29" s="2">
        <v>7</v>
      </c>
      <c r="AZ29" s="2">
        <v>6</v>
      </c>
      <c r="BA29" s="2">
        <v>1</v>
      </c>
      <c r="BC29" s="30">
        <f t="shared" si="1"/>
        <v>4.96</v>
      </c>
    </row>
    <row r="30" spans="1:55" ht="17" customHeight="1" x14ac:dyDescent="0.2">
      <c r="A30" s="47"/>
      <c r="B30" s="48"/>
      <c r="C30" s="30" t="s">
        <v>58</v>
      </c>
      <c r="D30" s="2">
        <v>7</v>
      </c>
      <c r="E30" s="2">
        <v>4</v>
      </c>
      <c r="F30" s="2">
        <v>1</v>
      </c>
      <c r="G30" s="2">
        <v>4</v>
      </c>
      <c r="H30" s="2">
        <v>1</v>
      </c>
      <c r="I30" s="2">
        <v>3</v>
      </c>
      <c r="J30" s="2">
        <v>6</v>
      </c>
      <c r="K30" s="2">
        <v>1</v>
      </c>
      <c r="L30" s="2">
        <v>3</v>
      </c>
      <c r="M30" s="2">
        <v>8</v>
      </c>
      <c r="N30" s="2">
        <v>7</v>
      </c>
      <c r="O30" s="2">
        <v>2</v>
      </c>
      <c r="P30" s="2">
        <v>8</v>
      </c>
      <c r="Q30" s="2">
        <v>7</v>
      </c>
      <c r="R30" s="2">
        <v>4</v>
      </c>
      <c r="S30" s="2">
        <v>6</v>
      </c>
      <c r="T30" s="2">
        <v>3</v>
      </c>
      <c r="U30" s="2">
        <v>4</v>
      </c>
      <c r="V30" s="2">
        <v>7</v>
      </c>
      <c r="W30" s="2">
        <v>7</v>
      </c>
      <c r="X30" s="2">
        <v>1</v>
      </c>
      <c r="Y30" s="2">
        <v>3</v>
      </c>
      <c r="Z30" s="2">
        <v>7</v>
      </c>
      <c r="AA30" s="2">
        <v>4</v>
      </c>
      <c r="AB30" s="2">
        <v>6</v>
      </c>
      <c r="AC30" s="2">
        <v>1</v>
      </c>
      <c r="AD30" s="2">
        <v>7</v>
      </c>
      <c r="AE30" s="2">
        <v>7</v>
      </c>
      <c r="AF30" s="2">
        <v>4</v>
      </c>
      <c r="AG30" s="2">
        <v>7</v>
      </c>
      <c r="AH30" s="2">
        <v>2</v>
      </c>
      <c r="AI30" s="2">
        <v>6</v>
      </c>
      <c r="AJ30" s="2">
        <v>1</v>
      </c>
      <c r="AK30" s="2">
        <v>7</v>
      </c>
      <c r="AL30" s="2">
        <v>3</v>
      </c>
      <c r="AM30" s="2">
        <v>5</v>
      </c>
      <c r="AN30" s="2">
        <v>4</v>
      </c>
      <c r="AO30" s="2">
        <v>1</v>
      </c>
      <c r="AP30" s="2">
        <v>6</v>
      </c>
      <c r="AQ30" s="2">
        <v>7</v>
      </c>
      <c r="AR30" s="2">
        <v>6</v>
      </c>
      <c r="AS30" s="2">
        <v>7</v>
      </c>
      <c r="AT30" s="2">
        <v>7</v>
      </c>
      <c r="AU30" s="2">
        <v>3</v>
      </c>
      <c r="AV30" s="2">
        <v>5</v>
      </c>
      <c r="AW30" s="2">
        <v>6</v>
      </c>
      <c r="AX30" s="2">
        <v>4</v>
      </c>
      <c r="AY30" s="2">
        <v>6</v>
      </c>
      <c r="AZ30" s="2">
        <v>4</v>
      </c>
      <c r="BA30" s="2">
        <v>3</v>
      </c>
      <c r="BC30" s="30">
        <f t="shared" si="1"/>
        <v>4.66</v>
      </c>
    </row>
    <row r="31" spans="1:55" ht="17" customHeight="1" x14ac:dyDescent="0.2">
      <c r="A31" s="47"/>
      <c r="B31" s="48"/>
      <c r="C31" s="30" t="s">
        <v>3</v>
      </c>
      <c r="D31" s="2">
        <v>3</v>
      </c>
      <c r="E31" s="2">
        <v>5</v>
      </c>
      <c r="F31" s="2">
        <v>2</v>
      </c>
      <c r="G31" s="2">
        <v>5</v>
      </c>
      <c r="H31" s="2">
        <v>2</v>
      </c>
      <c r="I31" s="2">
        <v>7</v>
      </c>
      <c r="J31" s="2">
        <v>1</v>
      </c>
      <c r="K31" s="2">
        <v>3</v>
      </c>
      <c r="L31" s="2">
        <v>2</v>
      </c>
      <c r="M31" s="2">
        <v>7</v>
      </c>
      <c r="N31" s="2">
        <v>4</v>
      </c>
      <c r="O31" s="2">
        <v>3</v>
      </c>
      <c r="P31" s="2">
        <v>6</v>
      </c>
      <c r="Q31" s="2">
        <v>1</v>
      </c>
      <c r="R31" s="2">
        <v>2</v>
      </c>
      <c r="S31" s="2">
        <v>5</v>
      </c>
      <c r="T31" s="2">
        <v>8</v>
      </c>
      <c r="U31" s="2">
        <v>6</v>
      </c>
      <c r="V31" s="2">
        <v>3</v>
      </c>
      <c r="W31" s="2">
        <v>2</v>
      </c>
      <c r="X31" s="2">
        <v>5</v>
      </c>
      <c r="Y31" s="2">
        <v>7</v>
      </c>
      <c r="Z31" s="2">
        <v>8</v>
      </c>
      <c r="AA31" s="2">
        <v>7</v>
      </c>
      <c r="AB31" s="2">
        <v>5</v>
      </c>
      <c r="AC31" s="2">
        <v>3</v>
      </c>
      <c r="AD31" s="2">
        <v>4</v>
      </c>
      <c r="AE31" s="2">
        <v>2</v>
      </c>
      <c r="AF31" s="2">
        <v>4</v>
      </c>
      <c r="AG31" s="2">
        <v>6</v>
      </c>
      <c r="AH31" s="2">
        <v>5</v>
      </c>
      <c r="AI31" s="2">
        <v>1</v>
      </c>
      <c r="AJ31" s="2">
        <v>7</v>
      </c>
      <c r="AK31" s="2">
        <v>4</v>
      </c>
      <c r="AL31" s="2">
        <v>6</v>
      </c>
      <c r="AM31" s="2">
        <v>1</v>
      </c>
      <c r="AN31" s="2">
        <v>1</v>
      </c>
      <c r="AO31" s="2">
        <v>7</v>
      </c>
      <c r="AP31" s="2">
        <v>8</v>
      </c>
      <c r="AQ31" s="2">
        <v>5</v>
      </c>
      <c r="AR31" s="2">
        <v>7</v>
      </c>
      <c r="AS31" s="2">
        <v>5</v>
      </c>
      <c r="AT31" s="2">
        <v>1</v>
      </c>
      <c r="AU31" s="2">
        <v>1</v>
      </c>
      <c r="AV31" s="2">
        <v>7</v>
      </c>
      <c r="AW31" s="2">
        <v>2</v>
      </c>
      <c r="AX31" s="2">
        <v>8</v>
      </c>
      <c r="AY31" s="2">
        <v>3</v>
      </c>
      <c r="AZ31" s="2">
        <v>4</v>
      </c>
      <c r="BA31" s="2">
        <v>1</v>
      </c>
      <c r="BC31" s="30">
        <f t="shared" si="1"/>
        <v>4.24</v>
      </c>
    </row>
    <row r="32" spans="1:55" ht="17" customHeight="1" x14ac:dyDescent="0.2">
      <c r="A32" s="47"/>
      <c r="B32" s="48"/>
      <c r="C32" s="30" t="s">
        <v>59</v>
      </c>
      <c r="D32" s="2">
        <v>4</v>
      </c>
      <c r="E32" s="2">
        <v>3</v>
      </c>
      <c r="F32" s="2">
        <v>3</v>
      </c>
      <c r="G32" s="2">
        <v>8</v>
      </c>
      <c r="H32" s="2">
        <v>3</v>
      </c>
      <c r="I32" s="2">
        <v>1</v>
      </c>
      <c r="J32" s="2">
        <v>3</v>
      </c>
      <c r="K32" s="2">
        <v>3</v>
      </c>
      <c r="L32" s="2">
        <v>6</v>
      </c>
      <c r="M32" s="2">
        <v>4</v>
      </c>
      <c r="N32" s="2">
        <v>3</v>
      </c>
      <c r="O32" s="2">
        <v>7</v>
      </c>
      <c r="P32" s="2">
        <v>1</v>
      </c>
      <c r="Q32" s="2">
        <v>7</v>
      </c>
      <c r="R32" s="2">
        <v>3</v>
      </c>
      <c r="S32" s="2">
        <v>8</v>
      </c>
      <c r="T32" s="2">
        <v>4</v>
      </c>
      <c r="U32" s="2">
        <v>6</v>
      </c>
      <c r="V32" s="2">
        <v>1</v>
      </c>
      <c r="W32" s="2">
        <v>8</v>
      </c>
      <c r="X32" s="2">
        <v>4</v>
      </c>
      <c r="Y32" s="2">
        <v>4</v>
      </c>
      <c r="Z32" s="2">
        <v>2</v>
      </c>
      <c r="AA32" s="2">
        <v>2</v>
      </c>
      <c r="AB32" s="2">
        <v>8</v>
      </c>
      <c r="AC32" s="2">
        <v>8</v>
      </c>
      <c r="AD32" s="2">
        <v>6</v>
      </c>
      <c r="AE32" s="2">
        <v>3</v>
      </c>
      <c r="AF32" s="2">
        <v>4</v>
      </c>
      <c r="AG32" s="2">
        <v>7</v>
      </c>
      <c r="AH32" s="2">
        <v>5</v>
      </c>
      <c r="AI32" s="2">
        <v>6</v>
      </c>
      <c r="AJ32" s="2">
        <v>7</v>
      </c>
      <c r="AK32" s="2">
        <v>5</v>
      </c>
      <c r="AL32" s="2">
        <v>8</v>
      </c>
      <c r="AM32" s="2">
        <v>3</v>
      </c>
      <c r="AN32" s="2">
        <v>6</v>
      </c>
      <c r="AO32" s="2">
        <v>8</v>
      </c>
      <c r="AP32" s="2">
        <v>7</v>
      </c>
      <c r="AQ32" s="2">
        <v>2</v>
      </c>
      <c r="AR32" s="2">
        <v>4</v>
      </c>
      <c r="AS32" s="2">
        <v>2</v>
      </c>
      <c r="AT32" s="2">
        <v>6</v>
      </c>
      <c r="AU32" s="2">
        <v>7</v>
      </c>
      <c r="AV32" s="2">
        <v>6</v>
      </c>
      <c r="AW32" s="2">
        <v>4</v>
      </c>
      <c r="AX32" s="2">
        <v>2</v>
      </c>
      <c r="AY32" s="2">
        <v>7</v>
      </c>
      <c r="AZ32" s="2">
        <v>3</v>
      </c>
      <c r="BA32" s="2">
        <v>5</v>
      </c>
      <c r="BC32" s="30">
        <f t="shared" si="1"/>
        <v>4.74</v>
      </c>
    </row>
    <row r="34" spans="1:55" ht="17" customHeight="1" x14ac:dyDescent="0.2">
      <c r="A34" s="47">
        <v>12</v>
      </c>
      <c r="B34" s="48" t="s">
        <v>0</v>
      </c>
      <c r="C34" s="30" t="s">
        <v>114</v>
      </c>
      <c r="D34" s="2">
        <v>4</v>
      </c>
      <c r="E34" s="2">
        <v>3</v>
      </c>
      <c r="F34" s="2">
        <v>1</v>
      </c>
      <c r="G34" s="2">
        <v>8</v>
      </c>
      <c r="H34" s="2">
        <v>3</v>
      </c>
      <c r="I34" s="2">
        <v>7</v>
      </c>
      <c r="J34" s="2">
        <v>8</v>
      </c>
      <c r="K34" s="2">
        <v>8</v>
      </c>
      <c r="L34" s="2">
        <v>4</v>
      </c>
      <c r="M34" s="2">
        <v>3</v>
      </c>
      <c r="N34" s="2">
        <v>8</v>
      </c>
      <c r="O34" s="2">
        <v>2</v>
      </c>
      <c r="P34" s="2">
        <v>1</v>
      </c>
      <c r="Q34" s="2">
        <v>5</v>
      </c>
      <c r="R34" s="2">
        <v>1</v>
      </c>
      <c r="S34" s="2">
        <v>6</v>
      </c>
      <c r="T34" s="2">
        <v>1</v>
      </c>
      <c r="U34" s="2">
        <v>8</v>
      </c>
      <c r="V34" s="2">
        <v>7</v>
      </c>
      <c r="W34" s="2">
        <v>1</v>
      </c>
      <c r="X34" s="2">
        <v>1</v>
      </c>
      <c r="Y34" s="2">
        <v>7</v>
      </c>
      <c r="Z34" s="2">
        <v>1</v>
      </c>
      <c r="AA34" s="2">
        <v>3</v>
      </c>
      <c r="AB34" s="2">
        <v>4</v>
      </c>
      <c r="AC34" s="2">
        <v>6</v>
      </c>
      <c r="AD34" s="2">
        <v>8</v>
      </c>
      <c r="AE34" s="2">
        <v>4</v>
      </c>
      <c r="AF34" s="2">
        <v>4</v>
      </c>
      <c r="AG34" s="2">
        <v>6</v>
      </c>
      <c r="AH34" s="2">
        <v>8</v>
      </c>
      <c r="AI34" s="2">
        <v>6</v>
      </c>
      <c r="AJ34" s="2">
        <v>4</v>
      </c>
      <c r="AK34" s="2">
        <v>4</v>
      </c>
      <c r="AL34" s="2">
        <v>7</v>
      </c>
      <c r="AM34" s="2">
        <v>7</v>
      </c>
      <c r="AN34" s="2">
        <v>7</v>
      </c>
      <c r="AO34" s="2">
        <v>1</v>
      </c>
      <c r="AP34" s="2">
        <v>4</v>
      </c>
      <c r="AQ34" s="2">
        <v>1</v>
      </c>
      <c r="AR34" s="2">
        <v>1</v>
      </c>
      <c r="AS34" s="2">
        <v>2</v>
      </c>
      <c r="AT34" s="2">
        <v>6</v>
      </c>
      <c r="AU34" s="2">
        <v>4</v>
      </c>
      <c r="AV34" s="2">
        <v>8</v>
      </c>
      <c r="AW34" s="2">
        <v>8</v>
      </c>
      <c r="AX34" s="2">
        <v>5</v>
      </c>
      <c r="AY34" s="2">
        <v>4</v>
      </c>
      <c r="AZ34" s="2">
        <v>5</v>
      </c>
      <c r="BA34" s="2">
        <v>2</v>
      </c>
      <c r="BC34" s="30">
        <f t="shared" ref="BC34:BC40" si="2">AVERAGE(D34:BA34)</f>
        <v>4.54</v>
      </c>
    </row>
    <row r="35" spans="1:55" ht="17" customHeight="1" x14ac:dyDescent="0.2">
      <c r="A35" s="47"/>
      <c r="B35" s="48"/>
      <c r="C35" s="30" t="s">
        <v>115</v>
      </c>
      <c r="D35" s="2">
        <v>3</v>
      </c>
      <c r="E35" s="2">
        <v>6</v>
      </c>
      <c r="F35" s="2">
        <v>7</v>
      </c>
      <c r="G35" s="2">
        <v>2</v>
      </c>
      <c r="H35" s="2">
        <v>3</v>
      </c>
      <c r="I35" s="2">
        <v>6</v>
      </c>
      <c r="J35" s="2">
        <v>6</v>
      </c>
      <c r="K35" s="2">
        <v>6</v>
      </c>
      <c r="L35" s="2">
        <v>3</v>
      </c>
      <c r="M35" s="2">
        <v>7</v>
      </c>
      <c r="N35" s="2">
        <v>4</v>
      </c>
      <c r="O35" s="2">
        <v>3</v>
      </c>
      <c r="P35" s="2">
        <v>1</v>
      </c>
      <c r="Q35" s="2">
        <v>5</v>
      </c>
      <c r="R35" s="2">
        <v>2</v>
      </c>
      <c r="S35" s="2">
        <v>6</v>
      </c>
      <c r="T35" s="2">
        <v>5</v>
      </c>
      <c r="U35" s="2">
        <v>1</v>
      </c>
      <c r="V35" s="2">
        <v>7</v>
      </c>
      <c r="W35" s="2">
        <v>8</v>
      </c>
      <c r="X35" s="2">
        <v>7</v>
      </c>
      <c r="Y35" s="2">
        <v>3</v>
      </c>
      <c r="Z35" s="2">
        <v>3</v>
      </c>
      <c r="AA35" s="2">
        <v>2</v>
      </c>
      <c r="AB35" s="2">
        <v>3</v>
      </c>
      <c r="AC35" s="2">
        <v>8</v>
      </c>
      <c r="AD35" s="2">
        <v>6</v>
      </c>
      <c r="AE35" s="2">
        <v>3</v>
      </c>
      <c r="AF35" s="2">
        <v>3</v>
      </c>
      <c r="AG35" s="2">
        <v>1</v>
      </c>
      <c r="AH35" s="2">
        <v>1</v>
      </c>
      <c r="AI35" s="2">
        <v>8</v>
      </c>
      <c r="AJ35" s="2">
        <v>3</v>
      </c>
      <c r="AK35" s="2">
        <v>3</v>
      </c>
      <c r="AL35" s="2">
        <v>3</v>
      </c>
      <c r="AM35" s="2">
        <v>7</v>
      </c>
      <c r="AN35" s="2">
        <v>2</v>
      </c>
      <c r="AO35" s="2">
        <v>7</v>
      </c>
      <c r="AP35" s="2">
        <v>3</v>
      </c>
      <c r="AQ35" s="2">
        <v>5</v>
      </c>
      <c r="AR35" s="2">
        <v>3</v>
      </c>
      <c r="AS35" s="2">
        <v>2</v>
      </c>
      <c r="AT35" s="2">
        <v>6</v>
      </c>
      <c r="AU35" s="2">
        <v>1</v>
      </c>
      <c r="AV35" s="2">
        <v>8</v>
      </c>
      <c r="AW35" s="2">
        <v>2</v>
      </c>
      <c r="AX35" s="2">
        <v>3</v>
      </c>
      <c r="AY35" s="2">
        <v>3</v>
      </c>
      <c r="AZ35" s="2">
        <v>3</v>
      </c>
      <c r="BA35" s="2">
        <v>7</v>
      </c>
      <c r="BC35" s="30">
        <f t="shared" si="2"/>
        <v>4.2</v>
      </c>
    </row>
    <row r="36" spans="1:55" ht="17" customHeight="1" x14ac:dyDescent="0.2">
      <c r="A36" s="47"/>
      <c r="B36" s="48"/>
      <c r="C36" s="30" t="s">
        <v>113</v>
      </c>
      <c r="D36" s="2">
        <v>8</v>
      </c>
      <c r="E36" s="2">
        <v>8</v>
      </c>
      <c r="F36" s="2">
        <v>7</v>
      </c>
      <c r="G36" s="2">
        <v>5</v>
      </c>
      <c r="H36" s="2">
        <v>1</v>
      </c>
      <c r="I36" s="2">
        <v>2</v>
      </c>
      <c r="J36" s="2">
        <v>7</v>
      </c>
      <c r="K36" s="2">
        <v>3</v>
      </c>
      <c r="L36" s="2">
        <v>6</v>
      </c>
      <c r="M36" s="2">
        <v>4</v>
      </c>
      <c r="N36" s="2">
        <v>4</v>
      </c>
      <c r="O36" s="2">
        <v>7</v>
      </c>
      <c r="P36" s="2">
        <v>8</v>
      </c>
      <c r="Q36" s="2">
        <v>4</v>
      </c>
      <c r="R36" s="2">
        <v>6</v>
      </c>
      <c r="S36" s="2">
        <v>3</v>
      </c>
      <c r="T36" s="2">
        <v>8</v>
      </c>
      <c r="U36" s="2">
        <v>4</v>
      </c>
      <c r="V36" s="2">
        <v>6</v>
      </c>
      <c r="W36" s="2">
        <v>1</v>
      </c>
      <c r="X36" s="2">
        <v>3</v>
      </c>
      <c r="Y36" s="2">
        <v>3</v>
      </c>
      <c r="Z36" s="2">
        <v>1</v>
      </c>
      <c r="AA36" s="2">
        <v>1</v>
      </c>
      <c r="AB36" s="2">
        <v>2</v>
      </c>
      <c r="AC36" s="2">
        <v>3</v>
      </c>
      <c r="AD36" s="2">
        <v>2</v>
      </c>
      <c r="AE36" s="2">
        <v>3</v>
      </c>
      <c r="AF36" s="2">
        <v>8</v>
      </c>
      <c r="AG36" s="2">
        <v>6</v>
      </c>
      <c r="AH36" s="2">
        <v>4</v>
      </c>
      <c r="AI36" s="2">
        <v>8</v>
      </c>
      <c r="AJ36" s="2">
        <v>3</v>
      </c>
      <c r="AK36" s="2">
        <v>1</v>
      </c>
      <c r="AL36" s="2">
        <v>4</v>
      </c>
      <c r="AM36" s="2">
        <v>6</v>
      </c>
      <c r="AN36" s="2">
        <v>8</v>
      </c>
      <c r="AO36" s="2">
        <v>1</v>
      </c>
      <c r="AP36" s="2">
        <v>6</v>
      </c>
      <c r="AQ36" s="2">
        <v>7</v>
      </c>
      <c r="AR36" s="2">
        <v>1</v>
      </c>
      <c r="AS36" s="2">
        <v>6</v>
      </c>
      <c r="AT36" s="2">
        <v>1</v>
      </c>
      <c r="AU36" s="2">
        <v>1</v>
      </c>
      <c r="AV36" s="2">
        <v>3</v>
      </c>
      <c r="AW36" s="2">
        <v>7</v>
      </c>
      <c r="AX36" s="2">
        <v>1</v>
      </c>
      <c r="AY36" s="2">
        <v>6</v>
      </c>
      <c r="AZ36" s="2">
        <v>7</v>
      </c>
      <c r="BA36" s="2">
        <v>3</v>
      </c>
      <c r="BC36" s="30">
        <f t="shared" si="2"/>
        <v>4.3600000000000003</v>
      </c>
    </row>
    <row r="37" spans="1:55" ht="17" customHeight="1" x14ac:dyDescent="0.2">
      <c r="A37" s="47"/>
      <c r="B37" s="48"/>
      <c r="C37" s="30" t="s">
        <v>57</v>
      </c>
      <c r="D37" s="2">
        <v>5</v>
      </c>
      <c r="E37" s="2">
        <v>7</v>
      </c>
      <c r="F37" s="2">
        <v>4</v>
      </c>
      <c r="G37" s="2">
        <v>6</v>
      </c>
      <c r="H37" s="2">
        <v>8</v>
      </c>
      <c r="I37" s="2">
        <v>1</v>
      </c>
      <c r="J37" s="2">
        <v>8</v>
      </c>
      <c r="K37" s="2">
        <v>1</v>
      </c>
      <c r="L37" s="2">
        <v>5</v>
      </c>
      <c r="M37" s="2">
        <v>6</v>
      </c>
      <c r="N37" s="2">
        <v>7</v>
      </c>
      <c r="O37" s="2">
        <v>1</v>
      </c>
      <c r="P37" s="2">
        <v>7</v>
      </c>
      <c r="Q37" s="2">
        <v>3</v>
      </c>
      <c r="R37" s="2">
        <v>2</v>
      </c>
      <c r="S37" s="2">
        <v>3</v>
      </c>
      <c r="T37" s="2">
        <v>7</v>
      </c>
      <c r="U37" s="2">
        <v>4</v>
      </c>
      <c r="V37" s="2">
        <v>3</v>
      </c>
      <c r="W37" s="2">
        <v>6</v>
      </c>
      <c r="X37" s="2">
        <v>7</v>
      </c>
      <c r="Y37" s="2">
        <v>3</v>
      </c>
      <c r="Z37" s="2">
        <v>5</v>
      </c>
      <c r="AA37" s="2">
        <v>3</v>
      </c>
      <c r="AB37" s="2">
        <v>7</v>
      </c>
      <c r="AC37" s="2">
        <v>4</v>
      </c>
      <c r="AD37" s="2">
        <v>1</v>
      </c>
      <c r="AE37" s="2">
        <v>3</v>
      </c>
      <c r="AF37" s="2">
        <v>6</v>
      </c>
      <c r="AG37" s="2">
        <v>6</v>
      </c>
      <c r="AH37" s="2">
        <v>8</v>
      </c>
      <c r="AI37" s="2">
        <v>5</v>
      </c>
      <c r="AJ37" s="2">
        <v>1</v>
      </c>
      <c r="AK37" s="2">
        <v>7</v>
      </c>
      <c r="AL37" s="2">
        <v>4</v>
      </c>
      <c r="AM37" s="2">
        <v>3</v>
      </c>
      <c r="AN37" s="2">
        <v>6</v>
      </c>
      <c r="AO37" s="2">
        <v>8</v>
      </c>
      <c r="AP37" s="2">
        <v>2</v>
      </c>
      <c r="AQ37" s="2">
        <v>8</v>
      </c>
      <c r="AR37" s="2">
        <v>3</v>
      </c>
      <c r="AS37" s="2">
        <v>5</v>
      </c>
      <c r="AT37" s="2">
        <v>3</v>
      </c>
      <c r="AU37" s="2">
        <v>4</v>
      </c>
      <c r="AV37" s="2">
        <v>8</v>
      </c>
      <c r="AW37" s="2">
        <v>3</v>
      </c>
      <c r="AX37" s="2">
        <v>1</v>
      </c>
      <c r="AY37" s="2">
        <v>5</v>
      </c>
      <c r="AZ37" s="2">
        <v>7</v>
      </c>
      <c r="BA37" s="2">
        <v>8</v>
      </c>
      <c r="BC37" s="30">
        <f t="shared" si="2"/>
        <v>4.76</v>
      </c>
    </row>
    <row r="38" spans="1:55" ht="17" customHeight="1" x14ac:dyDescent="0.2">
      <c r="A38" s="47"/>
      <c r="B38" s="48"/>
      <c r="C38" s="30" t="s">
        <v>58</v>
      </c>
      <c r="D38" s="2">
        <v>7</v>
      </c>
      <c r="E38" s="2">
        <v>3</v>
      </c>
      <c r="F38" s="2">
        <v>1</v>
      </c>
      <c r="G38" s="2">
        <v>4</v>
      </c>
      <c r="H38" s="2">
        <v>1</v>
      </c>
      <c r="I38" s="2">
        <v>3</v>
      </c>
      <c r="J38" s="2">
        <v>6</v>
      </c>
      <c r="K38" s="2">
        <v>8</v>
      </c>
      <c r="L38" s="2">
        <v>7</v>
      </c>
      <c r="M38" s="2">
        <v>3</v>
      </c>
      <c r="N38" s="2">
        <v>8</v>
      </c>
      <c r="O38" s="2">
        <v>3</v>
      </c>
      <c r="P38" s="2">
        <v>5</v>
      </c>
      <c r="Q38" s="2">
        <v>7</v>
      </c>
      <c r="R38" s="2">
        <v>4</v>
      </c>
      <c r="S38" s="2">
        <v>6</v>
      </c>
      <c r="T38" s="2">
        <v>4</v>
      </c>
      <c r="U38" s="2">
        <v>1</v>
      </c>
      <c r="V38" s="2">
        <v>7</v>
      </c>
      <c r="W38" s="2">
        <v>6</v>
      </c>
      <c r="X38" s="2">
        <v>3</v>
      </c>
      <c r="Y38" s="2">
        <v>3</v>
      </c>
      <c r="Z38" s="2">
        <v>7</v>
      </c>
      <c r="AA38" s="2">
        <v>4</v>
      </c>
      <c r="AB38" s="2">
        <v>4</v>
      </c>
      <c r="AC38" s="2">
        <v>6</v>
      </c>
      <c r="AD38" s="2">
        <v>4</v>
      </c>
      <c r="AE38" s="2">
        <v>7</v>
      </c>
      <c r="AF38" s="2">
        <v>4</v>
      </c>
      <c r="AG38" s="2">
        <v>2</v>
      </c>
      <c r="AH38" s="2">
        <v>7</v>
      </c>
      <c r="AI38" s="2">
        <v>1</v>
      </c>
      <c r="AJ38" s="2">
        <v>5</v>
      </c>
      <c r="AK38" s="2">
        <v>7</v>
      </c>
      <c r="AL38" s="2">
        <v>3</v>
      </c>
      <c r="AM38" s="2">
        <v>5</v>
      </c>
      <c r="AN38" s="2">
        <v>4</v>
      </c>
      <c r="AO38" s="2">
        <v>1</v>
      </c>
      <c r="AP38" s="2">
        <v>6</v>
      </c>
      <c r="AQ38" s="2">
        <v>7</v>
      </c>
      <c r="AR38" s="2">
        <v>1</v>
      </c>
      <c r="AS38" s="2">
        <v>3</v>
      </c>
      <c r="AT38" s="2">
        <v>7</v>
      </c>
      <c r="AU38" s="2">
        <v>3</v>
      </c>
      <c r="AV38" s="2">
        <v>6</v>
      </c>
      <c r="AW38" s="2">
        <v>6</v>
      </c>
      <c r="AX38" s="2">
        <v>1</v>
      </c>
      <c r="AY38" s="2">
        <v>2</v>
      </c>
      <c r="AZ38" s="2">
        <v>1</v>
      </c>
      <c r="BA38" s="2">
        <v>1</v>
      </c>
      <c r="BC38" s="30">
        <f t="shared" si="2"/>
        <v>4.3</v>
      </c>
    </row>
    <row r="39" spans="1:55" ht="17" customHeight="1" x14ac:dyDescent="0.2">
      <c r="A39" s="47"/>
      <c r="B39" s="48"/>
      <c r="C39" s="30" t="s">
        <v>3</v>
      </c>
      <c r="D39" s="2">
        <v>6</v>
      </c>
      <c r="E39" s="2">
        <v>4</v>
      </c>
      <c r="F39" s="2">
        <v>4</v>
      </c>
      <c r="G39" s="2">
        <v>5</v>
      </c>
      <c r="H39" s="2">
        <v>1</v>
      </c>
      <c r="I39" s="2">
        <v>4</v>
      </c>
      <c r="J39" s="2">
        <v>2</v>
      </c>
      <c r="K39" s="2">
        <v>8</v>
      </c>
      <c r="L39" s="2">
        <v>4</v>
      </c>
      <c r="M39" s="2">
        <v>3</v>
      </c>
      <c r="N39" s="2">
        <v>5</v>
      </c>
      <c r="O39" s="2">
        <v>1</v>
      </c>
      <c r="P39" s="2">
        <v>4</v>
      </c>
      <c r="Q39" s="2">
        <v>2</v>
      </c>
      <c r="R39" s="2">
        <v>6</v>
      </c>
      <c r="S39" s="2">
        <v>8</v>
      </c>
      <c r="T39" s="2">
        <v>8</v>
      </c>
      <c r="U39" s="2">
        <v>8</v>
      </c>
      <c r="V39" s="2">
        <v>7</v>
      </c>
      <c r="W39" s="2">
        <v>6</v>
      </c>
      <c r="X39" s="2">
        <v>1</v>
      </c>
      <c r="Y39" s="2">
        <v>5</v>
      </c>
      <c r="Z39" s="2">
        <v>8</v>
      </c>
      <c r="AA39" s="2">
        <v>6</v>
      </c>
      <c r="AB39" s="2">
        <v>8</v>
      </c>
      <c r="AC39" s="2">
        <v>7</v>
      </c>
      <c r="AD39" s="2">
        <v>5</v>
      </c>
      <c r="AE39" s="2">
        <v>8</v>
      </c>
      <c r="AF39" s="2">
        <v>3</v>
      </c>
      <c r="AG39" s="2">
        <v>3</v>
      </c>
      <c r="AH39" s="2">
        <v>4</v>
      </c>
      <c r="AI39" s="2">
        <v>1</v>
      </c>
      <c r="AJ39" s="2">
        <v>4</v>
      </c>
      <c r="AK39" s="2">
        <v>1</v>
      </c>
      <c r="AL39" s="2">
        <v>4</v>
      </c>
      <c r="AM39" s="2">
        <v>7</v>
      </c>
      <c r="AN39" s="2">
        <v>1</v>
      </c>
      <c r="AO39" s="2">
        <v>3</v>
      </c>
      <c r="AP39" s="2">
        <v>8</v>
      </c>
      <c r="AQ39" s="2">
        <v>7</v>
      </c>
      <c r="AR39" s="2">
        <v>7</v>
      </c>
      <c r="AS39" s="2">
        <v>7</v>
      </c>
      <c r="AT39" s="2">
        <v>1</v>
      </c>
      <c r="AU39" s="2">
        <v>2</v>
      </c>
      <c r="AV39" s="2">
        <v>6</v>
      </c>
      <c r="AW39" s="2">
        <v>7</v>
      </c>
      <c r="AX39" s="2">
        <v>6</v>
      </c>
      <c r="AY39" s="2">
        <v>1</v>
      </c>
      <c r="AZ39" s="2">
        <v>6</v>
      </c>
      <c r="BA39" s="2">
        <v>4</v>
      </c>
      <c r="BC39" s="30">
        <f t="shared" si="2"/>
        <v>4.74</v>
      </c>
    </row>
    <row r="40" spans="1:55" ht="17" customHeight="1" x14ac:dyDescent="0.2">
      <c r="A40" s="47"/>
      <c r="B40" s="48"/>
      <c r="C40" s="30" t="s">
        <v>59</v>
      </c>
      <c r="D40" s="2">
        <v>1</v>
      </c>
      <c r="E40" s="2">
        <v>3</v>
      </c>
      <c r="F40" s="2">
        <v>1</v>
      </c>
      <c r="G40" s="2">
        <v>3</v>
      </c>
      <c r="H40" s="2">
        <v>3</v>
      </c>
      <c r="I40" s="2">
        <v>1</v>
      </c>
      <c r="J40" s="2">
        <v>5</v>
      </c>
      <c r="K40" s="2">
        <v>6</v>
      </c>
      <c r="L40" s="2">
        <v>5</v>
      </c>
      <c r="M40" s="2">
        <v>3</v>
      </c>
      <c r="N40" s="2">
        <v>8</v>
      </c>
      <c r="O40" s="2">
        <v>8</v>
      </c>
      <c r="P40" s="2">
        <v>4</v>
      </c>
      <c r="Q40" s="2">
        <v>7</v>
      </c>
      <c r="R40" s="2">
        <v>5</v>
      </c>
      <c r="S40" s="2">
        <v>2</v>
      </c>
      <c r="T40" s="2">
        <v>7</v>
      </c>
      <c r="U40" s="2">
        <v>2</v>
      </c>
      <c r="V40" s="2">
        <v>6</v>
      </c>
      <c r="W40" s="2">
        <v>6</v>
      </c>
      <c r="X40" s="2">
        <v>5</v>
      </c>
      <c r="Y40" s="2">
        <v>4</v>
      </c>
      <c r="Z40" s="2">
        <v>8</v>
      </c>
      <c r="AA40" s="2">
        <v>3</v>
      </c>
      <c r="AB40" s="2">
        <v>8</v>
      </c>
      <c r="AC40" s="2">
        <v>7</v>
      </c>
      <c r="AD40" s="2">
        <v>4</v>
      </c>
      <c r="AE40" s="2">
        <v>4</v>
      </c>
      <c r="AF40" s="2">
        <v>8</v>
      </c>
      <c r="AG40" s="2">
        <v>8</v>
      </c>
      <c r="AH40" s="2">
        <v>8</v>
      </c>
      <c r="AI40" s="2">
        <v>3</v>
      </c>
      <c r="AJ40" s="2">
        <v>2</v>
      </c>
      <c r="AK40" s="2">
        <v>8</v>
      </c>
      <c r="AL40" s="2">
        <v>8</v>
      </c>
      <c r="AM40" s="2">
        <v>3</v>
      </c>
      <c r="AN40" s="2">
        <v>7</v>
      </c>
      <c r="AO40" s="2">
        <v>8</v>
      </c>
      <c r="AP40" s="2">
        <v>6</v>
      </c>
      <c r="AQ40" s="2">
        <v>3</v>
      </c>
      <c r="AR40" s="2">
        <v>4</v>
      </c>
      <c r="AS40" s="2">
        <v>2</v>
      </c>
      <c r="AT40" s="2">
        <v>6</v>
      </c>
      <c r="AU40" s="2">
        <v>7</v>
      </c>
      <c r="AV40" s="2">
        <v>7</v>
      </c>
      <c r="AW40" s="2">
        <v>4</v>
      </c>
      <c r="AX40" s="2">
        <v>6</v>
      </c>
      <c r="AY40" s="2">
        <v>1</v>
      </c>
      <c r="AZ40" s="2">
        <v>4</v>
      </c>
      <c r="BA40" s="2">
        <v>3</v>
      </c>
      <c r="BC40" s="30">
        <f t="shared" si="2"/>
        <v>4.9000000000000004</v>
      </c>
    </row>
    <row r="42" spans="1:55" ht="17" customHeight="1" x14ac:dyDescent="0.2">
      <c r="A42" s="47">
        <v>13</v>
      </c>
      <c r="B42" s="48" t="s">
        <v>0</v>
      </c>
      <c r="C42" s="30" t="s">
        <v>114</v>
      </c>
      <c r="D42" s="2">
        <v>4</v>
      </c>
      <c r="E42" s="2">
        <v>4</v>
      </c>
      <c r="F42" s="2">
        <v>1</v>
      </c>
      <c r="G42" s="2">
        <v>8</v>
      </c>
      <c r="H42" s="2">
        <v>3</v>
      </c>
      <c r="I42" s="2">
        <v>1</v>
      </c>
      <c r="J42" s="2">
        <v>7</v>
      </c>
      <c r="K42" s="2">
        <v>8</v>
      </c>
      <c r="L42" s="2">
        <v>4</v>
      </c>
      <c r="M42" s="2">
        <v>7</v>
      </c>
      <c r="N42" s="2">
        <v>8</v>
      </c>
      <c r="O42" s="2">
        <v>4</v>
      </c>
      <c r="P42" s="2">
        <v>1</v>
      </c>
      <c r="Q42" s="2">
        <v>5</v>
      </c>
      <c r="R42" s="2">
        <v>5</v>
      </c>
      <c r="S42" s="2">
        <v>6</v>
      </c>
      <c r="T42" s="2">
        <v>2</v>
      </c>
      <c r="U42" s="2">
        <v>4</v>
      </c>
      <c r="V42" s="2">
        <v>7</v>
      </c>
      <c r="W42" s="2">
        <v>1</v>
      </c>
      <c r="X42" s="2">
        <v>2</v>
      </c>
      <c r="Y42" s="2">
        <v>7</v>
      </c>
      <c r="Z42" s="2">
        <v>3</v>
      </c>
      <c r="AA42" s="2">
        <v>3</v>
      </c>
      <c r="AB42" s="2">
        <v>4</v>
      </c>
      <c r="AC42" s="2">
        <v>3</v>
      </c>
      <c r="AD42" s="2">
        <v>8</v>
      </c>
      <c r="AE42" s="2">
        <v>8</v>
      </c>
      <c r="AF42" s="2">
        <v>4</v>
      </c>
      <c r="AG42" s="2">
        <v>6</v>
      </c>
      <c r="AH42" s="2">
        <v>7</v>
      </c>
      <c r="AI42" s="2">
        <v>3</v>
      </c>
      <c r="AJ42" s="2">
        <v>4</v>
      </c>
      <c r="AK42" s="2">
        <v>4</v>
      </c>
      <c r="AL42" s="2">
        <v>7</v>
      </c>
      <c r="AM42" s="2">
        <v>4</v>
      </c>
      <c r="AN42" s="2">
        <v>7</v>
      </c>
      <c r="AO42" s="2">
        <v>1</v>
      </c>
      <c r="AP42" s="2">
        <v>5</v>
      </c>
      <c r="AQ42" s="2">
        <v>8</v>
      </c>
      <c r="AR42" s="2">
        <v>1</v>
      </c>
      <c r="AS42" s="2">
        <v>2</v>
      </c>
      <c r="AT42" s="2">
        <v>3</v>
      </c>
      <c r="AU42" s="2">
        <v>4</v>
      </c>
      <c r="AV42" s="2">
        <v>8</v>
      </c>
      <c r="AW42" s="2">
        <v>7</v>
      </c>
      <c r="AX42" s="2">
        <v>5</v>
      </c>
      <c r="AY42" s="2">
        <v>4</v>
      </c>
      <c r="AZ42" s="2">
        <v>5</v>
      </c>
      <c r="BA42" s="2">
        <v>7</v>
      </c>
      <c r="BC42" s="30">
        <f t="shared" ref="BC42:BC48" si="3">AVERAGE(D42:BA42)</f>
        <v>4.68</v>
      </c>
    </row>
    <row r="43" spans="1:55" ht="17" customHeight="1" x14ac:dyDescent="0.2">
      <c r="A43" s="47"/>
      <c r="B43" s="48"/>
      <c r="C43" s="30" t="s">
        <v>115</v>
      </c>
      <c r="D43" s="2">
        <v>3</v>
      </c>
      <c r="E43" s="2">
        <v>1</v>
      </c>
      <c r="F43" s="2">
        <v>8</v>
      </c>
      <c r="G43" s="2">
        <v>1</v>
      </c>
      <c r="H43" s="2">
        <v>6</v>
      </c>
      <c r="I43" s="2">
        <v>4</v>
      </c>
      <c r="J43" s="2">
        <v>3</v>
      </c>
      <c r="K43" s="2">
        <v>3</v>
      </c>
      <c r="L43" s="2">
        <v>7</v>
      </c>
      <c r="M43" s="2">
        <v>3</v>
      </c>
      <c r="N43" s="2">
        <v>4</v>
      </c>
      <c r="O43" s="2">
        <v>1</v>
      </c>
      <c r="P43" s="2">
        <v>8</v>
      </c>
      <c r="Q43" s="2">
        <v>7</v>
      </c>
      <c r="R43" s="2">
        <v>2</v>
      </c>
      <c r="S43" s="2">
        <v>6</v>
      </c>
      <c r="T43" s="2">
        <v>4</v>
      </c>
      <c r="U43" s="2">
        <v>1</v>
      </c>
      <c r="V43" s="2">
        <v>2</v>
      </c>
      <c r="W43" s="2">
        <v>7</v>
      </c>
      <c r="X43" s="2">
        <v>8</v>
      </c>
      <c r="Y43" s="2">
        <v>3</v>
      </c>
      <c r="Z43" s="2">
        <v>1</v>
      </c>
      <c r="AA43" s="2">
        <v>6</v>
      </c>
      <c r="AB43" s="2">
        <v>3</v>
      </c>
      <c r="AC43" s="2">
        <v>8</v>
      </c>
      <c r="AD43" s="2">
        <v>6</v>
      </c>
      <c r="AE43" s="2">
        <v>3</v>
      </c>
      <c r="AF43" s="2">
        <v>5</v>
      </c>
      <c r="AG43" s="2">
        <v>7</v>
      </c>
      <c r="AH43" s="2">
        <v>7</v>
      </c>
      <c r="AI43" s="2">
        <v>3</v>
      </c>
      <c r="AJ43" s="2">
        <v>8</v>
      </c>
      <c r="AK43" s="2">
        <v>3</v>
      </c>
      <c r="AL43" s="2">
        <v>8</v>
      </c>
      <c r="AM43" s="2">
        <v>2</v>
      </c>
      <c r="AN43" s="2">
        <v>2</v>
      </c>
      <c r="AO43" s="2">
        <v>5</v>
      </c>
      <c r="AP43" s="2">
        <v>3</v>
      </c>
      <c r="AQ43" s="2">
        <v>5</v>
      </c>
      <c r="AR43" s="2">
        <v>2</v>
      </c>
      <c r="AS43" s="2">
        <v>2</v>
      </c>
      <c r="AT43" s="2">
        <v>6</v>
      </c>
      <c r="AU43" s="2">
        <v>1</v>
      </c>
      <c r="AV43" s="2">
        <v>8</v>
      </c>
      <c r="AW43" s="2">
        <v>2</v>
      </c>
      <c r="AX43" s="2">
        <v>6</v>
      </c>
      <c r="AY43" s="2">
        <v>7</v>
      </c>
      <c r="AZ43" s="2">
        <v>4</v>
      </c>
      <c r="BA43" s="2">
        <v>8</v>
      </c>
      <c r="BC43" s="30">
        <f t="shared" si="3"/>
        <v>4.46</v>
      </c>
    </row>
    <row r="44" spans="1:55" ht="17" customHeight="1" x14ac:dyDescent="0.2">
      <c r="A44" s="47"/>
      <c r="B44" s="48"/>
      <c r="C44" s="30" t="s">
        <v>113</v>
      </c>
      <c r="D44" s="2">
        <v>8</v>
      </c>
      <c r="E44" s="2">
        <v>8</v>
      </c>
      <c r="F44" s="2">
        <v>1</v>
      </c>
      <c r="G44" s="2">
        <v>8</v>
      </c>
      <c r="H44" s="2">
        <v>1</v>
      </c>
      <c r="I44" s="2">
        <v>3</v>
      </c>
      <c r="J44" s="2">
        <v>4</v>
      </c>
      <c r="K44" s="2">
        <v>1</v>
      </c>
      <c r="L44" s="2">
        <v>1</v>
      </c>
      <c r="M44" s="2">
        <v>4</v>
      </c>
      <c r="N44" s="2">
        <v>4</v>
      </c>
      <c r="O44" s="2">
        <v>7</v>
      </c>
      <c r="P44" s="2">
        <v>8</v>
      </c>
      <c r="Q44" s="2">
        <v>1</v>
      </c>
      <c r="R44" s="2">
        <v>6</v>
      </c>
      <c r="S44" s="2">
        <v>4</v>
      </c>
      <c r="T44" s="2">
        <v>8</v>
      </c>
      <c r="U44" s="2">
        <v>2</v>
      </c>
      <c r="V44" s="2">
        <v>3</v>
      </c>
      <c r="W44" s="2">
        <v>1</v>
      </c>
      <c r="X44" s="2">
        <v>8</v>
      </c>
      <c r="Y44" s="2">
        <v>8</v>
      </c>
      <c r="Z44" s="2">
        <v>5</v>
      </c>
      <c r="AA44" s="2">
        <v>1</v>
      </c>
      <c r="AB44" s="2">
        <v>2</v>
      </c>
      <c r="AC44" s="2">
        <v>3</v>
      </c>
      <c r="AD44" s="2">
        <v>1</v>
      </c>
      <c r="AE44" s="2">
        <v>3</v>
      </c>
      <c r="AF44" s="2">
        <v>4</v>
      </c>
      <c r="AG44" s="2">
        <v>6</v>
      </c>
      <c r="AH44" s="2">
        <v>6</v>
      </c>
      <c r="AI44" s="2">
        <v>8</v>
      </c>
      <c r="AJ44" s="2">
        <v>1</v>
      </c>
      <c r="AK44" s="2">
        <v>1</v>
      </c>
      <c r="AL44" s="2">
        <v>2</v>
      </c>
      <c r="AM44" s="2">
        <v>6</v>
      </c>
      <c r="AN44" s="2">
        <v>6</v>
      </c>
      <c r="AO44" s="2">
        <v>8</v>
      </c>
      <c r="AP44" s="2">
        <v>6</v>
      </c>
      <c r="AQ44" s="2">
        <v>5</v>
      </c>
      <c r="AR44" s="2">
        <v>5</v>
      </c>
      <c r="AS44" s="2">
        <v>1</v>
      </c>
      <c r="AT44" s="2">
        <v>5</v>
      </c>
      <c r="AU44" s="2">
        <v>2</v>
      </c>
      <c r="AV44" s="2">
        <v>8</v>
      </c>
      <c r="AW44" s="2">
        <v>5</v>
      </c>
      <c r="AX44" s="2">
        <v>1</v>
      </c>
      <c r="AY44" s="2">
        <v>2</v>
      </c>
      <c r="AZ44" s="2">
        <v>7</v>
      </c>
      <c r="BA44" s="2">
        <v>3</v>
      </c>
      <c r="BC44" s="30">
        <f t="shared" si="3"/>
        <v>4.24</v>
      </c>
    </row>
    <row r="45" spans="1:55" ht="17" customHeight="1" x14ac:dyDescent="0.2">
      <c r="A45" s="47"/>
      <c r="B45" s="48"/>
      <c r="C45" s="30" t="s">
        <v>57</v>
      </c>
      <c r="D45" s="2">
        <v>5</v>
      </c>
      <c r="E45" s="2">
        <v>7</v>
      </c>
      <c r="F45" s="2">
        <v>4</v>
      </c>
      <c r="G45" s="2">
        <v>7</v>
      </c>
      <c r="H45" s="2">
        <v>8</v>
      </c>
      <c r="I45" s="2">
        <v>7</v>
      </c>
      <c r="J45" s="2">
        <v>8</v>
      </c>
      <c r="K45" s="2">
        <v>5</v>
      </c>
      <c r="L45" s="2">
        <v>1</v>
      </c>
      <c r="M45" s="2">
        <v>4</v>
      </c>
      <c r="N45" s="2">
        <v>7</v>
      </c>
      <c r="O45" s="2">
        <v>4</v>
      </c>
      <c r="P45" s="2">
        <v>6</v>
      </c>
      <c r="Q45" s="2">
        <v>3</v>
      </c>
      <c r="R45" s="2">
        <v>8</v>
      </c>
      <c r="S45" s="2">
        <v>3</v>
      </c>
      <c r="T45" s="2">
        <v>3</v>
      </c>
      <c r="U45" s="2">
        <v>8</v>
      </c>
      <c r="V45" s="2">
        <v>4</v>
      </c>
      <c r="W45" s="2">
        <v>2</v>
      </c>
      <c r="X45" s="2">
        <v>7</v>
      </c>
      <c r="Y45" s="2">
        <v>1</v>
      </c>
      <c r="Z45" s="2">
        <v>4</v>
      </c>
      <c r="AA45" s="2">
        <v>3</v>
      </c>
      <c r="AB45" s="2">
        <v>5</v>
      </c>
      <c r="AC45" s="2">
        <v>8</v>
      </c>
      <c r="AD45" s="2">
        <v>4</v>
      </c>
      <c r="AE45" s="2">
        <v>6</v>
      </c>
      <c r="AF45" s="2">
        <v>6</v>
      </c>
      <c r="AG45" s="2">
        <v>1</v>
      </c>
      <c r="AH45" s="2">
        <v>7</v>
      </c>
      <c r="AI45" s="2">
        <v>7</v>
      </c>
      <c r="AJ45" s="2">
        <v>1</v>
      </c>
      <c r="AK45" s="2">
        <v>8</v>
      </c>
      <c r="AL45" s="2">
        <v>6</v>
      </c>
      <c r="AM45" s="2">
        <v>6</v>
      </c>
      <c r="AN45" s="2">
        <v>4</v>
      </c>
      <c r="AO45" s="2">
        <v>1</v>
      </c>
      <c r="AP45" s="2">
        <v>3</v>
      </c>
      <c r="AQ45" s="2">
        <v>7</v>
      </c>
      <c r="AR45" s="2">
        <v>3</v>
      </c>
      <c r="AS45" s="2">
        <v>7</v>
      </c>
      <c r="AT45" s="2">
        <v>6</v>
      </c>
      <c r="AU45" s="2">
        <v>4</v>
      </c>
      <c r="AV45" s="2">
        <v>8</v>
      </c>
      <c r="AW45" s="2">
        <v>3</v>
      </c>
      <c r="AX45" s="2">
        <v>1</v>
      </c>
      <c r="AY45" s="2">
        <v>2</v>
      </c>
      <c r="AZ45" s="2">
        <v>8</v>
      </c>
      <c r="BA45" s="2">
        <v>3</v>
      </c>
      <c r="BC45" s="30">
        <f t="shared" si="3"/>
        <v>4.88</v>
      </c>
    </row>
    <row r="46" spans="1:55" ht="17" customHeight="1" x14ac:dyDescent="0.2">
      <c r="A46" s="47"/>
      <c r="B46" s="48"/>
      <c r="C46" s="30" t="s">
        <v>58</v>
      </c>
      <c r="D46" s="2">
        <v>8</v>
      </c>
      <c r="E46" s="2">
        <v>7</v>
      </c>
      <c r="F46" s="2">
        <v>8</v>
      </c>
      <c r="G46" s="2">
        <v>7</v>
      </c>
      <c r="H46" s="2">
        <v>2</v>
      </c>
      <c r="I46" s="2">
        <v>5</v>
      </c>
      <c r="J46" s="2">
        <v>2</v>
      </c>
      <c r="K46" s="2">
        <v>1</v>
      </c>
      <c r="L46" s="2">
        <v>6</v>
      </c>
      <c r="M46" s="2">
        <v>3</v>
      </c>
      <c r="N46" s="2">
        <v>7</v>
      </c>
      <c r="O46" s="2">
        <v>1</v>
      </c>
      <c r="P46" s="2">
        <v>7</v>
      </c>
      <c r="Q46" s="2">
        <v>7</v>
      </c>
      <c r="R46" s="2">
        <v>7</v>
      </c>
      <c r="S46" s="2">
        <v>3</v>
      </c>
      <c r="T46" s="2">
        <v>4</v>
      </c>
      <c r="U46" s="2">
        <v>7</v>
      </c>
      <c r="V46" s="2">
        <v>3</v>
      </c>
      <c r="W46" s="2">
        <v>7</v>
      </c>
      <c r="X46" s="2">
        <v>1</v>
      </c>
      <c r="Y46" s="2">
        <v>3</v>
      </c>
      <c r="Z46" s="2">
        <v>7</v>
      </c>
      <c r="AA46" s="2">
        <v>4</v>
      </c>
      <c r="AB46" s="2">
        <v>8</v>
      </c>
      <c r="AC46" s="2">
        <v>1</v>
      </c>
      <c r="AD46" s="2">
        <v>2</v>
      </c>
      <c r="AE46" s="2">
        <v>7</v>
      </c>
      <c r="AF46" s="2">
        <v>4</v>
      </c>
      <c r="AG46" s="2">
        <v>1</v>
      </c>
      <c r="AH46" s="2">
        <v>5</v>
      </c>
      <c r="AI46" s="2">
        <v>6</v>
      </c>
      <c r="AJ46" s="2">
        <v>2</v>
      </c>
      <c r="AK46" s="2">
        <v>7</v>
      </c>
      <c r="AL46" s="2">
        <v>8</v>
      </c>
      <c r="AM46" s="2">
        <v>4</v>
      </c>
      <c r="AN46" s="2">
        <v>5</v>
      </c>
      <c r="AO46" s="2">
        <v>1</v>
      </c>
      <c r="AP46" s="2">
        <v>1</v>
      </c>
      <c r="AQ46" s="2">
        <v>7</v>
      </c>
      <c r="AR46" s="2">
        <v>1</v>
      </c>
      <c r="AS46" s="2">
        <v>7</v>
      </c>
      <c r="AT46" s="2">
        <v>2</v>
      </c>
      <c r="AU46" s="2">
        <v>4</v>
      </c>
      <c r="AV46" s="2">
        <v>5</v>
      </c>
      <c r="AW46" s="2">
        <v>5</v>
      </c>
      <c r="AX46" s="2">
        <v>8</v>
      </c>
      <c r="AY46" s="2">
        <v>7</v>
      </c>
      <c r="AZ46" s="2">
        <v>3</v>
      </c>
      <c r="BA46" s="2">
        <v>3</v>
      </c>
      <c r="BC46" s="30">
        <f t="shared" si="3"/>
        <v>4.62</v>
      </c>
    </row>
    <row r="47" spans="1:55" ht="17" customHeight="1" x14ac:dyDescent="0.2">
      <c r="A47" s="47"/>
      <c r="B47" s="48"/>
      <c r="C47" s="30" t="s">
        <v>3</v>
      </c>
      <c r="D47" s="2">
        <v>3</v>
      </c>
      <c r="E47" s="2">
        <v>4</v>
      </c>
      <c r="F47" s="2">
        <v>7</v>
      </c>
      <c r="G47" s="2">
        <v>5</v>
      </c>
      <c r="H47" s="2">
        <v>3</v>
      </c>
      <c r="I47" s="2">
        <v>1</v>
      </c>
      <c r="J47" s="2">
        <v>1</v>
      </c>
      <c r="K47" s="2">
        <v>6</v>
      </c>
      <c r="L47" s="2">
        <v>8</v>
      </c>
      <c r="M47" s="2">
        <v>2</v>
      </c>
      <c r="N47" s="2">
        <v>1</v>
      </c>
      <c r="O47" s="2">
        <v>3</v>
      </c>
      <c r="P47" s="2">
        <v>7</v>
      </c>
      <c r="Q47" s="2">
        <v>1</v>
      </c>
      <c r="R47" s="2">
        <v>3</v>
      </c>
      <c r="S47" s="2">
        <v>1</v>
      </c>
      <c r="T47" s="2">
        <v>8</v>
      </c>
      <c r="U47" s="2">
        <v>3</v>
      </c>
      <c r="V47" s="2">
        <v>1</v>
      </c>
      <c r="W47" s="2">
        <v>6</v>
      </c>
      <c r="X47" s="2">
        <v>5</v>
      </c>
      <c r="Y47" s="2">
        <v>3</v>
      </c>
      <c r="Z47" s="2">
        <v>3</v>
      </c>
      <c r="AA47" s="2">
        <v>8</v>
      </c>
      <c r="AB47" s="2">
        <v>4</v>
      </c>
      <c r="AC47" s="2">
        <v>3</v>
      </c>
      <c r="AD47" s="2">
        <v>7</v>
      </c>
      <c r="AE47" s="2">
        <v>2</v>
      </c>
      <c r="AF47" s="2">
        <v>5</v>
      </c>
      <c r="AG47" s="2">
        <v>5</v>
      </c>
      <c r="AH47" s="2">
        <v>4</v>
      </c>
      <c r="AI47" s="2">
        <v>2</v>
      </c>
      <c r="AJ47" s="2">
        <v>4</v>
      </c>
      <c r="AK47" s="2">
        <v>3</v>
      </c>
      <c r="AL47" s="2">
        <v>8</v>
      </c>
      <c r="AM47" s="2">
        <v>1</v>
      </c>
      <c r="AN47" s="2">
        <v>3</v>
      </c>
      <c r="AO47" s="2">
        <v>3</v>
      </c>
      <c r="AP47" s="2">
        <v>8</v>
      </c>
      <c r="AQ47" s="2">
        <v>5</v>
      </c>
      <c r="AR47" s="2">
        <v>5</v>
      </c>
      <c r="AS47" s="2">
        <v>3</v>
      </c>
      <c r="AT47" s="2">
        <v>3</v>
      </c>
      <c r="AU47" s="2">
        <v>1</v>
      </c>
      <c r="AV47" s="2">
        <v>3</v>
      </c>
      <c r="AW47" s="2">
        <v>7</v>
      </c>
      <c r="AX47" s="2">
        <v>6</v>
      </c>
      <c r="AY47" s="2">
        <v>6</v>
      </c>
      <c r="AZ47" s="2">
        <v>3</v>
      </c>
      <c r="BA47" s="2">
        <v>2</v>
      </c>
      <c r="BC47" s="30">
        <f t="shared" si="3"/>
        <v>3.98</v>
      </c>
    </row>
    <row r="48" spans="1:55" ht="17" customHeight="1" x14ac:dyDescent="0.2">
      <c r="A48" s="47"/>
      <c r="B48" s="48"/>
      <c r="C48" s="30" t="s">
        <v>59</v>
      </c>
      <c r="D48" s="2">
        <v>4</v>
      </c>
      <c r="E48" s="2">
        <v>6</v>
      </c>
      <c r="F48" s="2">
        <v>1</v>
      </c>
      <c r="G48" s="2">
        <v>3</v>
      </c>
      <c r="H48" s="2">
        <v>1</v>
      </c>
      <c r="I48" s="2">
        <v>1</v>
      </c>
      <c r="J48" s="2">
        <v>4</v>
      </c>
      <c r="K48" s="2">
        <v>6</v>
      </c>
      <c r="L48" s="2">
        <v>6</v>
      </c>
      <c r="M48" s="2">
        <v>2</v>
      </c>
      <c r="N48" s="2">
        <v>3</v>
      </c>
      <c r="O48" s="2">
        <v>7</v>
      </c>
      <c r="P48" s="2">
        <v>6</v>
      </c>
      <c r="Q48" s="2">
        <v>1</v>
      </c>
      <c r="R48" s="2">
        <v>1</v>
      </c>
      <c r="S48" s="2">
        <v>8</v>
      </c>
      <c r="T48" s="2">
        <v>7</v>
      </c>
      <c r="U48" s="2">
        <v>2</v>
      </c>
      <c r="V48" s="2">
        <v>1</v>
      </c>
      <c r="W48" s="2">
        <v>6</v>
      </c>
      <c r="X48" s="2">
        <v>6</v>
      </c>
      <c r="Y48" s="2">
        <v>5</v>
      </c>
      <c r="Z48" s="2">
        <v>5</v>
      </c>
      <c r="AA48" s="2">
        <v>8</v>
      </c>
      <c r="AB48" s="2">
        <v>8</v>
      </c>
      <c r="AC48" s="2">
        <v>7</v>
      </c>
      <c r="AD48" s="2">
        <v>7</v>
      </c>
      <c r="AE48" s="2">
        <v>4</v>
      </c>
      <c r="AF48" s="2">
        <v>6</v>
      </c>
      <c r="AG48" s="2">
        <v>1</v>
      </c>
      <c r="AH48" s="2">
        <v>1</v>
      </c>
      <c r="AI48" s="2">
        <v>3</v>
      </c>
      <c r="AJ48" s="2">
        <v>8</v>
      </c>
      <c r="AK48" s="2">
        <v>8</v>
      </c>
      <c r="AL48" s="2">
        <v>6</v>
      </c>
      <c r="AM48" s="2">
        <v>7</v>
      </c>
      <c r="AN48" s="2">
        <v>2</v>
      </c>
      <c r="AO48" s="2">
        <v>1</v>
      </c>
      <c r="AP48" s="2">
        <v>6</v>
      </c>
      <c r="AQ48" s="2">
        <v>4</v>
      </c>
      <c r="AR48" s="2">
        <v>4</v>
      </c>
      <c r="AS48" s="2">
        <v>2</v>
      </c>
      <c r="AT48" s="2">
        <v>1</v>
      </c>
      <c r="AU48" s="2">
        <v>7</v>
      </c>
      <c r="AV48" s="2">
        <v>4</v>
      </c>
      <c r="AW48" s="2">
        <v>7</v>
      </c>
      <c r="AX48" s="2">
        <v>3</v>
      </c>
      <c r="AY48" s="2">
        <v>1</v>
      </c>
      <c r="AZ48" s="2">
        <v>2</v>
      </c>
      <c r="BA48" s="2">
        <v>2</v>
      </c>
      <c r="BC48" s="30">
        <f t="shared" si="3"/>
        <v>4.24</v>
      </c>
    </row>
    <row r="50" spans="1:55" ht="17" customHeight="1" x14ac:dyDescent="0.2">
      <c r="A50" s="47">
        <v>17</v>
      </c>
      <c r="B50" s="48" t="s">
        <v>0</v>
      </c>
      <c r="C50" s="30" t="s">
        <v>114</v>
      </c>
      <c r="D50" s="2">
        <v>4</v>
      </c>
      <c r="E50" s="2">
        <v>4</v>
      </c>
      <c r="F50" s="2">
        <v>1</v>
      </c>
      <c r="G50" s="2">
        <v>8</v>
      </c>
      <c r="H50" s="2">
        <v>3</v>
      </c>
      <c r="I50" s="2">
        <v>7</v>
      </c>
      <c r="J50" s="2">
        <v>8</v>
      </c>
      <c r="K50" s="2">
        <v>4</v>
      </c>
      <c r="L50" s="2">
        <v>8</v>
      </c>
      <c r="M50" s="2">
        <v>3</v>
      </c>
      <c r="N50" s="2">
        <v>8</v>
      </c>
      <c r="O50" s="2">
        <v>2</v>
      </c>
      <c r="P50" s="2">
        <v>1</v>
      </c>
      <c r="Q50" s="2">
        <v>5</v>
      </c>
      <c r="R50" s="2">
        <v>1</v>
      </c>
      <c r="S50" s="2">
        <v>6</v>
      </c>
      <c r="T50" s="2">
        <v>2</v>
      </c>
      <c r="U50" s="2">
        <v>3</v>
      </c>
      <c r="V50" s="2">
        <v>4</v>
      </c>
      <c r="W50" s="2">
        <v>8</v>
      </c>
      <c r="X50" s="2">
        <v>7</v>
      </c>
      <c r="Y50" s="2">
        <v>2</v>
      </c>
      <c r="Z50" s="2">
        <v>5</v>
      </c>
      <c r="AA50" s="2">
        <v>1</v>
      </c>
      <c r="AB50" s="2">
        <v>4</v>
      </c>
      <c r="AC50" s="2">
        <v>6</v>
      </c>
      <c r="AD50" s="2">
        <v>8</v>
      </c>
      <c r="AE50" s="2">
        <v>3</v>
      </c>
      <c r="AF50" s="2">
        <v>4</v>
      </c>
      <c r="AG50" s="2">
        <v>8</v>
      </c>
      <c r="AH50" s="2">
        <v>7</v>
      </c>
      <c r="AI50" s="2">
        <v>8</v>
      </c>
      <c r="AJ50" s="2">
        <v>4</v>
      </c>
      <c r="AK50" s="2">
        <v>4</v>
      </c>
      <c r="AL50" s="2">
        <v>7</v>
      </c>
      <c r="AM50" s="2">
        <v>7</v>
      </c>
      <c r="AN50" s="2">
        <v>7</v>
      </c>
      <c r="AO50" s="2">
        <v>1</v>
      </c>
      <c r="AP50" s="2">
        <v>8</v>
      </c>
      <c r="AQ50" s="2">
        <v>1</v>
      </c>
      <c r="AR50" s="2">
        <v>1</v>
      </c>
      <c r="AS50" s="2">
        <v>2</v>
      </c>
      <c r="AT50" s="2">
        <v>6</v>
      </c>
      <c r="AU50" s="2">
        <v>4</v>
      </c>
      <c r="AV50" s="2">
        <v>4</v>
      </c>
      <c r="AW50" s="2">
        <v>8</v>
      </c>
      <c r="AX50" s="2">
        <v>6</v>
      </c>
      <c r="AY50" s="2">
        <v>4</v>
      </c>
      <c r="AZ50" s="2">
        <v>6</v>
      </c>
      <c r="BA50" s="2">
        <v>7</v>
      </c>
      <c r="BC50" s="30">
        <f t="shared" ref="BC50:BC56" si="4">AVERAGE(D50:BA50)</f>
        <v>4.8</v>
      </c>
    </row>
    <row r="51" spans="1:55" ht="17" customHeight="1" x14ac:dyDescent="0.2">
      <c r="A51" s="47"/>
      <c r="B51" s="48"/>
      <c r="C51" s="30" t="s">
        <v>115</v>
      </c>
      <c r="D51" s="2">
        <v>1</v>
      </c>
      <c r="E51" s="2">
        <v>6</v>
      </c>
      <c r="F51" s="2">
        <v>5</v>
      </c>
      <c r="G51" s="2">
        <v>2</v>
      </c>
      <c r="H51" s="2">
        <v>2</v>
      </c>
      <c r="I51" s="2">
        <v>2</v>
      </c>
      <c r="J51" s="2">
        <v>4</v>
      </c>
      <c r="K51" s="2">
        <v>6</v>
      </c>
      <c r="L51" s="2">
        <v>8</v>
      </c>
      <c r="M51" s="2">
        <v>3</v>
      </c>
      <c r="N51" s="2">
        <v>4</v>
      </c>
      <c r="O51" s="2">
        <v>2</v>
      </c>
      <c r="P51" s="2">
        <v>1</v>
      </c>
      <c r="Q51" s="2">
        <v>3</v>
      </c>
      <c r="R51" s="2">
        <v>2</v>
      </c>
      <c r="S51" s="2">
        <v>3</v>
      </c>
      <c r="T51" s="2">
        <v>6</v>
      </c>
      <c r="U51" s="2">
        <v>1</v>
      </c>
      <c r="V51" s="2">
        <v>7</v>
      </c>
      <c r="W51" s="2">
        <v>7</v>
      </c>
      <c r="X51" s="2">
        <v>4</v>
      </c>
      <c r="Y51" s="2">
        <v>3</v>
      </c>
      <c r="Z51" s="2">
        <v>1</v>
      </c>
      <c r="AA51" s="2">
        <v>2</v>
      </c>
      <c r="AB51" s="2">
        <v>3</v>
      </c>
      <c r="AC51" s="2">
        <v>8</v>
      </c>
      <c r="AD51" s="2">
        <v>6</v>
      </c>
      <c r="AE51" s="2">
        <v>3</v>
      </c>
      <c r="AF51" s="2">
        <v>1</v>
      </c>
      <c r="AG51" s="2">
        <v>5</v>
      </c>
      <c r="AH51" s="2">
        <v>1</v>
      </c>
      <c r="AI51" s="2">
        <v>3</v>
      </c>
      <c r="AJ51" s="2">
        <v>8</v>
      </c>
      <c r="AK51" s="2">
        <v>8</v>
      </c>
      <c r="AL51" s="2">
        <v>3</v>
      </c>
      <c r="AM51" s="2">
        <v>7</v>
      </c>
      <c r="AN51" s="2">
        <v>2</v>
      </c>
      <c r="AO51" s="2">
        <v>5</v>
      </c>
      <c r="AP51" s="2">
        <v>1</v>
      </c>
      <c r="AQ51" s="2">
        <v>1</v>
      </c>
      <c r="AR51" s="2">
        <v>3</v>
      </c>
      <c r="AS51" s="2">
        <v>7</v>
      </c>
      <c r="AT51" s="2">
        <v>6</v>
      </c>
      <c r="AU51" s="2">
        <v>4</v>
      </c>
      <c r="AV51" s="2">
        <v>8</v>
      </c>
      <c r="AW51" s="2">
        <v>2</v>
      </c>
      <c r="AX51" s="2">
        <v>1</v>
      </c>
      <c r="AY51" s="2">
        <v>3</v>
      </c>
      <c r="AZ51" s="2">
        <v>3</v>
      </c>
      <c r="BA51" s="2">
        <v>8</v>
      </c>
      <c r="BC51" s="30">
        <f t="shared" si="4"/>
        <v>3.9</v>
      </c>
    </row>
    <row r="52" spans="1:55" ht="17" customHeight="1" x14ac:dyDescent="0.2">
      <c r="A52" s="47"/>
      <c r="B52" s="48"/>
      <c r="C52" s="30" t="s">
        <v>113</v>
      </c>
      <c r="D52" s="2">
        <v>8</v>
      </c>
      <c r="E52" s="2">
        <v>3</v>
      </c>
      <c r="F52" s="2">
        <v>7</v>
      </c>
      <c r="G52" s="2">
        <v>8</v>
      </c>
      <c r="H52" s="2">
        <v>7</v>
      </c>
      <c r="I52" s="2">
        <v>3</v>
      </c>
      <c r="J52" s="2">
        <v>7</v>
      </c>
      <c r="K52" s="2">
        <v>3</v>
      </c>
      <c r="L52" s="2">
        <v>7</v>
      </c>
      <c r="M52" s="2">
        <v>5</v>
      </c>
      <c r="N52" s="2">
        <v>1</v>
      </c>
      <c r="O52" s="2">
        <v>6</v>
      </c>
      <c r="P52" s="2">
        <v>8</v>
      </c>
      <c r="Q52" s="2">
        <v>4</v>
      </c>
      <c r="R52" s="2">
        <v>6</v>
      </c>
      <c r="S52" s="2">
        <v>6</v>
      </c>
      <c r="T52" s="2">
        <v>8</v>
      </c>
      <c r="U52" s="2">
        <v>6</v>
      </c>
      <c r="V52" s="2">
        <v>6</v>
      </c>
      <c r="W52" s="2">
        <v>1</v>
      </c>
      <c r="X52" s="2">
        <v>3</v>
      </c>
      <c r="Y52" s="2">
        <v>7</v>
      </c>
      <c r="Z52" s="2">
        <v>1</v>
      </c>
      <c r="AA52" s="2">
        <v>3</v>
      </c>
      <c r="AB52" s="2">
        <v>3</v>
      </c>
      <c r="AC52" s="2">
        <v>2</v>
      </c>
      <c r="AD52" s="2">
        <v>1</v>
      </c>
      <c r="AE52" s="2">
        <v>8</v>
      </c>
      <c r="AF52" s="2">
        <v>2</v>
      </c>
      <c r="AG52" s="2">
        <v>3</v>
      </c>
      <c r="AH52" s="2">
        <v>7</v>
      </c>
      <c r="AI52" s="2">
        <v>1</v>
      </c>
      <c r="AJ52" s="2">
        <v>3</v>
      </c>
      <c r="AK52" s="2">
        <v>1</v>
      </c>
      <c r="AL52" s="2">
        <v>6</v>
      </c>
      <c r="AM52" s="2">
        <v>1</v>
      </c>
      <c r="AN52" s="2">
        <v>2</v>
      </c>
      <c r="AO52" s="2">
        <v>4</v>
      </c>
      <c r="AP52" s="2">
        <v>8</v>
      </c>
      <c r="AQ52" s="2">
        <v>7</v>
      </c>
      <c r="AR52" s="2">
        <v>4</v>
      </c>
      <c r="AS52" s="2">
        <v>8</v>
      </c>
      <c r="AT52" s="2">
        <v>7</v>
      </c>
      <c r="AU52" s="2">
        <v>1</v>
      </c>
      <c r="AV52" s="2">
        <v>6</v>
      </c>
      <c r="AW52" s="2">
        <v>8</v>
      </c>
      <c r="AX52" s="2">
        <v>6</v>
      </c>
      <c r="AY52" s="2">
        <v>7</v>
      </c>
      <c r="AZ52" s="2">
        <v>1</v>
      </c>
      <c r="BA52" s="2">
        <v>2</v>
      </c>
      <c r="BC52" s="30">
        <f t="shared" si="4"/>
        <v>4.66</v>
      </c>
    </row>
    <row r="53" spans="1:55" ht="17" customHeight="1" x14ac:dyDescent="0.2">
      <c r="A53" s="47"/>
      <c r="B53" s="48"/>
      <c r="C53" s="30" t="s">
        <v>57</v>
      </c>
      <c r="D53" s="2">
        <v>5</v>
      </c>
      <c r="E53" s="2">
        <v>7</v>
      </c>
      <c r="F53" s="2">
        <v>8</v>
      </c>
      <c r="G53" s="2">
        <v>6</v>
      </c>
      <c r="H53" s="2">
        <v>1</v>
      </c>
      <c r="I53" s="2">
        <v>4</v>
      </c>
      <c r="J53" s="2">
        <v>8</v>
      </c>
      <c r="K53" s="2">
        <v>2</v>
      </c>
      <c r="L53" s="2">
        <v>4</v>
      </c>
      <c r="M53" s="2">
        <v>6</v>
      </c>
      <c r="N53" s="2">
        <v>7</v>
      </c>
      <c r="O53" s="2">
        <v>8</v>
      </c>
      <c r="P53" s="2">
        <v>7</v>
      </c>
      <c r="Q53" s="2">
        <v>5</v>
      </c>
      <c r="R53" s="2">
        <v>1</v>
      </c>
      <c r="S53" s="2">
        <v>5</v>
      </c>
      <c r="T53" s="2">
        <v>7</v>
      </c>
      <c r="U53" s="2">
        <v>3</v>
      </c>
      <c r="V53" s="2">
        <v>4</v>
      </c>
      <c r="W53" s="2">
        <v>5</v>
      </c>
      <c r="X53" s="2">
        <v>7</v>
      </c>
      <c r="Y53" s="2">
        <v>3</v>
      </c>
      <c r="Z53" s="2">
        <v>1</v>
      </c>
      <c r="AA53" s="2">
        <v>3</v>
      </c>
      <c r="AB53" s="2">
        <v>2</v>
      </c>
      <c r="AC53" s="2">
        <v>6</v>
      </c>
      <c r="AD53" s="2">
        <v>1</v>
      </c>
      <c r="AE53" s="2">
        <v>6</v>
      </c>
      <c r="AF53" s="2">
        <v>6</v>
      </c>
      <c r="AG53" s="2">
        <v>7</v>
      </c>
      <c r="AH53" s="2">
        <v>5</v>
      </c>
      <c r="AI53" s="2">
        <v>4</v>
      </c>
      <c r="AJ53" s="2">
        <v>5</v>
      </c>
      <c r="AK53" s="2">
        <v>7</v>
      </c>
      <c r="AL53" s="2">
        <v>5</v>
      </c>
      <c r="AM53" s="2">
        <v>3</v>
      </c>
      <c r="AN53" s="2">
        <v>6</v>
      </c>
      <c r="AO53" s="2">
        <v>7</v>
      </c>
      <c r="AP53" s="2">
        <v>3</v>
      </c>
      <c r="AQ53" s="2">
        <v>8</v>
      </c>
      <c r="AR53" s="2">
        <v>3</v>
      </c>
      <c r="AS53" s="2">
        <v>5</v>
      </c>
      <c r="AT53" s="2">
        <v>3</v>
      </c>
      <c r="AU53" s="2">
        <v>7</v>
      </c>
      <c r="AV53" s="2">
        <v>2</v>
      </c>
      <c r="AW53" s="2">
        <v>3</v>
      </c>
      <c r="AX53" s="2">
        <v>1</v>
      </c>
      <c r="AY53" s="2">
        <v>2</v>
      </c>
      <c r="AZ53" s="2">
        <v>8</v>
      </c>
      <c r="BA53" s="2">
        <v>3</v>
      </c>
      <c r="BC53" s="30">
        <f t="shared" si="4"/>
        <v>4.7</v>
      </c>
    </row>
    <row r="54" spans="1:55" ht="17" customHeight="1" x14ac:dyDescent="0.2">
      <c r="A54" s="47"/>
      <c r="B54" s="48"/>
      <c r="C54" s="30" t="s">
        <v>58</v>
      </c>
      <c r="D54" s="2">
        <v>7</v>
      </c>
      <c r="E54" s="2">
        <v>4</v>
      </c>
      <c r="F54" s="2">
        <v>8</v>
      </c>
      <c r="G54" s="2">
        <v>3</v>
      </c>
      <c r="H54" s="2">
        <v>1</v>
      </c>
      <c r="I54" s="2">
        <v>6</v>
      </c>
      <c r="J54" s="2">
        <v>6</v>
      </c>
      <c r="K54" s="2">
        <v>1</v>
      </c>
      <c r="L54" s="2">
        <v>8</v>
      </c>
      <c r="M54" s="2">
        <v>8</v>
      </c>
      <c r="N54" s="2">
        <v>8</v>
      </c>
      <c r="O54" s="2">
        <v>1</v>
      </c>
      <c r="P54" s="2">
        <v>2</v>
      </c>
      <c r="Q54" s="2">
        <v>6</v>
      </c>
      <c r="R54" s="2">
        <v>3</v>
      </c>
      <c r="S54" s="2">
        <v>6</v>
      </c>
      <c r="T54" s="2">
        <v>3</v>
      </c>
      <c r="U54" s="2">
        <v>7</v>
      </c>
      <c r="V54" s="2">
        <v>7</v>
      </c>
      <c r="W54" s="2">
        <v>7</v>
      </c>
      <c r="X54" s="2">
        <v>6</v>
      </c>
      <c r="Y54" s="2">
        <v>3</v>
      </c>
      <c r="Z54" s="2">
        <v>7</v>
      </c>
      <c r="AA54" s="2">
        <v>4</v>
      </c>
      <c r="AB54" s="2">
        <v>3</v>
      </c>
      <c r="AC54" s="2">
        <v>1</v>
      </c>
      <c r="AD54" s="2">
        <v>6</v>
      </c>
      <c r="AE54" s="2">
        <v>7</v>
      </c>
      <c r="AF54" s="2">
        <v>1</v>
      </c>
      <c r="AG54" s="2">
        <v>2</v>
      </c>
      <c r="AH54" s="2">
        <v>3</v>
      </c>
      <c r="AI54" s="2">
        <v>8</v>
      </c>
      <c r="AJ54" s="2">
        <v>2</v>
      </c>
      <c r="AK54" s="2">
        <v>7</v>
      </c>
      <c r="AL54" s="2">
        <v>7</v>
      </c>
      <c r="AM54" s="2">
        <v>8</v>
      </c>
      <c r="AN54" s="2">
        <v>4</v>
      </c>
      <c r="AO54" s="2">
        <v>1</v>
      </c>
      <c r="AP54" s="2">
        <v>7</v>
      </c>
      <c r="AQ54" s="2">
        <v>7</v>
      </c>
      <c r="AR54" s="2">
        <v>6</v>
      </c>
      <c r="AS54" s="2">
        <v>1</v>
      </c>
      <c r="AT54" s="2">
        <v>6</v>
      </c>
      <c r="AU54" s="2">
        <v>3</v>
      </c>
      <c r="AV54" s="2">
        <v>5</v>
      </c>
      <c r="AW54" s="2">
        <v>4</v>
      </c>
      <c r="AX54" s="2">
        <v>3</v>
      </c>
      <c r="AY54" s="2">
        <v>1</v>
      </c>
      <c r="AZ54" s="2">
        <v>3</v>
      </c>
      <c r="BA54" s="2">
        <v>6</v>
      </c>
      <c r="BC54" s="30">
        <f t="shared" si="4"/>
        <v>4.68</v>
      </c>
    </row>
    <row r="55" spans="1:55" ht="17" customHeight="1" x14ac:dyDescent="0.2">
      <c r="A55" s="47"/>
      <c r="B55" s="48"/>
      <c r="C55" s="30" t="s">
        <v>3</v>
      </c>
      <c r="D55" s="2">
        <v>7</v>
      </c>
      <c r="E55" s="2">
        <v>5</v>
      </c>
      <c r="F55" s="2">
        <v>4</v>
      </c>
      <c r="G55" s="2">
        <v>5</v>
      </c>
      <c r="H55" s="2">
        <v>3</v>
      </c>
      <c r="I55" s="2">
        <v>3</v>
      </c>
      <c r="J55" s="2">
        <v>2</v>
      </c>
      <c r="K55" s="2">
        <v>3</v>
      </c>
      <c r="L55" s="2">
        <v>5</v>
      </c>
      <c r="M55" s="2">
        <v>7</v>
      </c>
      <c r="N55" s="2">
        <v>8</v>
      </c>
      <c r="O55" s="2">
        <v>3</v>
      </c>
      <c r="P55" s="2">
        <v>7</v>
      </c>
      <c r="Q55" s="2">
        <v>5</v>
      </c>
      <c r="R55" s="2">
        <v>3</v>
      </c>
      <c r="S55" s="2">
        <v>8</v>
      </c>
      <c r="T55" s="2">
        <v>8</v>
      </c>
      <c r="U55" s="2">
        <v>6</v>
      </c>
      <c r="V55" s="2">
        <v>7</v>
      </c>
      <c r="W55" s="2">
        <v>6</v>
      </c>
      <c r="X55" s="2">
        <v>1</v>
      </c>
      <c r="Y55" s="2">
        <v>5</v>
      </c>
      <c r="Z55" s="2">
        <v>2</v>
      </c>
      <c r="AA55" s="2">
        <v>1</v>
      </c>
      <c r="AB55" s="2">
        <v>5</v>
      </c>
      <c r="AC55" s="2">
        <v>8</v>
      </c>
      <c r="AD55" s="2">
        <v>6</v>
      </c>
      <c r="AE55" s="2">
        <v>8</v>
      </c>
      <c r="AF55" s="2">
        <v>5</v>
      </c>
      <c r="AG55" s="2">
        <v>5</v>
      </c>
      <c r="AH55" s="2">
        <v>5</v>
      </c>
      <c r="AI55" s="2">
        <v>2</v>
      </c>
      <c r="AJ55" s="2">
        <v>7</v>
      </c>
      <c r="AK55" s="2">
        <v>4</v>
      </c>
      <c r="AL55" s="2">
        <v>4</v>
      </c>
      <c r="AM55" s="2">
        <v>4</v>
      </c>
      <c r="AN55" s="2">
        <v>1</v>
      </c>
      <c r="AO55" s="2">
        <v>2</v>
      </c>
      <c r="AP55" s="2">
        <v>2</v>
      </c>
      <c r="AQ55" s="2">
        <v>6</v>
      </c>
      <c r="AR55" s="2">
        <v>7</v>
      </c>
      <c r="AS55" s="2">
        <v>6</v>
      </c>
      <c r="AT55" s="2">
        <v>1</v>
      </c>
      <c r="AU55" s="2">
        <v>7</v>
      </c>
      <c r="AV55" s="2">
        <v>3</v>
      </c>
      <c r="AW55" s="2">
        <v>8</v>
      </c>
      <c r="AX55" s="2">
        <v>3</v>
      </c>
      <c r="AY55" s="2">
        <v>2</v>
      </c>
      <c r="AZ55" s="2">
        <v>2</v>
      </c>
      <c r="BA55" s="2">
        <v>7</v>
      </c>
      <c r="BC55" s="30">
        <f t="shared" si="4"/>
        <v>4.68</v>
      </c>
    </row>
    <row r="56" spans="1:55" ht="17" customHeight="1" x14ac:dyDescent="0.2">
      <c r="A56" s="47"/>
      <c r="B56" s="48"/>
      <c r="C56" s="30" t="s">
        <v>59</v>
      </c>
      <c r="D56" s="2">
        <v>7</v>
      </c>
      <c r="E56" s="2">
        <v>3</v>
      </c>
      <c r="F56" s="2">
        <v>1</v>
      </c>
      <c r="G56" s="2">
        <v>8</v>
      </c>
      <c r="H56" s="2">
        <v>7</v>
      </c>
      <c r="I56" s="2">
        <v>4</v>
      </c>
      <c r="J56" s="2">
        <v>6</v>
      </c>
      <c r="K56" s="2">
        <v>3</v>
      </c>
      <c r="L56" s="2">
        <v>6</v>
      </c>
      <c r="M56" s="2">
        <v>3</v>
      </c>
      <c r="N56" s="2">
        <v>6</v>
      </c>
      <c r="O56" s="2">
        <v>5</v>
      </c>
      <c r="P56" s="2">
        <v>6</v>
      </c>
      <c r="Q56" s="2">
        <v>7</v>
      </c>
      <c r="R56" s="2">
        <v>1</v>
      </c>
      <c r="S56" s="2">
        <v>1</v>
      </c>
      <c r="T56" s="2">
        <v>3</v>
      </c>
      <c r="U56" s="2">
        <v>6</v>
      </c>
      <c r="V56" s="2">
        <v>2</v>
      </c>
      <c r="W56" s="2">
        <v>2</v>
      </c>
      <c r="X56" s="2">
        <v>4</v>
      </c>
      <c r="Y56" s="2">
        <v>6</v>
      </c>
      <c r="Z56" s="2">
        <v>4</v>
      </c>
      <c r="AA56" s="2">
        <v>8</v>
      </c>
      <c r="AB56" s="2">
        <v>2</v>
      </c>
      <c r="AC56" s="2">
        <v>7</v>
      </c>
      <c r="AD56" s="2">
        <v>6</v>
      </c>
      <c r="AE56" s="2">
        <v>4</v>
      </c>
      <c r="AF56" s="2">
        <v>2</v>
      </c>
      <c r="AG56" s="2">
        <v>7</v>
      </c>
      <c r="AH56" s="2">
        <v>4</v>
      </c>
      <c r="AI56" s="2">
        <v>3</v>
      </c>
      <c r="AJ56" s="2">
        <v>4</v>
      </c>
      <c r="AK56" s="2">
        <v>5</v>
      </c>
      <c r="AL56" s="2">
        <v>8</v>
      </c>
      <c r="AM56" s="2">
        <v>3</v>
      </c>
      <c r="AN56" s="2">
        <v>7</v>
      </c>
      <c r="AO56" s="2">
        <v>8</v>
      </c>
      <c r="AP56" s="2">
        <v>6</v>
      </c>
      <c r="AQ56" s="2">
        <v>4</v>
      </c>
      <c r="AR56" s="2">
        <v>1</v>
      </c>
      <c r="AS56" s="2">
        <v>1</v>
      </c>
      <c r="AT56" s="2">
        <v>6</v>
      </c>
      <c r="AU56" s="2">
        <v>4</v>
      </c>
      <c r="AV56" s="2">
        <v>2</v>
      </c>
      <c r="AW56" s="2">
        <v>8</v>
      </c>
      <c r="AX56" s="2">
        <v>2</v>
      </c>
      <c r="AY56" s="2">
        <v>1</v>
      </c>
      <c r="AZ56" s="2">
        <v>3</v>
      </c>
      <c r="BA56" s="2">
        <v>1</v>
      </c>
      <c r="BC56" s="30">
        <f t="shared" si="4"/>
        <v>4.3600000000000003</v>
      </c>
    </row>
    <row r="58" spans="1:55" ht="17" customHeight="1" x14ac:dyDescent="0.2">
      <c r="A58" s="47">
        <v>20</v>
      </c>
      <c r="B58" s="48" t="s">
        <v>0</v>
      </c>
      <c r="C58" s="30" t="s">
        <v>114</v>
      </c>
      <c r="D58" s="2">
        <v>4</v>
      </c>
      <c r="E58" s="2">
        <v>6</v>
      </c>
      <c r="F58" s="2">
        <v>7</v>
      </c>
      <c r="G58" s="2">
        <v>7</v>
      </c>
      <c r="H58" s="2">
        <v>6</v>
      </c>
      <c r="I58" s="2">
        <v>7</v>
      </c>
      <c r="J58" s="2">
        <v>1</v>
      </c>
      <c r="K58" s="2">
        <v>4</v>
      </c>
      <c r="L58" s="2">
        <v>4</v>
      </c>
      <c r="M58" s="2">
        <v>8</v>
      </c>
      <c r="N58" s="2">
        <v>8</v>
      </c>
      <c r="O58" s="2">
        <v>3</v>
      </c>
      <c r="P58" s="2">
        <v>1</v>
      </c>
      <c r="Q58" s="2">
        <v>5</v>
      </c>
      <c r="R58" s="2">
        <v>5</v>
      </c>
      <c r="S58" s="2">
        <v>6</v>
      </c>
      <c r="T58" s="2">
        <v>5</v>
      </c>
      <c r="U58" s="2">
        <v>3</v>
      </c>
      <c r="V58" s="2">
        <v>7</v>
      </c>
      <c r="W58" s="2">
        <v>1</v>
      </c>
      <c r="X58" s="2">
        <v>7</v>
      </c>
      <c r="Y58" s="2">
        <v>7</v>
      </c>
      <c r="Z58" s="2">
        <v>7</v>
      </c>
      <c r="AA58" s="2">
        <v>3</v>
      </c>
      <c r="AB58" s="2">
        <v>4</v>
      </c>
      <c r="AC58" s="2">
        <v>3</v>
      </c>
      <c r="AD58" s="2">
        <v>8</v>
      </c>
      <c r="AE58" s="2">
        <v>3</v>
      </c>
      <c r="AF58" s="2">
        <v>2</v>
      </c>
      <c r="AG58" s="2">
        <v>6</v>
      </c>
      <c r="AH58" s="2">
        <v>7</v>
      </c>
      <c r="AI58" s="2">
        <v>8</v>
      </c>
      <c r="AJ58" s="2">
        <v>4</v>
      </c>
      <c r="AK58" s="2">
        <v>4</v>
      </c>
      <c r="AL58" s="2">
        <v>7</v>
      </c>
      <c r="AM58" s="2">
        <v>7</v>
      </c>
      <c r="AN58" s="2">
        <v>7</v>
      </c>
      <c r="AO58" s="2">
        <v>8</v>
      </c>
      <c r="AP58" s="2">
        <v>5</v>
      </c>
      <c r="AQ58" s="2">
        <v>3</v>
      </c>
      <c r="AR58" s="2">
        <v>1</v>
      </c>
      <c r="AS58" s="2">
        <v>8</v>
      </c>
      <c r="AT58" s="2">
        <v>3</v>
      </c>
      <c r="AU58" s="2">
        <v>4</v>
      </c>
      <c r="AV58" s="2">
        <v>4</v>
      </c>
      <c r="AW58" s="2">
        <v>8</v>
      </c>
      <c r="AX58" s="2">
        <v>5</v>
      </c>
      <c r="AY58" s="2">
        <v>4</v>
      </c>
      <c r="AZ58" s="2">
        <v>5</v>
      </c>
      <c r="BA58" s="2">
        <v>7</v>
      </c>
      <c r="BC58" s="30">
        <f t="shared" ref="BC58:BC64" si="5">AVERAGE(D58:BA58)</f>
        <v>5.14</v>
      </c>
    </row>
    <row r="59" spans="1:55" ht="17" customHeight="1" x14ac:dyDescent="0.2">
      <c r="A59" s="47"/>
      <c r="B59" s="48"/>
      <c r="C59" s="30" t="s">
        <v>115</v>
      </c>
      <c r="D59" s="2">
        <v>3</v>
      </c>
      <c r="E59" s="2">
        <v>1</v>
      </c>
      <c r="F59" s="2">
        <v>7</v>
      </c>
      <c r="G59" s="2">
        <v>7</v>
      </c>
      <c r="H59" s="2">
        <v>2</v>
      </c>
      <c r="I59" s="2">
        <v>2</v>
      </c>
      <c r="J59" s="2">
        <v>4</v>
      </c>
      <c r="K59" s="2">
        <v>5</v>
      </c>
      <c r="L59" s="2">
        <v>6</v>
      </c>
      <c r="M59" s="2">
        <v>5</v>
      </c>
      <c r="N59" s="2">
        <v>4</v>
      </c>
      <c r="O59" s="2">
        <v>5</v>
      </c>
      <c r="P59" s="2">
        <v>1</v>
      </c>
      <c r="Q59" s="2">
        <v>3</v>
      </c>
      <c r="R59" s="2">
        <v>2</v>
      </c>
      <c r="S59" s="2">
        <v>6</v>
      </c>
      <c r="T59" s="2">
        <v>4</v>
      </c>
      <c r="U59" s="2">
        <v>1</v>
      </c>
      <c r="V59" s="2">
        <v>2</v>
      </c>
      <c r="W59" s="2">
        <v>7</v>
      </c>
      <c r="X59" s="2">
        <v>6</v>
      </c>
      <c r="Y59" s="2">
        <v>3</v>
      </c>
      <c r="Z59" s="2">
        <v>7</v>
      </c>
      <c r="AA59" s="2">
        <v>3</v>
      </c>
      <c r="AB59" s="2">
        <v>3</v>
      </c>
      <c r="AC59" s="2">
        <v>8</v>
      </c>
      <c r="AD59" s="2">
        <v>6</v>
      </c>
      <c r="AE59" s="2">
        <v>3</v>
      </c>
      <c r="AF59" s="2">
        <v>3</v>
      </c>
      <c r="AG59" s="2">
        <v>1</v>
      </c>
      <c r="AH59" s="2">
        <v>8</v>
      </c>
      <c r="AI59" s="2">
        <v>3</v>
      </c>
      <c r="AJ59" s="2">
        <v>3</v>
      </c>
      <c r="AK59" s="2">
        <v>3</v>
      </c>
      <c r="AL59" s="2">
        <v>3</v>
      </c>
      <c r="AM59" s="2">
        <v>7</v>
      </c>
      <c r="AN59" s="2">
        <v>2</v>
      </c>
      <c r="AO59" s="2">
        <v>5</v>
      </c>
      <c r="AP59" s="2">
        <v>4</v>
      </c>
      <c r="AQ59" s="2">
        <v>8</v>
      </c>
      <c r="AR59" s="2">
        <v>7</v>
      </c>
      <c r="AS59" s="2">
        <v>2</v>
      </c>
      <c r="AT59" s="2">
        <v>7</v>
      </c>
      <c r="AU59" s="2">
        <v>2</v>
      </c>
      <c r="AV59" s="2">
        <v>8</v>
      </c>
      <c r="AW59" s="2">
        <v>2</v>
      </c>
      <c r="AX59" s="2">
        <v>5</v>
      </c>
      <c r="AY59" s="2">
        <v>7</v>
      </c>
      <c r="AZ59" s="2">
        <v>2</v>
      </c>
      <c r="BA59" s="2">
        <v>2</v>
      </c>
      <c r="BC59" s="30">
        <f t="shared" si="5"/>
        <v>4.2</v>
      </c>
    </row>
    <row r="60" spans="1:55" ht="17" customHeight="1" x14ac:dyDescent="0.2">
      <c r="A60" s="47"/>
      <c r="B60" s="48"/>
      <c r="C60" s="30" t="s">
        <v>113</v>
      </c>
      <c r="D60" s="2">
        <v>8</v>
      </c>
      <c r="E60" s="2">
        <v>8</v>
      </c>
      <c r="F60" s="2">
        <v>1</v>
      </c>
      <c r="G60" s="2">
        <v>4</v>
      </c>
      <c r="H60" s="2">
        <v>7</v>
      </c>
      <c r="I60" s="2">
        <v>3</v>
      </c>
      <c r="J60" s="2">
        <v>4</v>
      </c>
      <c r="K60" s="2">
        <v>3</v>
      </c>
      <c r="L60" s="2">
        <v>6</v>
      </c>
      <c r="M60" s="2">
        <v>7</v>
      </c>
      <c r="N60" s="2">
        <v>1</v>
      </c>
      <c r="O60" s="2">
        <v>2</v>
      </c>
      <c r="P60" s="2">
        <v>1</v>
      </c>
      <c r="Q60" s="2">
        <v>4</v>
      </c>
      <c r="R60" s="2">
        <v>1</v>
      </c>
      <c r="S60" s="2">
        <v>3</v>
      </c>
      <c r="T60" s="2">
        <v>7</v>
      </c>
      <c r="U60" s="2">
        <v>2</v>
      </c>
      <c r="V60" s="2">
        <v>4</v>
      </c>
      <c r="W60" s="2">
        <v>1</v>
      </c>
      <c r="X60" s="2">
        <v>7</v>
      </c>
      <c r="Y60" s="2">
        <v>3</v>
      </c>
      <c r="Z60" s="2">
        <v>4</v>
      </c>
      <c r="AA60" s="2">
        <v>3</v>
      </c>
      <c r="AB60" s="2">
        <v>3</v>
      </c>
      <c r="AC60" s="2">
        <v>3</v>
      </c>
      <c r="AD60" s="2">
        <v>3</v>
      </c>
      <c r="AE60" s="2">
        <v>2</v>
      </c>
      <c r="AF60" s="2">
        <v>2</v>
      </c>
      <c r="AG60" s="2">
        <v>1</v>
      </c>
      <c r="AH60" s="2">
        <v>3</v>
      </c>
      <c r="AI60" s="2">
        <v>8</v>
      </c>
      <c r="AJ60" s="2">
        <v>3</v>
      </c>
      <c r="AK60" s="2">
        <v>1</v>
      </c>
      <c r="AL60" s="2">
        <v>2</v>
      </c>
      <c r="AM60" s="2">
        <v>4</v>
      </c>
      <c r="AN60" s="2">
        <v>3</v>
      </c>
      <c r="AO60" s="2">
        <v>1</v>
      </c>
      <c r="AP60" s="2">
        <v>3</v>
      </c>
      <c r="AQ60" s="2">
        <v>7</v>
      </c>
      <c r="AR60" s="2">
        <v>1</v>
      </c>
      <c r="AS60" s="2">
        <v>2</v>
      </c>
      <c r="AT60" s="2">
        <v>1</v>
      </c>
      <c r="AU60" s="2">
        <v>7</v>
      </c>
      <c r="AV60" s="2">
        <v>3</v>
      </c>
      <c r="AW60" s="2">
        <v>3</v>
      </c>
      <c r="AX60" s="2">
        <v>3</v>
      </c>
      <c r="AY60" s="2">
        <v>8</v>
      </c>
      <c r="AZ60" s="2">
        <v>2</v>
      </c>
      <c r="BA60" s="2">
        <v>3</v>
      </c>
      <c r="BC60" s="30">
        <f t="shared" si="5"/>
        <v>3.52</v>
      </c>
    </row>
    <row r="61" spans="1:55" ht="17" customHeight="1" x14ac:dyDescent="0.2">
      <c r="A61" s="47"/>
      <c r="B61" s="48"/>
      <c r="C61" s="30" t="s">
        <v>57</v>
      </c>
      <c r="D61" s="2">
        <v>5</v>
      </c>
      <c r="E61" s="2">
        <v>6</v>
      </c>
      <c r="F61" s="2">
        <v>8</v>
      </c>
      <c r="G61" s="2">
        <v>7</v>
      </c>
      <c r="H61" s="2">
        <v>7</v>
      </c>
      <c r="I61" s="2">
        <v>7</v>
      </c>
      <c r="J61" s="2">
        <v>6</v>
      </c>
      <c r="K61" s="2">
        <v>5</v>
      </c>
      <c r="L61" s="2">
        <v>8</v>
      </c>
      <c r="M61" s="2">
        <v>1</v>
      </c>
      <c r="N61" s="2">
        <v>7</v>
      </c>
      <c r="O61" s="2">
        <v>3</v>
      </c>
      <c r="P61" s="2">
        <v>7</v>
      </c>
      <c r="Q61" s="2">
        <v>3</v>
      </c>
      <c r="R61" s="2">
        <v>2</v>
      </c>
      <c r="S61" s="2">
        <v>8</v>
      </c>
      <c r="T61" s="2">
        <v>3</v>
      </c>
      <c r="U61" s="2">
        <v>3</v>
      </c>
      <c r="V61" s="2">
        <v>4</v>
      </c>
      <c r="W61" s="2">
        <v>2</v>
      </c>
      <c r="X61" s="2">
        <v>7</v>
      </c>
      <c r="Y61" s="2">
        <v>1</v>
      </c>
      <c r="Z61" s="2">
        <v>8</v>
      </c>
      <c r="AA61" s="2">
        <v>4</v>
      </c>
      <c r="AB61" s="2">
        <v>6</v>
      </c>
      <c r="AC61" s="2">
        <v>1</v>
      </c>
      <c r="AD61" s="2">
        <v>5</v>
      </c>
      <c r="AE61" s="2">
        <v>1</v>
      </c>
      <c r="AF61" s="2">
        <v>4</v>
      </c>
      <c r="AG61" s="2">
        <v>6</v>
      </c>
      <c r="AH61" s="2">
        <v>7</v>
      </c>
      <c r="AI61" s="2">
        <v>2</v>
      </c>
      <c r="AJ61" s="2">
        <v>1</v>
      </c>
      <c r="AK61" s="2">
        <v>1</v>
      </c>
      <c r="AL61" s="2">
        <v>5</v>
      </c>
      <c r="AM61" s="2">
        <v>3</v>
      </c>
      <c r="AN61" s="2">
        <v>6</v>
      </c>
      <c r="AO61" s="2">
        <v>3</v>
      </c>
      <c r="AP61" s="2">
        <v>3</v>
      </c>
      <c r="AQ61" s="2">
        <v>4</v>
      </c>
      <c r="AR61" s="2">
        <v>3</v>
      </c>
      <c r="AS61" s="2">
        <v>5</v>
      </c>
      <c r="AT61" s="2">
        <v>6</v>
      </c>
      <c r="AU61" s="2">
        <v>3</v>
      </c>
      <c r="AV61" s="2">
        <v>8</v>
      </c>
      <c r="AW61" s="2">
        <v>3</v>
      </c>
      <c r="AX61" s="2">
        <v>1</v>
      </c>
      <c r="AY61" s="2">
        <v>2</v>
      </c>
      <c r="AZ61" s="2">
        <v>7</v>
      </c>
      <c r="BA61" s="2">
        <v>1</v>
      </c>
      <c r="BC61" s="30">
        <f t="shared" si="5"/>
        <v>4.38</v>
      </c>
    </row>
    <row r="62" spans="1:55" ht="17" customHeight="1" x14ac:dyDescent="0.2">
      <c r="A62" s="47"/>
      <c r="B62" s="48"/>
      <c r="C62" s="30" t="s">
        <v>58</v>
      </c>
      <c r="D62" s="2">
        <v>7</v>
      </c>
      <c r="E62" s="2">
        <v>4</v>
      </c>
      <c r="F62" s="2">
        <v>8</v>
      </c>
      <c r="G62" s="2">
        <v>3</v>
      </c>
      <c r="H62" s="2">
        <v>1</v>
      </c>
      <c r="I62" s="2">
        <v>1</v>
      </c>
      <c r="J62" s="2">
        <v>3</v>
      </c>
      <c r="K62" s="2">
        <v>6</v>
      </c>
      <c r="L62" s="2">
        <v>8</v>
      </c>
      <c r="M62" s="2">
        <v>8</v>
      </c>
      <c r="N62" s="2">
        <v>7</v>
      </c>
      <c r="O62" s="2">
        <v>1</v>
      </c>
      <c r="P62" s="2">
        <v>1</v>
      </c>
      <c r="Q62" s="2">
        <v>2</v>
      </c>
      <c r="R62" s="2">
        <v>4</v>
      </c>
      <c r="S62" s="2">
        <v>1</v>
      </c>
      <c r="T62" s="2">
        <v>1</v>
      </c>
      <c r="U62" s="2">
        <v>4</v>
      </c>
      <c r="V62" s="2">
        <v>6</v>
      </c>
      <c r="W62" s="2">
        <v>7</v>
      </c>
      <c r="X62" s="2">
        <v>2</v>
      </c>
      <c r="Y62" s="2">
        <v>4</v>
      </c>
      <c r="Z62" s="2">
        <v>7</v>
      </c>
      <c r="AA62" s="2">
        <v>4</v>
      </c>
      <c r="AB62" s="2">
        <v>1</v>
      </c>
      <c r="AC62" s="2">
        <v>4</v>
      </c>
      <c r="AD62" s="2">
        <v>4</v>
      </c>
      <c r="AE62" s="2">
        <v>6</v>
      </c>
      <c r="AF62" s="2">
        <v>8</v>
      </c>
      <c r="AG62" s="2">
        <v>2</v>
      </c>
      <c r="AH62" s="2">
        <v>8</v>
      </c>
      <c r="AI62" s="2">
        <v>6</v>
      </c>
      <c r="AJ62" s="2">
        <v>2</v>
      </c>
      <c r="AK62" s="2">
        <v>7</v>
      </c>
      <c r="AL62" s="2">
        <v>3</v>
      </c>
      <c r="AM62" s="2">
        <v>5</v>
      </c>
      <c r="AN62" s="2">
        <v>4</v>
      </c>
      <c r="AO62" s="2">
        <v>4</v>
      </c>
      <c r="AP62" s="2">
        <v>2</v>
      </c>
      <c r="AQ62" s="2">
        <v>7</v>
      </c>
      <c r="AR62" s="2">
        <v>6</v>
      </c>
      <c r="AS62" s="2">
        <v>6</v>
      </c>
      <c r="AT62" s="2">
        <v>8</v>
      </c>
      <c r="AU62" s="2">
        <v>3</v>
      </c>
      <c r="AV62" s="2">
        <v>6</v>
      </c>
      <c r="AW62" s="2">
        <v>5</v>
      </c>
      <c r="AX62" s="2">
        <v>7</v>
      </c>
      <c r="AY62" s="2">
        <v>8</v>
      </c>
      <c r="AZ62" s="2">
        <v>3</v>
      </c>
      <c r="BA62" s="2">
        <v>7</v>
      </c>
      <c r="BC62" s="30">
        <f t="shared" si="5"/>
        <v>4.6399999999999997</v>
      </c>
    </row>
    <row r="63" spans="1:55" ht="17" customHeight="1" x14ac:dyDescent="0.2">
      <c r="A63" s="47"/>
      <c r="B63" s="48"/>
      <c r="C63" s="30" t="s">
        <v>3</v>
      </c>
      <c r="D63" s="2">
        <v>6</v>
      </c>
      <c r="E63" s="2">
        <v>5</v>
      </c>
      <c r="F63" s="2">
        <v>7</v>
      </c>
      <c r="G63" s="2">
        <v>5</v>
      </c>
      <c r="H63" s="2">
        <v>3</v>
      </c>
      <c r="I63" s="2">
        <v>7</v>
      </c>
      <c r="J63" s="2">
        <v>1</v>
      </c>
      <c r="K63" s="2">
        <v>3</v>
      </c>
      <c r="L63" s="2">
        <v>2</v>
      </c>
      <c r="M63" s="2">
        <v>6</v>
      </c>
      <c r="N63" s="2">
        <v>2</v>
      </c>
      <c r="O63" s="2">
        <v>3</v>
      </c>
      <c r="P63" s="2">
        <v>3</v>
      </c>
      <c r="Q63" s="2">
        <v>1</v>
      </c>
      <c r="R63" s="2">
        <v>5</v>
      </c>
      <c r="S63" s="2">
        <v>5</v>
      </c>
      <c r="T63" s="2">
        <v>8</v>
      </c>
      <c r="U63" s="2">
        <v>1</v>
      </c>
      <c r="V63" s="2">
        <v>5</v>
      </c>
      <c r="W63" s="2">
        <v>6</v>
      </c>
      <c r="X63" s="2">
        <v>1</v>
      </c>
      <c r="Y63" s="2">
        <v>5</v>
      </c>
      <c r="Z63" s="2">
        <v>2</v>
      </c>
      <c r="AA63" s="2">
        <v>8</v>
      </c>
      <c r="AB63" s="2">
        <v>5</v>
      </c>
      <c r="AC63" s="2">
        <v>6</v>
      </c>
      <c r="AD63" s="2">
        <v>6</v>
      </c>
      <c r="AE63" s="2">
        <v>2</v>
      </c>
      <c r="AF63" s="2">
        <v>6</v>
      </c>
      <c r="AG63" s="2">
        <v>5</v>
      </c>
      <c r="AH63" s="2">
        <v>2</v>
      </c>
      <c r="AI63" s="2">
        <v>2</v>
      </c>
      <c r="AJ63" s="2">
        <v>6</v>
      </c>
      <c r="AK63" s="2">
        <v>6</v>
      </c>
      <c r="AL63" s="2">
        <v>8</v>
      </c>
      <c r="AM63" s="2">
        <v>7</v>
      </c>
      <c r="AN63" s="2">
        <v>1</v>
      </c>
      <c r="AO63" s="2">
        <v>5</v>
      </c>
      <c r="AP63" s="2">
        <v>8</v>
      </c>
      <c r="AQ63" s="2">
        <v>8</v>
      </c>
      <c r="AR63" s="2">
        <v>1</v>
      </c>
      <c r="AS63" s="2">
        <v>7</v>
      </c>
      <c r="AT63" s="2">
        <v>1</v>
      </c>
      <c r="AU63" s="2">
        <v>1</v>
      </c>
      <c r="AV63" s="2">
        <v>3</v>
      </c>
      <c r="AW63" s="2">
        <v>8</v>
      </c>
      <c r="AX63" s="2">
        <v>6</v>
      </c>
      <c r="AY63" s="2">
        <v>2</v>
      </c>
      <c r="AZ63" s="2">
        <v>3</v>
      </c>
      <c r="BA63" s="2">
        <v>2</v>
      </c>
      <c r="BC63" s="30">
        <f t="shared" si="5"/>
        <v>4.34</v>
      </c>
    </row>
    <row r="64" spans="1:55" ht="17" customHeight="1" x14ac:dyDescent="0.2">
      <c r="A64" s="47"/>
      <c r="B64" s="48"/>
      <c r="C64" s="30" t="s">
        <v>59</v>
      </c>
      <c r="D64" s="2">
        <v>2</v>
      </c>
      <c r="E64" s="2">
        <v>4</v>
      </c>
      <c r="F64" s="2">
        <v>1</v>
      </c>
      <c r="G64" s="2">
        <v>3</v>
      </c>
      <c r="H64" s="2">
        <v>1</v>
      </c>
      <c r="I64" s="2">
        <v>8</v>
      </c>
      <c r="J64" s="2">
        <v>4</v>
      </c>
      <c r="K64" s="2">
        <v>3</v>
      </c>
      <c r="L64" s="2">
        <v>6</v>
      </c>
      <c r="M64" s="2">
        <v>4</v>
      </c>
      <c r="N64" s="2">
        <v>8</v>
      </c>
      <c r="O64" s="2">
        <v>5</v>
      </c>
      <c r="P64" s="2">
        <v>6</v>
      </c>
      <c r="Q64" s="2">
        <v>7</v>
      </c>
      <c r="R64" s="2">
        <v>8</v>
      </c>
      <c r="S64" s="2">
        <v>2</v>
      </c>
      <c r="T64" s="2">
        <v>7</v>
      </c>
      <c r="U64" s="2">
        <v>8</v>
      </c>
      <c r="V64" s="2">
        <v>4</v>
      </c>
      <c r="W64" s="2">
        <v>5</v>
      </c>
      <c r="X64" s="2">
        <v>2</v>
      </c>
      <c r="Y64" s="2">
        <v>2</v>
      </c>
      <c r="Z64" s="2">
        <v>8</v>
      </c>
      <c r="AA64" s="2">
        <v>3</v>
      </c>
      <c r="AB64" s="2">
        <v>8</v>
      </c>
      <c r="AC64" s="2">
        <v>8</v>
      </c>
      <c r="AD64" s="2">
        <v>1</v>
      </c>
      <c r="AE64" s="2">
        <v>7</v>
      </c>
      <c r="AF64" s="2">
        <v>4</v>
      </c>
      <c r="AG64" s="2">
        <v>4</v>
      </c>
      <c r="AH64" s="2">
        <v>1</v>
      </c>
      <c r="AI64" s="2">
        <v>2</v>
      </c>
      <c r="AJ64" s="2">
        <v>6</v>
      </c>
      <c r="AK64" s="2">
        <v>1</v>
      </c>
      <c r="AL64" s="2">
        <v>3</v>
      </c>
      <c r="AM64" s="2">
        <v>6</v>
      </c>
      <c r="AN64" s="2">
        <v>1</v>
      </c>
      <c r="AO64" s="2">
        <v>8</v>
      </c>
      <c r="AP64" s="2">
        <v>2</v>
      </c>
      <c r="AQ64" s="2">
        <v>3</v>
      </c>
      <c r="AR64" s="2">
        <v>6</v>
      </c>
      <c r="AS64" s="2">
        <v>4</v>
      </c>
      <c r="AT64" s="2">
        <v>6</v>
      </c>
      <c r="AU64" s="2">
        <v>4</v>
      </c>
      <c r="AV64" s="2">
        <v>2</v>
      </c>
      <c r="AW64" s="2">
        <v>1</v>
      </c>
      <c r="AX64" s="2">
        <v>2</v>
      </c>
      <c r="AY64" s="2">
        <v>1</v>
      </c>
      <c r="AZ64" s="2">
        <v>1</v>
      </c>
      <c r="BA64" s="2">
        <v>5</v>
      </c>
      <c r="BC64" s="30">
        <f t="shared" si="5"/>
        <v>4.16</v>
      </c>
    </row>
    <row r="66" spans="1:55" ht="17" customHeight="1" x14ac:dyDescent="0.2">
      <c r="A66" s="47">
        <v>21</v>
      </c>
      <c r="B66" s="48" t="s">
        <v>0</v>
      </c>
      <c r="C66" s="30" t="s">
        <v>114</v>
      </c>
      <c r="D66" s="2">
        <v>4</v>
      </c>
      <c r="E66" s="2">
        <v>6</v>
      </c>
      <c r="F66" s="2">
        <v>7</v>
      </c>
      <c r="G66" s="2">
        <v>1</v>
      </c>
      <c r="H66" s="2">
        <v>3</v>
      </c>
      <c r="I66" s="2">
        <v>1</v>
      </c>
      <c r="J66" s="2">
        <v>5</v>
      </c>
      <c r="K66" s="2">
        <v>4</v>
      </c>
      <c r="L66" s="2">
        <v>4</v>
      </c>
      <c r="M66" s="2">
        <v>6</v>
      </c>
      <c r="N66" s="2">
        <v>8</v>
      </c>
      <c r="O66" s="2">
        <v>2</v>
      </c>
      <c r="P66" s="2">
        <v>1</v>
      </c>
      <c r="Q66" s="2">
        <v>5</v>
      </c>
      <c r="R66" s="2">
        <v>1</v>
      </c>
      <c r="S66" s="2">
        <v>6</v>
      </c>
      <c r="T66" s="2">
        <v>5</v>
      </c>
      <c r="U66" s="2">
        <v>3</v>
      </c>
      <c r="V66" s="2">
        <v>7</v>
      </c>
      <c r="W66" s="2">
        <v>8</v>
      </c>
      <c r="X66" s="2">
        <v>7</v>
      </c>
      <c r="Y66" s="2">
        <v>7</v>
      </c>
      <c r="Z66" s="2">
        <v>1</v>
      </c>
      <c r="AA66" s="2">
        <v>3</v>
      </c>
      <c r="AB66" s="2">
        <v>4</v>
      </c>
      <c r="AC66" s="2">
        <v>1</v>
      </c>
      <c r="AD66" s="2">
        <v>8</v>
      </c>
      <c r="AE66" s="2">
        <v>4</v>
      </c>
      <c r="AF66" s="2">
        <v>2</v>
      </c>
      <c r="AG66" s="2">
        <v>6</v>
      </c>
      <c r="AH66" s="2">
        <v>7</v>
      </c>
      <c r="AI66" s="2">
        <v>6</v>
      </c>
      <c r="AJ66" s="2">
        <v>4</v>
      </c>
      <c r="AK66" s="2">
        <v>4</v>
      </c>
      <c r="AL66" s="2">
        <v>7</v>
      </c>
      <c r="AM66" s="2">
        <v>7</v>
      </c>
      <c r="AN66" s="2">
        <v>7</v>
      </c>
      <c r="AO66" s="2">
        <v>1</v>
      </c>
      <c r="AP66" s="2">
        <v>5</v>
      </c>
      <c r="AQ66" s="2">
        <v>8</v>
      </c>
      <c r="AR66" s="2">
        <v>1</v>
      </c>
      <c r="AS66" s="2">
        <v>2</v>
      </c>
      <c r="AT66" s="2">
        <v>3</v>
      </c>
      <c r="AU66" s="2">
        <v>4</v>
      </c>
      <c r="AV66" s="2">
        <v>1</v>
      </c>
      <c r="AW66" s="2">
        <v>1</v>
      </c>
      <c r="AX66" s="2">
        <v>5</v>
      </c>
      <c r="AY66" s="2">
        <v>4</v>
      </c>
      <c r="AZ66" s="2">
        <v>6</v>
      </c>
      <c r="BA66" s="2">
        <v>7</v>
      </c>
      <c r="BC66" s="30">
        <f t="shared" ref="BC66:BC72" si="6">AVERAGE(D66:BA66)</f>
        <v>4.4000000000000004</v>
      </c>
    </row>
    <row r="67" spans="1:55" ht="17" customHeight="1" x14ac:dyDescent="0.2">
      <c r="A67" s="47"/>
      <c r="B67" s="48"/>
      <c r="C67" s="30" t="s">
        <v>115</v>
      </c>
      <c r="D67" s="2">
        <v>3</v>
      </c>
      <c r="E67" s="2">
        <v>1</v>
      </c>
      <c r="F67" s="2">
        <v>7</v>
      </c>
      <c r="G67" s="2">
        <v>5</v>
      </c>
      <c r="H67" s="2">
        <v>2</v>
      </c>
      <c r="I67" s="2">
        <v>4</v>
      </c>
      <c r="J67" s="2">
        <v>6</v>
      </c>
      <c r="K67" s="2">
        <v>3</v>
      </c>
      <c r="L67" s="2">
        <v>7</v>
      </c>
      <c r="M67" s="2">
        <v>7</v>
      </c>
      <c r="N67" s="2">
        <v>4</v>
      </c>
      <c r="O67" s="2">
        <v>2</v>
      </c>
      <c r="P67" s="2">
        <v>8</v>
      </c>
      <c r="Q67" s="2">
        <v>3</v>
      </c>
      <c r="R67" s="2">
        <v>2</v>
      </c>
      <c r="S67" s="2">
        <v>6</v>
      </c>
      <c r="T67" s="2">
        <v>7</v>
      </c>
      <c r="U67" s="2">
        <v>1</v>
      </c>
      <c r="V67" s="2">
        <v>7</v>
      </c>
      <c r="W67" s="2">
        <v>3</v>
      </c>
      <c r="X67" s="2">
        <v>6</v>
      </c>
      <c r="Y67" s="2">
        <v>3</v>
      </c>
      <c r="Z67" s="2">
        <v>7</v>
      </c>
      <c r="AA67" s="2">
        <v>2</v>
      </c>
      <c r="AB67" s="2">
        <v>3</v>
      </c>
      <c r="AC67" s="2">
        <v>8</v>
      </c>
      <c r="AD67" s="2">
        <v>8</v>
      </c>
      <c r="AE67" s="2">
        <v>2</v>
      </c>
      <c r="AF67" s="2">
        <v>2</v>
      </c>
      <c r="AG67" s="2">
        <v>1</v>
      </c>
      <c r="AH67" s="2">
        <v>2</v>
      </c>
      <c r="AI67" s="2">
        <v>8</v>
      </c>
      <c r="AJ67" s="2">
        <v>5</v>
      </c>
      <c r="AK67" s="2">
        <v>8</v>
      </c>
      <c r="AL67" s="2">
        <v>7</v>
      </c>
      <c r="AM67" s="2">
        <v>7</v>
      </c>
      <c r="AN67" s="2">
        <v>4</v>
      </c>
      <c r="AO67" s="2">
        <v>7</v>
      </c>
      <c r="AP67" s="2">
        <v>6</v>
      </c>
      <c r="AQ67" s="2">
        <v>2</v>
      </c>
      <c r="AR67" s="2">
        <v>3</v>
      </c>
      <c r="AS67" s="2">
        <v>2</v>
      </c>
      <c r="AT67" s="2">
        <v>6</v>
      </c>
      <c r="AU67" s="2">
        <v>2</v>
      </c>
      <c r="AV67" s="2">
        <v>3</v>
      </c>
      <c r="AW67" s="2">
        <v>2</v>
      </c>
      <c r="AX67" s="2">
        <v>5</v>
      </c>
      <c r="AY67" s="2">
        <v>8</v>
      </c>
      <c r="AZ67" s="2">
        <v>6</v>
      </c>
      <c r="BA67" s="2">
        <v>8</v>
      </c>
      <c r="BC67" s="30">
        <f t="shared" si="6"/>
        <v>4.62</v>
      </c>
    </row>
    <row r="68" spans="1:55" ht="17" customHeight="1" x14ac:dyDescent="0.2">
      <c r="A68" s="47"/>
      <c r="B68" s="48"/>
      <c r="C68" s="30" t="s">
        <v>113</v>
      </c>
      <c r="D68" s="2">
        <v>8</v>
      </c>
      <c r="E68" s="2">
        <v>3</v>
      </c>
      <c r="F68" s="2">
        <v>2</v>
      </c>
      <c r="G68" s="2">
        <v>8</v>
      </c>
      <c r="H68" s="2">
        <v>1</v>
      </c>
      <c r="I68" s="2">
        <v>3</v>
      </c>
      <c r="J68" s="2">
        <v>4</v>
      </c>
      <c r="K68" s="2">
        <v>3</v>
      </c>
      <c r="L68" s="2">
        <v>1</v>
      </c>
      <c r="M68" s="2">
        <v>7</v>
      </c>
      <c r="N68" s="2">
        <v>4</v>
      </c>
      <c r="O68" s="2">
        <v>7</v>
      </c>
      <c r="P68" s="2">
        <v>8</v>
      </c>
      <c r="Q68" s="2">
        <v>1</v>
      </c>
      <c r="R68" s="2">
        <v>6</v>
      </c>
      <c r="S68" s="2">
        <v>7</v>
      </c>
      <c r="T68" s="2">
        <v>3</v>
      </c>
      <c r="U68" s="2">
        <v>2</v>
      </c>
      <c r="V68" s="2">
        <v>6</v>
      </c>
      <c r="W68" s="2">
        <v>1</v>
      </c>
      <c r="X68" s="2">
        <v>8</v>
      </c>
      <c r="Y68" s="2">
        <v>8</v>
      </c>
      <c r="Z68" s="2">
        <v>1</v>
      </c>
      <c r="AA68" s="2">
        <v>1</v>
      </c>
      <c r="AB68" s="2">
        <v>5</v>
      </c>
      <c r="AC68" s="2">
        <v>3</v>
      </c>
      <c r="AD68" s="2">
        <v>2</v>
      </c>
      <c r="AE68" s="2">
        <v>3</v>
      </c>
      <c r="AF68" s="2">
        <v>3</v>
      </c>
      <c r="AG68" s="2">
        <v>2</v>
      </c>
      <c r="AH68" s="2">
        <v>4</v>
      </c>
      <c r="AI68" s="2">
        <v>1</v>
      </c>
      <c r="AJ68" s="2">
        <v>3</v>
      </c>
      <c r="AK68" s="2">
        <v>7</v>
      </c>
      <c r="AL68" s="2">
        <v>1</v>
      </c>
      <c r="AM68" s="2">
        <v>6</v>
      </c>
      <c r="AN68" s="2">
        <v>6</v>
      </c>
      <c r="AO68" s="2">
        <v>4</v>
      </c>
      <c r="AP68" s="2">
        <v>6</v>
      </c>
      <c r="AQ68" s="2">
        <v>6</v>
      </c>
      <c r="AR68" s="2">
        <v>8</v>
      </c>
      <c r="AS68" s="2">
        <v>7</v>
      </c>
      <c r="AT68" s="2">
        <v>7</v>
      </c>
      <c r="AU68" s="2">
        <v>1</v>
      </c>
      <c r="AV68" s="2">
        <v>7</v>
      </c>
      <c r="AW68" s="2">
        <v>8</v>
      </c>
      <c r="AX68" s="2">
        <v>3</v>
      </c>
      <c r="AY68" s="2">
        <v>7</v>
      </c>
      <c r="AZ68" s="2">
        <v>5</v>
      </c>
      <c r="BA68" s="2">
        <v>6</v>
      </c>
      <c r="BC68" s="30">
        <f t="shared" si="6"/>
        <v>4.4800000000000004</v>
      </c>
    </row>
    <row r="69" spans="1:55" ht="17" customHeight="1" x14ac:dyDescent="0.2">
      <c r="A69" s="47"/>
      <c r="B69" s="48"/>
      <c r="C69" s="30" t="s">
        <v>57</v>
      </c>
      <c r="D69" s="2">
        <v>5</v>
      </c>
      <c r="E69" s="2">
        <v>7</v>
      </c>
      <c r="F69" s="2">
        <v>4</v>
      </c>
      <c r="G69" s="2">
        <v>6</v>
      </c>
      <c r="H69" s="2">
        <v>8</v>
      </c>
      <c r="I69" s="2">
        <v>1</v>
      </c>
      <c r="J69" s="2">
        <v>8</v>
      </c>
      <c r="K69" s="2">
        <v>5</v>
      </c>
      <c r="L69" s="2">
        <v>1</v>
      </c>
      <c r="M69" s="2">
        <v>2</v>
      </c>
      <c r="N69" s="2">
        <v>7</v>
      </c>
      <c r="O69" s="2">
        <v>1</v>
      </c>
      <c r="P69" s="2">
        <v>1</v>
      </c>
      <c r="Q69" s="2">
        <v>5</v>
      </c>
      <c r="R69" s="2">
        <v>3</v>
      </c>
      <c r="S69" s="2">
        <v>3</v>
      </c>
      <c r="T69" s="2">
        <v>7</v>
      </c>
      <c r="U69" s="2">
        <v>5</v>
      </c>
      <c r="V69" s="2">
        <v>4</v>
      </c>
      <c r="W69" s="2">
        <v>2</v>
      </c>
      <c r="X69" s="2">
        <v>7</v>
      </c>
      <c r="Y69" s="2">
        <v>1</v>
      </c>
      <c r="Z69" s="2">
        <v>4</v>
      </c>
      <c r="AA69" s="2">
        <v>7</v>
      </c>
      <c r="AB69" s="2">
        <v>6</v>
      </c>
      <c r="AC69" s="2">
        <v>8</v>
      </c>
      <c r="AD69" s="2">
        <v>1</v>
      </c>
      <c r="AE69" s="2">
        <v>6</v>
      </c>
      <c r="AF69" s="2">
        <v>6</v>
      </c>
      <c r="AG69" s="2">
        <v>3</v>
      </c>
      <c r="AH69" s="2">
        <v>2</v>
      </c>
      <c r="AI69" s="2">
        <v>7</v>
      </c>
      <c r="AJ69" s="2">
        <v>4</v>
      </c>
      <c r="AK69" s="2">
        <v>1</v>
      </c>
      <c r="AL69" s="2">
        <v>7</v>
      </c>
      <c r="AM69" s="2">
        <v>1</v>
      </c>
      <c r="AN69" s="2">
        <v>6</v>
      </c>
      <c r="AO69" s="2">
        <v>3</v>
      </c>
      <c r="AP69" s="2">
        <v>2</v>
      </c>
      <c r="AQ69" s="2">
        <v>8</v>
      </c>
      <c r="AR69" s="2">
        <v>3</v>
      </c>
      <c r="AS69" s="2">
        <v>8</v>
      </c>
      <c r="AT69" s="2">
        <v>6</v>
      </c>
      <c r="AU69" s="2">
        <v>7</v>
      </c>
      <c r="AV69" s="2">
        <v>2</v>
      </c>
      <c r="AW69" s="2">
        <v>3</v>
      </c>
      <c r="AX69" s="2">
        <v>1</v>
      </c>
      <c r="AY69" s="2">
        <v>2</v>
      </c>
      <c r="AZ69" s="2">
        <v>8</v>
      </c>
      <c r="BA69" s="2">
        <v>8</v>
      </c>
      <c r="BC69" s="30">
        <f t="shared" si="6"/>
        <v>4.46</v>
      </c>
    </row>
    <row r="70" spans="1:55" ht="17" customHeight="1" x14ac:dyDescent="0.2">
      <c r="A70" s="47"/>
      <c r="B70" s="48"/>
      <c r="C70" s="30" t="s">
        <v>58</v>
      </c>
      <c r="D70" s="2">
        <v>6</v>
      </c>
      <c r="E70" s="2">
        <v>3</v>
      </c>
      <c r="F70" s="2">
        <v>1</v>
      </c>
      <c r="G70" s="2">
        <v>4</v>
      </c>
      <c r="H70" s="2">
        <v>4</v>
      </c>
      <c r="I70" s="2">
        <v>8</v>
      </c>
      <c r="J70" s="2">
        <v>6</v>
      </c>
      <c r="K70" s="2">
        <v>1</v>
      </c>
      <c r="L70" s="2">
        <v>8</v>
      </c>
      <c r="M70" s="2">
        <v>8</v>
      </c>
      <c r="N70" s="2">
        <v>7</v>
      </c>
      <c r="O70" s="2">
        <v>1</v>
      </c>
      <c r="P70" s="2">
        <v>3</v>
      </c>
      <c r="Q70" s="2">
        <v>4</v>
      </c>
      <c r="R70" s="2">
        <v>4</v>
      </c>
      <c r="S70" s="2">
        <v>5</v>
      </c>
      <c r="T70" s="2">
        <v>3</v>
      </c>
      <c r="U70" s="2">
        <v>7</v>
      </c>
      <c r="V70" s="2">
        <v>4</v>
      </c>
      <c r="W70" s="2">
        <v>2</v>
      </c>
      <c r="X70" s="2">
        <v>3</v>
      </c>
      <c r="Y70" s="2">
        <v>2</v>
      </c>
      <c r="Z70" s="2">
        <v>7</v>
      </c>
      <c r="AA70" s="2">
        <v>3</v>
      </c>
      <c r="AB70" s="2">
        <v>6</v>
      </c>
      <c r="AC70" s="2">
        <v>6</v>
      </c>
      <c r="AD70" s="2">
        <v>6</v>
      </c>
      <c r="AE70" s="2">
        <v>4</v>
      </c>
      <c r="AF70" s="2">
        <v>2</v>
      </c>
      <c r="AG70" s="2">
        <v>5</v>
      </c>
      <c r="AH70" s="2">
        <v>7</v>
      </c>
      <c r="AI70" s="2">
        <v>6</v>
      </c>
      <c r="AJ70" s="2">
        <v>2</v>
      </c>
      <c r="AK70" s="2">
        <v>8</v>
      </c>
      <c r="AL70" s="2">
        <v>7</v>
      </c>
      <c r="AM70" s="2">
        <v>4</v>
      </c>
      <c r="AN70" s="2">
        <v>7</v>
      </c>
      <c r="AO70" s="2">
        <v>5</v>
      </c>
      <c r="AP70" s="2">
        <v>2</v>
      </c>
      <c r="AQ70" s="2">
        <v>7</v>
      </c>
      <c r="AR70" s="2">
        <v>1</v>
      </c>
      <c r="AS70" s="2">
        <v>4</v>
      </c>
      <c r="AT70" s="2">
        <v>7</v>
      </c>
      <c r="AU70" s="2">
        <v>3</v>
      </c>
      <c r="AV70" s="2">
        <v>3</v>
      </c>
      <c r="AW70" s="2">
        <v>3</v>
      </c>
      <c r="AX70" s="2">
        <v>8</v>
      </c>
      <c r="AY70" s="2">
        <v>6</v>
      </c>
      <c r="AZ70" s="2">
        <v>4</v>
      </c>
      <c r="BA70" s="2">
        <v>7</v>
      </c>
      <c r="BC70" s="30">
        <f t="shared" si="6"/>
        <v>4.68</v>
      </c>
    </row>
    <row r="71" spans="1:55" ht="17" customHeight="1" x14ac:dyDescent="0.2">
      <c r="A71" s="47"/>
      <c r="B71" s="48"/>
      <c r="C71" s="30" t="s">
        <v>3</v>
      </c>
      <c r="D71" s="2">
        <v>6</v>
      </c>
      <c r="E71" s="2">
        <v>5</v>
      </c>
      <c r="F71" s="2">
        <v>8</v>
      </c>
      <c r="G71" s="2">
        <v>5</v>
      </c>
      <c r="H71" s="2">
        <v>6</v>
      </c>
      <c r="I71" s="2">
        <v>6</v>
      </c>
      <c r="J71" s="2">
        <v>3</v>
      </c>
      <c r="K71" s="2">
        <v>8</v>
      </c>
      <c r="L71" s="2">
        <v>5</v>
      </c>
      <c r="M71" s="2">
        <v>6</v>
      </c>
      <c r="N71" s="2">
        <v>8</v>
      </c>
      <c r="O71" s="2">
        <v>3</v>
      </c>
      <c r="P71" s="2">
        <v>4</v>
      </c>
      <c r="Q71" s="2">
        <v>5</v>
      </c>
      <c r="R71" s="2">
        <v>3</v>
      </c>
      <c r="S71" s="2">
        <v>8</v>
      </c>
      <c r="T71" s="2">
        <v>8</v>
      </c>
      <c r="U71" s="2">
        <v>7</v>
      </c>
      <c r="V71" s="2">
        <v>7</v>
      </c>
      <c r="W71" s="2">
        <v>3</v>
      </c>
      <c r="X71" s="2">
        <v>5</v>
      </c>
      <c r="Y71" s="2">
        <v>8</v>
      </c>
      <c r="Z71" s="2">
        <v>6</v>
      </c>
      <c r="AA71" s="2">
        <v>8</v>
      </c>
      <c r="AB71" s="2">
        <v>4</v>
      </c>
      <c r="AC71" s="2">
        <v>6</v>
      </c>
      <c r="AD71" s="2">
        <v>6</v>
      </c>
      <c r="AE71" s="2">
        <v>2</v>
      </c>
      <c r="AF71" s="2">
        <v>6</v>
      </c>
      <c r="AG71" s="2">
        <v>3</v>
      </c>
      <c r="AH71" s="2">
        <v>2</v>
      </c>
      <c r="AI71" s="2">
        <v>2</v>
      </c>
      <c r="AJ71" s="2">
        <v>7</v>
      </c>
      <c r="AK71" s="2">
        <v>3</v>
      </c>
      <c r="AL71" s="2">
        <v>8</v>
      </c>
      <c r="AM71" s="2">
        <v>3</v>
      </c>
      <c r="AN71" s="2">
        <v>1</v>
      </c>
      <c r="AO71" s="2">
        <v>1</v>
      </c>
      <c r="AP71" s="2">
        <v>7</v>
      </c>
      <c r="AQ71" s="2">
        <v>1</v>
      </c>
      <c r="AR71" s="2">
        <v>3</v>
      </c>
      <c r="AS71" s="2">
        <v>7</v>
      </c>
      <c r="AT71" s="2">
        <v>1</v>
      </c>
      <c r="AU71" s="2">
        <v>2</v>
      </c>
      <c r="AV71" s="2">
        <v>3</v>
      </c>
      <c r="AW71" s="2">
        <v>7</v>
      </c>
      <c r="AX71" s="2">
        <v>4</v>
      </c>
      <c r="AY71" s="2">
        <v>8</v>
      </c>
      <c r="AZ71" s="2">
        <v>2</v>
      </c>
      <c r="BA71" s="2">
        <v>2</v>
      </c>
      <c r="BC71" s="30">
        <f t="shared" si="6"/>
        <v>4.84</v>
      </c>
    </row>
    <row r="72" spans="1:55" ht="17" customHeight="1" x14ac:dyDescent="0.2">
      <c r="A72" s="47"/>
      <c r="B72" s="48"/>
      <c r="C72" s="30" t="s">
        <v>59</v>
      </c>
      <c r="D72" s="2">
        <v>3</v>
      </c>
      <c r="E72" s="2">
        <v>7</v>
      </c>
      <c r="F72" s="2">
        <v>1</v>
      </c>
      <c r="G72" s="2">
        <v>8</v>
      </c>
      <c r="H72" s="2">
        <v>3</v>
      </c>
      <c r="I72" s="2">
        <v>3</v>
      </c>
      <c r="J72" s="2">
        <v>8</v>
      </c>
      <c r="K72" s="2">
        <v>2</v>
      </c>
      <c r="L72" s="2">
        <v>6</v>
      </c>
      <c r="M72" s="2">
        <v>2</v>
      </c>
      <c r="N72" s="2">
        <v>6</v>
      </c>
      <c r="O72" s="2">
        <v>1</v>
      </c>
      <c r="P72" s="2">
        <v>1</v>
      </c>
      <c r="Q72" s="2">
        <v>7</v>
      </c>
      <c r="R72" s="2">
        <v>6</v>
      </c>
      <c r="S72" s="2">
        <v>2</v>
      </c>
      <c r="T72" s="2">
        <v>1</v>
      </c>
      <c r="U72" s="2">
        <v>8</v>
      </c>
      <c r="V72" s="2">
        <v>5</v>
      </c>
      <c r="W72" s="2">
        <v>5</v>
      </c>
      <c r="X72" s="2">
        <v>1</v>
      </c>
      <c r="Y72" s="2">
        <v>5</v>
      </c>
      <c r="Z72" s="2">
        <v>8</v>
      </c>
      <c r="AA72" s="2">
        <v>6</v>
      </c>
      <c r="AB72" s="2">
        <v>5</v>
      </c>
      <c r="AC72" s="2">
        <v>3</v>
      </c>
      <c r="AD72" s="2">
        <v>5</v>
      </c>
      <c r="AE72" s="2">
        <v>4</v>
      </c>
      <c r="AF72" s="2">
        <v>8</v>
      </c>
      <c r="AG72" s="2">
        <v>8</v>
      </c>
      <c r="AH72" s="2">
        <v>4</v>
      </c>
      <c r="AI72" s="2">
        <v>2</v>
      </c>
      <c r="AJ72" s="2">
        <v>7</v>
      </c>
      <c r="AK72" s="2">
        <v>1</v>
      </c>
      <c r="AL72" s="2">
        <v>5</v>
      </c>
      <c r="AM72" s="2">
        <v>7</v>
      </c>
      <c r="AN72" s="2">
        <v>2</v>
      </c>
      <c r="AO72" s="2">
        <v>1</v>
      </c>
      <c r="AP72" s="2">
        <v>6</v>
      </c>
      <c r="AQ72" s="2">
        <v>8</v>
      </c>
      <c r="AR72" s="2">
        <v>7</v>
      </c>
      <c r="AS72" s="2">
        <v>2</v>
      </c>
      <c r="AT72" s="2">
        <v>8</v>
      </c>
      <c r="AU72" s="2">
        <v>7</v>
      </c>
      <c r="AV72" s="2">
        <v>4</v>
      </c>
      <c r="AW72" s="2">
        <v>8</v>
      </c>
      <c r="AX72" s="2">
        <v>1</v>
      </c>
      <c r="AY72" s="2">
        <v>1</v>
      </c>
      <c r="AZ72" s="2">
        <v>3</v>
      </c>
      <c r="BA72" s="2">
        <v>3</v>
      </c>
      <c r="BC72" s="30">
        <f t="shared" si="6"/>
        <v>4.5</v>
      </c>
    </row>
    <row r="74" spans="1:55" ht="17" customHeight="1" x14ac:dyDescent="0.2">
      <c r="A74" s="47">
        <v>22</v>
      </c>
      <c r="B74" s="48" t="s">
        <v>0</v>
      </c>
      <c r="C74" s="30" t="s">
        <v>114</v>
      </c>
      <c r="D74" s="2">
        <v>6</v>
      </c>
      <c r="E74" s="2">
        <v>1</v>
      </c>
      <c r="F74" s="2">
        <v>1</v>
      </c>
      <c r="G74" s="2">
        <v>8</v>
      </c>
      <c r="H74" s="2">
        <v>3</v>
      </c>
      <c r="I74" s="2">
        <v>1</v>
      </c>
      <c r="J74" s="2">
        <v>7</v>
      </c>
      <c r="K74" s="2">
        <v>8</v>
      </c>
      <c r="L74" s="2">
        <v>5</v>
      </c>
      <c r="M74" s="2">
        <v>1</v>
      </c>
      <c r="N74" s="2">
        <v>8</v>
      </c>
      <c r="O74" s="2">
        <v>4</v>
      </c>
      <c r="P74" s="2">
        <v>1</v>
      </c>
      <c r="Q74" s="2">
        <v>5</v>
      </c>
      <c r="R74" s="2">
        <v>5</v>
      </c>
      <c r="S74" s="2">
        <v>3</v>
      </c>
      <c r="T74" s="2">
        <v>5</v>
      </c>
      <c r="U74" s="2">
        <v>8</v>
      </c>
      <c r="V74" s="2">
        <v>8</v>
      </c>
      <c r="W74" s="2">
        <v>8</v>
      </c>
      <c r="X74" s="2">
        <v>2</v>
      </c>
      <c r="Y74" s="2">
        <v>7</v>
      </c>
      <c r="Z74" s="2">
        <v>7</v>
      </c>
      <c r="AA74" s="2">
        <v>1</v>
      </c>
      <c r="AB74" s="2">
        <v>3</v>
      </c>
      <c r="AC74" s="2">
        <v>7</v>
      </c>
      <c r="AD74" s="2">
        <v>8</v>
      </c>
      <c r="AE74" s="2">
        <v>3</v>
      </c>
      <c r="AF74" s="2">
        <v>4</v>
      </c>
      <c r="AG74" s="2">
        <v>6</v>
      </c>
      <c r="AH74" s="2">
        <v>7</v>
      </c>
      <c r="AI74" s="2">
        <v>6</v>
      </c>
      <c r="AJ74" s="2">
        <v>4</v>
      </c>
      <c r="AK74" s="2">
        <v>4</v>
      </c>
      <c r="AL74" s="2">
        <v>7</v>
      </c>
      <c r="AM74" s="2">
        <v>2</v>
      </c>
      <c r="AN74" s="2">
        <v>2</v>
      </c>
      <c r="AO74" s="2">
        <v>1</v>
      </c>
      <c r="AP74" s="2">
        <v>5</v>
      </c>
      <c r="AQ74" s="2">
        <v>8</v>
      </c>
      <c r="AR74" s="2">
        <v>6</v>
      </c>
      <c r="AS74" s="2">
        <v>5</v>
      </c>
      <c r="AT74" s="2">
        <v>3</v>
      </c>
      <c r="AU74" s="2">
        <v>1</v>
      </c>
      <c r="AV74" s="2">
        <v>6</v>
      </c>
      <c r="AW74" s="2">
        <v>7</v>
      </c>
      <c r="AX74" s="2">
        <v>4</v>
      </c>
      <c r="AY74" s="2">
        <v>4</v>
      </c>
      <c r="AZ74" s="2">
        <v>5</v>
      </c>
      <c r="BA74" s="2">
        <v>1</v>
      </c>
      <c r="BC74" s="30">
        <f t="shared" ref="BC74:BC80" si="7">AVERAGE(D74:BA74)</f>
        <v>4.6399999999999997</v>
      </c>
    </row>
    <row r="75" spans="1:55" ht="17" customHeight="1" x14ac:dyDescent="0.2">
      <c r="A75" s="47"/>
      <c r="B75" s="48"/>
      <c r="C75" s="30" t="s">
        <v>115</v>
      </c>
      <c r="D75" s="2">
        <v>3</v>
      </c>
      <c r="E75" s="2">
        <v>1</v>
      </c>
      <c r="F75" s="2">
        <v>2</v>
      </c>
      <c r="G75" s="2">
        <v>4</v>
      </c>
      <c r="H75" s="2">
        <v>1</v>
      </c>
      <c r="I75" s="2">
        <v>4</v>
      </c>
      <c r="J75" s="2">
        <v>4</v>
      </c>
      <c r="K75" s="2">
        <v>8</v>
      </c>
      <c r="L75" s="2">
        <v>1</v>
      </c>
      <c r="M75" s="2">
        <v>5</v>
      </c>
      <c r="N75" s="2">
        <v>4</v>
      </c>
      <c r="O75" s="2">
        <v>3</v>
      </c>
      <c r="P75" s="2">
        <v>3</v>
      </c>
      <c r="Q75" s="2">
        <v>1</v>
      </c>
      <c r="R75" s="2">
        <v>2</v>
      </c>
      <c r="S75" s="2">
        <v>3</v>
      </c>
      <c r="T75" s="2">
        <v>6</v>
      </c>
      <c r="U75" s="2">
        <v>1</v>
      </c>
      <c r="V75" s="2">
        <v>6</v>
      </c>
      <c r="W75" s="2">
        <v>7</v>
      </c>
      <c r="X75" s="2">
        <v>8</v>
      </c>
      <c r="Y75" s="2">
        <v>3</v>
      </c>
      <c r="Z75" s="2">
        <v>1</v>
      </c>
      <c r="AA75" s="2">
        <v>2</v>
      </c>
      <c r="AB75" s="2">
        <v>2</v>
      </c>
      <c r="AC75" s="2">
        <v>6</v>
      </c>
      <c r="AD75" s="2">
        <v>6</v>
      </c>
      <c r="AE75" s="2">
        <v>1</v>
      </c>
      <c r="AF75" s="2">
        <v>1</v>
      </c>
      <c r="AG75" s="2">
        <v>1</v>
      </c>
      <c r="AH75" s="2">
        <v>4</v>
      </c>
      <c r="AI75" s="2">
        <v>3</v>
      </c>
      <c r="AJ75" s="2">
        <v>3</v>
      </c>
      <c r="AK75" s="2">
        <v>3</v>
      </c>
      <c r="AL75" s="2">
        <v>3</v>
      </c>
      <c r="AM75" s="2">
        <v>7</v>
      </c>
      <c r="AN75" s="2">
        <v>1</v>
      </c>
      <c r="AO75" s="2">
        <v>3</v>
      </c>
      <c r="AP75" s="2">
        <v>4</v>
      </c>
      <c r="AQ75" s="2">
        <v>5</v>
      </c>
      <c r="AR75" s="2">
        <v>3</v>
      </c>
      <c r="AS75" s="2">
        <v>2</v>
      </c>
      <c r="AT75" s="2">
        <v>6</v>
      </c>
      <c r="AU75" s="2">
        <v>6</v>
      </c>
      <c r="AV75" s="2">
        <v>3</v>
      </c>
      <c r="AW75" s="2">
        <v>2</v>
      </c>
      <c r="AX75" s="2">
        <v>1</v>
      </c>
      <c r="AY75" s="2">
        <v>3</v>
      </c>
      <c r="AZ75" s="2">
        <v>3</v>
      </c>
      <c r="BA75" s="2">
        <v>2</v>
      </c>
      <c r="BC75" s="30">
        <f t="shared" si="7"/>
        <v>3.34</v>
      </c>
    </row>
    <row r="76" spans="1:55" ht="17" customHeight="1" x14ac:dyDescent="0.2">
      <c r="A76" s="47"/>
      <c r="B76" s="48"/>
      <c r="C76" s="30" t="s">
        <v>113</v>
      </c>
      <c r="D76" s="2">
        <v>8</v>
      </c>
      <c r="E76" s="2">
        <v>8</v>
      </c>
      <c r="F76" s="2">
        <v>8</v>
      </c>
      <c r="G76" s="2">
        <v>8</v>
      </c>
      <c r="H76" s="2">
        <v>6</v>
      </c>
      <c r="I76" s="2">
        <v>3</v>
      </c>
      <c r="J76" s="2">
        <v>7</v>
      </c>
      <c r="K76" s="2">
        <v>4</v>
      </c>
      <c r="L76" s="2">
        <v>4</v>
      </c>
      <c r="M76" s="2">
        <v>7</v>
      </c>
      <c r="N76" s="2">
        <v>1</v>
      </c>
      <c r="O76" s="2">
        <v>7</v>
      </c>
      <c r="P76" s="2">
        <v>1</v>
      </c>
      <c r="Q76" s="2">
        <v>1</v>
      </c>
      <c r="R76" s="2">
        <v>6</v>
      </c>
      <c r="S76" s="2">
        <v>3</v>
      </c>
      <c r="T76" s="2">
        <v>3</v>
      </c>
      <c r="U76" s="2">
        <v>8</v>
      </c>
      <c r="V76" s="2">
        <v>3</v>
      </c>
      <c r="W76" s="2">
        <v>4</v>
      </c>
      <c r="X76" s="2">
        <v>3</v>
      </c>
      <c r="Y76" s="2">
        <v>3</v>
      </c>
      <c r="Z76" s="2">
        <v>1</v>
      </c>
      <c r="AA76" s="2">
        <v>1</v>
      </c>
      <c r="AB76" s="2">
        <v>2</v>
      </c>
      <c r="AC76" s="2">
        <v>6</v>
      </c>
      <c r="AD76" s="2">
        <v>1</v>
      </c>
      <c r="AE76" s="2">
        <v>3</v>
      </c>
      <c r="AF76" s="2">
        <v>2</v>
      </c>
      <c r="AG76" s="2">
        <v>3</v>
      </c>
      <c r="AH76" s="2">
        <v>6</v>
      </c>
      <c r="AI76" s="2">
        <v>7</v>
      </c>
      <c r="AJ76" s="2">
        <v>3</v>
      </c>
      <c r="AK76" s="2">
        <v>1</v>
      </c>
      <c r="AL76" s="2">
        <v>7</v>
      </c>
      <c r="AM76" s="2">
        <v>7</v>
      </c>
      <c r="AN76" s="2">
        <v>7</v>
      </c>
      <c r="AO76" s="2">
        <v>1</v>
      </c>
      <c r="AP76" s="2">
        <v>4</v>
      </c>
      <c r="AQ76" s="2">
        <v>7</v>
      </c>
      <c r="AR76" s="2">
        <v>3</v>
      </c>
      <c r="AS76" s="2">
        <v>7</v>
      </c>
      <c r="AT76" s="2">
        <v>6</v>
      </c>
      <c r="AU76" s="2">
        <v>2</v>
      </c>
      <c r="AV76" s="2">
        <v>4</v>
      </c>
      <c r="AW76" s="2">
        <v>2</v>
      </c>
      <c r="AX76" s="2">
        <v>2</v>
      </c>
      <c r="AY76" s="2">
        <v>6</v>
      </c>
      <c r="AZ76" s="2">
        <v>7</v>
      </c>
      <c r="BA76" s="2">
        <v>6</v>
      </c>
      <c r="BC76" s="30">
        <f t="shared" si="7"/>
        <v>4.4000000000000004</v>
      </c>
    </row>
    <row r="77" spans="1:55" ht="17" customHeight="1" x14ac:dyDescent="0.2">
      <c r="A77" s="47"/>
      <c r="B77" s="48"/>
      <c r="C77" s="30" t="s">
        <v>57</v>
      </c>
      <c r="D77" s="2">
        <v>5</v>
      </c>
      <c r="E77" s="2">
        <v>7</v>
      </c>
      <c r="F77" s="2">
        <v>8</v>
      </c>
      <c r="G77" s="2">
        <v>7</v>
      </c>
      <c r="H77" s="2">
        <v>8</v>
      </c>
      <c r="I77" s="2">
        <v>1</v>
      </c>
      <c r="J77" s="2">
        <v>5</v>
      </c>
      <c r="K77" s="2">
        <v>7</v>
      </c>
      <c r="L77" s="2">
        <v>8</v>
      </c>
      <c r="M77" s="2">
        <v>4</v>
      </c>
      <c r="N77" s="2">
        <v>7</v>
      </c>
      <c r="O77" s="2">
        <v>1</v>
      </c>
      <c r="P77" s="2">
        <v>7</v>
      </c>
      <c r="Q77" s="2">
        <v>5</v>
      </c>
      <c r="R77" s="2">
        <v>6</v>
      </c>
      <c r="S77" s="2">
        <v>3</v>
      </c>
      <c r="T77" s="2">
        <v>1</v>
      </c>
      <c r="U77" s="2">
        <v>5</v>
      </c>
      <c r="V77" s="2">
        <v>4</v>
      </c>
      <c r="W77" s="2">
        <v>5</v>
      </c>
      <c r="X77" s="2">
        <v>7</v>
      </c>
      <c r="Y77" s="2">
        <v>8</v>
      </c>
      <c r="Z77" s="2">
        <v>4</v>
      </c>
      <c r="AA77" s="2">
        <v>6</v>
      </c>
      <c r="AB77" s="2">
        <v>7</v>
      </c>
      <c r="AC77" s="2">
        <v>2</v>
      </c>
      <c r="AD77" s="2">
        <v>1</v>
      </c>
      <c r="AE77" s="2">
        <v>1</v>
      </c>
      <c r="AF77" s="2">
        <v>6</v>
      </c>
      <c r="AG77" s="2">
        <v>6</v>
      </c>
      <c r="AH77" s="2">
        <v>7</v>
      </c>
      <c r="AI77" s="2">
        <v>5</v>
      </c>
      <c r="AJ77" s="2">
        <v>5</v>
      </c>
      <c r="AK77" s="2">
        <v>3</v>
      </c>
      <c r="AL77" s="2">
        <v>5</v>
      </c>
      <c r="AM77" s="2">
        <v>8</v>
      </c>
      <c r="AN77" s="2">
        <v>6</v>
      </c>
      <c r="AO77" s="2">
        <v>3</v>
      </c>
      <c r="AP77" s="2">
        <v>3</v>
      </c>
      <c r="AQ77" s="2">
        <v>3</v>
      </c>
      <c r="AR77" s="2">
        <v>3</v>
      </c>
      <c r="AS77" s="2">
        <v>3</v>
      </c>
      <c r="AT77" s="2">
        <v>6</v>
      </c>
      <c r="AU77" s="2">
        <v>7</v>
      </c>
      <c r="AV77" s="2">
        <v>8</v>
      </c>
      <c r="AW77" s="2">
        <v>3</v>
      </c>
      <c r="AX77" s="2">
        <v>1</v>
      </c>
      <c r="AY77" s="2">
        <v>2</v>
      </c>
      <c r="AZ77" s="2">
        <v>4</v>
      </c>
      <c r="BA77" s="2">
        <v>2</v>
      </c>
      <c r="BC77" s="30">
        <f t="shared" si="7"/>
        <v>4.78</v>
      </c>
    </row>
    <row r="78" spans="1:55" ht="17" customHeight="1" x14ac:dyDescent="0.2">
      <c r="A78" s="47"/>
      <c r="B78" s="48"/>
      <c r="C78" s="30" t="s">
        <v>58</v>
      </c>
      <c r="D78" s="2">
        <v>7</v>
      </c>
      <c r="E78" s="2">
        <v>4</v>
      </c>
      <c r="F78" s="2">
        <v>8</v>
      </c>
      <c r="G78" s="2">
        <v>1</v>
      </c>
      <c r="H78" s="2">
        <v>4</v>
      </c>
      <c r="I78" s="2">
        <v>8</v>
      </c>
      <c r="J78" s="2">
        <v>5</v>
      </c>
      <c r="K78" s="2">
        <v>1</v>
      </c>
      <c r="L78" s="2">
        <v>8</v>
      </c>
      <c r="M78" s="2">
        <v>8</v>
      </c>
      <c r="N78" s="2">
        <v>6</v>
      </c>
      <c r="O78" s="2">
        <v>1</v>
      </c>
      <c r="P78" s="2">
        <v>8</v>
      </c>
      <c r="Q78" s="2">
        <v>4</v>
      </c>
      <c r="R78" s="2">
        <v>5</v>
      </c>
      <c r="S78" s="2">
        <v>4</v>
      </c>
      <c r="T78" s="2">
        <v>1</v>
      </c>
      <c r="U78" s="2">
        <v>4</v>
      </c>
      <c r="V78" s="2">
        <v>7</v>
      </c>
      <c r="W78" s="2">
        <v>4</v>
      </c>
      <c r="X78" s="2">
        <v>1</v>
      </c>
      <c r="Y78" s="2">
        <v>2</v>
      </c>
      <c r="Z78" s="2">
        <v>7</v>
      </c>
      <c r="AA78" s="2">
        <v>4</v>
      </c>
      <c r="AB78" s="2">
        <v>8</v>
      </c>
      <c r="AC78" s="2">
        <v>1</v>
      </c>
      <c r="AD78" s="2">
        <v>2</v>
      </c>
      <c r="AE78" s="2">
        <v>7</v>
      </c>
      <c r="AF78" s="2">
        <v>4</v>
      </c>
      <c r="AG78" s="2">
        <v>2</v>
      </c>
      <c r="AH78" s="2">
        <v>7</v>
      </c>
      <c r="AI78" s="2">
        <v>6</v>
      </c>
      <c r="AJ78" s="2">
        <v>2</v>
      </c>
      <c r="AK78" s="2">
        <v>7</v>
      </c>
      <c r="AL78" s="2">
        <v>3</v>
      </c>
      <c r="AM78" s="2">
        <v>2</v>
      </c>
      <c r="AN78" s="2">
        <v>6</v>
      </c>
      <c r="AO78" s="2">
        <v>1</v>
      </c>
      <c r="AP78" s="2">
        <v>7</v>
      </c>
      <c r="AQ78" s="2">
        <v>7</v>
      </c>
      <c r="AR78" s="2">
        <v>7</v>
      </c>
      <c r="AS78" s="2">
        <v>1</v>
      </c>
      <c r="AT78" s="2">
        <v>6</v>
      </c>
      <c r="AU78" s="2">
        <v>3</v>
      </c>
      <c r="AV78" s="2">
        <v>7</v>
      </c>
      <c r="AW78" s="2">
        <v>3</v>
      </c>
      <c r="AX78" s="2">
        <v>6</v>
      </c>
      <c r="AY78" s="2">
        <v>6</v>
      </c>
      <c r="AZ78" s="2">
        <v>3</v>
      </c>
      <c r="BA78" s="2">
        <v>6</v>
      </c>
      <c r="BC78" s="30">
        <f t="shared" si="7"/>
        <v>4.6399999999999997</v>
      </c>
    </row>
    <row r="79" spans="1:55" ht="17" customHeight="1" x14ac:dyDescent="0.2">
      <c r="A79" s="47"/>
      <c r="B79" s="48"/>
      <c r="C79" s="30" t="s">
        <v>3</v>
      </c>
      <c r="D79" s="2">
        <v>6</v>
      </c>
      <c r="E79" s="2">
        <v>3</v>
      </c>
      <c r="F79" s="2">
        <v>5</v>
      </c>
      <c r="G79" s="2">
        <v>5</v>
      </c>
      <c r="H79" s="2">
        <v>3</v>
      </c>
      <c r="I79" s="2">
        <v>7</v>
      </c>
      <c r="J79" s="2">
        <v>3</v>
      </c>
      <c r="K79" s="2">
        <v>8</v>
      </c>
      <c r="L79" s="2">
        <v>2</v>
      </c>
      <c r="M79" s="2">
        <v>7</v>
      </c>
      <c r="N79" s="2">
        <v>4</v>
      </c>
      <c r="O79" s="2">
        <v>3</v>
      </c>
      <c r="P79" s="2">
        <v>7</v>
      </c>
      <c r="Q79" s="2">
        <v>5</v>
      </c>
      <c r="R79" s="2">
        <v>6</v>
      </c>
      <c r="S79" s="2">
        <v>3</v>
      </c>
      <c r="T79" s="2">
        <v>8</v>
      </c>
      <c r="U79" s="2">
        <v>8</v>
      </c>
      <c r="V79" s="2">
        <v>7</v>
      </c>
      <c r="W79" s="2">
        <v>6</v>
      </c>
      <c r="X79" s="2">
        <v>5</v>
      </c>
      <c r="Y79" s="2">
        <v>3</v>
      </c>
      <c r="Z79" s="2">
        <v>2</v>
      </c>
      <c r="AA79" s="2">
        <v>8</v>
      </c>
      <c r="AB79" s="2">
        <v>5</v>
      </c>
      <c r="AC79" s="2">
        <v>2</v>
      </c>
      <c r="AD79" s="2">
        <v>6</v>
      </c>
      <c r="AE79" s="2">
        <v>8</v>
      </c>
      <c r="AF79" s="2">
        <v>5</v>
      </c>
      <c r="AG79" s="2">
        <v>2</v>
      </c>
      <c r="AH79" s="2">
        <v>5</v>
      </c>
      <c r="AI79" s="2">
        <v>2</v>
      </c>
      <c r="AJ79" s="2">
        <v>7</v>
      </c>
      <c r="AK79" s="2">
        <v>5</v>
      </c>
      <c r="AL79" s="2">
        <v>4</v>
      </c>
      <c r="AM79" s="2">
        <v>8</v>
      </c>
      <c r="AN79" s="2">
        <v>3</v>
      </c>
      <c r="AO79" s="2">
        <v>4</v>
      </c>
      <c r="AP79" s="2">
        <v>8</v>
      </c>
      <c r="AQ79" s="2">
        <v>8</v>
      </c>
      <c r="AR79" s="2">
        <v>5</v>
      </c>
      <c r="AS79" s="2">
        <v>3</v>
      </c>
      <c r="AT79" s="2">
        <v>1</v>
      </c>
      <c r="AU79" s="2">
        <v>2</v>
      </c>
      <c r="AV79" s="2">
        <v>6</v>
      </c>
      <c r="AW79" s="2">
        <v>4</v>
      </c>
      <c r="AX79" s="2">
        <v>4</v>
      </c>
      <c r="AY79" s="2">
        <v>3</v>
      </c>
      <c r="AZ79" s="2">
        <v>8</v>
      </c>
      <c r="BA79" s="2">
        <v>2</v>
      </c>
      <c r="BC79" s="30">
        <f t="shared" si="7"/>
        <v>4.88</v>
      </c>
    </row>
    <row r="80" spans="1:55" ht="17" customHeight="1" x14ac:dyDescent="0.2">
      <c r="A80" s="47"/>
      <c r="B80" s="48"/>
      <c r="C80" s="30" t="s">
        <v>59</v>
      </c>
      <c r="D80" s="2">
        <v>6</v>
      </c>
      <c r="E80" s="2">
        <v>4</v>
      </c>
      <c r="F80" s="2">
        <v>1</v>
      </c>
      <c r="G80" s="2">
        <v>8</v>
      </c>
      <c r="H80" s="2">
        <v>7</v>
      </c>
      <c r="I80" s="2">
        <v>4</v>
      </c>
      <c r="J80" s="2">
        <v>4</v>
      </c>
      <c r="K80" s="2">
        <v>1</v>
      </c>
      <c r="L80" s="2">
        <v>6</v>
      </c>
      <c r="M80" s="2">
        <v>3</v>
      </c>
      <c r="N80" s="2">
        <v>8</v>
      </c>
      <c r="O80" s="2">
        <v>5</v>
      </c>
      <c r="P80" s="2">
        <v>5</v>
      </c>
      <c r="Q80" s="2">
        <v>7</v>
      </c>
      <c r="R80" s="2">
        <v>8</v>
      </c>
      <c r="S80" s="2">
        <v>2</v>
      </c>
      <c r="T80" s="2">
        <v>3</v>
      </c>
      <c r="U80" s="2">
        <v>8</v>
      </c>
      <c r="V80" s="2">
        <v>1</v>
      </c>
      <c r="W80" s="2">
        <v>5</v>
      </c>
      <c r="X80" s="2">
        <v>2</v>
      </c>
      <c r="Y80" s="2">
        <v>2</v>
      </c>
      <c r="Z80" s="2">
        <v>2</v>
      </c>
      <c r="AA80" s="2">
        <v>2</v>
      </c>
      <c r="AB80" s="2">
        <v>5</v>
      </c>
      <c r="AC80" s="2">
        <v>3</v>
      </c>
      <c r="AD80" s="2">
        <v>6</v>
      </c>
      <c r="AE80" s="2">
        <v>4</v>
      </c>
      <c r="AF80" s="2">
        <v>7</v>
      </c>
      <c r="AG80" s="2">
        <v>8</v>
      </c>
      <c r="AH80" s="2">
        <v>6</v>
      </c>
      <c r="AI80" s="2">
        <v>2</v>
      </c>
      <c r="AJ80" s="2">
        <v>6</v>
      </c>
      <c r="AK80" s="2">
        <v>6</v>
      </c>
      <c r="AL80" s="2">
        <v>8</v>
      </c>
      <c r="AM80" s="2">
        <v>5</v>
      </c>
      <c r="AN80" s="2">
        <v>7</v>
      </c>
      <c r="AO80" s="2">
        <v>5</v>
      </c>
      <c r="AP80" s="2">
        <v>7</v>
      </c>
      <c r="AQ80" s="2">
        <v>3</v>
      </c>
      <c r="AR80" s="2">
        <v>5</v>
      </c>
      <c r="AS80" s="2">
        <v>4</v>
      </c>
      <c r="AT80" s="2">
        <v>8</v>
      </c>
      <c r="AU80" s="2">
        <v>7</v>
      </c>
      <c r="AV80" s="2">
        <v>4</v>
      </c>
      <c r="AW80" s="2">
        <v>7</v>
      </c>
      <c r="AX80" s="2">
        <v>1</v>
      </c>
      <c r="AY80" s="2">
        <v>6</v>
      </c>
      <c r="AZ80" s="2">
        <v>5</v>
      </c>
      <c r="BA80" s="2">
        <v>6</v>
      </c>
      <c r="BC80" s="30">
        <f t="shared" si="7"/>
        <v>4.9000000000000004</v>
      </c>
    </row>
    <row r="82" spans="1:55" ht="17" customHeight="1" x14ac:dyDescent="0.2">
      <c r="A82" s="47">
        <v>23</v>
      </c>
      <c r="B82" s="48" t="s">
        <v>0</v>
      </c>
      <c r="C82" s="30" t="s">
        <v>114</v>
      </c>
      <c r="D82">
        <v>4</v>
      </c>
      <c r="E82">
        <v>3</v>
      </c>
      <c r="F82">
        <v>1</v>
      </c>
      <c r="G82">
        <v>8</v>
      </c>
      <c r="H82">
        <v>3</v>
      </c>
      <c r="I82">
        <v>7</v>
      </c>
      <c r="J82">
        <v>4</v>
      </c>
      <c r="K82">
        <v>8</v>
      </c>
      <c r="L82">
        <v>6</v>
      </c>
      <c r="M82">
        <v>7</v>
      </c>
      <c r="N82">
        <v>8</v>
      </c>
      <c r="O82">
        <v>3</v>
      </c>
      <c r="P82">
        <v>1</v>
      </c>
      <c r="Q82">
        <v>5</v>
      </c>
      <c r="R82">
        <v>6</v>
      </c>
      <c r="S82">
        <v>6</v>
      </c>
      <c r="T82">
        <v>5</v>
      </c>
      <c r="U82">
        <v>3</v>
      </c>
      <c r="V82">
        <v>7</v>
      </c>
      <c r="W82">
        <v>1</v>
      </c>
      <c r="X82">
        <v>5</v>
      </c>
      <c r="Y82">
        <v>7</v>
      </c>
      <c r="Z82">
        <v>7</v>
      </c>
      <c r="AA82">
        <v>3</v>
      </c>
      <c r="AB82">
        <v>7</v>
      </c>
      <c r="AC82">
        <v>7</v>
      </c>
      <c r="AD82">
        <v>8</v>
      </c>
      <c r="AE82">
        <v>3</v>
      </c>
      <c r="AF82">
        <v>2</v>
      </c>
      <c r="AG82">
        <v>6</v>
      </c>
      <c r="AH82">
        <v>4</v>
      </c>
      <c r="AI82">
        <v>6</v>
      </c>
      <c r="AJ82">
        <v>4</v>
      </c>
      <c r="AK82">
        <v>4</v>
      </c>
      <c r="AL82">
        <v>7</v>
      </c>
      <c r="AM82">
        <v>7</v>
      </c>
      <c r="AN82">
        <v>7</v>
      </c>
      <c r="AO82">
        <v>1</v>
      </c>
      <c r="AP82">
        <v>5</v>
      </c>
      <c r="AQ82">
        <v>8</v>
      </c>
      <c r="AR82">
        <v>1</v>
      </c>
      <c r="AS82">
        <v>2</v>
      </c>
      <c r="AT82">
        <v>6</v>
      </c>
      <c r="AU82">
        <v>1</v>
      </c>
      <c r="AV82">
        <v>4</v>
      </c>
      <c r="AW82">
        <v>8</v>
      </c>
      <c r="AX82">
        <v>5</v>
      </c>
      <c r="AY82">
        <v>4</v>
      </c>
      <c r="AZ82">
        <v>2</v>
      </c>
      <c r="BA82">
        <v>7</v>
      </c>
      <c r="BC82" s="30">
        <f t="shared" ref="BC82:BC88" si="8">AVERAGE(D82:BA82)</f>
        <v>4.88</v>
      </c>
    </row>
    <row r="83" spans="1:55" ht="17" customHeight="1" x14ac:dyDescent="0.2">
      <c r="A83" s="47"/>
      <c r="B83" s="48"/>
      <c r="C83" s="30" t="s">
        <v>115</v>
      </c>
      <c r="D83">
        <v>3</v>
      </c>
      <c r="E83">
        <v>6</v>
      </c>
      <c r="F83">
        <v>2</v>
      </c>
      <c r="G83">
        <v>7</v>
      </c>
      <c r="H83">
        <v>2</v>
      </c>
      <c r="I83">
        <v>2</v>
      </c>
      <c r="J83">
        <v>4</v>
      </c>
      <c r="K83">
        <v>4</v>
      </c>
      <c r="L83">
        <v>2</v>
      </c>
      <c r="M83">
        <v>3</v>
      </c>
      <c r="N83">
        <v>3</v>
      </c>
      <c r="O83">
        <v>3</v>
      </c>
      <c r="P83">
        <v>1</v>
      </c>
      <c r="Q83">
        <v>3</v>
      </c>
      <c r="R83">
        <v>2</v>
      </c>
      <c r="S83">
        <v>5</v>
      </c>
      <c r="T83">
        <v>7</v>
      </c>
      <c r="U83">
        <v>1</v>
      </c>
      <c r="V83">
        <v>7</v>
      </c>
      <c r="W83">
        <v>7</v>
      </c>
      <c r="X83">
        <v>1</v>
      </c>
      <c r="Y83">
        <v>3</v>
      </c>
      <c r="Z83">
        <v>1</v>
      </c>
      <c r="AA83">
        <v>2</v>
      </c>
      <c r="AB83">
        <v>3</v>
      </c>
      <c r="AC83">
        <v>8</v>
      </c>
      <c r="AD83">
        <v>6</v>
      </c>
      <c r="AE83">
        <v>8</v>
      </c>
      <c r="AF83">
        <v>2</v>
      </c>
      <c r="AG83">
        <v>1</v>
      </c>
      <c r="AH83">
        <v>2</v>
      </c>
      <c r="AI83">
        <v>3</v>
      </c>
      <c r="AJ83">
        <v>8</v>
      </c>
      <c r="AK83">
        <v>8</v>
      </c>
      <c r="AL83">
        <v>8</v>
      </c>
      <c r="AM83">
        <v>7</v>
      </c>
      <c r="AN83">
        <v>2</v>
      </c>
      <c r="AO83">
        <v>8</v>
      </c>
      <c r="AP83">
        <v>4</v>
      </c>
      <c r="AQ83">
        <v>5</v>
      </c>
      <c r="AR83">
        <v>3</v>
      </c>
      <c r="AS83">
        <v>2</v>
      </c>
      <c r="AT83">
        <v>6</v>
      </c>
      <c r="AU83">
        <v>6</v>
      </c>
      <c r="AV83">
        <v>3</v>
      </c>
      <c r="AW83">
        <v>2</v>
      </c>
      <c r="AX83">
        <v>1</v>
      </c>
      <c r="AY83">
        <v>3</v>
      </c>
      <c r="AZ83">
        <v>7</v>
      </c>
      <c r="BA83">
        <v>1</v>
      </c>
      <c r="BC83" s="30">
        <f t="shared" si="8"/>
        <v>3.96</v>
      </c>
    </row>
    <row r="84" spans="1:55" ht="17" customHeight="1" x14ac:dyDescent="0.2">
      <c r="A84" s="47"/>
      <c r="B84" s="48"/>
      <c r="C84" s="30" t="s">
        <v>113</v>
      </c>
      <c r="D84">
        <v>8</v>
      </c>
      <c r="E84">
        <v>8</v>
      </c>
      <c r="F84">
        <v>4</v>
      </c>
      <c r="G84">
        <v>7</v>
      </c>
      <c r="H84">
        <v>6</v>
      </c>
      <c r="I84">
        <v>2</v>
      </c>
      <c r="J84">
        <v>7</v>
      </c>
      <c r="K84">
        <v>4</v>
      </c>
      <c r="L84">
        <v>2</v>
      </c>
      <c r="M84">
        <v>7</v>
      </c>
      <c r="N84">
        <v>1</v>
      </c>
      <c r="O84">
        <v>7</v>
      </c>
      <c r="P84">
        <v>2</v>
      </c>
      <c r="Q84">
        <v>8</v>
      </c>
      <c r="R84">
        <v>6</v>
      </c>
      <c r="S84">
        <v>8</v>
      </c>
      <c r="T84">
        <v>2</v>
      </c>
      <c r="U84">
        <v>5</v>
      </c>
      <c r="V84">
        <v>3</v>
      </c>
      <c r="W84">
        <v>1</v>
      </c>
      <c r="X84">
        <v>3</v>
      </c>
      <c r="Y84">
        <v>2</v>
      </c>
      <c r="Z84">
        <v>1</v>
      </c>
      <c r="AA84">
        <v>8</v>
      </c>
      <c r="AB84">
        <v>5</v>
      </c>
      <c r="AC84">
        <v>1</v>
      </c>
      <c r="AD84">
        <v>1</v>
      </c>
      <c r="AE84">
        <v>3</v>
      </c>
      <c r="AF84">
        <v>7</v>
      </c>
      <c r="AG84">
        <v>6</v>
      </c>
      <c r="AH84">
        <v>4</v>
      </c>
      <c r="AI84">
        <v>7</v>
      </c>
      <c r="AJ84">
        <v>3</v>
      </c>
      <c r="AK84">
        <v>6</v>
      </c>
      <c r="AL84">
        <v>3</v>
      </c>
      <c r="AM84">
        <v>6</v>
      </c>
      <c r="AN84">
        <v>2</v>
      </c>
      <c r="AO84">
        <v>1</v>
      </c>
      <c r="AP84">
        <v>4</v>
      </c>
      <c r="AQ84">
        <v>4</v>
      </c>
      <c r="AR84">
        <v>1</v>
      </c>
      <c r="AS84">
        <v>6</v>
      </c>
      <c r="AT84">
        <v>7</v>
      </c>
      <c r="AU84">
        <v>6</v>
      </c>
      <c r="AV84">
        <v>3</v>
      </c>
      <c r="AW84">
        <v>3</v>
      </c>
      <c r="AX84">
        <v>1</v>
      </c>
      <c r="AY84">
        <v>2</v>
      </c>
      <c r="AZ84">
        <v>7</v>
      </c>
      <c r="BA84">
        <v>6</v>
      </c>
      <c r="BC84" s="30">
        <f t="shared" si="8"/>
        <v>4.34</v>
      </c>
    </row>
    <row r="85" spans="1:55" ht="17" customHeight="1" x14ac:dyDescent="0.2">
      <c r="A85" s="47"/>
      <c r="B85" s="48"/>
      <c r="C85" s="30" t="s">
        <v>57</v>
      </c>
      <c r="D85">
        <v>5</v>
      </c>
      <c r="E85">
        <v>7</v>
      </c>
      <c r="F85">
        <v>4</v>
      </c>
      <c r="G85">
        <v>7</v>
      </c>
      <c r="H85">
        <v>8</v>
      </c>
      <c r="I85">
        <v>7</v>
      </c>
      <c r="J85">
        <v>6</v>
      </c>
      <c r="K85">
        <v>1</v>
      </c>
      <c r="L85">
        <v>8</v>
      </c>
      <c r="M85">
        <v>4</v>
      </c>
      <c r="N85">
        <v>7</v>
      </c>
      <c r="O85">
        <v>8</v>
      </c>
      <c r="P85">
        <v>7</v>
      </c>
      <c r="Q85">
        <v>3</v>
      </c>
      <c r="R85">
        <v>3</v>
      </c>
      <c r="S85">
        <v>3</v>
      </c>
      <c r="T85">
        <v>7</v>
      </c>
      <c r="U85">
        <v>3</v>
      </c>
      <c r="V85">
        <v>4</v>
      </c>
      <c r="W85">
        <v>5</v>
      </c>
      <c r="X85">
        <v>7</v>
      </c>
      <c r="Y85">
        <v>3</v>
      </c>
      <c r="Z85">
        <v>4</v>
      </c>
      <c r="AA85">
        <v>3</v>
      </c>
      <c r="AB85">
        <v>5</v>
      </c>
      <c r="AC85">
        <v>2</v>
      </c>
      <c r="AD85">
        <v>1</v>
      </c>
      <c r="AE85">
        <v>2</v>
      </c>
      <c r="AF85">
        <v>6</v>
      </c>
      <c r="AG85">
        <v>6</v>
      </c>
      <c r="AH85">
        <v>5</v>
      </c>
      <c r="AI85">
        <v>4</v>
      </c>
      <c r="AJ85">
        <v>4</v>
      </c>
      <c r="AK85">
        <v>1</v>
      </c>
      <c r="AL85">
        <v>5</v>
      </c>
      <c r="AM85">
        <v>3</v>
      </c>
      <c r="AN85">
        <v>6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7</v>
      </c>
      <c r="AV85">
        <v>2</v>
      </c>
      <c r="AW85">
        <v>3</v>
      </c>
      <c r="AX85">
        <v>1</v>
      </c>
      <c r="AY85">
        <v>5</v>
      </c>
      <c r="AZ85">
        <v>8</v>
      </c>
      <c r="BA85">
        <v>2</v>
      </c>
      <c r="BC85" s="30">
        <f t="shared" si="8"/>
        <v>4.4800000000000004</v>
      </c>
    </row>
    <row r="86" spans="1:55" ht="17" customHeight="1" x14ac:dyDescent="0.2">
      <c r="A86" s="47"/>
      <c r="B86" s="48"/>
      <c r="C86" s="30" t="s">
        <v>58</v>
      </c>
      <c r="D86">
        <v>8</v>
      </c>
      <c r="E86">
        <v>7</v>
      </c>
      <c r="F86">
        <v>1</v>
      </c>
      <c r="G86">
        <v>1</v>
      </c>
      <c r="H86">
        <v>1</v>
      </c>
      <c r="I86">
        <v>4</v>
      </c>
      <c r="J86">
        <v>7</v>
      </c>
      <c r="K86">
        <v>1</v>
      </c>
      <c r="L86">
        <v>6</v>
      </c>
      <c r="M86">
        <v>8</v>
      </c>
      <c r="N86">
        <v>8</v>
      </c>
      <c r="O86">
        <v>6</v>
      </c>
      <c r="P86">
        <v>3</v>
      </c>
      <c r="Q86">
        <v>5</v>
      </c>
      <c r="R86">
        <v>4</v>
      </c>
      <c r="S86">
        <v>3</v>
      </c>
      <c r="T86">
        <v>1</v>
      </c>
      <c r="U86">
        <v>1</v>
      </c>
      <c r="V86">
        <v>7</v>
      </c>
      <c r="W86">
        <v>2</v>
      </c>
      <c r="X86">
        <v>8</v>
      </c>
      <c r="Y86">
        <v>6</v>
      </c>
      <c r="Z86">
        <v>7</v>
      </c>
      <c r="AA86">
        <v>3</v>
      </c>
      <c r="AB86">
        <v>6</v>
      </c>
      <c r="AC86">
        <v>1</v>
      </c>
      <c r="AD86">
        <v>6</v>
      </c>
      <c r="AE86">
        <v>7</v>
      </c>
      <c r="AF86">
        <v>1</v>
      </c>
      <c r="AG86">
        <v>2</v>
      </c>
      <c r="AH86">
        <v>2</v>
      </c>
      <c r="AI86">
        <v>6</v>
      </c>
      <c r="AJ86">
        <v>3</v>
      </c>
      <c r="AK86">
        <v>7</v>
      </c>
      <c r="AL86">
        <v>5</v>
      </c>
      <c r="AM86">
        <v>5</v>
      </c>
      <c r="AN86">
        <v>7</v>
      </c>
      <c r="AO86">
        <v>1</v>
      </c>
      <c r="AP86">
        <v>6</v>
      </c>
      <c r="AQ86">
        <v>4</v>
      </c>
      <c r="AR86">
        <v>7</v>
      </c>
      <c r="AS86">
        <v>1</v>
      </c>
      <c r="AT86">
        <v>7</v>
      </c>
      <c r="AU86">
        <v>3</v>
      </c>
      <c r="AV86">
        <v>1</v>
      </c>
      <c r="AW86">
        <v>2</v>
      </c>
      <c r="AX86">
        <v>6</v>
      </c>
      <c r="AY86">
        <v>6</v>
      </c>
      <c r="AZ86">
        <v>3</v>
      </c>
      <c r="BA86">
        <v>5</v>
      </c>
      <c r="BC86" s="30">
        <f t="shared" si="8"/>
        <v>4.3600000000000003</v>
      </c>
    </row>
    <row r="87" spans="1:55" ht="17" customHeight="1" x14ac:dyDescent="0.2">
      <c r="A87" s="47"/>
      <c r="B87" s="48"/>
      <c r="C87" s="30" t="s">
        <v>3</v>
      </c>
      <c r="D87">
        <v>3</v>
      </c>
      <c r="E87">
        <v>3</v>
      </c>
      <c r="F87">
        <v>7</v>
      </c>
      <c r="G87">
        <v>5</v>
      </c>
      <c r="H87">
        <v>3</v>
      </c>
      <c r="I87">
        <v>7</v>
      </c>
      <c r="J87">
        <v>5</v>
      </c>
      <c r="K87">
        <v>5</v>
      </c>
      <c r="L87">
        <v>2</v>
      </c>
      <c r="M87">
        <v>3</v>
      </c>
      <c r="N87">
        <v>4</v>
      </c>
      <c r="O87">
        <v>5</v>
      </c>
      <c r="P87">
        <v>5</v>
      </c>
      <c r="Q87">
        <v>1</v>
      </c>
      <c r="R87">
        <v>5</v>
      </c>
      <c r="S87">
        <v>5</v>
      </c>
      <c r="T87">
        <v>3</v>
      </c>
      <c r="U87">
        <v>7</v>
      </c>
      <c r="V87">
        <v>7</v>
      </c>
      <c r="W87">
        <v>3</v>
      </c>
      <c r="X87">
        <v>5</v>
      </c>
      <c r="Y87">
        <v>5</v>
      </c>
      <c r="Z87">
        <v>8</v>
      </c>
      <c r="AA87">
        <v>3</v>
      </c>
      <c r="AB87">
        <v>5</v>
      </c>
      <c r="AC87">
        <v>3</v>
      </c>
      <c r="AD87">
        <v>6</v>
      </c>
      <c r="AE87">
        <v>2</v>
      </c>
      <c r="AF87">
        <v>5</v>
      </c>
      <c r="AG87">
        <v>5</v>
      </c>
      <c r="AH87">
        <v>5</v>
      </c>
      <c r="AI87">
        <v>2</v>
      </c>
      <c r="AJ87">
        <v>7</v>
      </c>
      <c r="AK87">
        <v>3</v>
      </c>
      <c r="AL87">
        <v>8</v>
      </c>
      <c r="AM87">
        <v>8</v>
      </c>
      <c r="AN87">
        <v>1</v>
      </c>
      <c r="AO87">
        <v>4</v>
      </c>
      <c r="AP87">
        <v>8</v>
      </c>
      <c r="AQ87">
        <v>2</v>
      </c>
      <c r="AR87">
        <v>3</v>
      </c>
      <c r="AS87">
        <v>5</v>
      </c>
      <c r="AT87">
        <v>8</v>
      </c>
      <c r="AU87">
        <v>2</v>
      </c>
      <c r="AV87">
        <v>5</v>
      </c>
      <c r="AW87">
        <v>8</v>
      </c>
      <c r="AX87">
        <v>6</v>
      </c>
      <c r="AY87">
        <v>1</v>
      </c>
      <c r="AZ87">
        <v>3</v>
      </c>
      <c r="BA87">
        <v>1</v>
      </c>
      <c r="BC87" s="30">
        <f t="shared" si="8"/>
        <v>4.5</v>
      </c>
    </row>
    <row r="88" spans="1:55" ht="17" customHeight="1" x14ac:dyDescent="0.2">
      <c r="A88" s="47"/>
      <c r="B88" s="48"/>
      <c r="C88" s="30" t="s">
        <v>59</v>
      </c>
      <c r="D88">
        <v>4</v>
      </c>
      <c r="E88">
        <v>3</v>
      </c>
      <c r="F88">
        <v>3</v>
      </c>
      <c r="G88">
        <v>5</v>
      </c>
      <c r="H88">
        <v>7</v>
      </c>
      <c r="I88">
        <v>7</v>
      </c>
      <c r="J88">
        <v>3</v>
      </c>
      <c r="K88">
        <v>3</v>
      </c>
      <c r="L88">
        <v>6</v>
      </c>
      <c r="M88">
        <v>4</v>
      </c>
      <c r="N88">
        <v>2</v>
      </c>
      <c r="O88">
        <v>5</v>
      </c>
      <c r="P88">
        <v>6</v>
      </c>
      <c r="Q88">
        <v>3</v>
      </c>
      <c r="R88">
        <v>6</v>
      </c>
      <c r="S88">
        <v>2</v>
      </c>
      <c r="T88">
        <v>3</v>
      </c>
      <c r="U88">
        <v>8</v>
      </c>
      <c r="V88">
        <v>7</v>
      </c>
      <c r="W88">
        <v>3</v>
      </c>
      <c r="X88">
        <v>5</v>
      </c>
      <c r="Y88">
        <v>5</v>
      </c>
      <c r="Z88">
        <v>1</v>
      </c>
      <c r="AA88">
        <v>6</v>
      </c>
      <c r="AB88">
        <v>7</v>
      </c>
      <c r="AC88">
        <v>7</v>
      </c>
      <c r="AD88">
        <v>6</v>
      </c>
      <c r="AE88">
        <v>4</v>
      </c>
      <c r="AF88">
        <v>2</v>
      </c>
      <c r="AG88">
        <v>4</v>
      </c>
      <c r="AH88">
        <v>2</v>
      </c>
      <c r="AI88">
        <v>6</v>
      </c>
      <c r="AJ88">
        <v>4</v>
      </c>
      <c r="AK88">
        <v>4</v>
      </c>
      <c r="AL88">
        <v>8</v>
      </c>
      <c r="AM88">
        <v>5</v>
      </c>
      <c r="AN88">
        <v>7</v>
      </c>
      <c r="AO88">
        <v>3</v>
      </c>
      <c r="AP88">
        <v>7</v>
      </c>
      <c r="AQ88">
        <v>1</v>
      </c>
      <c r="AR88">
        <v>5</v>
      </c>
      <c r="AS88">
        <v>4</v>
      </c>
      <c r="AT88">
        <v>6</v>
      </c>
      <c r="AU88">
        <v>7</v>
      </c>
      <c r="AV88">
        <v>7</v>
      </c>
      <c r="AW88">
        <v>3</v>
      </c>
      <c r="AX88">
        <v>1</v>
      </c>
      <c r="AY88">
        <v>1</v>
      </c>
      <c r="AZ88">
        <v>5</v>
      </c>
      <c r="BA88">
        <v>5</v>
      </c>
      <c r="BC88" s="30">
        <f t="shared" si="8"/>
        <v>4.5599999999999996</v>
      </c>
    </row>
    <row r="90" spans="1:55" ht="17" customHeight="1" x14ac:dyDescent="0.2">
      <c r="A90" s="47">
        <v>24</v>
      </c>
      <c r="B90" s="48" t="s">
        <v>0</v>
      </c>
      <c r="C90" s="30" t="s">
        <v>114</v>
      </c>
      <c r="D90">
        <v>4</v>
      </c>
      <c r="E90">
        <v>6</v>
      </c>
      <c r="F90">
        <v>1</v>
      </c>
      <c r="G90">
        <v>8</v>
      </c>
      <c r="H90">
        <v>3</v>
      </c>
      <c r="I90">
        <v>1</v>
      </c>
      <c r="J90">
        <v>1</v>
      </c>
      <c r="K90">
        <v>8</v>
      </c>
      <c r="L90">
        <v>3</v>
      </c>
      <c r="M90">
        <v>1</v>
      </c>
      <c r="N90">
        <v>8</v>
      </c>
      <c r="O90">
        <v>3</v>
      </c>
      <c r="P90">
        <v>5</v>
      </c>
      <c r="Q90">
        <v>5</v>
      </c>
      <c r="R90">
        <v>1</v>
      </c>
      <c r="S90">
        <v>6</v>
      </c>
      <c r="T90">
        <v>2</v>
      </c>
      <c r="U90">
        <v>7</v>
      </c>
      <c r="V90">
        <v>7</v>
      </c>
      <c r="W90">
        <v>8</v>
      </c>
      <c r="X90">
        <v>7</v>
      </c>
      <c r="Y90">
        <v>7</v>
      </c>
      <c r="Z90">
        <v>7</v>
      </c>
      <c r="AA90">
        <v>3</v>
      </c>
      <c r="AB90">
        <v>4</v>
      </c>
      <c r="AC90">
        <v>6</v>
      </c>
      <c r="AD90">
        <v>8</v>
      </c>
      <c r="AE90">
        <v>3</v>
      </c>
      <c r="AF90">
        <v>4</v>
      </c>
      <c r="AG90">
        <v>6</v>
      </c>
      <c r="AH90">
        <v>7</v>
      </c>
      <c r="AI90">
        <v>8</v>
      </c>
      <c r="AJ90">
        <v>4</v>
      </c>
      <c r="AK90">
        <v>4</v>
      </c>
      <c r="AL90">
        <v>7</v>
      </c>
      <c r="AM90">
        <v>7</v>
      </c>
      <c r="AN90">
        <v>7</v>
      </c>
      <c r="AO90">
        <v>1</v>
      </c>
      <c r="AP90">
        <v>5</v>
      </c>
      <c r="AQ90">
        <v>1</v>
      </c>
      <c r="AR90">
        <v>1</v>
      </c>
      <c r="AS90">
        <v>2</v>
      </c>
      <c r="AT90">
        <v>6</v>
      </c>
      <c r="AU90">
        <v>1</v>
      </c>
      <c r="AV90">
        <v>8</v>
      </c>
      <c r="AW90">
        <v>7</v>
      </c>
      <c r="AX90">
        <v>5</v>
      </c>
      <c r="AY90">
        <v>4</v>
      </c>
      <c r="AZ90">
        <v>5</v>
      </c>
      <c r="BA90">
        <v>2</v>
      </c>
      <c r="BC90" s="30">
        <f t="shared" ref="BC90:BC96" si="9">AVERAGE(D90:BA90)</f>
        <v>4.7</v>
      </c>
    </row>
    <row r="91" spans="1:55" ht="17" customHeight="1" x14ac:dyDescent="0.2">
      <c r="A91" s="47"/>
      <c r="B91" s="48"/>
      <c r="C91" s="30" t="s">
        <v>115</v>
      </c>
      <c r="D91">
        <v>3</v>
      </c>
      <c r="E91">
        <v>1</v>
      </c>
      <c r="F91">
        <v>7</v>
      </c>
      <c r="G91">
        <v>4</v>
      </c>
      <c r="H91">
        <v>3</v>
      </c>
      <c r="I91">
        <v>4</v>
      </c>
      <c r="J91">
        <v>4</v>
      </c>
      <c r="K91">
        <v>4</v>
      </c>
      <c r="L91">
        <v>1</v>
      </c>
      <c r="M91">
        <v>5</v>
      </c>
      <c r="N91">
        <v>4</v>
      </c>
      <c r="O91">
        <v>1</v>
      </c>
      <c r="P91">
        <v>1</v>
      </c>
      <c r="Q91">
        <v>1</v>
      </c>
      <c r="R91">
        <v>2</v>
      </c>
      <c r="S91">
        <v>6</v>
      </c>
      <c r="T91">
        <v>7</v>
      </c>
      <c r="U91">
        <v>1</v>
      </c>
      <c r="V91">
        <v>8</v>
      </c>
      <c r="W91">
        <v>7</v>
      </c>
      <c r="X91">
        <v>6</v>
      </c>
      <c r="Y91">
        <v>3</v>
      </c>
      <c r="Z91">
        <v>1</v>
      </c>
      <c r="AA91">
        <v>2</v>
      </c>
      <c r="AB91">
        <v>3</v>
      </c>
      <c r="AC91">
        <v>8</v>
      </c>
      <c r="AD91">
        <v>3</v>
      </c>
      <c r="AE91">
        <v>3</v>
      </c>
      <c r="AF91">
        <v>2</v>
      </c>
      <c r="AG91">
        <v>1</v>
      </c>
      <c r="AH91">
        <v>2</v>
      </c>
      <c r="AI91">
        <v>8</v>
      </c>
      <c r="AJ91">
        <v>3</v>
      </c>
      <c r="AK91">
        <v>6</v>
      </c>
      <c r="AL91">
        <v>8</v>
      </c>
      <c r="AM91">
        <v>3</v>
      </c>
      <c r="AN91">
        <v>4</v>
      </c>
      <c r="AO91">
        <v>5</v>
      </c>
      <c r="AP91">
        <v>3</v>
      </c>
      <c r="AQ91">
        <v>5</v>
      </c>
      <c r="AR91">
        <v>3</v>
      </c>
      <c r="AS91">
        <v>7</v>
      </c>
      <c r="AT91">
        <v>2</v>
      </c>
      <c r="AU91">
        <v>4</v>
      </c>
      <c r="AV91">
        <v>8</v>
      </c>
      <c r="AW91">
        <v>2</v>
      </c>
      <c r="AX91">
        <v>6</v>
      </c>
      <c r="AY91">
        <v>3</v>
      </c>
      <c r="AZ91">
        <v>3</v>
      </c>
      <c r="BA91">
        <v>8</v>
      </c>
      <c r="BC91" s="30">
        <f t="shared" si="9"/>
        <v>3.98</v>
      </c>
    </row>
    <row r="92" spans="1:55" ht="17" customHeight="1" x14ac:dyDescent="0.2">
      <c r="A92" s="47"/>
      <c r="B92" s="48"/>
      <c r="C92" s="30" t="s">
        <v>113</v>
      </c>
      <c r="D92">
        <v>2</v>
      </c>
      <c r="E92">
        <v>8</v>
      </c>
      <c r="F92">
        <v>7</v>
      </c>
      <c r="G92">
        <v>8</v>
      </c>
      <c r="H92">
        <v>7</v>
      </c>
      <c r="I92">
        <v>3</v>
      </c>
      <c r="J92">
        <v>2</v>
      </c>
      <c r="K92">
        <v>1</v>
      </c>
      <c r="L92">
        <v>6</v>
      </c>
      <c r="M92">
        <v>4</v>
      </c>
      <c r="N92">
        <v>4</v>
      </c>
      <c r="O92">
        <v>2</v>
      </c>
      <c r="P92">
        <v>8</v>
      </c>
      <c r="Q92">
        <v>1</v>
      </c>
      <c r="R92">
        <v>6</v>
      </c>
      <c r="S92">
        <v>3</v>
      </c>
      <c r="T92">
        <v>3</v>
      </c>
      <c r="U92">
        <v>6</v>
      </c>
      <c r="V92">
        <v>1</v>
      </c>
      <c r="W92">
        <v>1</v>
      </c>
      <c r="X92">
        <v>3</v>
      </c>
      <c r="Y92">
        <v>2</v>
      </c>
      <c r="Z92">
        <v>1</v>
      </c>
      <c r="AA92">
        <v>1</v>
      </c>
      <c r="AB92">
        <v>5</v>
      </c>
      <c r="AC92">
        <v>6</v>
      </c>
      <c r="AD92">
        <v>1</v>
      </c>
      <c r="AE92">
        <v>3</v>
      </c>
      <c r="AF92">
        <v>6</v>
      </c>
      <c r="AG92">
        <v>2</v>
      </c>
      <c r="AH92">
        <v>8</v>
      </c>
      <c r="AI92">
        <v>5</v>
      </c>
      <c r="AJ92">
        <v>3</v>
      </c>
      <c r="AK92">
        <v>1</v>
      </c>
      <c r="AL92">
        <v>8</v>
      </c>
      <c r="AM92">
        <v>7</v>
      </c>
      <c r="AN92">
        <v>2</v>
      </c>
      <c r="AO92">
        <v>3</v>
      </c>
      <c r="AP92">
        <v>4</v>
      </c>
      <c r="AQ92">
        <v>4</v>
      </c>
      <c r="AR92">
        <v>1</v>
      </c>
      <c r="AS92">
        <v>2</v>
      </c>
      <c r="AT92">
        <v>6</v>
      </c>
      <c r="AU92">
        <v>5</v>
      </c>
      <c r="AV92">
        <v>4</v>
      </c>
      <c r="AW92">
        <v>5</v>
      </c>
      <c r="AX92">
        <v>1</v>
      </c>
      <c r="AY92">
        <v>6</v>
      </c>
      <c r="AZ92">
        <v>1</v>
      </c>
      <c r="BA92">
        <v>6</v>
      </c>
      <c r="BC92" s="30">
        <f t="shared" si="9"/>
        <v>3.9</v>
      </c>
    </row>
    <row r="93" spans="1:55" ht="17" customHeight="1" x14ac:dyDescent="0.2">
      <c r="A93" s="47"/>
      <c r="B93" s="48"/>
      <c r="C93" s="30" t="s">
        <v>57</v>
      </c>
      <c r="D93">
        <v>5</v>
      </c>
      <c r="E93">
        <v>7</v>
      </c>
      <c r="F93">
        <v>8</v>
      </c>
      <c r="G93">
        <v>6</v>
      </c>
      <c r="H93">
        <v>7</v>
      </c>
      <c r="I93">
        <v>1</v>
      </c>
      <c r="J93">
        <v>6</v>
      </c>
      <c r="K93">
        <v>2</v>
      </c>
      <c r="L93">
        <v>1</v>
      </c>
      <c r="M93">
        <v>1</v>
      </c>
      <c r="N93">
        <v>7</v>
      </c>
      <c r="O93">
        <v>8</v>
      </c>
      <c r="P93">
        <v>1</v>
      </c>
      <c r="Q93">
        <v>5</v>
      </c>
      <c r="R93">
        <v>6</v>
      </c>
      <c r="S93">
        <v>3</v>
      </c>
      <c r="T93">
        <v>2</v>
      </c>
      <c r="U93">
        <v>4</v>
      </c>
      <c r="V93">
        <v>8</v>
      </c>
      <c r="W93">
        <v>2</v>
      </c>
      <c r="X93">
        <v>7</v>
      </c>
      <c r="Y93">
        <v>3</v>
      </c>
      <c r="Z93">
        <v>8</v>
      </c>
      <c r="AA93">
        <v>3</v>
      </c>
      <c r="AB93">
        <v>2</v>
      </c>
      <c r="AC93">
        <v>2</v>
      </c>
      <c r="AD93">
        <v>1</v>
      </c>
      <c r="AE93">
        <v>8</v>
      </c>
      <c r="AF93">
        <v>4</v>
      </c>
      <c r="AG93">
        <v>8</v>
      </c>
      <c r="AH93">
        <v>6</v>
      </c>
      <c r="AI93">
        <v>1</v>
      </c>
      <c r="AJ93">
        <v>1</v>
      </c>
      <c r="AK93">
        <v>4</v>
      </c>
      <c r="AL93">
        <v>5</v>
      </c>
      <c r="AM93">
        <v>8</v>
      </c>
      <c r="AN93">
        <v>4</v>
      </c>
      <c r="AO93">
        <v>5</v>
      </c>
      <c r="AP93">
        <v>8</v>
      </c>
      <c r="AQ93">
        <v>8</v>
      </c>
      <c r="AR93">
        <v>3</v>
      </c>
      <c r="AS93">
        <v>5</v>
      </c>
      <c r="AT93">
        <v>1</v>
      </c>
      <c r="AU93">
        <v>7</v>
      </c>
      <c r="AV93">
        <v>8</v>
      </c>
      <c r="AW93">
        <v>3</v>
      </c>
      <c r="AX93">
        <v>1</v>
      </c>
      <c r="AY93">
        <v>6</v>
      </c>
      <c r="AZ93">
        <v>4</v>
      </c>
      <c r="BA93">
        <v>1</v>
      </c>
      <c r="BC93" s="30">
        <f t="shared" si="9"/>
        <v>4.5</v>
      </c>
    </row>
    <row r="94" spans="1:55" ht="17" customHeight="1" x14ac:dyDescent="0.2">
      <c r="A94" s="47"/>
      <c r="B94" s="48"/>
      <c r="C94" s="30" t="s">
        <v>58</v>
      </c>
      <c r="D94">
        <v>5</v>
      </c>
      <c r="E94">
        <v>3</v>
      </c>
      <c r="F94">
        <v>4</v>
      </c>
      <c r="G94">
        <v>6</v>
      </c>
      <c r="H94">
        <v>6</v>
      </c>
      <c r="I94">
        <v>3</v>
      </c>
      <c r="J94">
        <v>5</v>
      </c>
      <c r="K94">
        <v>1</v>
      </c>
      <c r="L94">
        <v>6</v>
      </c>
      <c r="M94">
        <v>5</v>
      </c>
      <c r="N94">
        <v>6</v>
      </c>
      <c r="O94">
        <v>1</v>
      </c>
      <c r="P94">
        <v>3</v>
      </c>
      <c r="Q94">
        <v>6</v>
      </c>
      <c r="R94">
        <v>1</v>
      </c>
      <c r="S94">
        <v>1</v>
      </c>
      <c r="T94">
        <v>2</v>
      </c>
      <c r="U94">
        <v>5</v>
      </c>
      <c r="V94">
        <v>7</v>
      </c>
      <c r="W94">
        <v>7</v>
      </c>
      <c r="X94">
        <v>1</v>
      </c>
      <c r="Y94">
        <v>2</v>
      </c>
      <c r="Z94">
        <v>7</v>
      </c>
      <c r="AA94">
        <v>4</v>
      </c>
      <c r="AB94">
        <v>8</v>
      </c>
      <c r="AC94">
        <v>1</v>
      </c>
      <c r="AD94">
        <v>2</v>
      </c>
      <c r="AE94">
        <v>7</v>
      </c>
      <c r="AF94">
        <v>4</v>
      </c>
      <c r="AG94">
        <v>4</v>
      </c>
      <c r="AH94">
        <v>8</v>
      </c>
      <c r="AI94">
        <v>6</v>
      </c>
      <c r="AJ94">
        <v>2</v>
      </c>
      <c r="AK94">
        <v>7</v>
      </c>
      <c r="AL94">
        <v>3</v>
      </c>
      <c r="AM94">
        <v>2</v>
      </c>
      <c r="AN94">
        <v>5</v>
      </c>
      <c r="AO94">
        <v>1</v>
      </c>
      <c r="AP94">
        <v>6</v>
      </c>
      <c r="AQ94">
        <v>7</v>
      </c>
      <c r="AR94">
        <v>6</v>
      </c>
      <c r="AS94">
        <v>4</v>
      </c>
      <c r="AT94">
        <v>6</v>
      </c>
      <c r="AU94">
        <v>3</v>
      </c>
      <c r="AV94">
        <v>5</v>
      </c>
      <c r="AW94">
        <v>5</v>
      </c>
      <c r="AX94">
        <v>8</v>
      </c>
      <c r="AY94">
        <v>3</v>
      </c>
      <c r="AZ94">
        <v>4</v>
      </c>
      <c r="BA94">
        <v>7</v>
      </c>
      <c r="BC94" s="30">
        <f t="shared" si="9"/>
        <v>4.42</v>
      </c>
    </row>
    <row r="95" spans="1:55" ht="17" customHeight="1" x14ac:dyDescent="0.2">
      <c r="A95" s="47"/>
      <c r="B95" s="48"/>
      <c r="C95" s="30" t="s">
        <v>3</v>
      </c>
      <c r="D95">
        <v>6</v>
      </c>
      <c r="E95">
        <v>4</v>
      </c>
      <c r="F95">
        <v>7</v>
      </c>
      <c r="G95">
        <v>6</v>
      </c>
      <c r="H95">
        <v>3</v>
      </c>
      <c r="I95">
        <v>7</v>
      </c>
      <c r="J95">
        <v>2</v>
      </c>
      <c r="K95">
        <v>8</v>
      </c>
      <c r="L95">
        <v>8</v>
      </c>
      <c r="M95">
        <v>6</v>
      </c>
      <c r="N95">
        <v>4</v>
      </c>
      <c r="O95">
        <v>5</v>
      </c>
      <c r="P95">
        <v>7</v>
      </c>
      <c r="Q95">
        <v>1</v>
      </c>
      <c r="R95">
        <v>6</v>
      </c>
      <c r="S95">
        <v>5</v>
      </c>
      <c r="T95">
        <v>8</v>
      </c>
      <c r="U95">
        <v>6</v>
      </c>
      <c r="V95">
        <v>1</v>
      </c>
      <c r="W95">
        <v>6</v>
      </c>
      <c r="X95">
        <v>5</v>
      </c>
      <c r="Y95">
        <v>7</v>
      </c>
      <c r="Z95">
        <v>2</v>
      </c>
      <c r="AA95">
        <v>7</v>
      </c>
      <c r="AB95">
        <v>5</v>
      </c>
      <c r="AC95">
        <v>7</v>
      </c>
      <c r="AD95">
        <v>6</v>
      </c>
      <c r="AE95">
        <v>2</v>
      </c>
      <c r="AF95">
        <v>6</v>
      </c>
      <c r="AG95">
        <v>5</v>
      </c>
      <c r="AH95">
        <v>5</v>
      </c>
      <c r="AI95">
        <v>2</v>
      </c>
      <c r="AJ95">
        <v>1</v>
      </c>
      <c r="AK95">
        <v>3</v>
      </c>
      <c r="AL95">
        <v>4</v>
      </c>
      <c r="AM95">
        <v>7</v>
      </c>
      <c r="AN95">
        <v>3</v>
      </c>
      <c r="AO95">
        <v>7</v>
      </c>
      <c r="AP95">
        <v>8</v>
      </c>
      <c r="AQ95">
        <v>4</v>
      </c>
      <c r="AR95">
        <v>1</v>
      </c>
      <c r="AS95">
        <v>7</v>
      </c>
      <c r="AT95">
        <v>1</v>
      </c>
      <c r="AU95">
        <v>2</v>
      </c>
      <c r="AV95">
        <v>6</v>
      </c>
      <c r="AW95">
        <v>8</v>
      </c>
      <c r="AX95">
        <v>2</v>
      </c>
      <c r="AY95">
        <v>3</v>
      </c>
      <c r="AZ95">
        <v>2</v>
      </c>
      <c r="BA95">
        <v>2</v>
      </c>
      <c r="BC95" s="30">
        <f t="shared" si="9"/>
        <v>4.72</v>
      </c>
    </row>
    <row r="96" spans="1:55" ht="17" customHeight="1" x14ac:dyDescent="0.2">
      <c r="A96" s="47"/>
      <c r="B96" s="48"/>
      <c r="C96" s="30" t="s">
        <v>59</v>
      </c>
      <c r="D96">
        <v>2</v>
      </c>
      <c r="E96">
        <v>7</v>
      </c>
      <c r="F96">
        <v>3</v>
      </c>
      <c r="G96">
        <v>1</v>
      </c>
      <c r="H96">
        <v>7</v>
      </c>
      <c r="I96">
        <v>1</v>
      </c>
      <c r="J96">
        <v>4</v>
      </c>
      <c r="K96">
        <v>2</v>
      </c>
      <c r="L96">
        <v>6</v>
      </c>
      <c r="M96">
        <v>2</v>
      </c>
      <c r="N96">
        <v>8</v>
      </c>
      <c r="O96">
        <v>7</v>
      </c>
      <c r="P96">
        <v>5</v>
      </c>
      <c r="Q96">
        <v>4</v>
      </c>
      <c r="R96">
        <v>8</v>
      </c>
      <c r="S96">
        <v>8</v>
      </c>
      <c r="T96">
        <v>8</v>
      </c>
      <c r="U96">
        <v>8</v>
      </c>
      <c r="V96">
        <v>1</v>
      </c>
      <c r="W96">
        <v>5</v>
      </c>
      <c r="X96">
        <v>2</v>
      </c>
      <c r="Y96">
        <v>5</v>
      </c>
      <c r="Z96">
        <v>2</v>
      </c>
      <c r="AA96">
        <v>2</v>
      </c>
      <c r="AB96">
        <v>4</v>
      </c>
      <c r="AC96">
        <v>6</v>
      </c>
      <c r="AD96">
        <v>1</v>
      </c>
      <c r="AE96">
        <v>4</v>
      </c>
      <c r="AF96">
        <v>6</v>
      </c>
      <c r="AG96">
        <v>1</v>
      </c>
      <c r="AH96">
        <v>2</v>
      </c>
      <c r="AI96">
        <v>3</v>
      </c>
      <c r="AJ96">
        <v>7</v>
      </c>
      <c r="AK96">
        <v>5</v>
      </c>
      <c r="AL96">
        <v>8</v>
      </c>
      <c r="AM96">
        <v>3</v>
      </c>
      <c r="AN96">
        <v>7</v>
      </c>
      <c r="AO96">
        <v>1</v>
      </c>
      <c r="AP96">
        <v>7</v>
      </c>
      <c r="AQ96">
        <v>1</v>
      </c>
      <c r="AR96">
        <v>6</v>
      </c>
      <c r="AS96">
        <v>3</v>
      </c>
      <c r="AT96">
        <v>6</v>
      </c>
      <c r="AU96">
        <v>7</v>
      </c>
      <c r="AV96">
        <v>4</v>
      </c>
      <c r="AW96">
        <v>7</v>
      </c>
      <c r="AX96">
        <v>1</v>
      </c>
      <c r="AY96">
        <v>1</v>
      </c>
      <c r="AZ96">
        <v>8</v>
      </c>
      <c r="BA96">
        <v>6</v>
      </c>
      <c r="BC96" s="30">
        <f t="shared" si="9"/>
        <v>4.46</v>
      </c>
    </row>
    <row r="98" spans="1:55" ht="17" customHeight="1" x14ac:dyDescent="0.2">
      <c r="A98" s="47">
        <v>25</v>
      </c>
      <c r="B98" s="48" t="s">
        <v>0</v>
      </c>
      <c r="C98" s="30" t="s">
        <v>114</v>
      </c>
      <c r="D98">
        <v>4</v>
      </c>
      <c r="E98">
        <v>4</v>
      </c>
      <c r="F98">
        <v>1</v>
      </c>
      <c r="G98">
        <v>7</v>
      </c>
      <c r="H98">
        <v>3</v>
      </c>
      <c r="I98">
        <v>7</v>
      </c>
      <c r="J98">
        <v>1</v>
      </c>
      <c r="K98">
        <v>4</v>
      </c>
      <c r="L98">
        <v>7</v>
      </c>
      <c r="M98">
        <v>8</v>
      </c>
      <c r="N98">
        <v>8</v>
      </c>
      <c r="O98">
        <v>3</v>
      </c>
      <c r="P98">
        <v>3</v>
      </c>
      <c r="Q98">
        <v>5</v>
      </c>
      <c r="R98">
        <v>6</v>
      </c>
      <c r="S98">
        <v>6</v>
      </c>
      <c r="T98">
        <v>8</v>
      </c>
      <c r="U98">
        <v>3</v>
      </c>
      <c r="V98">
        <v>7</v>
      </c>
      <c r="W98">
        <v>6</v>
      </c>
      <c r="X98">
        <v>7</v>
      </c>
      <c r="Y98">
        <v>7</v>
      </c>
      <c r="Z98">
        <v>1</v>
      </c>
      <c r="AA98">
        <v>1</v>
      </c>
      <c r="AB98">
        <v>4</v>
      </c>
      <c r="AC98">
        <v>1</v>
      </c>
      <c r="AD98">
        <v>8</v>
      </c>
      <c r="AE98">
        <v>3</v>
      </c>
      <c r="AF98">
        <v>2</v>
      </c>
      <c r="AG98">
        <v>6</v>
      </c>
      <c r="AH98">
        <v>7</v>
      </c>
      <c r="AI98">
        <v>8</v>
      </c>
      <c r="AJ98">
        <v>4</v>
      </c>
      <c r="AK98">
        <v>4</v>
      </c>
      <c r="AL98">
        <v>7</v>
      </c>
      <c r="AM98">
        <v>8</v>
      </c>
      <c r="AN98">
        <v>7</v>
      </c>
      <c r="AO98">
        <v>1</v>
      </c>
      <c r="AP98">
        <v>5</v>
      </c>
      <c r="AQ98">
        <v>8</v>
      </c>
      <c r="AR98">
        <v>1</v>
      </c>
      <c r="AS98">
        <v>2</v>
      </c>
      <c r="AT98">
        <v>6</v>
      </c>
      <c r="AU98">
        <v>4</v>
      </c>
      <c r="AV98">
        <v>8</v>
      </c>
      <c r="AW98">
        <v>1</v>
      </c>
      <c r="AX98">
        <v>5</v>
      </c>
      <c r="AY98">
        <v>4</v>
      </c>
      <c r="AZ98">
        <v>5</v>
      </c>
      <c r="BA98">
        <v>7</v>
      </c>
      <c r="BC98" s="30">
        <f t="shared" ref="BC98:BC104" si="10">AVERAGE(D98:BA98)</f>
        <v>4.8600000000000003</v>
      </c>
    </row>
    <row r="99" spans="1:55" ht="17" customHeight="1" x14ac:dyDescent="0.2">
      <c r="A99" s="47"/>
      <c r="B99" s="48"/>
      <c r="C99" s="30" t="s">
        <v>115</v>
      </c>
      <c r="D99">
        <v>3</v>
      </c>
      <c r="E99">
        <v>1</v>
      </c>
      <c r="F99">
        <v>8</v>
      </c>
      <c r="G99">
        <v>2</v>
      </c>
      <c r="H99">
        <v>2</v>
      </c>
      <c r="I99">
        <v>2</v>
      </c>
      <c r="J99">
        <v>2</v>
      </c>
      <c r="K99">
        <v>6</v>
      </c>
      <c r="L99">
        <v>7</v>
      </c>
      <c r="M99">
        <v>8</v>
      </c>
      <c r="N99">
        <v>4</v>
      </c>
      <c r="O99">
        <v>2</v>
      </c>
      <c r="P99">
        <v>1</v>
      </c>
      <c r="Q99">
        <v>1</v>
      </c>
      <c r="R99">
        <v>2</v>
      </c>
      <c r="S99">
        <v>2</v>
      </c>
      <c r="T99">
        <v>4</v>
      </c>
      <c r="U99">
        <v>1</v>
      </c>
      <c r="V99">
        <v>7</v>
      </c>
      <c r="W99">
        <v>7</v>
      </c>
      <c r="X99">
        <v>6</v>
      </c>
      <c r="Y99">
        <v>3</v>
      </c>
      <c r="Z99">
        <v>1</v>
      </c>
      <c r="AA99">
        <v>2</v>
      </c>
      <c r="AB99">
        <v>5</v>
      </c>
      <c r="AC99">
        <v>8</v>
      </c>
      <c r="AD99">
        <v>6</v>
      </c>
      <c r="AE99">
        <v>2</v>
      </c>
      <c r="AF99">
        <v>2</v>
      </c>
      <c r="AG99">
        <v>1</v>
      </c>
      <c r="AH99">
        <v>1</v>
      </c>
      <c r="AI99">
        <v>3</v>
      </c>
      <c r="AJ99">
        <v>8</v>
      </c>
      <c r="AK99">
        <v>8</v>
      </c>
      <c r="AL99">
        <v>8</v>
      </c>
      <c r="AM99">
        <v>3</v>
      </c>
      <c r="AN99">
        <v>2</v>
      </c>
      <c r="AO99">
        <v>8</v>
      </c>
      <c r="AP99">
        <v>5</v>
      </c>
      <c r="AQ99">
        <v>5</v>
      </c>
      <c r="AR99">
        <v>3</v>
      </c>
      <c r="AS99">
        <v>2</v>
      </c>
      <c r="AT99">
        <v>6</v>
      </c>
      <c r="AU99">
        <v>2</v>
      </c>
      <c r="AV99">
        <v>6</v>
      </c>
      <c r="AW99">
        <v>2</v>
      </c>
      <c r="AX99">
        <v>3</v>
      </c>
      <c r="AY99">
        <v>3</v>
      </c>
      <c r="AZ99">
        <v>7</v>
      </c>
      <c r="BA99">
        <v>8</v>
      </c>
      <c r="BC99" s="30">
        <f t="shared" si="10"/>
        <v>4.0199999999999996</v>
      </c>
    </row>
    <row r="100" spans="1:55" ht="17" customHeight="1" x14ac:dyDescent="0.2">
      <c r="A100" s="47"/>
      <c r="B100" s="48"/>
      <c r="C100" s="30" t="s">
        <v>113</v>
      </c>
      <c r="D100">
        <v>8</v>
      </c>
      <c r="E100">
        <v>8</v>
      </c>
      <c r="F100">
        <v>7</v>
      </c>
      <c r="G100">
        <v>8</v>
      </c>
      <c r="H100">
        <v>1</v>
      </c>
      <c r="I100">
        <v>3</v>
      </c>
      <c r="J100">
        <v>7</v>
      </c>
      <c r="K100">
        <v>4</v>
      </c>
      <c r="L100">
        <v>6</v>
      </c>
      <c r="M100">
        <v>7</v>
      </c>
      <c r="N100">
        <v>1</v>
      </c>
      <c r="O100">
        <v>7</v>
      </c>
      <c r="P100">
        <v>4</v>
      </c>
      <c r="Q100">
        <v>1</v>
      </c>
      <c r="R100">
        <v>7</v>
      </c>
      <c r="S100">
        <v>2</v>
      </c>
      <c r="T100">
        <v>3</v>
      </c>
      <c r="U100">
        <v>6</v>
      </c>
      <c r="V100">
        <v>6</v>
      </c>
      <c r="W100">
        <v>1</v>
      </c>
      <c r="X100">
        <v>7</v>
      </c>
      <c r="Y100">
        <v>3</v>
      </c>
      <c r="Z100">
        <v>1</v>
      </c>
      <c r="AA100">
        <v>1</v>
      </c>
      <c r="AB100">
        <v>7</v>
      </c>
      <c r="AC100">
        <v>3</v>
      </c>
      <c r="AD100">
        <v>3</v>
      </c>
      <c r="AE100">
        <v>3</v>
      </c>
      <c r="AF100">
        <v>2</v>
      </c>
      <c r="AG100">
        <v>6</v>
      </c>
      <c r="AH100">
        <v>4</v>
      </c>
      <c r="AI100">
        <v>7</v>
      </c>
      <c r="AJ100">
        <v>3</v>
      </c>
      <c r="AK100">
        <v>3</v>
      </c>
      <c r="AL100">
        <v>2</v>
      </c>
      <c r="AM100">
        <v>7</v>
      </c>
      <c r="AN100">
        <v>4</v>
      </c>
      <c r="AO100">
        <v>3</v>
      </c>
      <c r="AP100">
        <v>4</v>
      </c>
      <c r="AQ100">
        <v>4</v>
      </c>
      <c r="AR100">
        <v>8</v>
      </c>
      <c r="AS100">
        <v>1</v>
      </c>
      <c r="AT100">
        <v>1</v>
      </c>
      <c r="AU100">
        <v>1</v>
      </c>
      <c r="AV100">
        <v>6</v>
      </c>
      <c r="AW100">
        <v>5</v>
      </c>
      <c r="AX100">
        <v>6</v>
      </c>
      <c r="AY100">
        <v>6</v>
      </c>
      <c r="AZ100">
        <v>1</v>
      </c>
      <c r="BA100">
        <v>3</v>
      </c>
      <c r="BC100" s="30">
        <f t="shared" si="10"/>
        <v>4.24</v>
      </c>
    </row>
    <row r="101" spans="1:55" ht="17" customHeight="1" x14ac:dyDescent="0.2">
      <c r="A101" s="47"/>
      <c r="B101" s="48"/>
      <c r="C101" s="30" t="s">
        <v>57</v>
      </c>
      <c r="D101">
        <v>5</v>
      </c>
      <c r="E101">
        <v>7</v>
      </c>
      <c r="F101">
        <v>8</v>
      </c>
      <c r="G101">
        <v>7</v>
      </c>
      <c r="H101">
        <v>1</v>
      </c>
      <c r="I101">
        <v>7</v>
      </c>
      <c r="J101">
        <v>6</v>
      </c>
      <c r="K101">
        <v>1</v>
      </c>
      <c r="L101">
        <v>1</v>
      </c>
      <c r="M101">
        <v>6</v>
      </c>
      <c r="N101">
        <v>7</v>
      </c>
      <c r="O101">
        <v>4</v>
      </c>
      <c r="P101">
        <v>1</v>
      </c>
      <c r="Q101">
        <v>3</v>
      </c>
      <c r="R101">
        <v>2</v>
      </c>
      <c r="S101">
        <v>3</v>
      </c>
      <c r="T101">
        <v>7</v>
      </c>
      <c r="U101">
        <v>4</v>
      </c>
      <c r="V101">
        <v>8</v>
      </c>
      <c r="W101">
        <v>2</v>
      </c>
      <c r="X101">
        <v>7</v>
      </c>
      <c r="Y101">
        <v>3</v>
      </c>
      <c r="Z101">
        <v>4</v>
      </c>
      <c r="AA101">
        <v>3</v>
      </c>
      <c r="AB101">
        <v>5</v>
      </c>
      <c r="AC101">
        <v>6</v>
      </c>
      <c r="AD101">
        <v>1</v>
      </c>
      <c r="AE101">
        <v>1</v>
      </c>
      <c r="AF101">
        <v>6</v>
      </c>
      <c r="AG101">
        <v>6</v>
      </c>
      <c r="AH101">
        <v>7</v>
      </c>
      <c r="AI101">
        <v>2</v>
      </c>
      <c r="AJ101">
        <v>5</v>
      </c>
      <c r="AK101">
        <v>3</v>
      </c>
      <c r="AL101">
        <v>6</v>
      </c>
      <c r="AM101">
        <v>2</v>
      </c>
      <c r="AN101">
        <v>3</v>
      </c>
      <c r="AO101">
        <v>3</v>
      </c>
      <c r="AP101">
        <v>3</v>
      </c>
      <c r="AQ101">
        <v>8</v>
      </c>
      <c r="AR101">
        <v>3</v>
      </c>
      <c r="AS101">
        <v>8</v>
      </c>
      <c r="AT101">
        <v>6</v>
      </c>
      <c r="AU101">
        <v>4</v>
      </c>
      <c r="AV101">
        <v>8</v>
      </c>
      <c r="AW101">
        <v>3</v>
      </c>
      <c r="AX101">
        <v>1</v>
      </c>
      <c r="AY101">
        <v>2</v>
      </c>
      <c r="AZ101">
        <v>8</v>
      </c>
      <c r="BA101">
        <v>2</v>
      </c>
      <c r="BC101" s="30">
        <f t="shared" si="10"/>
        <v>4.38</v>
      </c>
    </row>
    <row r="102" spans="1:55" ht="17" customHeight="1" x14ac:dyDescent="0.2">
      <c r="A102" s="47"/>
      <c r="B102" s="48"/>
      <c r="C102" s="30" t="s">
        <v>58</v>
      </c>
      <c r="D102">
        <v>6</v>
      </c>
      <c r="E102">
        <v>7</v>
      </c>
      <c r="F102">
        <v>8</v>
      </c>
      <c r="G102">
        <v>1</v>
      </c>
      <c r="H102">
        <v>6</v>
      </c>
      <c r="I102">
        <v>6</v>
      </c>
      <c r="J102">
        <v>6</v>
      </c>
      <c r="K102">
        <v>8</v>
      </c>
      <c r="L102">
        <v>3</v>
      </c>
      <c r="M102">
        <v>5</v>
      </c>
      <c r="N102">
        <v>6</v>
      </c>
      <c r="O102">
        <v>8</v>
      </c>
      <c r="P102">
        <v>6</v>
      </c>
      <c r="Q102">
        <v>5</v>
      </c>
      <c r="R102">
        <v>4</v>
      </c>
      <c r="S102">
        <v>6</v>
      </c>
      <c r="T102">
        <v>2</v>
      </c>
      <c r="U102">
        <v>3</v>
      </c>
      <c r="V102">
        <v>3</v>
      </c>
      <c r="W102">
        <v>7</v>
      </c>
      <c r="X102">
        <v>2</v>
      </c>
      <c r="Y102">
        <v>3</v>
      </c>
      <c r="Z102">
        <v>7</v>
      </c>
      <c r="AA102">
        <v>4</v>
      </c>
      <c r="AB102">
        <v>3</v>
      </c>
      <c r="AC102">
        <v>1</v>
      </c>
      <c r="AD102">
        <v>2</v>
      </c>
      <c r="AE102">
        <v>7</v>
      </c>
      <c r="AF102">
        <v>8</v>
      </c>
      <c r="AG102">
        <v>2</v>
      </c>
      <c r="AH102">
        <v>7</v>
      </c>
      <c r="AI102">
        <v>6</v>
      </c>
      <c r="AJ102">
        <v>2</v>
      </c>
      <c r="AK102">
        <v>7</v>
      </c>
      <c r="AL102">
        <v>1</v>
      </c>
      <c r="AM102">
        <v>2</v>
      </c>
      <c r="AN102">
        <v>4</v>
      </c>
      <c r="AO102">
        <v>1</v>
      </c>
      <c r="AP102">
        <v>6</v>
      </c>
      <c r="AQ102">
        <v>4</v>
      </c>
      <c r="AR102">
        <v>4</v>
      </c>
      <c r="AS102">
        <v>6</v>
      </c>
      <c r="AT102">
        <v>7</v>
      </c>
      <c r="AU102">
        <v>6</v>
      </c>
      <c r="AV102">
        <v>6</v>
      </c>
      <c r="AW102">
        <v>3</v>
      </c>
      <c r="AX102">
        <v>7</v>
      </c>
      <c r="AY102">
        <v>5</v>
      </c>
      <c r="AZ102">
        <v>3</v>
      </c>
      <c r="BA102">
        <v>5</v>
      </c>
      <c r="BC102" s="30">
        <f t="shared" si="10"/>
        <v>4.74</v>
      </c>
    </row>
    <row r="103" spans="1:55" ht="17" customHeight="1" x14ac:dyDescent="0.2">
      <c r="A103" s="47"/>
      <c r="B103" s="48"/>
      <c r="C103" s="30" t="s">
        <v>3</v>
      </c>
      <c r="D103">
        <v>6</v>
      </c>
      <c r="E103">
        <v>4</v>
      </c>
      <c r="F103">
        <v>2</v>
      </c>
      <c r="G103">
        <v>5</v>
      </c>
      <c r="H103">
        <v>3</v>
      </c>
      <c r="I103">
        <v>3</v>
      </c>
      <c r="J103">
        <v>3</v>
      </c>
      <c r="K103">
        <v>5</v>
      </c>
      <c r="L103">
        <v>3</v>
      </c>
      <c r="M103">
        <v>8</v>
      </c>
      <c r="N103">
        <v>5</v>
      </c>
      <c r="O103">
        <v>3</v>
      </c>
      <c r="P103">
        <v>8</v>
      </c>
      <c r="Q103">
        <v>1</v>
      </c>
      <c r="R103">
        <v>7</v>
      </c>
      <c r="S103">
        <v>1</v>
      </c>
      <c r="T103">
        <v>8</v>
      </c>
      <c r="U103">
        <v>6</v>
      </c>
      <c r="V103">
        <v>3</v>
      </c>
      <c r="W103">
        <v>6</v>
      </c>
      <c r="X103">
        <v>3</v>
      </c>
      <c r="Y103">
        <v>6</v>
      </c>
      <c r="Z103">
        <v>6</v>
      </c>
      <c r="AA103">
        <v>8</v>
      </c>
      <c r="AB103">
        <v>3</v>
      </c>
      <c r="AC103">
        <v>3</v>
      </c>
      <c r="AD103">
        <v>3</v>
      </c>
      <c r="AE103">
        <v>2</v>
      </c>
      <c r="AF103">
        <v>5</v>
      </c>
      <c r="AG103">
        <v>2</v>
      </c>
      <c r="AH103">
        <v>6</v>
      </c>
      <c r="AI103">
        <v>2</v>
      </c>
      <c r="AJ103">
        <v>7</v>
      </c>
      <c r="AK103">
        <v>3</v>
      </c>
      <c r="AL103">
        <v>8</v>
      </c>
      <c r="AM103">
        <v>8</v>
      </c>
      <c r="AN103">
        <v>1</v>
      </c>
      <c r="AO103">
        <v>4</v>
      </c>
      <c r="AP103">
        <v>8</v>
      </c>
      <c r="AQ103">
        <v>6</v>
      </c>
      <c r="AR103">
        <v>1</v>
      </c>
      <c r="AS103">
        <v>7</v>
      </c>
      <c r="AT103">
        <v>3</v>
      </c>
      <c r="AU103">
        <v>2</v>
      </c>
      <c r="AV103">
        <v>6</v>
      </c>
      <c r="AW103">
        <v>3</v>
      </c>
      <c r="AX103">
        <v>6</v>
      </c>
      <c r="AY103">
        <v>7</v>
      </c>
      <c r="AZ103">
        <v>1</v>
      </c>
      <c r="BA103">
        <v>2</v>
      </c>
      <c r="BC103" s="30">
        <f t="shared" si="10"/>
        <v>4.4400000000000004</v>
      </c>
    </row>
    <row r="104" spans="1:55" ht="17" customHeight="1" x14ac:dyDescent="0.2">
      <c r="A104" s="47"/>
      <c r="B104" s="48"/>
      <c r="C104" s="30" t="s">
        <v>59</v>
      </c>
      <c r="D104">
        <v>4</v>
      </c>
      <c r="E104">
        <v>7</v>
      </c>
      <c r="F104">
        <v>3</v>
      </c>
      <c r="G104">
        <v>7</v>
      </c>
      <c r="H104">
        <v>1</v>
      </c>
      <c r="I104">
        <v>4</v>
      </c>
      <c r="J104">
        <v>3</v>
      </c>
      <c r="K104">
        <v>5</v>
      </c>
      <c r="L104">
        <v>6</v>
      </c>
      <c r="M104">
        <v>8</v>
      </c>
      <c r="N104">
        <v>3</v>
      </c>
      <c r="O104">
        <v>5</v>
      </c>
      <c r="P104">
        <v>8</v>
      </c>
      <c r="Q104">
        <v>7</v>
      </c>
      <c r="R104">
        <v>5</v>
      </c>
      <c r="S104">
        <v>2</v>
      </c>
      <c r="T104">
        <v>3</v>
      </c>
      <c r="U104">
        <v>2</v>
      </c>
      <c r="V104">
        <v>1</v>
      </c>
      <c r="W104">
        <v>6</v>
      </c>
      <c r="X104">
        <v>5</v>
      </c>
      <c r="Y104">
        <v>2</v>
      </c>
      <c r="Z104">
        <v>4</v>
      </c>
      <c r="AA104">
        <v>3</v>
      </c>
      <c r="AB104">
        <v>8</v>
      </c>
      <c r="AC104">
        <v>3</v>
      </c>
      <c r="AD104">
        <v>7</v>
      </c>
      <c r="AE104">
        <v>4</v>
      </c>
      <c r="AF104">
        <v>6</v>
      </c>
      <c r="AG104">
        <v>7</v>
      </c>
      <c r="AH104">
        <v>4</v>
      </c>
      <c r="AI104">
        <v>6</v>
      </c>
      <c r="AJ104">
        <v>2</v>
      </c>
      <c r="AK104">
        <v>8</v>
      </c>
      <c r="AL104">
        <v>8</v>
      </c>
      <c r="AM104">
        <v>2</v>
      </c>
      <c r="AN104">
        <v>7</v>
      </c>
      <c r="AO104">
        <v>1</v>
      </c>
      <c r="AP104">
        <v>6</v>
      </c>
      <c r="AQ104">
        <v>4</v>
      </c>
      <c r="AR104">
        <v>6</v>
      </c>
      <c r="AS104">
        <v>4</v>
      </c>
      <c r="AT104">
        <v>6</v>
      </c>
      <c r="AU104">
        <v>4</v>
      </c>
      <c r="AV104">
        <v>4</v>
      </c>
      <c r="AW104">
        <v>8</v>
      </c>
      <c r="AX104">
        <v>6</v>
      </c>
      <c r="AY104">
        <v>4</v>
      </c>
      <c r="AZ104">
        <v>7</v>
      </c>
      <c r="BA104">
        <v>1</v>
      </c>
      <c r="BC104" s="30">
        <f t="shared" si="10"/>
        <v>4.74</v>
      </c>
    </row>
    <row r="106" spans="1:55" ht="17" customHeight="1" x14ac:dyDescent="0.2">
      <c r="A106" s="47">
        <v>26</v>
      </c>
      <c r="B106" s="48" t="s">
        <v>0</v>
      </c>
      <c r="C106" s="30" t="s">
        <v>114</v>
      </c>
      <c r="D106">
        <v>4</v>
      </c>
      <c r="E106">
        <v>4</v>
      </c>
      <c r="F106">
        <v>1</v>
      </c>
      <c r="G106">
        <v>7</v>
      </c>
      <c r="H106">
        <v>3</v>
      </c>
      <c r="I106">
        <v>7</v>
      </c>
      <c r="J106">
        <v>8</v>
      </c>
      <c r="K106">
        <v>4</v>
      </c>
      <c r="L106">
        <v>4</v>
      </c>
      <c r="M106">
        <v>2</v>
      </c>
      <c r="N106">
        <v>8</v>
      </c>
      <c r="O106">
        <v>1</v>
      </c>
      <c r="P106">
        <v>1</v>
      </c>
      <c r="Q106">
        <v>5</v>
      </c>
      <c r="R106">
        <v>2</v>
      </c>
      <c r="S106">
        <v>6</v>
      </c>
      <c r="T106">
        <v>8</v>
      </c>
      <c r="U106">
        <v>8</v>
      </c>
      <c r="V106">
        <v>7</v>
      </c>
      <c r="W106">
        <v>6</v>
      </c>
      <c r="X106">
        <v>7</v>
      </c>
      <c r="Y106">
        <v>7</v>
      </c>
      <c r="Z106">
        <v>1</v>
      </c>
      <c r="AA106">
        <v>3</v>
      </c>
      <c r="AB106">
        <v>4</v>
      </c>
      <c r="AC106">
        <v>6</v>
      </c>
      <c r="AD106">
        <v>8</v>
      </c>
      <c r="AE106">
        <v>3</v>
      </c>
      <c r="AF106">
        <v>2</v>
      </c>
      <c r="AG106">
        <v>8</v>
      </c>
      <c r="AH106">
        <v>7</v>
      </c>
      <c r="AI106">
        <v>8</v>
      </c>
      <c r="AJ106">
        <v>4</v>
      </c>
      <c r="AK106">
        <v>4</v>
      </c>
      <c r="AL106">
        <v>7</v>
      </c>
      <c r="AM106">
        <v>8</v>
      </c>
      <c r="AN106">
        <v>7</v>
      </c>
      <c r="AO106">
        <v>8</v>
      </c>
      <c r="AP106">
        <v>5</v>
      </c>
      <c r="AQ106">
        <v>8</v>
      </c>
      <c r="AR106">
        <v>1</v>
      </c>
      <c r="AS106">
        <v>2</v>
      </c>
      <c r="AT106">
        <v>3</v>
      </c>
      <c r="AU106">
        <v>4</v>
      </c>
      <c r="AV106">
        <v>1</v>
      </c>
      <c r="AW106">
        <v>1</v>
      </c>
      <c r="AX106">
        <v>5</v>
      </c>
      <c r="AY106">
        <v>4</v>
      </c>
      <c r="AZ106">
        <v>5</v>
      </c>
      <c r="BA106">
        <v>7</v>
      </c>
      <c r="BC106" s="30">
        <f t="shared" ref="BC106:BC112" si="11">AVERAGE(D106:BA106)</f>
        <v>4.88</v>
      </c>
    </row>
    <row r="107" spans="1:55" ht="17" customHeight="1" x14ac:dyDescent="0.2">
      <c r="A107" s="47"/>
      <c r="B107" s="48"/>
      <c r="C107" s="30" t="s">
        <v>115</v>
      </c>
      <c r="D107">
        <v>3</v>
      </c>
      <c r="E107">
        <v>6</v>
      </c>
      <c r="F107">
        <v>8</v>
      </c>
      <c r="G107">
        <v>2</v>
      </c>
      <c r="H107">
        <v>2</v>
      </c>
      <c r="I107">
        <v>2</v>
      </c>
      <c r="J107">
        <v>4</v>
      </c>
      <c r="K107">
        <v>1</v>
      </c>
      <c r="L107">
        <v>7</v>
      </c>
      <c r="M107">
        <v>2</v>
      </c>
      <c r="N107">
        <v>4</v>
      </c>
      <c r="O107">
        <v>2</v>
      </c>
      <c r="P107">
        <v>1</v>
      </c>
      <c r="Q107">
        <v>7</v>
      </c>
      <c r="R107">
        <v>2</v>
      </c>
      <c r="S107">
        <v>6</v>
      </c>
      <c r="T107">
        <v>7</v>
      </c>
      <c r="U107">
        <v>1</v>
      </c>
      <c r="V107">
        <v>7</v>
      </c>
      <c r="W107">
        <v>7</v>
      </c>
      <c r="X107">
        <v>6</v>
      </c>
      <c r="Y107">
        <v>3</v>
      </c>
      <c r="Z107">
        <v>1</v>
      </c>
      <c r="AA107">
        <v>2</v>
      </c>
      <c r="AB107">
        <v>3</v>
      </c>
      <c r="AC107">
        <v>8</v>
      </c>
      <c r="AD107">
        <v>6</v>
      </c>
      <c r="AE107">
        <v>6</v>
      </c>
      <c r="AF107">
        <v>3</v>
      </c>
      <c r="AG107">
        <v>1</v>
      </c>
      <c r="AH107">
        <v>2</v>
      </c>
      <c r="AI107">
        <v>8</v>
      </c>
      <c r="AJ107">
        <v>4</v>
      </c>
      <c r="AK107">
        <v>8</v>
      </c>
      <c r="AL107">
        <v>8</v>
      </c>
      <c r="AM107">
        <v>7</v>
      </c>
      <c r="AN107">
        <v>2</v>
      </c>
      <c r="AO107">
        <v>8</v>
      </c>
      <c r="AP107">
        <v>2</v>
      </c>
      <c r="AQ107">
        <v>5</v>
      </c>
      <c r="AR107">
        <v>3</v>
      </c>
      <c r="AS107">
        <v>2</v>
      </c>
      <c r="AT107">
        <v>6</v>
      </c>
      <c r="AU107">
        <v>2</v>
      </c>
      <c r="AV107">
        <v>3</v>
      </c>
      <c r="AW107">
        <v>2</v>
      </c>
      <c r="AX107">
        <v>5</v>
      </c>
      <c r="AY107">
        <v>3</v>
      </c>
      <c r="AZ107">
        <v>7</v>
      </c>
      <c r="BA107">
        <v>8</v>
      </c>
      <c r="BC107" s="30">
        <f t="shared" si="11"/>
        <v>4.3</v>
      </c>
    </row>
    <row r="108" spans="1:55" ht="17" customHeight="1" x14ac:dyDescent="0.2">
      <c r="A108" s="47"/>
      <c r="B108" s="48"/>
      <c r="C108" s="30" t="s">
        <v>113</v>
      </c>
      <c r="D108">
        <v>4</v>
      </c>
      <c r="E108">
        <v>3</v>
      </c>
      <c r="F108">
        <v>7</v>
      </c>
      <c r="G108">
        <v>2</v>
      </c>
      <c r="H108">
        <v>4</v>
      </c>
      <c r="I108">
        <v>3</v>
      </c>
      <c r="J108">
        <v>7</v>
      </c>
      <c r="K108">
        <v>4</v>
      </c>
      <c r="L108">
        <v>1</v>
      </c>
      <c r="M108">
        <v>3</v>
      </c>
      <c r="N108">
        <v>1</v>
      </c>
      <c r="O108">
        <v>4</v>
      </c>
      <c r="P108">
        <v>4</v>
      </c>
      <c r="Q108">
        <v>7</v>
      </c>
      <c r="R108">
        <v>6</v>
      </c>
      <c r="S108">
        <v>4</v>
      </c>
      <c r="T108">
        <v>3</v>
      </c>
      <c r="U108">
        <v>6</v>
      </c>
      <c r="V108">
        <v>6</v>
      </c>
      <c r="W108">
        <v>1</v>
      </c>
      <c r="X108">
        <v>7</v>
      </c>
      <c r="Y108">
        <v>6</v>
      </c>
      <c r="Z108">
        <v>1</v>
      </c>
      <c r="AA108">
        <v>1</v>
      </c>
      <c r="AB108">
        <v>5</v>
      </c>
      <c r="AC108">
        <v>3</v>
      </c>
      <c r="AD108">
        <v>1</v>
      </c>
      <c r="AE108">
        <v>3</v>
      </c>
      <c r="AF108">
        <v>5</v>
      </c>
      <c r="AG108">
        <v>3</v>
      </c>
      <c r="AH108">
        <v>8</v>
      </c>
      <c r="AI108">
        <v>7</v>
      </c>
      <c r="AJ108">
        <v>3</v>
      </c>
      <c r="AK108">
        <v>1</v>
      </c>
      <c r="AL108">
        <v>2</v>
      </c>
      <c r="AM108">
        <v>8</v>
      </c>
      <c r="AN108">
        <v>4</v>
      </c>
      <c r="AO108">
        <v>4</v>
      </c>
      <c r="AP108">
        <v>7</v>
      </c>
      <c r="AQ108">
        <v>4</v>
      </c>
      <c r="AR108">
        <v>8</v>
      </c>
      <c r="AS108">
        <v>1</v>
      </c>
      <c r="AT108">
        <v>1</v>
      </c>
      <c r="AU108">
        <v>6</v>
      </c>
      <c r="AV108">
        <v>5</v>
      </c>
      <c r="AW108">
        <v>2</v>
      </c>
      <c r="AX108">
        <v>1</v>
      </c>
      <c r="AY108">
        <v>7</v>
      </c>
      <c r="AZ108">
        <v>2</v>
      </c>
      <c r="BA108">
        <v>4</v>
      </c>
      <c r="BC108" s="30">
        <f t="shared" si="11"/>
        <v>4</v>
      </c>
    </row>
    <row r="109" spans="1:55" ht="17" customHeight="1" x14ac:dyDescent="0.2">
      <c r="A109" s="47"/>
      <c r="B109" s="48"/>
      <c r="C109" s="30" t="s">
        <v>57</v>
      </c>
      <c r="D109">
        <v>5</v>
      </c>
      <c r="E109">
        <v>7</v>
      </c>
      <c r="F109">
        <v>8</v>
      </c>
      <c r="G109">
        <v>7</v>
      </c>
      <c r="H109">
        <v>1</v>
      </c>
      <c r="I109">
        <v>7</v>
      </c>
      <c r="J109">
        <v>8</v>
      </c>
      <c r="K109">
        <v>1</v>
      </c>
      <c r="L109">
        <v>1</v>
      </c>
      <c r="M109">
        <v>6</v>
      </c>
      <c r="N109">
        <v>7</v>
      </c>
      <c r="O109">
        <v>3</v>
      </c>
      <c r="P109">
        <v>3</v>
      </c>
      <c r="Q109">
        <v>5</v>
      </c>
      <c r="R109">
        <v>2</v>
      </c>
      <c r="S109">
        <v>3</v>
      </c>
      <c r="T109">
        <v>7</v>
      </c>
      <c r="U109">
        <v>8</v>
      </c>
      <c r="V109">
        <v>4</v>
      </c>
      <c r="W109">
        <v>6</v>
      </c>
      <c r="X109">
        <v>7</v>
      </c>
      <c r="Y109">
        <v>3</v>
      </c>
      <c r="Z109">
        <v>4</v>
      </c>
      <c r="AA109">
        <v>7</v>
      </c>
      <c r="AB109">
        <v>5</v>
      </c>
      <c r="AC109">
        <v>3</v>
      </c>
      <c r="AD109">
        <v>1</v>
      </c>
      <c r="AE109">
        <v>6</v>
      </c>
      <c r="AF109">
        <v>6</v>
      </c>
      <c r="AG109">
        <v>6</v>
      </c>
      <c r="AH109">
        <v>1</v>
      </c>
      <c r="AI109">
        <v>1</v>
      </c>
      <c r="AJ109">
        <v>7</v>
      </c>
      <c r="AK109">
        <v>2</v>
      </c>
      <c r="AL109">
        <v>6</v>
      </c>
      <c r="AM109">
        <v>8</v>
      </c>
      <c r="AN109">
        <v>6</v>
      </c>
      <c r="AO109">
        <v>7</v>
      </c>
      <c r="AP109">
        <v>3</v>
      </c>
      <c r="AQ109">
        <v>8</v>
      </c>
      <c r="AR109">
        <v>8</v>
      </c>
      <c r="AS109">
        <v>5</v>
      </c>
      <c r="AT109">
        <v>3</v>
      </c>
      <c r="AU109">
        <v>4</v>
      </c>
      <c r="AV109">
        <v>2</v>
      </c>
      <c r="AW109">
        <v>3</v>
      </c>
      <c r="AX109">
        <v>1</v>
      </c>
      <c r="AY109">
        <v>5</v>
      </c>
      <c r="AZ109">
        <v>4</v>
      </c>
      <c r="BA109">
        <v>3</v>
      </c>
      <c r="BC109" s="30">
        <f t="shared" si="11"/>
        <v>4.68</v>
      </c>
    </row>
    <row r="110" spans="1:55" ht="17" customHeight="1" x14ac:dyDescent="0.2">
      <c r="A110" s="47"/>
      <c r="B110" s="48"/>
      <c r="C110" s="30" t="s">
        <v>58</v>
      </c>
      <c r="D110">
        <v>7</v>
      </c>
      <c r="E110">
        <v>4</v>
      </c>
      <c r="F110">
        <v>5</v>
      </c>
      <c r="G110">
        <v>2</v>
      </c>
      <c r="H110">
        <v>1</v>
      </c>
      <c r="I110">
        <v>3</v>
      </c>
      <c r="J110">
        <v>2</v>
      </c>
      <c r="K110">
        <v>1</v>
      </c>
      <c r="L110">
        <v>6</v>
      </c>
      <c r="M110">
        <v>8</v>
      </c>
      <c r="N110">
        <v>6</v>
      </c>
      <c r="O110">
        <v>1</v>
      </c>
      <c r="P110">
        <v>8</v>
      </c>
      <c r="Q110">
        <v>4</v>
      </c>
      <c r="R110">
        <v>3</v>
      </c>
      <c r="S110">
        <v>4</v>
      </c>
      <c r="T110">
        <v>3</v>
      </c>
      <c r="U110">
        <v>6</v>
      </c>
      <c r="V110">
        <v>3</v>
      </c>
      <c r="W110">
        <v>7</v>
      </c>
      <c r="X110">
        <v>6</v>
      </c>
      <c r="Y110">
        <v>2</v>
      </c>
      <c r="Z110">
        <v>7</v>
      </c>
      <c r="AA110">
        <v>4</v>
      </c>
      <c r="AB110">
        <v>3</v>
      </c>
      <c r="AC110">
        <v>1</v>
      </c>
      <c r="AD110">
        <v>1</v>
      </c>
      <c r="AE110">
        <v>3</v>
      </c>
      <c r="AF110">
        <v>2</v>
      </c>
      <c r="AG110">
        <v>2</v>
      </c>
      <c r="AH110">
        <v>7</v>
      </c>
      <c r="AI110">
        <v>6</v>
      </c>
      <c r="AJ110">
        <v>1</v>
      </c>
      <c r="AK110">
        <v>7</v>
      </c>
      <c r="AL110">
        <v>4</v>
      </c>
      <c r="AM110">
        <v>8</v>
      </c>
      <c r="AN110">
        <v>6</v>
      </c>
      <c r="AO110">
        <v>7</v>
      </c>
      <c r="AP110">
        <v>7</v>
      </c>
      <c r="AQ110">
        <v>4</v>
      </c>
      <c r="AR110">
        <v>2</v>
      </c>
      <c r="AS110">
        <v>6</v>
      </c>
      <c r="AT110">
        <v>7</v>
      </c>
      <c r="AU110">
        <v>3</v>
      </c>
      <c r="AV110">
        <v>6</v>
      </c>
      <c r="AW110">
        <v>8</v>
      </c>
      <c r="AX110">
        <v>1</v>
      </c>
      <c r="AY110">
        <v>6</v>
      </c>
      <c r="AZ110">
        <v>3</v>
      </c>
      <c r="BA110">
        <v>6</v>
      </c>
      <c r="BC110" s="30">
        <f t="shared" si="11"/>
        <v>4.4000000000000004</v>
      </c>
    </row>
    <row r="111" spans="1:55" ht="17" customHeight="1" x14ac:dyDescent="0.2">
      <c r="A111" s="47"/>
      <c r="B111" s="48"/>
      <c r="C111" s="30" t="s">
        <v>3</v>
      </c>
      <c r="D111">
        <v>6</v>
      </c>
      <c r="E111">
        <v>2</v>
      </c>
      <c r="F111">
        <v>8</v>
      </c>
      <c r="G111">
        <v>7</v>
      </c>
      <c r="H111">
        <v>5</v>
      </c>
      <c r="I111">
        <v>7</v>
      </c>
      <c r="J111">
        <v>3</v>
      </c>
      <c r="K111">
        <v>3</v>
      </c>
      <c r="L111">
        <v>5</v>
      </c>
      <c r="M111">
        <v>6</v>
      </c>
      <c r="N111">
        <v>5</v>
      </c>
      <c r="O111">
        <v>3</v>
      </c>
      <c r="P111">
        <v>3</v>
      </c>
      <c r="Q111">
        <v>1</v>
      </c>
      <c r="R111">
        <v>3</v>
      </c>
      <c r="S111">
        <v>8</v>
      </c>
      <c r="T111">
        <v>8</v>
      </c>
      <c r="U111">
        <v>7</v>
      </c>
      <c r="V111">
        <v>3</v>
      </c>
      <c r="W111">
        <v>6</v>
      </c>
      <c r="X111">
        <v>1</v>
      </c>
      <c r="Y111">
        <v>3</v>
      </c>
      <c r="Z111">
        <v>8</v>
      </c>
      <c r="AA111">
        <v>8</v>
      </c>
      <c r="AB111">
        <v>5</v>
      </c>
      <c r="AC111">
        <v>3</v>
      </c>
      <c r="AD111">
        <v>6</v>
      </c>
      <c r="AE111">
        <v>2</v>
      </c>
      <c r="AF111">
        <v>6</v>
      </c>
      <c r="AG111">
        <v>2</v>
      </c>
      <c r="AH111">
        <v>6</v>
      </c>
      <c r="AI111">
        <v>2</v>
      </c>
      <c r="AJ111">
        <v>7</v>
      </c>
      <c r="AK111">
        <v>1</v>
      </c>
      <c r="AL111">
        <v>8</v>
      </c>
      <c r="AM111">
        <v>1</v>
      </c>
      <c r="AN111">
        <v>1</v>
      </c>
      <c r="AO111">
        <v>7</v>
      </c>
      <c r="AP111">
        <v>8</v>
      </c>
      <c r="AQ111">
        <v>6</v>
      </c>
      <c r="AR111">
        <v>3</v>
      </c>
      <c r="AS111">
        <v>7</v>
      </c>
      <c r="AT111">
        <v>1</v>
      </c>
      <c r="AU111">
        <v>2</v>
      </c>
      <c r="AV111">
        <v>1</v>
      </c>
      <c r="AW111">
        <v>7</v>
      </c>
      <c r="AX111">
        <v>8</v>
      </c>
      <c r="AY111">
        <v>1</v>
      </c>
      <c r="AZ111">
        <v>4</v>
      </c>
      <c r="BA111">
        <v>2</v>
      </c>
      <c r="BC111" s="30">
        <f t="shared" si="11"/>
        <v>4.5199999999999996</v>
      </c>
    </row>
    <row r="112" spans="1:55" ht="17" customHeight="1" x14ac:dyDescent="0.2">
      <c r="A112" s="47"/>
      <c r="B112" s="48"/>
      <c r="C112" s="30" t="s">
        <v>59</v>
      </c>
      <c r="D112">
        <v>1</v>
      </c>
      <c r="E112">
        <v>3</v>
      </c>
      <c r="F112">
        <v>1</v>
      </c>
      <c r="G112">
        <v>3</v>
      </c>
      <c r="H112">
        <v>1</v>
      </c>
      <c r="I112">
        <v>1</v>
      </c>
      <c r="J112">
        <v>4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5</v>
      </c>
      <c r="Q112">
        <v>7</v>
      </c>
      <c r="R112">
        <v>8</v>
      </c>
      <c r="S112">
        <v>2</v>
      </c>
      <c r="T112">
        <v>3</v>
      </c>
      <c r="U112">
        <v>2</v>
      </c>
      <c r="V112">
        <v>2</v>
      </c>
      <c r="W112">
        <v>8</v>
      </c>
      <c r="X112">
        <v>3</v>
      </c>
      <c r="Y112">
        <v>5</v>
      </c>
      <c r="Z112">
        <v>4</v>
      </c>
      <c r="AA112">
        <v>7</v>
      </c>
      <c r="AB112">
        <v>7</v>
      </c>
      <c r="AC112">
        <v>3</v>
      </c>
      <c r="AD112">
        <v>6</v>
      </c>
      <c r="AE112">
        <v>4</v>
      </c>
      <c r="AF112">
        <v>7</v>
      </c>
      <c r="AG112">
        <v>7</v>
      </c>
      <c r="AH112">
        <v>1</v>
      </c>
      <c r="AI112">
        <v>2</v>
      </c>
      <c r="AJ112">
        <v>3</v>
      </c>
      <c r="AK112">
        <v>1</v>
      </c>
      <c r="AL112">
        <v>8</v>
      </c>
      <c r="AM112">
        <v>3</v>
      </c>
      <c r="AN112">
        <v>8</v>
      </c>
      <c r="AO112">
        <v>8</v>
      </c>
      <c r="AP112">
        <v>3</v>
      </c>
      <c r="AQ112">
        <v>3</v>
      </c>
      <c r="AR112">
        <v>5</v>
      </c>
      <c r="AS112">
        <v>3</v>
      </c>
      <c r="AT112">
        <v>8</v>
      </c>
      <c r="AU112">
        <v>5</v>
      </c>
      <c r="AV112">
        <v>7</v>
      </c>
      <c r="AW112">
        <v>6</v>
      </c>
      <c r="AX112">
        <v>2</v>
      </c>
      <c r="AY112">
        <v>1</v>
      </c>
      <c r="AZ112">
        <v>7</v>
      </c>
      <c r="BA112">
        <v>5</v>
      </c>
      <c r="BC112" s="30">
        <f t="shared" si="11"/>
        <v>4.16</v>
      </c>
    </row>
    <row r="114" spans="1:55" ht="17" customHeight="1" x14ac:dyDescent="0.2">
      <c r="A114" s="47">
        <v>27</v>
      </c>
      <c r="B114" s="48" t="s">
        <v>0</v>
      </c>
      <c r="C114" s="30" t="s">
        <v>114</v>
      </c>
      <c r="D114">
        <v>6</v>
      </c>
      <c r="E114">
        <v>1</v>
      </c>
      <c r="F114">
        <v>4</v>
      </c>
      <c r="G114">
        <v>7</v>
      </c>
      <c r="H114">
        <v>3</v>
      </c>
      <c r="I114">
        <v>6</v>
      </c>
      <c r="J114">
        <v>7</v>
      </c>
      <c r="K114">
        <v>4</v>
      </c>
      <c r="L114">
        <v>4</v>
      </c>
      <c r="M114">
        <v>5</v>
      </c>
      <c r="N114">
        <v>8</v>
      </c>
      <c r="O114">
        <v>3</v>
      </c>
      <c r="P114">
        <v>1</v>
      </c>
      <c r="Q114">
        <v>5</v>
      </c>
      <c r="R114">
        <v>8</v>
      </c>
      <c r="S114">
        <v>6</v>
      </c>
      <c r="T114">
        <v>2</v>
      </c>
      <c r="U114">
        <v>8</v>
      </c>
      <c r="V114">
        <v>7</v>
      </c>
      <c r="W114">
        <v>1</v>
      </c>
      <c r="X114">
        <v>3</v>
      </c>
      <c r="Y114">
        <v>7</v>
      </c>
      <c r="Z114">
        <v>1</v>
      </c>
      <c r="AA114">
        <v>4</v>
      </c>
      <c r="AB114">
        <v>7</v>
      </c>
      <c r="AC114">
        <v>1</v>
      </c>
      <c r="AD114">
        <v>8</v>
      </c>
      <c r="AE114">
        <v>3</v>
      </c>
      <c r="AF114">
        <v>4</v>
      </c>
      <c r="AG114">
        <v>7</v>
      </c>
      <c r="AH114">
        <v>4</v>
      </c>
      <c r="AI114">
        <v>6</v>
      </c>
      <c r="AJ114">
        <v>3</v>
      </c>
      <c r="AK114">
        <v>1</v>
      </c>
      <c r="AL114">
        <v>7</v>
      </c>
      <c r="AM114">
        <v>4</v>
      </c>
      <c r="AN114">
        <v>7</v>
      </c>
      <c r="AO114">
        <v>8</v>
      </c>
      <c r="AP114">
        <v>7</v>
      </c>
      <c r="AQ114">
        <v>4</v>
      </c>
      <c r="AR114">
        <v>1</v>
      </c>
      <c r="AS114">
        <v>8</v>
      </c>
      <c r="AT114">
        <v>3</v>
      </c>
      <c r="AU114">
        <v>1</v>
      </c>
      <c r="AV114">
        <v>3</v>
      </c>
      <c r="AW114">
        <v>1</v>
      </c>
      <c r="AX114">
        <v>5</v>
      </c>
      <c r="AY114">
        <v>6</v>
      </c>
      <c r="AZ114">
        <v>5</v>
      </c>
      <c r="BA114">
        <v>5</v>
      </c>
      <c r="BC114" s="30">
        <f t="shared" ref="BC114:BC120" si="12">AVERAGE(D114:BA114)</f>
        <v>4.5999999999999996</v>
      </c>
    </row>
    <row r="115" spans="1:55" ht="17" customHeight="1" x14ac:dyDescent="0.2">
      <c r="A115" s="47"/>
      <c r="B115" s="48"/>
      <c r="C115" s="30" t="s">
        <v>115</v>
      </c>
      <c r="D115">
        <v>3</v>
      </c>
      <c r="E115">
        <v>6</v>
      </c>
      <c r="F115">
        <v>2</v>
      </c>
      <c r="G115">
        <v>4</v>
      </c>
      <c r="H115">
        <v>2</v>
      </c>
      <c r="I115">
        <v>6</v>
      </c>
      <c r="J115">
        <v>6</v>
      </c>
      <c r="K115">
        <v>6</v>
      </c>
      <c r="L115">
        <v>8</v>
      </c>
      <c r="M115">
        <v>5</v>
      </c>
      <c r="N115">
        <v>1</v>
      </c>
      <c r="O115">
        <v>6</v>
      </c>
      <c r="P115">
        <v>1</v>
      </c>
      <c r="Q115">
        <v>3</v>
      </c>
      <c r="R115">
        <v>6</v>
      </c>
      <c r="S115">
        <v>2</v>
      </c>
      <c r="T115">
        <v>7</v>
      </c>
      <c r="U115">
        <v>1</v>
      </c>
      <c r="V115">
        <v>7</v>
      </c>
      <c r="W115">
        <v>7</v>
      </c>
      <c r="X115">
        <v>3</v>
      </c>
      <c r="Y115">
        <v>7</v>
      </c>
      <c r="Z115">
        <v>1</v>
      </c>
      <c r="AA115">
        <v>2</v>
      </c>
      <c r="AB115">
        <v>3</v>
      </c>
      <c r="AC115">
        <v>6</v>
      </c>
      <c r="AD115">
        <v>6</v>
      </c>
      <c r="AE115">
        <v>3</v>
      </c>
      <c r="AF115">
        <v>2</v>
      </c>
      <c r="AG115">
        <v>5</v>
      </c>
      <c r="AH115">
        <v>7</v>
      </c>
      <c r="AI115">
        <v>4</v>
      </c>
      <c r="AJ115">
        <v>2</v>
      </c>
      <c r="AK115">
        <v>6</v>
      </c>
      <c r="AL115">
        <v>8</v>
      </c>
      <c r="AM115">
        <v>7</v>
      </c>
      <c r="AN115">
        <v>1</v>
      </c>
      <c r="AO115">
        <v>7</v>
      </c>
      <c r="AP115">
        <v>5</v>
      </c>
      <c r="AQ115">
        <v>8</v>
      </c>
      <c r="AR115">
        <v>7</v>
      </c>
      <c r="AS115">
        <v>2</v>
      </c>
      <c r="AT115">
        <v>6</v>
      </c>
      <c r="AU115">
        <v>2</v>
      </c>
      <c r="AV115">
        <v>3</v>
      </c>
      <c r="AW115">
        <v>2</v>
      </c>
      <c r="AX115">
        <v>7</v>
      </c>
      <c r="AY115">
        <v>3</v>
      </c>
      <c r="AZ115">
        <v>7</v>
      </c>
      <c r="BA115">
        <v>7</v>
      </c>
      <c r="BC115" s="30">
        <f t="shared" si="12"/>
        <v>4.5599999999999996</v>
      </c>
    </row>
    <row r="116" spans="1:55" ht="17" customHeight="1" x14ac:dyDescent="0.2">
      <c r="A116" s="47"/>
      <c r="B116" s="48"/>
      <c r="C116" s="30" t="s">
        <v>113</v>
      </c>
      <c r="D116">
        <v>4</v>
      </c>
      <c r="E116">
        <v>8</v>
      </c>
      <c r="F116">
        <v>7</v>
      </c>
      <c r="G116">
        <v>1</v>
      </c>
      <c r="H116">
        <v>6</v>
      </c>
      <c r="I116">
        <v>2</v>
      </c>
      <c r="J116">
        <v>7</v>
      </c>
      <c r="K116">
        <v>3</v>
      </c>
      <c r="L116">
        <v>7</v>
      </c>
      <c r="M116">
        <v>7</v>
      </c>
      <c r="N116">
        <v>1</v>
      </c>
      <c r="O116">
        <v>7</v>
      </c>
      <c r="P116">
        <v>4</v>
      </c>
      <c r="Q116">
        <v>1</v>
      </c>
      <c r="R116">
        <v>6</v>
      </c>
      <c r="S116">
        <v>3</v>
      </c>
      <c r="T116">
        <v>2</v>
      </c>
      <c r="U116">
        <v>5</v>
      </c>
      <c r="V116">
        <v>3</v>
      </c>
      <c r="W116">
        <v>1</v>
      </c>
      <c r="X116">
        <v>3</v>
      </c>
      <c r="Y116">
        <v>3</v>
      </c>
      <c r="Z116">
        <v>1</v>
      </c>
      <c r="AA116">
        <v>1</v>
      </c>
      <c r="AB116">
        <v>5</v>
      </c>
      <c r="AC116">
        <v>6</v>
      </c>
      <c r="AD116">
        <v>2</v>
      </c>
      <c r="AE116">
        <v>3</v>
      </c>
      <c r="AF116">
        <v>2</v>
      </c>
      <c r="AG116">
        <v>1</v>
      </c>
      <c r="AH116">
        <v>4</v>
      </c>
      <c r="AI116">
        <v>7</v>
      </c>
      <c r="AJ116">
        <v>6</v>
      </c>
      <c r="AK116">
        <v>1</v>
      </c>
      <c r="AL116">
        <v>2</v>
      </c>
      <c r="AM116">
        <v>2</v>
      </c>
      <c r="AN116">
        <v>1</v>
      </c>
      <c r="AO116">
        <v>4</v>
      </c>
      <c r="AP116">
        <v>4</v>
      </c>
      <c r="AQ116">
        <v>4</v>
      </c>
      <c r="AR116">
        <v>1</v>
      </c>
      <c r="AS116">
        <v>1</v>
      </c>
      <c r="AT116">
        <v>6</v>
      </c>
      <c r="AU116">
        <v>1</v>
      </c>
      <c r="AV116">
        <v>3</v>
      </c>
      <c r="AW116">
        <v>8</v>
      </c>
      <c r="AX116">
        <v>8</v>
      </c>
      <c r="AY116">
        <v>6</v>
      </c>
      <c r="AZ116">
        <v>7</v>
      </c>
      <c r="BA116">
        <v>6</v>
      </c>
      <c r="BC116" s="30">
        <f t="shared" si="12"/>
        <v>3.88</v>
      </c>
    </row>
    <row r="117" spans="1:55" ht="17" customHeight="1" x14ac:dyDescent="0.2">
      <c r="A117" s="47"/>
      <c r="B117" s="48"/>
      <c r="C117" s="30" t="s">
        <v>57</v>
      </c>
      <c r="D117">
        <v>5</v>
      </c>
      <c r="E117">
        <v>7</v>
      </c>
      <c r="F117">
        <v>8</v>
      </c>
      <c r="G117">
        <v>2</v>
      </c>
      <c r="H117">
        <v>8</v>
      </c>
      <c r="I117">
        <v>1</v>
      </c>
      <c r="J117">
        <v>8</v>
      </c>
      <c r="K117">
        <v>7</v>
      </c>
      <c r="L117">
        <v>1</v>
      </c>
      <c r="M117">
        <v>6</v>
      </c>
      <c r="N117">
        <v>7</v>
      </c>
      <c r="O117">
        <v>8</v>
      </c>
      <c r="P117">
        <v>7</v>
      </c>
      <c r="Q117">
        <v>5</v>
      </c>
      <c r="R117">
        <v>2</v>
      </c>
      <c r="S117">
        <v>3</v>
      </c>
      <c r="T117">
        <v>7</v>
      </c>
      <c r="U117">
        <v>8</v>
      </c>
      <c r="V117">
        <v>8</v>
      </c>
      <c r="W117">
        <v>2</v>
      </c>
      <c r="X117">
        <v>7</v>
      </c>
      <c r="Y117">
        <v>3</v>
      </c>
      <c r="Z117">
        <v>4</v>
      </c>
      <c r="AA117">
        <v>1</v>
      </c>
      <c r="AB117">
        <v>5</v>
      </c>
      <c r="AC117">
        <v>2</v>
      </c>
      <c r="AD117">
        <v>1</v>
      </c>
      <c r="AE117">
        <v>2</v>
      </c>
      <c r="AF117">
        <v>6</v>
      </c>
      <c r="AG117">
        <v>6</v>
      </c>
      <c r="AH117">
        <v>4</v>
      </c>
      <c r="AI117">
        <v>4</v>
      </c>
      <c r="AJ117">
        <v>4</v>
      </c>
      <c r="AK117">
        <v>5</v>
      </c>
      <c r="AL117">
        <v>4</v>
      </c>
      <c r="AM117">
        <v>3</v>
      </c>
      <c r="AN117">
        <v>7</v>
      </c>
      <c r="AO117">
        <v>3</v>
      </c>
      <c r="AP117">
        <v>6</v>
      </c>
      <c r="AQ117">
        <v>3</v>
      </c>
      <c r="AR117">
        <v>3</v>
      </c>
      <c r="AS117">
        <v>5</v>
      </c>
      <c r="AT117">
        <v>1</v>
      </c>
      <c r="AU117">
        <v>7</v>
      </c>
      <c r="AV117">
        <v>8</v>
      </c>
      <c r="AW117">
        <v>3</v>
      </c>
      <c r="AX117">
        <v>1</v>
      </c>
      <c r="AY117">
        <v>2</v>
      </c>
      <c r="AZ117">
        <v>8</v>
      </c>
      <c r="BA117">
        <v>3</v>
      </c>
      <c r="BC117" s="30">
        <f t="shared" si="12"/>
        <v>4.62</v>
      </c>
    </row>
    <row r="118" spans="1:55" ht="17" customHeight="1" x14ac:dyDescent="0.2">
      <c r="A118" s="47"/>
      <c r="B118" s="48"/>
      <c r="C118" s="30" t="s">
        <v>58</v>
      </c>
      <c r="D118">
        <v>7</v>
      </c>
      <c r="E118">
        <v>3</v>
      </c>
      <c r="F118">
        <v>8</v>
      </c>
      <c r="G118">
        <v>4</v>
      </c>
      <c r="H118">
        <v>2</v>
      </c>
      <c r="I118">
        <v>4</v>
      </c>
      <c r="J118">
        <v>5</v>
      </c>
      <c r="K118">
        <v>7</v>
      </c>
      <c r="L118">
        <v>3</v>
      </c>
      <c r="M118">
        <v>8</v>
      </c>
      <c r="N118">
        <v>8</v>
      </c>
      <c r="O118">
        <v>1</v>
      </c>
      <c r="P118">
        <v>8</v>
      </c>
      <c r="Q118">
        <v>3</v>
      </c>
      <c r="R118">
        <v>4</v>
      </c>
      <c r="S118">
        <v>6</v>
      </c>
      <c r="T118">
        <v>5</v>
      </c>
      <c r="U118">
        <v>8</v>
      </c>
      <c r="V118">
        <v>7</v>
      </c>
      <c r="W118">
        <v>7</v>
      </c>
      <c r="X118">
        <v>7</v>
      </c>
      <c r="Y118">
        <v>2</v>
      </c>
      <c r="Z118">
        <v>7</v>
      </c>
      <c r="AA118">
        <v>3</v>
      </c>
      <c r="AB118">
        <v>5</v>
      </c>
      <c r="AC118">
        <v>1</v>
      </c>
      <c r="AD118">
        <v>2</v>
      </c>
      <c r="AE118">
        <v>5</v>
      </c>
      <c r="AF118">
        <v>1</v>
      </c>
      <c r="AG118">
        <v>7</v>
      </c>
      <c r="AH118">
        <v>7</v>
      </c>
      <c r="AI118">
        <v>6</v>
      </c>
      <c r="AJ118">
        <v>1</v>
      </c>
      <c r="AK118">
        <v>6</v>
      </c>
      <c r="AL118">
        <v>7</v>
      </c>
      <c r="AM118">
        <v>5</v>
      </c>
      <c r="AN118">
        <v>7</v>
      </c>
      <c r="AO118">
        <v>1</v>
      </c>
      <c r="AP118">
        <v>2</v>
      </c>
      <c r="AQ118">
        <v>7</v>
      </c>
      <c r="AR118">
        <v>2</v>
      </c>
      <c r="AS118">
        <v>8</v>
      </c>
      <c r="AT118">
        <v>4</v>
      </c>
      <c r="AU118">
        <v>4</v>
      </c>
      <c r="AV118">
        <v>7</v>
      </c>
      <c r="AW118">
        <v>1</v>
      </c>
      <c r="AX118">
        <v>8</v>
      </c>
      <c r="AY118">
        <v>2</v>
      </c>
      <c r="AZ118">
        <v>5</v>
      </c>
      <c r="BA118">
        <v>7</v>
      </c>
      <c r="BC118" s="30">
        <f t="shared" si="12"/>
        <v>4.9000000000000004</v>
      </c>
    </row>
    <row r="119" spans="1:55" ht="17" customHeight="1" x14ac:dyDescent="0.2">
      <c r="A119" s="47"/>
      <c r="B119" s="48"/>
      <c r="C119" s="30" t="s">
        <v>3</v>
      </c>
      <c r="D119">
        <v>6</v>
      </c>
      <c r="E119">
        <v>1</v>
      </c>
      <c r="F119">
        <v>7</v>
      </c>
      <c r="G119">
        <v>5</v>
      </c>
      <c r="H119">
        <v>5</v>
      </c>
      <c r="I119">
        <v>7</v>
      </c>
      <c r="J119">
        <v>2</v>
      </c>
      <c r="K119">
        <v>1</v>
      </c>
      <c r="L119">
        <v>5</v>
      </c>
      <c r="M119">
        <v>6</v>
      </c>
      <c r="N119">
        <v>4</v>
      </c>
      <c r="O119">
        <v>3</v>
      </c>
      <c r="P119">
        <v>3</v>
      </c>
      <c r="Q119">
        <v>1</v>
      </c>
      <c r="R119">
        <v>4</v>
      </c>
      <c r="S119">
        <v>1</v>
      </c>
      <c r="T119">
        <v>8</v>
      </c>
      <c r="U119">
        <v>1</v>
      </c>
      <c r="V119">
        <v>1</v>
      </c>
      <c r="W119">
        <v>6</v>
      </c>
      <c r="X119">
        <v>3</v>
      </c>
      <c r="Y119">
        <v>3</v>
      </c>
      <c r="Z119">
        <v>8</v>
      </c>
      <c r="AA119">
        <v>8</v>
      </c>
      <c r="AB119">
        <v>5</v>
      </c>
      <c r="AC119">
        <v>7</v>
      </c>
      <c r="AD119">
        <v>7</v>
      </c>
      <c r="AE119">
        <v>6</v>
      </c>
      <c r="AF119">
        <v>8</v>
      </c>
      <c r="AG119">
        <v>5</v>
      </c>
      <c r="AH119">
        <v>2</v>
      </c>
      <c r="AI119">
        <v>2</v>
      </c>
      <c r="AJ119">
        <v>7</v>
      </c>
      <c r="AK119">
        <v>1</v>
      </c>
      <c r="AL119">
        <v>6</v>
      </c>
      <c r="AM119">
        <v>7</v>
      </c>
      <c r="AN119">
        <v>3</v>
      </c>
      <c r="AO119">
        <v>2</v>
      </c>
      <c r="AP119">
        <v>8</v>
      </c>
      <c r="AQ119">
        <v>2</v>
      </c>
      <c r="AR119">
        <v>1</v>
      </c>
      <c r="AS119">
        <v>3</v>
      </c>
      <c r="AT119">
        <v>5</v>
      </c>
      <c r="AU119">
        <v>1</v>
      </c>
      <c r="AV119">
        <v>1</v>
      </c>
      <c r="AW119">
        <v>2</v>
      </c>
      <c r="AX119">
        <v>6</v>
      </c>
      <c r="AY119">
        <v>3</v>
      </c>
      <c r="AZ119">
        <v>8</v>
      </c>
      <c r="BA119">
        <v>1</v>
      </c>
      <c r="BC119" s="30">
        <f t="shared" si="12"/>
        <v>4.16</v>
      </c>
    </row>
    <row r="120" spans="1:55" ht="17" customHeight="1" x14ac:dyDescent="0.2">
      <c r="A120" s="47"/>
      <c r="B120" s="48"/>
      <c r="C120" s="30" t="s">
        <v>59</v>
      </c>
      <c r="D120">
        <v>6</v>
      </c>
      <c r="E120">
        <v>5</v>
      </c>
      <c r="F120">
        <v>3</v>
      </c>
      <c r="G120">
        <v>3</v>
      </c>
      <c r="H120">
        <v>7</v>
      </c>
      <c r="I120">
        <v>4</v>
      </c>
      <c r="J120">
        <v>7</v>
      </c>
      <c r="K120">
        <v>3</v>
      </c>
      <c r="L120">
        <v>6</v>
      </c>
      <c r="M120">
        <v>8</v>
      </c>
      <c r="N120">
        <v>4</v>
      </c>
      <c r="O120">
        <v>2</v>
      </c>
      <c r="P120">
        <v>8</v>
      </c>
      <c r="Q120">
        <v>7</v>
      </c>
      <c r="R120">
        <v>8</v>
      </c>
      <c r="S120">
        <v>2</v>
      </c>
      <c r="T120">
        <v>1</v>
      </c>
      <c r="U120">
        <v>8</v>
      </c>
      <c r="V120">
        <v>8</v>
      </c>
      <c r="W120">
        <v>5</v>
      </c>
      <c r="X120">
        <v>7</v>
      </c>
      <c r="Y120">
        <v>5</v>
      </c>
      <c r="Z120">
        <v>8</v>
      </c>
      <c r="AA120">
        <v>2</v>
      </c>
      <c r="AB120">
        <v>6</v>
      </c>
      <c r="AC120">
        <v>6</v>
      </c>
      <c r="AD120">
        <v>7</v>
      </c>
      <c r="AE120">
        <v>5</v>
      </c>
      <c r="AF120">
        <v>6</v>
      </c>
      <c r="AG120">
        <v>8</v>
      </c>
      <c r="AH120">
        <v>4</v>
      </c>
      <c r="AI120">
        <v>3</v>
      </c>
      <c r="AJ120">
        <v>3</v>
      </c>
      <c r="AK120">
        <v>2</v>
      </c>
      <c r="AL120">
        <v>8</v>
      </c>
      <c r="AM120">
        <v>5</v>
      </c>
      <c r="AN120">
        <v>7</v>
      </c>
      <c r="AO120">
        <v>5</v>
      </c>
      <c r="AP120">
        <v>6</v>
      </c>
      <c r="AQ120">
        <v>1</v>
      </c>
      <c r="AR120">
        <v>4</v>
      </c>
      <c r="AS120">
        <v>7</v>
      </c>
      <c r="AT120">
        <v>6</v>
      </c>
      <c r="AU120">
        <v>7</v>
      </c>
      <c r="AV120">
        <v>8</v>
      </c>
      <c r="AW120">
        <v>4</v>
      </c>
      <c r="AX120">
        <v>4</v>
      </c>
      <c r="AY120">
        <v>1</v>
      </c>
      <c r="AZ120">
        <v>3</v>
      </c>
      <c r="BA120">
        <v>6</v>
      </c>
      <c r="BC120" s="30">
        <f t="shared" si="12"/>
        <v>5.18</v>
      </c>
    </row>
    <row r="122" spans="1:55" ht="17" customHeight="1" x14ac:dyDescent="0.2">
      <c r="A122" s="47">
        <v>28</v>
      </c>
      <c r="B122" s="48" t="s">
        <v>0</v>
      </c>
      <c r="C122" s="30" t="s">
        <v>114</v>
      </c>
      <c r="D122">
        <v>4</v>
      </c>
      <c r="E122">
        <v>4</v>
      </c>
      <c r="F122">
        <v>1</v>
      </c>
      <c r="G122">
        <v>7</v>
      </c>
      <c r="H122">
        <v>3</v>
      </c>
      <c r="I122">
        <v>1</v>
      </c>
      <c r="J122">
        <v>1</v>
      </c>
      <c r="K122">
        <v>4</v>
      </c>
      <c r="L122">
        <v>5</v>
      </c>
      <c r="M122">
        <v>8</v>
      </c>
      <c r="N122">
        <v>8</v>
      </c>
      <c r="O122">
        <v>3</v>
      </c>
      <c r="P122">
        <v>1</v>
      </c>
      <c r="Q122">
        <v>5</v>
      </c>
      <c r="R122">
        <v>1</v>
      </c>
      <c r="S122">
        <v>6</v>
      </c>
      <c r="T122">
        <v>5</v>
      </c>
      <c r="U122">
        <v>3</v>
      </c>
      <c r="V122">
        <v>7</v>
      </c>
      <c r="W122">
        <v>1</v>
      </c>
      <c r="X122">
        <v>7</v>
      </c>
      <c r="Y122">
        <v>7</v>
      </c>
      <c r="Z122">
        <v>1</v>
      </c>
      <c r="AA122">
        <v>3</v>
      </c>
      <c r="AB122">
        <v>4</v>
      </c>
      <c r="AC122">
        <v>1</v>
      </c>
      <c r="AD122">
        <v>8</v>
      </c>
      <c r="AE122">
        <v>3</v>
      </c>
      <c r="AF122">
        <v>2</v>
      </c>
      <c r="AG122">
        <v>6</v>
      </c>
      <c r="AH122">
        <v>7</v>
      </c>
      <c r="AI122">
        <v>8</v>
      </c>
      <c r="AJ122">
        <v>4</v>
      </c>
      <c r="AK122">
        <v>4</v>
      </c>
      <c r="AL122">
        <v>7</v>
      </c>
      <c r="AM122">
        <v>7</v>
      </c>
      <c r="AN122">
        <v>7</v>
      </c>
      <c r="AO122">
        <v>1</v>
      </c>
      <c r="AP122">
        <v>5</v>
      </c>
      <c r="AQ122">
        <v>8</v>
      </c>
      <c r="AR122">
        <v>1</v>
      </c>
      <c r="AS122">
        <v>8</v>
      </c>
      <c r="AT122">
        <v>3</v>
      </c>
      <c r="AU122">
        <v>1</v>
      </c>
      <c r="AV122">
        <v>8</v>
      </c>
      <c r="AW122">
        <v>1</v>
      </c>
      <c r="AX122">
        <v>5</v>
      </c>
      <c r="AY122">
        <v>1</v>
      </c>
      <c r="AZ122">
        <v>5</v>
      </c>
      <c r="BA122">
        <v>7</v>
      </c>
      <c r="BC122" s="30">
        <f t="shared" ref="BC122:BC128" si="13">AVERAGE(D122:BA122)</f>
        <v>4.3600000000000003</v>
      </c>
    </row>
    <row r="123" spans="1:55" ht="17" customHeight="1" x14ac:dyDescent="0.2">
      <c r="A123" s="47"/>
      <c r="B123" s="48"/>
      <c r="C123" s="30" t="s">
        <v>115</v>
      </c>
      <c r="D123">
        <v>3</v>
      </c>
      <c r="E123">
        <v>6</v>
      </c>
      <c r="F123">
        <v>8</v>
      </c>
      <c r="G123">
        <v>2</v>
      </c>
      <c r="H123">
        <v>3</v>
      </c>
      <c r="I123">
        <v>2</v>
      </c>
      <c r="J123">
        <v>4</v>
      </c>
      <c r="K123">
        <v>8</v>
      </c>
      <c r="L123">
        <v>1</v>
      </c>
      <c r="M123">
        <v>3</v>
      </c>
      <c r="N123">
        <v>4</v>
      </c>
      <c r="O123">
        <v>2</v>
      </c>
      <c r="P123">
        <v>3</v>
      </c>
      <c r="Q123">
        <v>1</v>
      </c>
      <c r="R123">
        <v>2</v>
      </c>
      <c r="S123">
        <v>3</v>
      </c>
      <c r="T123">
        <v>7</v>
      </c>
      <c r="U123">
        <v>1</v>
      </c>
      <c r="V123">
        <v>7</v>
      </c>
      <c r="W123">
        <v>7</v>
      </c>
      <c r="X123">
        <v>6</v>
      </c>
      <c r="Y123">
        <v>3</v>
      </c>
      <c r="Z123">
        <v>7</v>
      </c>
      <c r="AA123">
        <v>2</v>
      </c>
      <c r="AB123">
        <v>3</v>
      </c>
      <c r="AC123">
        <v>8</v>
      </c>
      <c r="AD123">
        <v>6</v>
      </c>
      <c r="AE123">
        <v>3</v>
      </c>
      <c r="AF123">
        <v>2</v>
      </c>
      <c r="AG123">
        <v>1</v>
      </c>
      <c r="AH123">
        <v>4</v>
      </c>
      <c r="AI123">
        <v>3</v>
      </c>
      <c r="AJ123">
        <v>3</v>
      </c>
      <c r="AK123">
        <v>1</v>
      </c>
      <c r="AL123">
        <v>8</v>
      </c>
      <c r="AM123">
        <v>3</v>
      </c>
      <c r="AN123">
        <v>2</v>
      </c>
      <c r="AO123">
        <v>5</v>
      </c>
      <c r="AP123">
        <v>8</v>
      </c>
      <c r="AQ123">
        <v>6</v>
      </c>
      <c r="AR123">
        <v>7</v>
      </c>
      <c r="AS123">
        <v>2</v>
      </c>
      <c r="AT123">
        <v>3</v>
      </c>
      <c r="AU123">
        <v>2</v>
      </c>
      <c r="AV123">
        <v>3</v>
      </c>
      <c r="AW123">
        <v>2</v>
      </c>
      <c r="AX123">
        <v>5</v>
      </c>
      <c r="AY123">
        <v>3</v>
      </c>
      <c r="AZ123">
        <v>7</v>
      </c>
      <c r="BA123">
        <v>8</v>
      </c>
      <c r="BC123" s="30">
        <f t="shared" si="13"/>
        <v>4.0599999999999996</v>
      </c>
    </row>
    <row r="124" spans="1:55" ht="17" customHeight="1" x14ac:dyDescent="0.2">
      <c r="A124" s="47"/>
      <c r="B124" s="48"/>
      <c r="C124" s="30" t="s">
        <v>113</v>
      </c>
      <c r="D124">
        <v>8</v>
      </c>
      <c r="E124">
        <v>3</v>
      </c>
      <c r="F124">
        <v>7</v>
      </c>
      <c r="G124">
        <v>1</v>
      </c>
      <c r="H124">
        <v>4</v>
      </c>
      <c r="I124">
        <v>3</v>
      </c>
      <c r="J124">
        <v>7</v>
      </c>
      <c r="K124">
        <v>1</v>
      </c>
      <c r="L124">
        <v>7</v>
      </c>
      <c r="M124">
        <v>7</v>
      </c>
      <c r="N124">
        <v>4</v>
      </c>
      <c r="O124">
        <v>7</v>
      </c>
      <c r="P124">
        <v>1</v>
      </c>
      <c r="Q124">
        <v>1</v>
      </c>
      <c r="R124">
        <v>1</v>
      </c>
      <c r="S124">
        <v>5</v>
      </c>
      <c r="T124">
        <v>3</v>
      </c>
      <c r="U124">
        <v>8</v>
      </c>
      <c r="V124">
        <v>6</v>
      </c>
      <c r="W124">
        <v>1</v>
      </c>
      <c r="X124">
        <v>8</v>
      </c>
      <c r="Y124">
        <v>3</v>
      </c>
      <c r="Z124">
        <v>1</v>
      </c>
      <c r="AA124">
        <v>1</v>
      </c>
      <c r="AB124">
        <v>2</v>
      </c>
      <c r="AC124">
        <v>3</v>
      </c>
      <c r="AD124">
        <v>2</v>
      </c>
      <c r="AE124">
        <v>8</v>
      </c>
      <c r="AF124">
        <v>6</v>
      </c>
      <c r="AG124">
        <v>3</v>
      </c>
      <c r="AH124">
        <v>5</v>
      </c>
      <c r="AI124">
        <v>7</v>
      </c>
      <c r="AJ124">
        <v>3</v>
      </c>
      <c r="AK124">
        <v>1</v>
      </c>
      <c r="AL124">
        <v>7</v>
      </c>
      <c r="AM124">
        <v>7</v>
      </c>
      <c r="AN124">
        <v>4</v>
      </c>
      <c r="AO124">
        <v>3</v>
      </c>
      <c r="AP124">
        <v>8</v>
      </c>
      <c r="AQ124">
        <v>1</v>
      </c>
      <c r="AR124">
        <v>8</v>
      </c>
      <c r="AS124">
        <v>6</v>
      </c>
      <c r="AT124">
        <v>5</v>
      </c>
      <c r="AU124">
        <v>1</v>
      </c>
      <c r="AV124">
        <v>6</v>
      </c>
      <c r="AW124">
        <v>1</v>
      </c>
      <c r="AX124">
        <v>3</v>
      </c>
      <c r="AY124">
        <v>5</v>
      </c>
      <c r="AZ124">
        <v>8</v>
      </c>
      <c r="BA124">
        <v>6</v>
      </c>
      <c r="BC124" s="30">
        <f t="shared" si="13"/>
        <v>4.34</v>
      </c>
    </row>
    <row r="125" spans="1:55" ht="17" customHeight="1" x14ac:dyDescent="0.2">
      <c r="A125" s="47"/>
      <c r="B125" s="48"/>
      <c r="C125" s="30" t="s">
        <v>57</v>
      </c>
      <c r="D125">
        <v>5</v>
      </c>
      <c r="E125">
        <v>7</v>
      </c>
      <c r="F125">
        <v>8</v>
      </c>
      <c r="G125">
        <v>6</v>
      </c>
      <c r="H125">
        <v>1</v>
      </c>
      <c r="I125">
        <v>1</v>
      </c>
      <c r="J125">
        <v>6</v>
      </c>
      <c r="K125">
        <v>5</v>
      </c>
      <c r="L125">
        <v>1</v>
      </c>
      <c r="M125">
        <v>6</v>
      </c>
      <c r="N125">
        <v>7</v>
      </c>
      <c r="O125">
        <v>4</v>
      </c>
      <c r="P125">
        <v>7</v>
      </c>
      <c r="Q125">
        <v>3</v>
      </c>
      <c r="R125">
        <v>6</v>
      </c>
      <c r="S125">
        <v>3</v>
      </c>
      <c r="T125">
        <v>7</v>
      </c>
      <c r="U125">
        <v>6</v>
      </c>
      <c r="V125">
        <v>4</v>
      </c>
      <c r="W125">
        <v>2</v>
      </c>
      <c r="X125">
        <v>7</v>
      </c>
      <c r="Y125">
        <v>1</v>
      </c>
      <c r="Z125">
        <v>4</v>
      </c>
      <c r="AA125">
        <v>3</v>
      </c>
      <c r="AB125">
        <v>2</v>
      </c>
      <c r="AC125">
        <v>6</v>
      </c>
      <c r="AD125">
        <v>5</v>
      </c>
      <c r="AE125">
        <v>8</v>
      </c>
      <c r="AF125">
        <v>6</v>
      </c>
      <c r="AG125">
        <v>3</v>
      </c>
      <c r="AH125">
        <v>7</v>
      </c>
      <c r="AI125">
        <v>2</v>
      </c>
      <c r="AJ125">
        <v>4</v>
      </c>
      <c r="AK125">
        <v>2</v>
      </c>
      <c r="AL125">
        <v>6</v>
      </c>
      <c r="AM125">
        <v>3</v>
      </c>
      <c r="AN125">
        <v>6</v>
      </c>
      <c r="AO125">
        <v>3</v>
      </c>
      <c r="AP125">
        <v>2</v>
      </c>
      <c r="AQ125">
        <v>8</v>
      </c>
      <c r="AR125">
        <v>3</v>
      </c>
      <c r="AS125">
        <v>8</v>
      </c>
      <c r="AT125">
        <v>6</v>
      </c>
      <c r="AU125">
        <v>4</v>
      </c>
      <c r="AV125">
        <v>8</v>
      </c>
      <c r="AW125">
        <v>3</v>
      </c>
      <c r="AX125">
        <v>1</v>
      </c>
      <c r="AY125">
        <v>5</v>
      </c>
      <c r="AZ125">
        <v>7</v>
      </c>
      <c r="BA125">
        <v>8</v>
      </c>
      <c r="BC125" s="30">
        <f t="shared" si="13"/>
        <v>4.72</v>
      </c>
    </row>
    <row r="126" spans="1:55" ht="17" customHeight="1" x14ac:dyDescent="0.2">
      <c r="A126" s="47"/>
      <c r="B126" s="48"/>
      <c r="C126" s="30" t="s">
        <v>58</v>
      </c>
      <c r="D126">
        <v>7</v>
      </c>
      <c r="E126">
        <v>7</v>
      </c>
      <c r="F126">
        <v>1</v>
      </c>
      <c r="G126">
        <v>1</v>
      </c>
      <c r="H126">
        <v>2</v>
      </c>
      <c r="I126">
        <v>4</v>
      </c>
      <c r="J126">
        <v>6</v>
      </c>
      <c r="K126">
        <v>8</v>
      </c>
      <c r="L126">
        <v>3</v>
      </c>
      <c r="M126">
        <v>5</v>
      </c>
      <c r="N126">
        <v>8</v>
      </c>
      <c r="O126">
        <v>1</v>
      </c>
      <c r="P126">
        <v>4</v>
      </c>
      <c r="Q126">
        <v>4</v>
      </c>
      <c r="R126">
        <v>5</v>
      </c>
      <c r="S126">
        <v>4</v>
      </c>
      <c r="T126">
        <v>3</v>
      </c>
      <c r="U126">
        <v>1</v>
      </c>
      <c r="V126">
        <v>5</v>
      </c>
      <c r="W126">
        <v>7</v>
      </c>
      <c r="X126">
        <v>3</v>
      </c>
      <c r="Y126">
        <v>3</v>
      </c>
      <c r="Z126">
        <v>7</v>
      </c>
      <c r="AA126">
        <v>4</v>
      </c>
      <c r="AB126">
        <v>1</v>
      </c>
      <c r="AC126">
        <v>1</v>
      </c>
      <c r="AD126">
        <v>1</v>
      </c>
      <c r="AE126">
        <v>7</v>
      </c>
      <c r="AF126">
        <v>2</v>
      </c>
      <c r="AG126">
        <v>2</v>
      </c>
      <c r="AH126">
        <v>7</v>
      </c>
      <c r="AI126">
        <v>6</v>
      </c>
      <c r="AJ126">
        <v>8</v>
      </c>
      <c r="AK126">
        <v>3</v>
      </c>
      <c r="AL126">
        <v>1</v>
      </c>
      <c r="AM126">
        <v>5</v>
      </c>
      <c r="AN126">
        <v>7</v>
      </c>
      <c r="AO126">
        <v>1</v>
      </c>
      <c r="AP126">
        <v>6</v>
      </c>
      <c r="AQ126">
        <v>4</v>
      </c>
      <c r="AR126">
        <v>2</v>
      </c>
      <c r="AS126">
        <v>8</v>
      </c>
      <c r="AT126">
        <v>7</v>
      </c>
      <c r="AU126">
        <v>3</v>
      </c>
      <c r="AV126">
        <v>6</v>
      </c>
      <c r="AW126">
        <v>4</v>
      </c>
      <c r="AX126">
        <v>2</v>
      </c>
      <c r="AY126">
        <v>2</v>
      </c>
      <c r="AZ126">
        <v>4</v>
      </c>
      <c r="BA126">
        <v>7</v>
      </c>
      <c r="BC126" s="30">
        <f t="shared" si="13"/>
        <v>4.2</v>
      </c>
    </row>
    <row r="127" spans="1:55" ht="17" customHeight="1" x14ac:dyDescent="0.2">
      <c r="A127" s="47"/>
      <c r="B127" s="48"/>
      <c r="C127" s="30" t="s">
        <v>3</v>
      </c>
      <c r="D127">
        <v>6</v>
      </c>
      <c r="E127">
        <v>4</v>
      </c>
      <c r="F127">
        <v>2</v>
      </c>
      <c r="G127">
        <v>5</v>
      </c>
      <c r="H127">
        <v>3</v>
      </c>
      <c r="I127">
        <v>7</v>
      </c>
      <c r="J127">
        <v>3</v>
      </c>
      <c r="K127">
        <v>3</v>
      </c>
      <c r="L127">
        <v>8</v>
      </c>
      <c r="M127">
        <v>7</v>
      </c>
      <c r="N127">
        <v>5</v>
      </c>
      <c r="O127">
        <v>3</v>
      </c>
      <c r="P127">
        <v>1</v>
      </c>
      <c r="Q127">
        <v>1</v>
      </c>
      <c r="R127">
        <v>2</v>
      </c>
      <c r="S127">
        <v>8</v>
      </c>
      <c r="T127">
        <v>8</v>
      </c>
      <c r="U127">
        <v>6</v>
      </c>
      <c r="V127">
        <v>1</v>
      </c>
      <c r="W127">
        <v>6</v>
      </c>
      <c r="X127">
        <v>6</v>
      </c>
      <c r="Y127">
        <v>5</v>
      </c>
      <c r="Z127">
        <v>6</v>
      </c>
      <c r="AA127">
        <v>8</v>
      </c>
      <c r="AB127">
        <v>4</v>
      </c>
      <c r="AC127">
        <v>3</v>
      </c>
      <c r="AD127">
        <v>4</v>
      </c>
      <c r="AE127">
        <v>8</v>
      </c>
      <c r="AF127">
        <v>5</v>
      </c>
      <c r="AG127">
        <v>8</v>
      </c>
      <c r="AH127">
        <v>6</v>
      </c>
      <c r="AI127">
        <v>2</v>
      </c>
      <c r="AJ127">
        <v>7</v>
      </c>
      <c r="AK127">
        <v>3</v>
      </c>
      <c r="AL127">
        <v>8</v>
      </c>
      <c r="AM127">
        <v>1</v>
      </c>
      <c r="AN127">
        <v>3</v>
      </c>
      <c r="AO127">
        <v>8</v>
      </c>
      <c r="AP127">
        <v>8</v>
      </c>
      <c r="AQ127">
        <v>8</v>
      </c>
      <c r="AR127">
        <v>3</v>
      </c>
      <c r="AS127">
        <v>3</v>
      </c>
      <c r="AT127">
        <v>1</v>
      </c>
      <c r="AU127">
        <v>2</v>
      </c>
      <c r="AV127">
        <v>6</v>
      </c>
      <c r="AW127">
        <v>3</v>
      </c>
      <c r="AX127">
        <v>6</v>
      </c>
      <c r="AY127">
        <v>5</v>
      </c>
      <c r="AZ127">
        <v>7</v>
      </c>
      <c r="BA127">
        <v>2</v>
      </c>
      <c r="BC127" s="30">
        <f t="shared" si="13"/>
        <v>4.76</v>
      </c>
    </row>
    <row r="128" spans="1:55" ht="17" customHeight="1" x14ac:dyDescent="0.2">
      <c r="A128" s="47"/>
      <c r="B128" s="48"/>
      <c r="C128" s="30" t="s">
        <v>59</v>
      </c>
      <c r="D128">
        <v>4</v>
      </c>
      <c r="E128">
        <v>6</v>
      </c>
      <c r="F128">
        <v>2</v>
      </c>
      <c r="G128">
        <v>8</v>
      </c>
      <c r="H128">
        <v>3</v>
      </c>
      <c r="I128">
        <v>3</v>
      </c>
      <c r="J128">
        <v>4</v>
      </c>
      <c r="K128">
        <v>2</v>
      </c>
      <c r="L128">
        <v>6</v>
      </c>
      <c r="M128">
        <v>2</v>
      </c>
      <c r="N128">
        <v>6</v>
      </c>
      <c r="O128">
        <v>5</v>
      </c>
      <c r="P128">
        <v>5</v>
      </c>
      <c r="Q128">
        <v>7</v>
      </c>
      <c r="R128">
        <v>1</v>
      </c>
      <c r="S128">
        <v>2</v>
      </c>
      <c r="T128">
        <v>7</v>
      </c>
      <c r="U128">
        <v>8</v>
      </c>
      <c r="V128">
        <v>7</v>
      </c>
      <c r="W128">
        <v>2</v>
      </c>
      <c r="X128">
        <v>5</v>
      </c>
      <c r="Y128">
        <v>5</v>
      </c>
      <c r="Z128">
        <v>7</v>
      </c>
      <c r="AA128">
        <v>4</v>
      </c>
      <c r="AB128">
        <v>3</v>
      </c>
      <c r="AC128">
        <v>7</v>
      </c>
      <c r="AD128">
        <v>7</v>
      </c>
      <c r="AE128">
        <v>6</v>
      </c>
      <c r="AF128">
        <v>2</v>
      </c>
      <c r="AG128">
        <v>8</v>
      </c>
      <c r="AH128">
        <v>7</v>
      </c>
      <c r="AI128">
        <v>1</v>
      </c>
      <c r="AJ128">
        <v>3</v>
      </c>
      <c r="AK128">
        <v>7</v>
      </c>
      <c r="AL128">
        <v>5</v>
      </c>
      <c r="AM128">
        <v>1</v>
      </c>
      <c r="AN128">
        <v>2</v>
      </c>
      <c r="AO128">
        <v>5</v>
      </c>
      <c r="AP128">
        <v>7</v>
      </c>
      <c r="AQ128">
        <v>1</v>
      </c>
      <c r="AR128">
        <v>7</v>
      </c>
      <c r="AS128">
        <v>3</v>
      </c>
      <c r="AT128">
        <v>8</v>
      </c>
      <c r="AU128">
        <v>7</v>
      </c>
      <c r="AV128">
        <v>7</v>
      </c>
      <c r="AW128">
        <v>4</v>
      </c>
      <c r="AX128">
        <v>6</v>
      </c>
      <c r="AY128">
        <v>1</v>
      </c>
      <c r="AZ128">
        <v>7</v>
      </c>
      <c r="BA128">
        <v>1</v>
      </c>
      <c r="BC128" s="30">
        <f t="shared" si="13"/>
        <v>4.68</v>
      </c>
    </row>
    <row r="130" spans="1:55" ht="17" customHeight="1" x14ac:dyDescent="0.2">
      <c r="A130" s="47">
        <v>29</v>
      </c>
      <c r="B130" s="48" t="s">
        <v>0</v>
      </c>
      <c r="C130" s="30" t="s">
        <v>114</v>
      </c>
      <c r="D130">
        <v>4</v>
      </c>
      <c r="E130">
        <v>1</v>
      </c>
      <c r="F130">
        <v>7</v>
      </c>
      <c r="G130">
        <v>4</v>
      </c>
      <c r="H130">
        <v>3</v>
      </c>
      <c r="I130">
        <v>1</v>
      </c>
      <c r="J130">
        <v>4</v>
      </c>
      <c r="K130">
        <v>8</v>
      </c>
      <c r="L130">
        <v>4</v>
      </c>
      <c r="M130">
        <v>8</v>
      </c>
      <c r="N130">
        <v>8</v>
      </c>
      <c r="O130">
        <v>2</v>
      </c>
      <c r="P130">
        <v>1</v>
      </c>
      <c r="Q130">
        <v>5</v>
      </c>
      <c r="R130">
        <v>6</v>
      </c>
      <c r="S130">
        <v>6</v>
      </c>
      <c r="T130">
        <v>8</v>
      </c>
      <c r="U130">
        <v>3</v>
      </c>
      <c r="V130">
        <v>7</v>
      </c>
      <c r="W130">
        <v>6</v>
      </c>
      <c r="X130">
        <v>5</v>
      </c>
      <c r="Y130">
        <v>7</v>
      </c>
      <c r="Z130">
        <v>1</v>
      </c>
      <c r="AA130">
        <v>3</v>
      </c>
      <c r="AB130">
        <v>7</v>
      </c>
      <c r="AC130">
        <v>6</v>
      </c>
      <c r="AD130">
        <v>8</v>
      </c>
      <c r="AE130">
        <v>3</v>
      </c>
      <c r="AF130">
        <v>2</v>
      </c>
      <c r="AG130">
        <v>6</v>
      </c>
      <c r="AH130">
        <v>7</v>
      </c>
      <c r="AI130">
        <v>6</v>
      </c>
      <c r="AJ130">
        <v>4</v>
      </c>
      <c r="AK130">
        <v>4</v>
      </c>
      <c r="AL130">
        <v>7</v>
      </c>
      <c r="AM130">
        <v>7</v>
      </c>
      <c r="AN130">
        <v>7</v>
      </c>
      <c r="AO130">
        <v>1</v>
      </c>
      <c r="AP130">
        <v>5</v>
      </c>
      <c r="AQ130">
        <v>8</v>
      </c>
      <c r="AR130">
        <v>1</v>
      </c>
      <c r="AS130">
        <v>2</v>
      </c>
      <c r="AT130">
        <v>3</v>
      </c>
      <c r="AU130">
        <v>4</v>
      </c>
      <c r="AV130">
        <v>8</v>
      </c>
      <c r="AW130">
        <v>1</v>
      </c>
      <c r="AX130">
        <v>7</v>
      </c>
      <c r="AY130">
        <v>4</v>
      </c>
      <c r="AZ130">
        <v>6</v>
      </c>
      <c r="BA130">
        <v>7</v>
      </c>
      <c r="BC130" s="30">
        <f t="shared" ref="BC130:BC136" si="14">AVERAGE(D130:BA130)</f>
        <v>4.8600000000000003</v>
      </c>
    </row>
    <row r="131" spans="1:55" ht="17" customHeight="1" x14ac:dyDescent="0.2">
      <c r="A131" s="47"/>
      <c r="B131" s="48"/>
      <c r="C131" s="30" t="s">
        <v>115</v>
      </c>
      <c r="D131">
        <v>3</v>
      </c>
      <c r="E131">
        <v>6</v>
      </c>
      <c r="F131">
        <v>8</v>
      </c>
      <c r="G131">
        <v>2</v>
      </c>
      <c r="H131">
        <v>2</v>
      </c>
      <c r="I131">
        <v>2</v>
      </c>
      <c r="J131">
        <v>4</v>
      </c>
      <c r="K131">
        <v>6</v>
      </c>
      <c r="L131">
        <v>7</v>
      </c>
      <c r="M131">
        <v>5</v>
      </c>
      <c r="N131">
        <v>4</v>
      </c>
      <c r="O131">
        <v>2</v>
      </c>
      <c r="P131">
        <v>7</v>
      </c>
      <c r="Q131">
        <v>1</v>
      </c>
      <c r="R131">
        <v>6</v>
      </c>
      <c r="S131">
        <v>3</v>
      </c>
      <c r="T131">
        <v>2</v>
      </c>
      <c r="U131">
        <v>1</v>
      </c>
      <c r="V131">
        <v>3</v>
      </c>
      <c r="W131">
        <v>7</v>
      </c>
      <c r="X131">
        <v>6</v>
      </c>
      <c r="Y131">
        <v>3</v>
      </c>
      <c r="Z131">
        <v>1</v>
      </c>
      <c r="AA131">
        <v>5</v>
      </c>
      <c r="AB131">
        <v>3</v>
      </c>
      <c r="AC131">
        <v>2</v>
      </c>
      <c r="AD131">
        <v>6</v>
      </c>
      <c r="AE131">
        <v>3</v>
      </c>
      <c r="AF131">
        <v>8</v>
      </c>
      <c r="AG131">
        <v>1</v>
      </c>
      <c r="AH131">
        <v>2</v>
      </c>
      <c r="AI131">
        <v>8</v>
      </c>
      <c r="AJ131">
        <v>8</v>
      </c>
      <c r="AK131">
        <v>6</v>
      </c>
      <c r="AL131">
        <v>6</v>
      </c>
      <c r="AM131">
        <v>2</v>
      </c>
      <c r="AN131">
        <v>2</v>
      </c>
      <c r="AO131">
        <v>8</v>
      </c>
      <c r="AP131">
        <v>2</v>
      </c>
      <c r="AQ131">
        <v>5</v>
      </c>
      <c r="AR131">
        <v>3</v>
      </c>
      <c r="AS131">
        <v>2</v>
      </c>
      <c r="AT131">
        <v>6</v>
      </c>
      <c r="AU131">
        <v>2</v>
      </c>
      <c r="AV131">
        <v>8</v>
      </c>
      <c r="AW131">
        <v>8</v>
      </c>
      <c r="AX131">
        <v>5</v>
      </c>
      <c r="AY131">
        <v>3</v>
      </c>
      <c r="AZ131">
        <v>6</v>
      </c>
      <c r="BA131">
        <v>8</v>
      </c>
      <c r="BC131" s="30">
        <f t="shared" si="14"/>
        <v>4.38</v>
      </c>
    </row>
    <row r="132" spans="1:55" ht="17" customHeight="1" x14ac:dyDescent="0.2">
      <c r="A132" s="47"/>
      <c r="B132" s="48"/>
      <c r="C132" s="30" t="s">
        <v>113</v>
      </c>
      <c r="D132">
        <v>7</v>
      </c>
      <c r="E132">
        <v>7</v>
      </c>
      <c r="F132">
        <v>7</v>
      </c>
      <c r="G132">
        <v>1</v>
      </c>
      <c r="H132">
        <v>8</v>
      </c>
      <c r="I132">
        <v>3</v>
      </c>
      <c r="J132">
        <v>7</v>
      </c>
      <c r="K132">
        <v>4</v>
      </c>
      <c r="L132">
        <v>7</v>
      </c>
      <c r="M132">
        <v>7</v>
      </c>
      <c r="N132">
        <v>4</v>
      </c>
      <c r="O132">
        <v>7</v>
      </c>
      <c r="P132">
        <v>8</v>
      </c>
      <c r="Q132">
        <v>2</v>
      </c>
      <c r="R132">
        <v>6</v>
      </c>
      <c r="S132">
        <v>8</v>
      </c>
      <c r="T132">
        <v>3</v>
      </c>
      <c r="U132">
        <v>6</v>
      </c>
      <c r="V132">
        <v>4</v>
      </c>
      <c r="W132">
        <v>1</v>
      </c>
      <c r="X132">
        <v>7</v>
      </c>
      <c r="Y132">
        <v>3</v>
      </c>
      <c r="Z132">
        <v>1</v>
      </c>
      <c r="AA132">
        <v>1</v>
      </c>
      <c r="AB132">
        <v>5</v>
      </c>
      <c r="AC132">
        <v>3</v>
      </c>
      <c r="AD132">
        <v>2</v>
      </c>
      <c r="AE132">
        <v>6</v>
      </c>
      <c r="AF132">
        <v>2</v>
      </c>
      <c r="AG132">
        <v>1</v>
      </c>
      <c r="AH132">
        <v>1</v>
      </c>
      <c r="AI132">
        <v>7</v>
      </c>
      <c r="AJ132">
        <v>3</v>
      </c>
      <c r="AK132">
        <v>8</v>
      </c>
      <c r="AL132">
        <v>8</v>
      </c>
      <c r="AM132">
        <v>7</v>
      </c>
      <c r="AN132">
        <v>3</v>
      </c>
      <c r="AO132">
        <v>3</v>
      </c>
      <c r="AP132">
        <v>4</v>
      </c>
      <c r="AQ132">
        <v>1</v>
      </c>
      <c r="AR132">
        <v>2</v>
      </c>
      <c r="AS132">
        <v>2</v>
      </c>
      <c r="AT132">
        <v>6</v>
      </c>
      <c r="AU132">
        <v>6</v>
      </c>
      <c r="AV132">
        <v>2</v>
      </c>
      <c r="AW132">
        <v>2</v>
      </c>
      <c r="AX132">
        <v>3</v>
      </c>
      <c r="AY132">
        <v>6</v>
      </c>
      <c r="AZ132">
        <v>1</v>
      </c>
      <c r="BA132">
        <v>6</v>
      </c>
      <c r="BC132" s="30">
        <f t="shared" si="14"/>
        <v>4.38</v>
      </c>
    </row>
    <row r="133" spans="1:55" ht="17" customHeight="1" x14ac:dyDescent="0.2">
      <c r="A133" s="47"/>
      <c r="B133" s="48"/>
      <c r="C133" s="30" t="s">
        <v>57</v>
      </c>
      <c r="D133">
        <v>5</v>
      </c>
      <c r="E133">
        <v>7</v>
      </c>
      <c r="F133">
        <v>8</v>
      </c>
      <c r="G133">
        <v>2</v>
      </c>
      <c r="H133">
        <v>1</v>
      </c>
      <c r="I133">
        <v>1</v>
      </c>
      <c r="J133">
        <v>6</v>
      </c>
      <c r="K133">
        <v>5</v>
      </c>
      <c r="L133">
        <v>1</v>
      </c>
      <c r="M133">
        <v>6</v>
      </c>
      <c r="N133">
        <v>7</v>
      </c>
      <c r="O133">
        <v>4</v>
      </c>
      <c r="P133">
        <v>7</v>
      </c>
      <c r="Q133">
        <v>3</v>
      </c>
      <c r="R133">
        <v>6</v>
      </c>
      <c r="S133">
        <v>5</v>
      </c>
      <c r="T133">
        <v>7</v>
      </c>
      <c r="U133">
        <v>7</v>
      </c>
      <c r="V133">
        <v>8</v>
      </c>
      <c r="W133">
        <v>5</v>
      </c>
      <c r="X133">
        <v>7</v>
      </c>
      <c r="Y133">
        <v>3</v>
      </c>
      <c r="Z133">
        <v>1</v>
      </c>
      <c r="AA133">
        <v>4</v>
      </c>
      <c r="AB133">
        <v>2</v>
      </c>
      <c r="AC133">
        <v>8</v>
      </c>
      <c r="AD133">
        <v>1</v>
      </c>
      <c r="AE133">
        <v>2</v>
      </c>
      <c r="AF133">
        <v>6</v>
      </c>
      <c r="AG133">
        <v>7</v>
      </c>
      <c r="AH133">
        <v>6</v>
      </c>
      <c r="AI133">
        <v>4</v>
      </c>
      <c r="AJ133">
        <v>5</v>
      </c>
      <c r="AK133">
        <v>2</v>
      </c>
      <c r="AL133">
        <v>5</v>
      </c>
      <c r="AM133">
        <v>8</v>
      </c>
      <c r="AN133">
        <v>3</v>
      </c>
      <c r="AO133">
        <v>8</v>
      </c>
      <c r="AP133">
        <v>3</v>
      </c>
      <c r="AQ133">
        <v>8</v>
      </c>
      <c r="AR133">
        <v>3</v>
      </c>
      <c r="AS133">
        <v>5</v>
      </c>
      <c r="AT133">
        <v>6</v>
      </c>
      <c r="AU133">
        <v>4</v>
      </c>
      <c r="AV133">
        <v>8</v>
      </c>
      <c r="AW133">
        <v>3</v>
      </c>
      <c r="AX133">
        <v>1</v>
      </c>
      <c r="AY133">
        <v>7</v>
      </c>
      <c r="AZ133">
        <v>4</v>
      </c>
      <c r="BA133">
        <v>1</v>
      </c>
      <c r="BC133" s="30">
        <f t="shared" si="14"/>
        <v>4.72</v>
      </c>
    </row>
    <row r="134" spans="1:55" ht="17" customHeight="1" x14ac:dyDescent="0.2">
      <c r="A134" s="47"/>
      <c r="B134" s="48"/>
      <c r="C134" s="30" t="s">
        <v>58</v>
      </c>
      <c r="D134">
        <v>7</v>
      </c>
      <c r="E134">
        <v>7</v>
      </c>
      <c r="F134">
        <v>4</v>
      </c>
      <c r="G134">
        <v>4</v>
      </c>
      <c r="H134">
        <v>1</v>
      </c>
      <c r="I134">
        <v>5</v>
      </c>
      <c r="J134">
        <v>6</v>
      </c>
      <c r="K134">
        <v>8</v>
      </c>
      <c r="L134">
        <v>6</v>
      </c>
      <c r="M134">
        <v>8</v>
      </c>
      <c r="N134">
        <v>6</v>
      </c>
      <c r="O134">
        <v>2</v>
      </c>
      <c r="P134">
        <v>2</v>
      </c>
      <c r="Q134">
        <v>3</v>
      </c>
      <c r="R134">
        <v>5</v>
      </c>
      <c r="S134">
        <v>6</v>
      </c>
      <c r="T134">
        <v>1</v>
      </c>
      <c r="U134">
        <v>6</v>
      </c>
      <c r="V134">
        <v>7</v>
      </c>
      <c r="W134">
        <v>7</v>
      </c>
      <c r="X134">
        <v>1</v>
      </c>
      <c r="Y134">
        <v>3</v>
      </c>
      <c r="Z134">
        <v>5</v>
      </c>
      <c r="AA134">
        <v>4</v>
      </c>
      <c r="AB134">
        <v>1</v>
      </c>
      <c r="AC134">
        <v>1</v>
      </c>
      <c r="AD134">
        <v>7</v>
      </c>
      <c r="AE134">
        <v>7</v>
      </c>
      <c r="AF134">
        <v>4</v>
      </c>
      <c r="AG134">
        <v>6</v>
      </c>
      <c r="AH134">
        <v>7</v>
      </c>
      <c r="AI134">
        <v>6</v>
      </c>
      <c r="AJ134">
        <v>8</v>
      </c>
      <c r="AK134">
        <v>7</v>
      </c>
      <c r="AL134">
        <v>3</v>
      </c>
      <c r="AM134">
        <v>8</v>
      </c>
      <c r="AN134">
        <v>5</v>
      </c>
      <c r="AO134">
        <v>1</v>
      </c>
      <c r="AP134">
        <v>6</v>
      </c>
      <c r="AQ134">
        <v>7</v>
      </c>
      <c r="AR134">
        <v>6</v>
      </c>
      <c r="AS134">
        <v>6</v>
      </c>
      <c r="AT134">
        <v>7</v>
      </c>
      <c r="AU134">
        <v>3</v>
      </c>
      <c r="AV134">
        <v>6</v>
      </c>
      <c r="AW134">
        <v>1</v>
      </c>
      <c r="AX134">
        <v>1</v>
      </c>
      <c r="AY134">
        <v>1</v>
      </c>
      <c r="AZ134">
        <v>3</v>
      </c>
      <c r="BA134">
        <v>2</v>
      </c>
      <c r="BC134" s="30">
        <f t="shared" si="14"/>
        <v>4.68</v>
      </c>
    </row>
    <row r="135" spans="1:55" ht="17" customHeight="1" x14ac:dyDescent="0.2">
      <c r="A135" s="47"/>
      <c r="B135" s="48"/>
      <c r="C135" s="30" t="s">
        <v>3</v>
      </c>
      <c r="D135">
        <v>6</v>
      </c>
      <c r="E135">
        <v>5</v>
      </c>
      <c r="F135">
        <v>7</v>
      </c>
      <c r="G135">
        <v>3</v>
      </c>
      <c r="H135">
        <v>3</v>
      </c>
      <c r="I135">
        <v>7</v>
      </c>
      <c r="J135">
        <v>3</v>
      </c>
      <c r="K135">
        <v>3</v>
      </c>
      <c r="L135">
        <v>2</v>
      </c>
      <c r="M135">
        <v>5</v>
      </c>
      <c r="N135">
        <v>5</v>
      </c>
      <c r="O135">
        <v>3</v>
      </c>
      <c r="P135">
        <v>4</v>
      </c>
      <c r="Q135">
        <v>1</v>
      </c>
      <c r="R135">
        <v>6</v>
      </c>
      <c r="S135">
        <v>8</v>
      </c>
      <c r="T135">
        <v>8</v>
      </c>
      <c r="U135">
        <v>7</v>
      </c>
      <c r="V135">
        <v>5</v>
      </c>
      <c r="W135">
        <v>3</v>
      </c>
      <c r="X135">
        <v>1</v>
      </c>
      <c r="Y135">
        <v>7</v>
      </c>
      <c r="Z135">
        <v>8</v>
      </c>
      <c r="AA135">
        <v>3</v>
      </c>
      <c r="AB135">
        <v>3</v>
      </c>
      <c r="AC135">
        <v>3</v>
      </c>
      <c r="AD135">
        <v>4</v>
      </c>
      <c r="AE135">
        <v>2</v>
      </c>
      <c r="AF135">
        <v>6</v>
      </c>
      <c r="AG135">
        <v>8</v>
      </c>
      <c r="AH135">
        <v>6</v>
      </c>
      <c r="AI135">
        <v>2</v>
      </c>
      <c r="AJ135">
        <v>7</v>
      </c>
      <c r="AK135">
        <v>1</v>
      </c>
      <c r="AL135">
        <v>8</v>
      </c>
      <c r="AM135">
        <v>4</v>
      </c>
      <c r="AN135">
        <v>3</v>
      </c>
      <c r="AO135">
        <v>3</v>
      </c>
      <c r="AP135">
        <v>8</v>
      </c>
      <c r="AQ135">
        <v>6</v>
      </c>
      <c r="AR135">
        <v>3</v>
      </c>
      <c r="AS135">
        <v>7</v>
      </c>
      <c r="AT135">
        <v>1</v>
      </c>
      <c r="AU135">
        <v>2</v>
      </c>
      <c r="AV135">
        <v>7</v>
      </c>
      <c r="AW135">
        <v>3</v>
      </c>
      <c r="AX135">
        <v>6</v>
      </c>
      <c r="AY135">
        <v>1</v>
      </c>
      <c r="AZ135">
        <v>2</v>
      </c>
      <c r="BA135">
        <v>2</v>
      </c>
      <c r="BC135" s="30">
        <f t="shared" si="14"/>
        <v>4.42</v>
      </c>
    </row>
    <row r="136" spans="1:55" ht="17" customHeight="1" x14ac:dyDescent="0.2">
      <c r="A136" s="47"/>
      <c r="B136" s="48"/>
      <c r="C136" s="30" t="s">
        <v>59</v>
      </c>
      <c r="D136">
        <v>4</v>
      </c>
      <c r="E136">
        <v>2</v>
      </c>
      <c r="F136">
        <v>1</v>
      </c>
      <c r="G136">
        <v>6</v>
      </c>
      <c r="H136">
        <v>8</v>
      </c>
      <c r="I136">
        <v>3</v>
      </c>
      <c r="J136">
        <v>4</v>
      </c>
      <c r="K136">
        <v>2</v>
      </c>
      <c r="L136">
        <v>6</v>
      </c>
      <c r="M136">
        <v>4</v>
      </c>
      <c r="N136">
        <v>6</v>
      </c>
      <c r="O136">
        <v>2</v>
      </c>
      <c r="P136">
        <v>3</v>
      </c>
      <c r="Q136">
        <v>3</v>
      </c>
      <c r="R136">
        <v>8</v>
      </c>
      <c r="S136">
        <v>2</v>
      </c>
      <c r="T136">
        <v>7</v>
      </c>
      <c r="U136">
        <v>2</v>
      </c>
      <c r="V136">
        <v>1</v>
      </c>
      <c r="W136">
        <v>7</v>
      </c>
      <c r="X136">
        <v>7</v>
      </c>
      <c r="Y136">
        <v>4</v>
      </c>
      <c r="Z136">
        <v>8</v>
      </c>
      <c r="AA136">
        <v>7</v>
      </c>
      <c r="AB136">
        <v>6</v>
      </c>
      <c r="AC136">
        <v>3</v>
      </c>
      <c r="AD136">
        <v>6</v>
      </c>
      <c r="AE136">
        <v>8</v>
      </c>
      <c r="AF136">
        <v>1</v>
      </c>
      <c r="AG136">
        <v>7</v>
      </c>
      <c r="AH136">
        <v>7</v>
      </c>
      <c r="AI136">
        <v>6</v>
      </c>
      <c r="AJ136">
        <v>6</v>
      </c>
      <c r="AK136">
        <v>6</v>
      </c>
      <c r="AL136">
        <v>5</v>
      </c>
      <c r="AM136">
        <v>8</v>
      </c>
      <c r="AN136">
        <v>7</v>
      </c>
      <c r="AO136">
        <v>1</v>
      </c>
      <c r="AP136">
        <v>2</v>
      </c>
      <c r="AQ136">
        <v>4</v>
      </c>
      <c r="AR136">
        <v>6</v>
      </c>
      <c r="AS136">
        <v>3</v>
      </c>
      <c r="AT136">
        <v>8</v>
      </c>
      <c r="AU136">
        <v>4</v>
      </c>
      <c r="AV136">
        <v>4</v>
      </c>
      <c r="AW136">
        <v>7</v>
      </c>
      <c r="AX136">
        <v>1</v>
      </c>
      <c r="AY136">
        <v>1</v>
      </c>
      <c r="AZ136">
        <v>4</v>
      </c>
      <c r="BA136">
        <v>6</v>
      </c>
      <c r="BC136" s="30">
        <f t="shared" si="14"/>
        <v>4.68</v>
      </c>
    </row>
  </sheetData>
  <mergeCells count="34">
    <mergeCell ref="A2:A8"/>
    <mergeCell ref="B2:B8"/>
    <mergeCell ref="A10:A16"/>
    <mergeCell ref="B10:B16"/>
    <mergeCell ref="A18:A24"/>
    <mergeCell ref="B18:B24"/>
    <mergeCell ref="A50:A56"/>
    <mergeCell ref="B50:B56"/>
    <mergeCell ref="A26:A32"/>
    <mergeCell ref="B26:B32"/>
    <mergeCell ref="A34:A40"/>
    <mergeCell ref="B34:B40"/>
    <mergeCell ref="A42:A48"/>
    <mergeCell ref="B42:B48"/>
    <mergeCell ref="A58:A64"/>
    <mergeCell ref="B58:B64"/>
    <mergeCell ref="A66:A72"/>
    <mergeCell ref="B66:B72"/>
    <mergeCell ref="A74:A80"/>
    <mergeCell ref="B74:B80"/>
    <mergeCell ref="A82:A88"/>
    <mergeCell ref="B82:B88"/>
    <mergeCell ref="A90:A96"/>
    <mergeCell ref="B90:B96"/>
    <mergeCell ref="A98:A104"/>
    <mergeCell ref="B98:B104"/>
    <mergeCell ref="A130:A136"/>
    <mergeCell ref="B130:B136"/>
    <mergeCell ref="A106:A112"/>
    <mergeCell ref="B106:B112"/>
    <mergeCell ref="A114:A120"/>
    <mergeCell ref="B114:B120"/>
    <mergeCell ref="A122:A128"/>
    <mergeCell ref="B122:B1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BFBF-DA5C-D648-A6E0-90DA5FB710CA}">
  <dimension ref="A1"/>
  <sheetViews>
    <sheetView workbookViewId="0">
      <selection activeCell="Q41" sqref="Q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F2A6-8B44-0047-9A88-709FC2C53468}">
  <dimension ref="A1:I86"/>
  <sheetViews>
    <sheetView workbookViewId="0">
      <selection activeCell="D15" sqref="D15"/>
    </sheetView>
  </sheetViews>
  <sheetFormatPr baseColWidth="10" defaultRowHeight="17" customHeight="1" x14ac:dyDescent="0.2"/>
  <cols>
    <col min="1" max="1" width="10.83203125" style="29"/>
    <col min="2" max="2" width="8" style="30" customWidth="1"/>
    <col min="3" max="9" width="10" style="2" customWidth="1"/>
    <col min="10" max="16384" width="10.83203125" style="2"/>
  </cols>
  <sheetData>
    <row r="1" spans="1:9" s="30" customFormat="1" ht="17" customHeight="1" x14ac:dyDescent="0.2">
      <c r="A1" s="29"/>
      <c r="C1" s="46" t="s">
        <v>0</v>
      </c>
      <c r="D1" s="46"/>
      <c r="E1" s="46"/>
      <c r="F1" s="46"/>
      <c r="G1" s="46"/>
      <c r="H1" s="46"/>
      <c r="I1" s="46"/>
    </row>
    <row r="2" spans="1:9" s="30" customFormat="1" ht="17" customHeight="1" x14ac:dyDescent="0.2">
      <c r="A2" s="29" t="s">
        <v>60</v>
      </c>
      <c r="B2" s="30" t="s">
        <v>61</v>
      </c>
      <c r="C2" s="30" t="s">
        <v>111</v>
      </c>
      <c r="D2" s="30" t="s">
        <v>112</v>
      </c>
      <c r="E2" s="30" t="s">
        <v>113</v>
      </c>
      <c r="F2" s="30" t="s">
        <v>1</v>
      </c>
      <c r="G2" s="30" t="s">
        <v>2</v>
      </c>
      <c r="H2" s="30" t="s">
        <v>3</v>
      </c>
      <c r="I2" s="30" t="s">
        <v>4</v>
      </c>
    </row>
    <row r="3" spans="1:9" ht="17" customHeight="1" x14ac:dyDescent="0.2">
      <c r="A3" s="49">
        <v>1</v>
      </c>
      <c r="B3" s="30" t="s">
        <v>62</v>
      </c>
      <c r="C3" s="39">
        <v>291.70999999999998</v>
      </c>
      <c r="D3" s="39">
        <v>562.64</v>
      </c>
      <c r="E3" s="39">
        <v>836.73</v>
      </c>
      <c r="F3" s="39">
        <v>1109.3</v>
      </c>
      <c r="G3" s="39">
        <v>1379.4</v>
      </c>
      <c r="H3" s="39">
        <v>1653.2</v>
      </c>
      <c r="I3" s="39">
        <v>1925.1</v>
      </c>
    </row>
    <row r="4" spans="1:9" ht="17" customHeight="1" x14ac:dyDescent="0.2">
      <c r="A4" s="49"/>
      <c r="B4" s="30" t="s">
        <v>63</v>
      </c>
      <c r="C4" s="27">
        <f>C3/(24*3600)</f>
        <v>3.3762731481481478E-3</v>
      </c>
      <c r="D4" s="27">
        <f t="shared" ref="D4:I4" si="0">D3/(24*3600)</f>
        <v>6.5120370370370367E-3</v>
      </c>
      <c r="E4" s="27">
        <f t="shared" si="0"/>
        <v>9.6843750000000003E-3</v>
      </c>
      <c r="F4" s="27">
        <f t="shared" si="0"/>
        <v>1.2839120370370371E-2</v>
      </c>
      <c r="G4" s="27">
        <f t="shared" si="0"/>
        <v>1.596527777777778E-2</v>
      </c>
      <c r="H4" s="27">
        <f t="shared" si="0"/>
        <v>1.9134259259259261E-2</v>
      </c>
      <c r="I4" s="27">
        <f t="shared" si="0"/>
        <v>2.2281249999999999E-2</v>
      </c>
    </row>
    <row r="5" spans="1:9" ht="17" customHeight="1" x14ac:dyDescent="0.2">
      <c r="A5" s="49"/>
      <c r="B5" s="30" t="s">
        <v>64</v>
      </c>
      <c r="C5" s="27">
        <f>C3/(24*3600)</f>
        <v>3.3762731481481478E-3</v>
      </c>
      <c r="D5" s="27">
        <f>(D3-C3)/(24*3600)</f>
        <v>3.1357638888888889E-3</v>
      </c>
      <c r="E5" s="27">
        <f t="shared" ref="E5:I5" si="1">(E3-D3)/(24*3600)</f>
        <v>3.1723379629629632E-3</v>
      </c>
      <c r="F5" s="27">
        <f t="shared" si="1"/>
        <v>3.1547453703703698E-3</v>
      </c>
      <c r="G5" s="27">
        <f t="shared" si="1"/>
        <v>3.1261574074074091E-3</v>
      </c>
      <c r="H5" s="27">
        <f t="shared" si="1"/>
        <v>3.168981481481481E-3</v>
      </c>
      <c r="I5" s="27">
        <f t="shared" si="1"/>
        <v>3.1469907407407393E-3</v>
      </c>
    </row>
    <row r="6" spans="1:9" ht="17" customHeight="1" x14ac:dyDescent="0.2">
      <c r="A6" s="49"/>
      <c r="B6" s="30" t="s">
        <v>65</v>
      </c>
      <c r="C6" s="27">
        <f>AVERAGE(C5:I5)</f>
        <v>3.1830357142857142E-3</v>
      </c>
      <c r="D6" s="5"/>
      <c r="E6" s="5"/>
      <c r="F6" s="5"/>
      <c r="G6" s="5"/>
      <c r="H6" s="5"/>
      <c r="I6" s="5"/>
    </row>
    <row r="7" spans="1:9" ht="18" customHeight="1" x14ac:dyDescent="0.2"/>
    <row r="8" spans="1:9" ht="17" customHeight="1" x14ac:dyDescent="0.2">
      <c r="A8" s="49">
        <v>2</v>
      </c>
      <c r="B8" s="30" t="s">
        <v>62</v>
      </c>
      <c r="C8" s="39">
        <v>288.42</v>
      </c>
      <c r="D8" s="39">
        <v>562.76</v>
      </c>
      <c r="E8" s="39">
        <v>834.45</v>
      </c>
      <c r="F8" s="39">
        <v>1108.0999999999999</v>
      </c>
      <c r="G8" s="39">
        <v>1380.5</v>
      </c>
      <c r="H8" s="39">
        <v>1652.6</v>
      </c>
      <c r="I8" s="39">
        <v>1927.3</v>
      </c>
    </row>
    <row r="9" spans="1:9" ht="17" customHeight="1" x14ac:dyDescent="0.2">
      <c r="A9" s="49"/>
      <c r="B9" s="30" t="s">
        <v>63</v>
      </c>
      <c r="C9" s="27">
        <f>C8/(24*3600)</f>
        <v>3.3381944444444444E-3</v>
      </c>
      <c r="D9" s="27">
        <f t="shared" ref="D9:I9" si="2">D8/(24*3600)</f>
        <v>6.513425925925926E-3</v>
      </c>
      <c r="E9" s="27">
        <f t="shared" si="2"/>
        <v>9.657986111111112E-3</v>
      </c>
      <c r="F9" s="27">
        <f t="shared" si="2"/>
        <v>1.2825231481481481E-2</v>
      </c>
      <c r="G9" s="27">
        <f t="shared" si="2"/>
        <v>1.5978009259259258E-2</v>
      </c>
      <c r="H9" s="27">
        <f t="shared" si="2"/>
        <v>1.9127314814814812E-2</v>
      </c>
      <c r="I9" s="27">
        <f t="shared" si="2"/>
        <v>2.2306712962962962E-2</v>
      </c>
    </row>
    <row r="10" spans="1:9" ht="17" customHeight="1" x14ac:dyDescent="0.2">
      <c r="A10" s="49"/>
      <c r="B10" s="30" t="s">
        <v>64</v>
      </c>
      <c r="C10" s="27">
        <f>C8/(24*3600)</f>
        <v>3.3381944444444444E-3</v>
      </c>
      <c r="D10" s="27">
        <f>(D8-C8)/(24*3600)</f>
        <v>3.1752314814814811E-3</v>
      </c>
      <c r="E10" s="27">
        <f t="shared" ref="E10:I10" si="3">(E8-D8)/(24*3600)</f>
        <v>3.144560185185186E-3</v>
      </c>
      <c r="F10" s="27">
        <f t="shared" si="3"/>
        <v>3.1672453703703689E-3</v>
      </c>
      <c r="G10" s="27">
        <f t="shared" si="3"/>
        <v>3.1527777777777787E-3</v>
      </c>
      <c r="H10" s="27">
        <f t="shared" si="3"/>
        <v>3.1493055555555545E-3</v>
      </c>
      <c r="I10" s="27">
        <f t="shared" si="3"/>
        <v>3.1793981481481486E-3</v>
      </c>
    </row>
    <row r="11" spans="1:9" ht="17" customHeight="1" x14ac:dyDescent="0.2">
      <c r="A11" s="49"/>
      <c r="B11" s="30" t="s">
        <v>65</v>
      </c>
      <c r="C11" s="27">
        <f>AVERAGE(C10:I10)</f>
        <v>3.1866732804232806E-3</v>
      </c>
      <c r="D11" s="5"/>
      <c r="E11" s="5"/>
      <c r="F11" s="5"/>
      <c r="G11" s="5"/>
      <c r="H11" s="5"/>
      <c r="I11" s="5"/>
    </row>
    <row r="13" spans="1:9" ht="17" customHeight="1" x14ac:dyDescent="0.2">
      <c r="A13" s="49">
        <v>3</v>
      </c>
      <c r="B13" s="30" t="s">
        <v>62</v>
      </c>
      <c r="C13" s="39">
        <v>180.58</v>
      </c>
      <c r="D13" s="39">
        <v>348.92</v>
      </c>
      <c r="E13" s="39">
        <v>517.39</v>
      </c>
      <c r="F13" s="39">
        <v>685.37</v>
      </c>
      <c r="G13" s="39">
        <v>849.11</v>
      </c>
      <c r="H13" s="39">
        <v>1013.3</v>
      </c>
      <c r="I13" s="39">
        <v>1177.8</v>
      </c>
    </row>
    <row r="14" spans="1:9" ht="17" customHeight="1" x14ac:dyDescent="0.2">
      <c r="A14" s="49"/>
      <c r="B14" s="30" t="s">
        <v>63</v>
      </c>
      <c r="C14" s="27">
        <f>C13/(24*3600)</f>
        <v>2.0900462962962964E-3</v>
      </c>
      <c r="D14" s="27">
        <f t="shared" ref="D14:I14" si="4">D13/(24*3600)</f>
        <v>4.0384259259259262E-3</v>
      </c>
      <c r="E14" s="27">
        <f t="shared" si="4"/>
        <v>5.9883101851851851E-3</v>
      </c>
      <c r="F14" s="27">
        <f t="shared" si="4"/>
        <v>7.9325231481481486E-3</v>
      </c>
      <c r="G14" s="27">
        <f t="shared" si="4"/>
        <v>9.8276620370370375E-3</v>
      </c>
      <c r="H14" s="27">
        <f t="shared" si="4"/>
        <v>1.1728009259259259E-2</v>
      </c>
      <c r="I14" s="27">
        <f t="shared" si="4"/>
        <v>1.3631944444444443E-2</v>
      </c>
    </row>
    <row r="15" spans="1:9" ht="17" customHeight="1" x14ac:dyDescent="0.2">
      <c r="A15" s="49"/>
      <c r="B15" s="30" t="s">
        <v>64</v>
      </c>
      <c r="C15" s="27">
        <f>C13/(24*3600)</f>
        <v>2.0900462962962964E-3</v>
      </c>
      <c r="D15" s="27">
        <f>(D13-C13)/(24*3600)</f>
        <v>1.9483796296296298E-3</v>
      </c>
      <c r="E15" s="27">
        <f t="shared" ref="E15:I15" si="5">(E13-D13)/(24*3600)</f>
        <v>1.9498842592592588E-3</v>
      </c>
      <c r="F15" s="27">
        <f t="shared" si="5"/>
        <v>1.9442129629629631E-3</v>
      </c>
      <c r="G15" s="27">
        <f t="shared" si="5"/>
        <v>1.8951388888888889E-3</v>
      </c>
      <c r="H15" s="27">
        <f t="shared" si="5"/>
        <v>1.9003472222222215E-3</v>
      </c>
      <c r="I15" s="27">
        <f t="shared" si="5"/>
        <v>1.9039351851851852E-3</v>
      </c>
    </row>
    <row r="16" spans="1:9" ht="17" customHeight="1" x14ac:dyDescent="0.2">
      <c r="A16" s="49"/>
      <c r="B16" s="30" t="s">
        <v>65</v>
      </c>
      <c r="C16" s="27">
        <f>AVERAGE(C15:I15)</f>
        <v>1.947420634920635E-3</v>
      </c>
      <c r="D16" s="5"/>
      <c r="E16" s="5"/>
      <c r="F16" s="5"/>
      <c r="G16" s="5"/>
      <c r="H16" s="5"/>
      <c r="I16" s="5"/>
    </row>
    <row r="18" spans="1:9" ht="17" customHeight="1" x14ac:dyDescent="0.2">
      <c r="A18" s="49">
        <v>11</v>
      </c>
      <c r="B18" s="30" t="s">
        <v>62</v>
      </c>
      <c r="C18" s="38">
        <v>162.51070000000001</v>
      </c>
      <c r="D18" s="38">
        <v>327.53190000000001</v>
      </c>
      <c r="E18" s="38">
        <v>495.03190000000001</v>
      </c>
      <c r="F18" s="38">
        <v>663.20439999999996</v>
      </c>
      <c r="G18" s="38">
        <v>827.68399999999997</v>
      </c>
      <c r="H18" s="38">
        <v>994.9058</v>
      </c>
      <c r="I18" s="38">
        <v>1161.8628000000001</v>
      </c>
    </row>
    <row r="19" spans="1:9" ht="17" customHeight="1" x14ac:dyDescent="0.2">
      <c r="A19" s="49"/>
      <c r="B19" s="30" t="s">
        <v>63</v>
      </c>
      <c r="C19" s="27">
        <f>C18/(24*3600)</f>
        <v>1.8809108796296297E-3</v>
      </c>
      <c r="D19" s="27">
        <f t="shared" ref="D19:I19" si="6">D18/(24*3600)</f>
        <v>3.7908784722222224E-3</v>
      </c>
      <c r="E19" s="27">
        <f t="shared" si="6"/>
        <v>5.7295358796296296E-3</v>
      </c>
      <c r="F19" s="27">
        <f t="shared" si="6"/>
        <v>7.6759768518518514E-3</v>
      </c>
      <c r="G19" s="27">
        <f t="shared" si="6"/>
        <v>9.5796759259259255E-3</v>
      </c>
      <c r="H19" s="27">
        <f t="shared" si="6"/>
        <v>1.1515113425925925E-2</v>
      </c>
      <c r="I19" s="27">
        <f t="shared" si="6"/>
        <v>1.3447486111111113E-2</v>
      </c>
    </row>
    <row r="20" spans="1:9" ht="17" customHeight="1" x14ac:dyDescent="0.2">
      <c r="A20" s="49"/>
      <c r="B20" s="30" t="s">
        <v>64</v>
      </c>
      <c r="C20" s="27">
        <f>C18/(24*3600)</f>
        <v>1.8809108796296297E-3</v>
      </c>
      <c r="D20" s="27">
        <f>(D18-C18)/(24*3600)</f>
        <v>1.9099675925925924E-3</v>
      </c>
      <c r="E20" s="27">
        <f t="shared" ref="E20:I20" si="7">(E18-D18)/(24*3600)</f>
        <v>1.9386574074074074E-3</v>
      </c>
      <c r="F20" s="27">
        <f t="shared" si="7"/>
        <v>1.9464409722222218E-3</v>
      </c>
      <c r="G20" s="27">
        <f t="shared" si="7"/>
        <v>1.9036990740740741E-3</v>
      </c>
      <c r="H20" s="27">
        <f t="shared" si="7"/>
        <v>1.9354375000000003E-3</v>
      </c>
      <c r="I20" s="27">
        <f t="shared" si="7"/>
        <v>1.9323726851851865E-3</v>
      </c>
    </row>
    <row r="21" spans="1:9" ht="17" customHeight="1" x14ac:dyDescent="0.2">
      <c r="A21" s="49"/>
      <c r="B21" s="30" t="s">
        <v>65</v>
      </c>
      <c r="C21" s="27">
        <f>AVERAGE(C20:I20)</f>
        <v>1.9210694444444444E-3</v>
      </c>
      <c r="D21" s="5"/>
      <c r="E21" s="5"/>
      <c r="F21" s="5"/>
      <c r="G21" s="5"/>
      <c r="H21" s="5"/>
      <c r="I21" s="5"/>
    </row>
    <row r="23" spans="1:9" ht="17" customHeight="1" x14ac:dyDescent="0.2">
      <c r="A23" s="49">
        <v>12</v>
      </c>
      <c r="B23" s="30" t="s">
        <v>62</v>
      </c>
      <c r="C23" s="2">
        <v>162.00013291600001</v>
      </c>
      <c r="D23" s="2">
        <v>324.755431708</v>
      </c>
      <c r="E23" s="2">
        <v>487.78571425000001</v>
      </c>
      <c r="F23" s="2">
        <v>651.31981474999998</v>
      </c>
      <c r="G23" s="2">
        <v>813.64933320800003</v>
      </c>
      <c r="H23" s="2">
        <v>976.971439541</v>
      </c>
      <c r="I23" s="2">
        <v>1144.4836098329999</v>
      </c>
    </row>
    <row r="24" spans="1:9" ht="17" customHeight="1" x14ac:dyDescent="0.2">
      <c r="A24" s="49"/>
      <c r="B24" s="30" t="s">
        <v>63</v>
      </c>
      <c r="C24" s="27">
        <f>C23/(24*3600)</f>
        <v>1.8750015383796298E-3</v>
      </c>
      <c r="D24" s="27">
        <f t="shared" ref="D24:I24" si="8">D23/(24*3600)</f>
        <v>3.7587434225462963E-3</v>
      </c>
      <c r="E24" s="27">
        <f t="shared" si="8"/>
        <v>5.64566798900463E-3</v>
      </c>
      <c r="F24" s="27">
        <f t="shared" si="8"/>
        <v>7.5384237818287032E-3</v>
      </c>
      <c r="G24" s="27">
        <f t="shared" si="8"/>
        <v>9.4172376528703708E-3</v>
      </c>
      <c r="H24" s="27">
        <f t="shared" si="8"/>
        <v>1.1307539809502314E-2</v>
      </c>
      <c r="I24" s="27">
        <f t="shared" si="8"/>
        <v>1.3246338076770833E-2</v>
      </c>
    </row>
    <row r="25" spans="1:9" ht="17" customHeight="1" x14ac:dyDescent="0.2">
      <c r="A25" s="49"/>
      <c r="B25" s="30" t="s">
        <v>64</v>
      </c>
      <c r="C25" s="27">
        <f>C23/(24*3600)</f>
        <v>1.8750015383796298E-3</v>
      </c>
      <c r="D25" s="27">
        <f>(D23-C23)/(24*3600)</f>
        <v>1.8837418841666665E-3</v>
      </c>
      <c r="E25" s="27">
        <f t="shared" ref="E25:I25" si="9">(E23-D23)/(24*3600)</f>
        <v>1.8869245664583335E-3</v>
      </c>
      <c r="F25" s="27">
        <f t="shared" si="9"/>
        <v>1.8927557928240736E-3</v>
      </c>
      <c r="G25" s="27">
        <f t="shared" si="9"/>
        <v>1.8788138710416672E-3</v>
      </c>
      <c r="H25" s="27">
        <f t="shared" si="9"/>
        <v>1.8903021566319441E-3</v>
      </c>
      <c r="I25" s="27">
        <f t="shared" si="9"/>
        <v>1.9387982672685179E-3</v>
      </c>
    </row>
    <row r="26" spans="1:9" ht="17" customHeight="1" x14ac:dyDescent="0.2">
      <c r="A26" s="49"/>
      <c r="B26" s="30" t="s">
        <v>65</v>
      </c>
      <c r="C26" s="27">
        <f>AVERAGE(C25:I25)</f>
        <v>1.8923340109672619E-3</v>
      </c>
      <c r="D26" s="5"/>
      <c r="E26" s="5"/>
      <c r="F26" s="5"/>
      <c r="G26" s="5"/>
      <c r="H26" s="5"/>
      <c r="I26" s="5"/>
    </row>
    <row r="28" spans="1:9" ht="17" customHeight="1" x14ac:dyDescent="0.2">
      <c r="A28" s="49">
        <v>13</v>
      </c>
      <c r="B28" s="30" t="s">
        <v>62</v>
      </c>
      <c r="C28" s="2">
        <v>164.88128512500001</v>
      </c>
      <c r="D28" s="2">
        <v>328.26014979199999</v>
      </c>
      <c r="E28" s="2">
        <v>490.78850512499997</v>
      </c>
      <c r="F28" s="2">
        <v>653.708240875</v>
      </c>
      <c r="G28" s="2">
        <v>815.76495079200004</v>
      </c>
      <c r="H28" s="2">
        <v>978.94061537499999</v>
      </c>
      <c r="I28" s="2">
        <v>1146.5892851670001</v>
      </c>
    </row>
    <row r="29" spans="1:9" ht="17" customHeight="1" x14ac:dyDescent="0.2">
      <c r="A29" s="49"/>
      <c r="B29" s="30" t="s">
        <v>63</v>
      </c>
      <c r="C29" s="27">
        <f>C28/(24*3600)</f>
        <v>1.9083482074652778E-3</v>
      </c>
      <c r="D29" s="27">
        <f t="shared" ref="D29:I29" si="10">D28/(24*3600)</f>
        <v>3.7993072892592594E-3</v>
      </c>
      <c r="E29" s="27">
        <f t="shared" si="10"/>
        <v>5.6804225130208334E-3</v>
      </c>
      <c r="F29" s="27">
        <f t="shared" si="10"/>
        <v>7.5660676027199071E-3</v>
      </c>
      <c r="G29" s="27">
        <f t="shared" si="10"/>
        <v>9.4417239675000011E-3</v>
      </c>
      <c r="H29" s="27">
        <f t="shared" si="10"/>
        <v>1.1330331196469907E-2</v>
      </c>
      <c r="I29" s="27">
        <f t="shared" si="10"/>
        <v>1.3270709319062501E-2</v>
      </c>
    </row>
    <row r="30" spans="1:9" ht="17" customHeight="1" x14ac:dyDescent="0.2">
      <c r="A30" s="49"/>
      <c r="B30" s="30" t="s">
        <v>64</v>
      </c>
      <c r="C30" s="27">
        <f>C28/(24*3600)</f>
        <v>1.9083482074652778E-3</v>
      </c>
      <c r="D30" s="27">
        <f>(D28-C28)/(24*3600)</f>
        <v>1.8909590817939813E-3</v>
      </c>
      <c r="E30" s="27">
        <f t="shared" ref="E30:I30" si="11">(E28-D28)/(24*3600)</f>
        <v>1.8811152237615738E-3</v>
      </c>
      <c r="F30" s="27">
        <f t="shared" si="11"/>
        <v>1.8856450896990744E-3</v>
      </c>
      <c r="G30" s="27">
        <f t="shared" si="11"/>
        <v>1.8756563647800929E-3</v>
      </c>
      <c r="H30" s="27">
        <f t="shared" si="11"/>
        <v>1.8886072289699069E-3</v>
      </c>
      <c r="I30" s="27">
        <f t="shared" si="11"/>
        <v>1.9403781225925934E-3</v>
      </c>
    </row>
    <row r="31" spans="1:9" ht="17" customHeight="1" x14ac:dyDescent="0.2">
      <c r="A31" s="49"/>
      <c r="B31" s="30" t="s">
        <v>65</v>
      </c>
      <c r="C31" s="27">
        <f>AVERAGE(C30:I30)</f>
        <v>1.8958156170089285E-3</v>
      </c>
      <c r="D31" s="5"/>
      <c r="E31" s="5"/>
      <c r="F31" s="5"/>
      <c r="G31" s="5"/>
      <c r="H31" s="5"/>
      <c r="I31" s="5"/>
    </row>
    <row r="33" spans="1:9" ht="17" customHeight="1" x14ac:dyDescent="0.2">
      <c r="A33" s="49">
        <v>17</v>
      </c>
      <c r="B33" s="30" t="s">
        <v>62</v>
      </c>
      <c r="C33" s="2">
        <v>173.30722299999999</v>
      </c>
      <c r="D33" s="2">
        <v>342.75537600000001</v>
      </c>
      <c r="E33" s="2">
        <v>512.06812000000002</v>
      </c>
      <c r="F33" s="2">
        <v>683.39697899999999</v>
      </c>
      <c r="G33" s="2">
        <v>854.19935099999998</v>
      </c>
      <c r="H33" s="2">
        <v>1026.5907500000001</v>
      </c>
      <c r="I33" s="2">
        <v>1202.2814000000001</v>
      </c>
    </row>
    <row r="34" spans="1:9" ht="17" customHeight="1" x14ac:dyDescent="0.2">
      <c r="A34" s="49"/>
      <c r="B34" s="30" t="s">
        <v>63</v>
      </c>
      <c r="C34" s="27">
        <f>C33/(24*3600)</f>
        <v>2.0058706365740741E-3</v>
      </c>
      <c r="D34" s="27">
        <f t="shared" ref="D34:I34" si="12">D33/(24*3600)</f>
        <v>3.9670761111111116E-3</v>
      </c>
      <c r="E34" s="27">
        <f t="shared" si="12"/>
        <v>5.9267143518518519E-3</v>
      </c>
      <c r="F34" s="27">
        <f t="shared" si="12"/>
        <v>7.9096872569444435E-3</v>
      </c>
      <c r="G34" s="27">
        <f t="shared" si="12"/>
        <v>9.8865665624999991E-3</v>
      </c>
      <c r="H34" s="27">
        <f t="shared" si="12"/>
        <v>1.1881837384259261E-2</v>
      </c>
      <c r="I34" s="27">
        <f t="shared" si="12"/>
        <v>1.3915293981481482E-2</v>
      </c>
    </row>
    <row r="35" spans="1:9" ht="17" customHeight="1" x14ac:dyDescent="0.2">
      <c r="A35" s="49"/>
      <c r="B35" s="30" t="s">
        <v>64</v>
      </c>
      <c r="C35" s="27">
        <f>C33/(24*3600)</f>
        <v>2.0058706365740741E-3</v>
      </c>
      <c r="D35" s="27">
        <f>(D33-C33)/(24*3600)</f>
        <v>1.9612054745370374E-3</v>
      </c>
      <c r="E35" s="27">
        <f t="shared" ref="E35:I35" si="13">(E33-D33)/(24*3600)</f>
        <v>1.9596382407407408E-3</v>
      </c>
      <c r="F35" s="27">
        <f t="shared" si="13"/>
        <v>1.9829729050925924E-3</v>
      </c>
      <c r="G35" s="27">
        <f t="shared" si="13"/>
        <v>1.9768793055555556E-3</v>
      </c>
      <c r="H35" s="27">
        <f t="shared" si="13"/>
        <v>1.9952708217592604E-3</v>
      </c>
      <c r="I35" s="27">
        <f t="shared" si="13"/>
        <v>2.0334565972222221E-3</v>
      </c>
    </row>
    <row r="36" spans="1:9" ht="17" customHeight="1" x14ac:dyDescent="0.2">
      <c r="A36" s="49"/>
      <c r="B36" s="30" t="s">
        <v>65</v>
      </c>
      <c r="C36" s="27">
        <f>AVERAGE(C35:I35)</f>
        <v>1.9878991402116405E-3</v>
      </c>
      <c r="D36" s="5"/>
      <c r="E36" s="5"/>
      <c r="F36" s="5"/>
      <c r="G36" s="5"/>
      <c r="H36" s="5"/>
      <c r="I36" s="5"/>
    </row>
    <row r="38" spans="1:9" ht="17" customHeight="1" x14ac:dyDescent="0.2">
      <c r="A38" s="49">
        <v>20</v>
      </c>
      <c r="B38" s="30" t="s">
        <v>62</v>
      </c>
      <c r="C38" s="2">
        <v>172.72960962499999</v>
      </c>
      <c r="D38" s="2">
        <v>344.439028167</v>
      </c>
      <c r="E38" s="2">
        <v>516.07690062500001</v>
      </c>
      <c r="F38" s="2">
        <v>688.88703829200006</v>
      </c>
      <c r="G38" s="2">
        <v>859.88586670899997</v>
      </c>
      <c r="H38" s="2">
        <v>1031.8965922089999</v>
      </c>
      <c r="I38" s="2">
        <v>1204.253814875</v>
      </c>
    </row>
    <row r="39" spans="1:9" ht="17" customHeight="1" x14ac:dyDescent="0.2">
      <c r="A39" s="49"/>
      <c r="B39" s="30" t="s">
        <v>63</v>
      </c>
      <c r="C39" s="27">
        <f>C38/(24*3600)</f>
        <v>1.9991852965856481E-3</v>
      </c>
      <c r="D39" s="27">
        <f t="shared" ref="D39:I39" si="14">D38/(24*3600)</f>
        <v>3.9865628260069442E-3</v>
      </c>
      <c r="E39" s="27">
        <f t="shared" si="14"/>
        <v>5.9731122757523151E-3</v>
      </c>
      <c r="F39" s="27">
        <f t="shared" si="14"/>
        <v>7.9732296098611113E-3</v>
      </c>
      <c r="G39" s="27">
        <f t="shared" si="14"/>
        <v>9.9523827165393514E-3</v>
      </c>
      <c r="H39" s="27">
        <f t="shared" si="14"/>
        <v>1.1943247595011574E-2</v>
      </c>
      <c r="I39" s="27">
        <f t="shared" si="14"/>
        <v>1.3938122857349538E-2</v>
      </c>
    </row>
    <row r="40" spans="1:9" ht="17" customHeight="1" x14ac:dyDescent="0.2">
      <c r="A40" s="49"/>
      <c r="B40" s="30" t="s">
        <v>64</v>
      </c>
      <c r="C40" s="27">
        <f>C38/(24*3600)</f>
        <v>1.9991852965856481E-3</v>
      </c>
      <c r="D40" s="27">
        <f>(D38-C38)/(24*3600)</f>
        <v>1.9873775294212965E-3</v>
      </c>
      <c r="E40" s="27">
        <f t="shared" ref="E40:I40" si="15">(E38-D38)/(24*3600)</f>
        <v>1.9865494497453705E-3</v>
      </c>
      <c r="F40" s="27">
        <f t="shared" si="15"/>
        <v>2.0001173341087967E-3</v>
      </c>
      <c r="G40" s="27">
        <f t="shared" si="15"/>
        <v>1.9791531066782396E-3</v>
      </c>
      <c r="H40" s="27">
        <f t="shared" si="15"/>
        <v>1.9908648784722214E-3</v>
      </c>
      <c r="I40" s="27">
        <f t="shared" si="15"/>
        <v>1.994875262337964E-3</v>
      </c>
    </row>
    <row r="41" spans="1:9" ht="17" customHeight="1" x14ac:dyDescent="0.2">
      <c r="A41" s="49"/>
      <c r="B41" s="30" t="s">
        <v>65</v>
      </c>
      <c r="C41" s="27">
        <f>AVERAGE(C40:I40)</f>
        <v>1.9911604081927908E-3</v>
      </c>
      <c r="D41" s="5"/>
      <c r="E41" s="5"/>
      <c r="F41" s="5"/>
      <c r="G41" s="5"/>
      <c r="H41" s="5"/>
      <c r="I41" s="5"/>
    </row>
    <row r="43" spans="1:9" ht="17" customHeight="1" x14ac:dyDescent="0.2">
      <c r="A43" s="49">
        <v>21</v>
      </c>
      <c r="B43" s="30" t="s">
        <v>62</v>
      </c>
      <c r="C43" s="38">
        <v>175.00753700000001</v>
      </c>
      <c r="D43" s="38">
        <v>346.933629</v>
      </c>
      <c r="E43" s="38">
        <v>517.39031</v>
      </c>
      <c r="F43" s="38">
        <v>687.91785600000003</v>
      </c>
      <c r="G43" s="38">
        <v>856.72153400000002</v>
      </c>
      <c r="H43" s="38">
        <v>1026.41382</v>
      </c>
      <c r="I43" s="38">
        <v>1196.19111</v>
      </c>
    </row>
    <row r="44" spans="1:9" ht="17" customHeight="1" x14ac:dyDescent="0.2">
      <c r="A44" s="49"/>
      <c r="B44" s="30" t="s">
        <v>63</v>
      </c>
      <c r="C44" s="27">
        <f>C43/(24*3600)</f>
        <v>2.0255501967592596E-3</v>
      </c>
      <c r="D44" s="27">
        <f t="shared" ref="D44:I44" si="16">D43/(24*3600)</f>
        <v>4.0154355208333334E-3</v>
      </c>
      <c r="E44" s="27">
        <f t="shared" si="16"/>
        <v>5.9883137731481483E-3</v>
      </c>
      <c r="F44" s="27">
        <f t="shared" si="16"/>
        <v>7.9620122222222225E-3</v>
      </c>
      <c r="G44" s="27">
        <f t="shared" si="16"/>
        <v>9.9157584953703699E-3</v>
      </c>
      <c r="H44" s="27">
        <f t="shared" si="16"/>
        <v>1.1879789583333333E-2</v>
      </c>
      <c r="I44" s="27">
        <f t="shared" si="16"/>
        <v>1.3844804513888889E-2</v>
      </c>
    </row>
    <row r="45" spans="1:9" ht="17" customHeight="1" x14ac:dyDescent="0.2">
      <c r="A45" s="49"/>
      <c r="B45" s="30" t="s">
        <v>64</v>
      </c>
      <c r="C45" s="27">
        <f>C43/(24*3600)</f>
        <v>2.0255501967592596E-3</v>
      </c>
      <c r="D45" s="27">
        <f>(D43-C43)/(24*3600)</f>
        <v>1.9898853240740738E-3</v>
      </c>
      <c r="E45" s="27">
        <f t="shared" ref="E45:I45" si="17">(E43-D43)/(24*3600)</f>
        <v>1.9728782523148148E-3</v>
      </c>
      <c r="F45" s="27">
        <f t="shared" si="17"/>
        <v>1.9736984490740742E-3</v>
      </c>
      <c r="G45" s="27">
        <f t="shared" si="17"/>
        <v>1.9537462731481479E-3</v>
      </c>
      <c r="H45" s="27">
        <f t="shared" si="17"/>
        <v>1.9640310879629626E-3</v>
      </c>
      <c r="I45" s="27">
        <f t="shared" si="17"/>
        <v>1.9650149305555555E-3</v>
      </c>
    </row>
    <row r="46" spans="1:9" ht="17" customHeight="1" x14ac:dyDescent="0.2">
      <c r="A46" s="49"/>
      <c r="B46" s="30" t="s">
        <v>65</v>
      </c>
      <c r="C46" s="27">
        <f>AVERAGE(C45:I45)</f>
        <v>1.9778292162698414E-3</v>
      </c>
      <c r="D46" s="5"/>
      <c r="E46" s="5"/>
      <c r="F46" s="5"/>
      <c r="G46" s="5"/>
      <c r="H46" s="5"/>
      <c r="I46" s="5"/>
    </row>
    <row r="48" spans="1:9" ht="17" customHeight="1" x14ac:dyDescent="0.2">
      <c r="A48" s="49">
        <v>22</v>
      </c>
      <c r="B48" s="30" t="s">
        <v>62</v>
      </c>
      <c r="C48" s="38">
        <v>184.07565700000001</v>
      </c>
      <c r="D48" s="38">
        <v>349.68310700000001</v>
      </c>
      <c r="E48" s="38">
        <v>513.97451999999998</v>
      </c>
      <c r="F48" s="38">
        <v>678.38628000000006</v>
      </c>
      <c r="G48" s="38">
        <v>842.13796100000002</v>
      </c>
      <c r="H48" s="38">
        <v>1005.98329</v>
      </c>
      <c r="I48" s="38">
        <v>1170.5349799999999</v>
      </c>
    </row>
    <row r="49" spans="1:9" ht="17" customHeight="1" x14ac:dyDescent="0.2">
      <c r="A49" s="49"/>
      <c r="B49" s="30" t="s">
        <v>63</v>
      </c>
      <c r="C49" s="27">
        <f>C48/(24*3600)</f>
        <v>2.1305052893518519E-3</v>
      </c>
      <c r="D49" s="27">
        <f t="shared" ref="D49:I49" si="18">D48/(24*3600)</f>
        <v>4.0472581828703705E-3</v>
      </c>
      <c r="E49" s="27">
        <f t="shared" si="18"/>
        <v>5.9487791666666661E-3</v>
      </c>
      <c r="F49" s="27">
        <f t="shared" si="18"/>
        <v>7.8516930555555565E-3</v>
      </c>
      <c r="G49" s="27">
        <f t="shared" si="18"/>
        <v>9.7469671412037037E-3</v>
      </c>
      <c r="H49" s="27">
        <f t="shared" si="18"/>
        <v>1.1643325115740741E-2</v>
      </c>
      <c r="I49" s="27">
        <f t="shared" si="18"/>
        <v>1.3547858564814814E-2</v>
      </c>
    </row>
    <row r="50" spans="1:9" ht="17" customHeight="1" x14ac:dyDescent="0.2">
      <c r="A50" s="49"/>
      <c r="B50" s="30" t="s">
        <v>64</v>
      </c>
      <c r="C50" s="27">
        <f>C48/(24*3600)</f>
        <v>2.1305052893518519E-3</v>
      </c>
      <c r="D50" s="27">
        <f>(D48-C48)/(24*3600)</f>
        <v>1.9167528935185186E-3</v>
      </c>
      <c r="E50" s="27">
        <f t="shared" ref="E50:I50" si="19">(E48-D48)/(24*3600)</f>
        <v>1.901520983796296E-3</v>
      </c>
      <c r="F50" s="27">
        <f t="shared" si="19"/>
        <v>1.9029138888888898E-3</v>
      </c>
      <c r="G50" s="27">
        <f t="shared" si="19"/>
        <v>1.8952740856481476E-3</v>
      </c>
      <c r="H50" s="27">
        <f t="shared" si="19"/>
        <v>1.896357974537037E-3</v>
      </c>
      <c r="I50" s="27">
        <f t="shared" si="19"/>
        <v>1.9045334490740728E-3</v>
      </c>
    </row>
    <row r="51" spans="1:9" ht="17" customHeight="1" x14ac:dyDescent="0.2">
      <c r="A51" s="49"/>
      <c r="B51" s="30" t="s">
        <v>65</v>
      </c>
      <c r="C51" s="27">
        <f>AVERAGE(C50:I50)</f>
        <v>1.9354083664021163E-3</v>
      </c>
      <c r="D51" s="5"/>
      <c r="E51" s="5"/>
      <c r="F51" s="5"/>
      <c r="G51" s="5"/>
      <c r="H51" s="5"/>
      <c r="I51" s="5"/>
    </row>
    <row r="53" spans="1:9" ht="17" customHeight="1" x14ac:dyDescent="0.2">
      <c r="A53" s="49">
        <v>23</v>
      </c>
      <c r="B53" s="30" t="s">
        <v>62</v>
      </c>
      <c r="C53">
        <v>187.96007125</v>
      </c>
      <c r="D53">
        <v>360.10592895799999</v>
      </c>
      <c r="E53">
        <v>533.774712583</v>
      </c>
      <c r="F53">
        <v>707.56367470800001</v>
      </c>
      <c r="G53">
        <v>878.78842050000003</v>
      </c>
      <c r="H53">
        <v>1047.5752377910001</v>
      </c>
      <c r="I53">
        <v>1216.5041616660001</v>
      </c>
    </row>
    <row r="54" spans="1:9" ht="17" customHeight="1" x14ac:dyDescent="0.2">
      <c r="A54" s="49"/>
      <c r="B54" s="30" t="s">
        <v>63</v>
      </c>
      <c r="C54" s="27">
        <f>C53/(24*3600)</f>
        <v>2.1754637876157407E-3</v>
      </c>
      <c r="D54" s="27">
        <f t="shared" ref="D54:I54" si="20">D53/(24*3600)</f>
        <v>4.1678926962731479E-3</v>
      </c>
      <c r="E54" s="27">
        <f t="shared" si="20"/>
        <v>6.1779480623032406E-3</v>
      </c>
      <c r="F54" s="27">
        <f t="shared" si="20"/>
        <v>8.1893943831944441E-3</v>
      </c>
      <c r="G54" s="27">
        <f t="shared" si="20"/>
        <v>1.0171162274305557E-2</v>
      </c>
      <c r="H54" s="27">
        <f t="shared" si="20"/>
        <v>1.2124713400358797E-2</v>
      </c>
      <c r="I54" s="27">
        <f t="shared" si="20"/>
        <v>1.4079909278541667E-2</v>
      </c>
    </row>
    <row r="55" spans="1:9" ht="17" customHeight="1" x14ac:dyDescent="0.2">
      <c r="A55" s="49"/>
      <c r="B55" s="30" t="s">
        <v>64</v>
      </c>
      <c r="C55" s="27">
        <f>C53/(24*3600)</f>
        <v>2.1754637876157407E-3</v>
      </c>
      <c r="D55" s="27">
        <f>(D53-C53)/(24*3600)</f>
        <v>1.9924289086574072E-3</v>
      </c>
      <c r="E55" s="27">
        <f t="shared" ref="E55:I55" si="21">(E53-D53)/(24*3600)</f>
        <v>2.0100553660300927E-3</v>
      </c>
      <c r="F55" s="27">
        <f t="shared" si="21"/>
        <v>2.0114463208912039E-3</v>
      </c>
      <c r="G55" s="27">
        <f t="shared" si="21"/>
        <v>1.9817678911111113E-3</v>
      </c>
      <c r="H55" s="27">
        <f t="shared" si="21"/>
        <v>1.9535511260532412E-3</v>
      </c>
      <c r="I55" s="27">
        <f t="shared" si="21"/>
        <v>1.9551958781828705E-3</v>
      </c>
    </row>
    <row r="56" spans="1:9" ht="17" customHeight="1" x14ac:dyDescent="0.2">
      <c r="A56" s="49"/>
      <c r="B56" s="30" t="s">
        <v>65</v>
      </c>
      <c r="C56" s="27">
        <f>AVERAGE(C55:I55)</f>
        <v>2.011415611220238E-3</v>
      </c>
      <c r="D56" s="5"/>
      <c r="E56" s="5"/>
      <c r="F56" s="5"/>
      <c r="G56" s="5"/>
      <c r="H56" s="5"/>
      <c r="I56" s="5"/>
    </row>
    <row r="58" spans="1:9" ht="17" customHeight="1" x14ac:dyDescent="0.2">
      <c r="A58" s="49">
        <v>24</v>
      </c>
      <c r="B58" s="30" t="s">
        <v>62</v>
      </c>
      <c r="C58">
        <v>178.38427924999999</v>
      </c>
      <c r="D58">
        <v>339.57037733300001</v>
      </c>
      <c r="E58">
        <v>500.62279929200002</v>
      </c>
      <c r="F58">
        <v>660.920629792</v>
      </c>
      <c r="G58">
        <v>820.60742649999997</v>
      </c>
      <c r="H58">
        <v>980.04912487499996</v>
      </c>
      <c r="I58">
        <v>1139.573770208</v>
      </c>
    </row>
    <row r="59" spans="1:9" ht="17" customHeight="1" x14ac:dyDescent="0.2">
      <c r="A59" s="49"/>
      <c r="B59" s="30" t="s">
        <v>63</v>
      </c>
      <c r="C59" s="27">
        <f>C58/(24*3600)</f>
        <v>2.0646328616898148E-3</v>
      </c>
      <c r="D59" s="27">
        <f t="shared" ref="D59:I59" si="22">D58/(24*3600)</f>
        <v>3.9302127006134264E-3</v>
      </c>
      <c r="E59" s="27">
        <f t="shared" si="22"/>
        <v>5.7942453621759264E-3</v>
      </c>
      <c r="F59" s="27">
        <f t="shared" si="22"/>
        <v>7.6495443262962967E-3</v>
      </c>
      <c r="G59" s="27">
        <f t="shared" si="22"/>
        <v>9.4977711400462961E-3</v>
      </c>
      <c r="H59" s="27">
        <f t="shared" si="22"/>
        <v>1.1343161167534721E-2</v>
      </c>
      <c r="I59" s="27">
        <f t="shared" si="22"/>
        <v>1.318951122925926E-2</v>
      </c>
    </row>
    <row r="60" spans="1:9" ht="17" customHeight="1" x14ac:dyDescent="0.2">
      <c r="A60" s="49"/>
      <c r="B60" s="30" t="s">
        <v>64</v>
      </c>
      <c r="C60" s="27">
        <f>C58/(24*3600)</f>
        <v>2.0646328616898148E-3</v>
      </c>
      <c r="D60" s="27">
        <f>(D58-C58)/(24*3600)</f>
        <v>1.8655798389236114E-3</v>
      </c>
      <c r="E60" s="27">
        <f t="shared" ref="E60:I60" si="23">(E58-D58)/(24*3600)</f>
        <v>1.8640326615625002E-3</v>
      </c>
      <c r="F60" s="27">
        <f t="shared" si="23"/>
        <v>1.8552989641203701E-3</v>
      </c>
      <c r="G60" s="27">
        <f t="shared" si="23"/>
        <v>1.8482268137499998E-3</v>
      </c>
      <c r="H60" s="27">
        <f t="shared" si="23"/>
        <v>1.8453900274884257E-3</v>
      </c>
      <c r="I60" s="27">
        <f t="shared" si="23"/>
        <v>1.8463500617245379E-3</v>
      </c>
    </row>
    <row r="61" spans="1:9" ht="17" customHeight="1" x14ac:dyDescent="0.2">
      <c r="A61" s="49"/>
      <c r="B61" s="30" t="s">
        <v>65</v>
      </c>
      <c r="C61" s="27">
        <f>AVERAGE(C60:I60)</f>
        <v>1.8842158898941797E-3</v>
      </c>
      <c r="D61" s="5"/>
      <c r="E61" s="5"/>
      <c r="F61" s="5"/>
      <c r="G61" s="5"/>
      <c r="H61" s="5"/>
      <c r="I61" s="5"/>
    </row>
    <row r="63" spans="1:9" ht="17" customHeight="1" x14ac:dyDescent="0.2">
      <c r="A63" s="49">
        <v>25</v>
      </c>
      <c r="B63" s="30" t="s">
        <v>62</v>
      </c>
      <c r="C63">
        <v>61.271202125000002</v>
      </c>
      <c r="D63">
        <v>120.530654458</v>
      </c>
      <c r="E63">
        <v>179.02918483299999</v>
      </c>
      <c r="F63">
        <v>238.02572004199999</v>
      </c>
      <c r="G63">
        <v>297.155092792</v>
      </c>
      <c r="H63">
        <v>356.99960958299999</v>
      </c>
      <c r="I63">
        <v>416.13401279200002</v>
      </c>
    </row>
    <row r="64" spans="1:9" ht="17" customHeight="1" x14ac:dyDescent="0.2">
      <c r="A64" s="49"/>
      <c r="B64" s="30" t="s">
        <v>63</v>
      </c>
      <c r="C64" s="27">
        <f>C63/(24*3600)</f>
        <v>7.0915743200231486E-4</v>
      </c>
      <c r="D64" s="27">
        <f t="shared" ref="D64:I64" si="24">D63/(24*3600)</f>
        <v>1.3950307228935185E-3</v>
      </c>
      <c r="E64" s="27">
        <f t="shared" si="24"/>
        <v>2.0720970466782404E-3</v>
      </c>
      <c r="F64" s="27">
        <f t="shared" si="24"/>
        <v>2.7549273153009259E-3</v>
      </c>
      <c r="G64" s="27">
        <f t="shared" si="24"/>
        <v>3.439295055462963E-3</v>
      </c>
      <c r="H64" s="27">
        <f t="shared" si="24"/>
        <v>4.1319399257291663E-3</v>
      </c>
      <c r="I64" s="27">
        <f t="shared" si="24"/>
        <v>4.8163658887962965E-3</v>
      </c>
    </row>
    <row r="65" spans="1:9" ht="17" customHeight="1" x14ac:dyDescent="0.2">
      <c r="A65" s="49"/>
      <c r="B65" s="30" t="s">
        <v>64</v>
      </c>
      <c r="C65" s="27">
        <f>C63/(24*3600)</f>
        <v>7.0915743200231486E-4</v>
      </c>
      <c r="D65" s="27">
        <f>(D63-C63)/(24*3600)</f>
        <v>6.8587329089120374E-4</v>
      </c>
      <c r="E65" s="27">
        <f t="shared" ref="E65:I65" si="25">(E63-D63)/(24*3600)</f>
        <v>6.7706632378472205E-4</v>
      </c>
      <c r="F65" s="27">
        <f t="shared" si="25"/>
        <v>6.8283026862268523E-4</v>
      </c>
      <c r="G65" s="27">
        <f t="shared" si="25"/>
        <v>6.843677401620372E-4</v>
      </c>
      <c r="H65" s="27">
        <f t="shared" si="25"/>
        <v>6.9264487026620357E-4</v>
      </c>
      <c r="I65" s="27">
        <f t="shared" si="25"/>
        <v>6.8442596306712996E-4</v>
      </c>
    </row>
    <row r="66" spans="1:9" ht="17" customHeight="1" x14ac:dyDescent="0.2">
      <c r="A66" s="49"/>
      <c r="B66" s="30" t="s">
        <v>65</v>
      </c>
      <c r="C66" s="27">
        <f>AVERAGE(C65:I65)</f>
        <v>6.8805226982804237E-4</v>
      </c>
      <c r="D66" s="5"/>
      <c r="E66" s="5"/>
      <c r="F66" s="5"/>
      <c r="G66" s="5"/>
      <c r="H66" s="5"/>
      <c r="I66" s="5"/>
    </row>
    <row r="68" spans="1:9" ht="17" customHeight="1" x14ac:dyDescent="0.2">
      <c r="A68" s="49">
        <v>26</v>
      </c>
      <c r="B68" s="30" t="s">
        <v>62</v>
      </c>
      <c r="C68" s="38">
        <v>62.055</v>
      </c>
      <c r="D68" s="38">
        <v>124.1675</v>
      </c>
      <c r="E68" s="38">
        <v>186.2903</v>
      </c>
      <c r="F68" s="38">
        <v>248.88050000000001</v>
      </c>
      <c r="G68" s="38">
        <v>309.7013</v>
      </c>
      <c r="H68" s="38">
        <v>371.61750000000001</v>
      </c>
      <c r="I68" s="38">
        <v>433.83120000000002</v>
      </c>
    </row>
    <row r="69" spans="1:9" ht="17" customHeight="1" x14ac:dyDescent="0.2">
      <c r="A69" s="49"/>
      <c r="B69" s="30" t="s">
        <v>63</v>
      </c>
      <c r="C69" s="27">
        <f>C68/(24*3600)</f>
        <v>7.1822916666666671E-4</v>
      </c>
      <c r="D69" s="27">
        <f t="shared" ref="D69:I69" si="26">D68/(24*3600)</f>
        <v>1.4371238425925927E-3</v>
      </c>
      <c r="E69" s="27">
        <f t="shared" si="26"/>
        <v>2.1561377314814815E-3</v>
      </c>
      <c r="F69" s="27">
        <f t="shared" si="26"/>
        <v>2.8805613425925925E-3</v>
      </c>
      <c r="G69" s="27">
        <f t="shared" si="26"/>
        <v>3.5845057870370371E-3</v>
      </c>
      <c r="H69" s="27">
        <f t="shared" si="26"/>
        <v>4.3011284722222227E-3</v>
      </c>
      <c r="I69" s="27">
        <f t="shared" si="26"/>
        <v>5.0211944444444444E-3</v>
      </c>
    </row>
    <row r="70" spans="1:9" ht="17" customHeight="1" x14ac:dyDescent="0.2">
      <c r="A70" s="49"/>
      <c r="B70" s="30" t="s">
        <v>64</v>
      </c>
      <c r="C70" s="27">
        <f>C68/(24*3600)</f>
        <v>7.1822916666666671E-4</v>
      </c>
      <c r="D70" s="27">
        <f>(D68-C68)/(24*3600)</f>
        <v>7.1889467592592599E-4</v>
      </c>
      <c r="E70" s="27">
        <f t="shared" ref="E70:I70" si="27">(E68-D68)/(24*3600)</f>
        <v>7.1901388888888883E-4</v>
      </c>
      <c r="F70" s="27">
        <f t="shared" si="27"/>
        <v>7.2442361111111123E-4</v>
      </c>
      <c r="G70" s="27">
        <f t="shared" si="27"/>
        <v>7.0394444444444432E-4</v>
      </c>
      <c r="H70" s="27">
        <f t="shared" si="27"/>
        <v>7.1662268518518527E-4</v>
      </c>
      <c r="I70" s="27">
        <f t="shared" si="27"/>
        <v>7.2006597222222242E-4</v>
      </c>
    </row>
    <row r="71" spans="1:9" ht="17" customHeight="1" x14ac:dyDescent="0.2">
      <c r="A71" s="49"/>
      <c r="B71" s="30" t="s">
        <v>65</v>
      </c>
      <c r="C71" s="27">
        <f>AVERAGE(C70:I70)</f>
        <v>7.1731349206349219E-4</v>
      </c>
      <c r="D71" s="5"/>
      <c r="E71" s="5"/>
      <c r="F71" s="5"/>
      <c r="G71" s="5"/>
      <c r="H71" s="5"/>
      <c r="I71" s="5"/>
    </row>
    <row r="73" spans="1:9" ht="17" customHeight="1" x14ac:dyDescent="0.2">
      <c r="A73" s="49">
        <v>27</v>
      </c>
      <c r="B73" s="30" t="s">
        <v>62</v>
      </c>
      <c r="C73" s="38">
        <v>197.7731</v>
      </c>
      <c r="D73" s="38">
        <v>377.5342</v>
      </c>
      <c r="E73" s="38">
        <v>553.92049999999995</v>
      </c>
      <c r="F73" s="38">
        <v>731.20609999999999</v>
      </c>
      <c r="G73" s="38">
        <v>908.40599999999995</v>
      </c>
      <c r="H73" s="38">
        <v>1085.4887000000001</v>
      </c>
      <c r="I73" s="38">
        <v>1261.2343000000001</v>
      </c>
    </row>
    <row r="74" spans="1:9" ht="17" customHeight="1" x14ac:dyDescent="0.2">
      <c r="A74" s="49"/>
      <c r="B74" s="30" t="s">
        <v>63</v>
      </c>
      <c r="C74" s="27">
        <f>C73/(24*3600)</f>
        <v>2.2890405092592593E-3</v>
      </c>
      <c r="D74" s="27">
        <f>D73/(24*3600)</f>
        <v>4.3696087962962959E-3</v>
      </c>
      <c r="E74" s="27">
        <f t="shared" ref="E74:I74" si="28">E73/(24*3600)</f>
        <v>6.4111168981481476E-3</v>
      </c>
      <c r="F74" s="27">
        <f t="shared" si="28"/>
        <v>8.4630335648148147E-3</v>
      </c>
      <c r="G74" s="27">
        <f t="shared" si="28"/>
        <v>1.0513958333333333E-2</v>
      </c>
      <c r="H74" s="27">
        <f t="shared" si="28"/>
        <v>1.2563526620370372E-2</v>
      </c>
      <c r="I74" s="27">
        <f t="shared" si="28"/>
        <v>1.4597619212962964E-2</v>
      </c>
    </row>
    <row r="75" spans="1:9" ht="17" customHeight="1" x14ac:dyDescent="0.2">
      <c r="A75" s="49"/>
      <c r="B75" s="30" t="s">
        <v>64</v>
      </c>
      <c r="C75" s="27">
        <f>C73/(24*3600)</f>
        <v>2.2890405092592593E-3</v>
      </c>
      <c r="D75" s="27">
        <f>(D73-C73)/(24*3600)</f>
        <v>2.080568287037037E-3</v>
      </c>
      <c r="E75" s="27">
        <f>(E73-D73)/(24*3600)</f>
        <v>2.0415081018518512E-3</v>
      </c>
      <c r="F75" s="27">
        <f t="shared" ref="F75:I75" si="29">(F73-E73)/(24*3600)</f>
        <v>2.0519166666666672E-3</v>
      </c>
      <c r="G75" s="27">
        <f t="shared" si="29"/>
        <v>2.0509247685185179E-3</v>
      </c>
      <c r="H75" s="27">
        <f t="shared" si="29"/>
        <v>2.049568287037039E-3</v>
      </c>
      <c r="I75" s="27">
        <f t="shared" si="29"/>
        <v>2.0340925925925921E-3</v>
      </c>
    </row>
    <row r="76" spans="1:9" ht="17" customHeight="1" x14ac:dyDescent="0.2">
      <c r="A76" s="49"/>
      <c r="B76" s="30" t="s">
        <v>65</v>
      </c>
      <c r="C76" s="27">
        <f>AVERAGE(C75:I75)</f>
        <v>2.0853741732804235E-3</v>
      </c>
      <c r="D76" s="5"/>
      <c r="E76" s="5"/>
      <c r="F76" s="5"/>
      <c r="G76" s="5"/>
      <c r="H76" s="5"/>
      <c r="I76" s="5"/>
    </row>
    <row r="78" spans="1:9" ht="17" customHeight="1" x14ac:dyDescent="0.2">
      <c r="A78" s="49">
        <v>28</v>
      </c>
      <c r="B78" s="30" t="s">
        <v>62</v>
      </c>
      <c r="C78" s="38">
        <v>68.848299999999995</v>
      </c>
      <c r="D78" s="38">
        <v>138.29490000000001</v>
      </c>
      <c r="E78" s="38">
        <v>207.03299999999999</v>
      </c>
      <c r="F78" s="38">
        <v>276.56200000000001</v>
      </c>
      <c r="G78" s="38">
        <v>343.74279999999999</v>
      </c>
      <c r="H78" s="38">
        <v>411.84980000000002</v>
      </c>
      <c r="I78" s="38">
        <v>480.21350000000001</v>
      </c>
    </row>
    <row r="79" spans="1:9" ht="17" customHeight="1" x14ac:dyDescent="0.2">
      <c r="A79" s="49"/>
      <c r="B79" s="30" t="s">
        <v>63</v>
      </c>
      <c r="C79" s="27">
        <f>C78/(24*3600)</f>
        <v>7.9685532407407396E-4</v>
      </c>
      <c r="D79" s="27">
        <f t="shared" ref="D79:I79" si="30">D78/(24*3600)</f>
        <v>1.6006354166666669E-3</v>
      </c>
      <c r="E79" s="27">
        <f t="shared" si="30"/>
        <v>2.3962152777777775E-3</v>
      </c>
      <c r="F79" s="27">
        <f t="shared" si="30"/>
        <v>3.2009490740740744E-3</v>
      </c>
      <c r="G79" s="27">
        <f t="shared" si="30"/>
        <v>3.9785046296296296E-3</v>
      </c>
      <c r="H79" s="27">
        <f t="shared" si="30"/>
        <v>4.7667800925925924E-3</v>
      </c>
      <c r="I79" s="27">
        <f t="shared" si="30"/>
        <v>5.5580266203703703E-3</v>
      </c>
    </row>
    <row r="80" spans="1:9" ht="17" customHeight="1" x14ac:dyDescent="0.2">
      <c r="A80" s="49"/>
      <c r="B80" s="30" t="s">
        <v>64</v>
      </c>
      <c r="C80" s="27">
        <f>C78/(24*3600)</f>
        <v>7.9685532407407396E-4</v>
      </c>
      <c r="D80" s="27">
        <f>(D78-C78)/(24*3600)</f>
        <v>8.0378009259259281E-4</v>
      </c>
      <c r="E80" s="27">
        <f t="shared" ref="E80:I80" si="31">(E78-D78)/(24*3600)</f>
        <v>7.9557986111111084E-4</v>
      </c>
      <c r="F80" s="27">
        <f t="shared" si="31"/>
        <v>8.0473379629629656E-4</v>
      </c>
      <c r="G80" s="27">
        <f t="shared" si="31"/>
        <v>7.7755555555555531E-4</v>
      </c>
      <c r="H80" s="27">
        <f t="shared" si="31"/>
        <v>7.8827546296296328E-4</v>
      </c>
      <c r="I80" s="27">
        <f t="shared" si="31"/>
        <v>7.9124652777777776E-4</v>
      </c>
    </row>
    <row r="81" spans="1:9" ht="17" customHeight="1" x14ac:dyDescent="0.2">
      <c r="A81" s="49"/>
      <c r="B81" s="30" t="s">
        <v>65</v>
      </c>
      <c r="C81" s="27">
        <f>AVERAGE(C80:I80)</f>
        <v>7.9400380291005305E-4</v>
      </c>
      <c r="D81" s="5"/>
      <c r="E81" s="5"/>
      <c r="F81" s="5"/>
      <c r="G81" s="5"/>
      <c r="H81" s="5"/>
      <c r="I81" s="5"/>
    </row>
    <row r="83" spans="1:9" ht="17" customHeight="1" x14ac:dyDescent="0.2">
      <c r="A83" s="49">
        <v>29</v>
      </c>
      <c r="B83" s="30" t="s">
        <v>62</v>
      </c>
      <c r="C83" s="38">
        <v>68.479600000000005</v>
      </c>
      <c r="D83" s="38">
        <v>137.58410000000001</v>
      </c>
      <c r="E83" s="38">
        <v>207.03110000000001</v>
      </c>
      <c r="F83" s="38">
        <v>275.73020000000002</v>
      </c>
      <c r="G83" s="38">
        <v>342.98360000000002</v>
      </c>
      <c r="H83" s="38">
        <v>410.89440000000002</v>
      </c>
      <c r="I83" s="38">
        <v>479.02229999999997</v>
      </c>
    </row>
    <row r="84" spans="1:9" ht="17" customHeight="1" x14ac:dyDescent="0.2">
      <c r="A84" s="49"/>
      <c r="B84" s="30" t="s">
        <v>63</v>
      </c>
      <c r="C84" s="27">
        <f>C83/(24*3600)</f>
        <v>7.9258796296296304E-4</v>
      </c>
      <c r="D84" s="27">
        <f t="shared" ref="D84:I84" si="32">D83/(24*3600)</f>
        <v>1.5924085648148149E-3</v>
      </c>
      <c r="E84" s="27">
        <f t="shared" si="32"/>
        <v>2.396193287037037E-3</v>
      </c>
      <c r="F84" s="27">
        <f t="shared" si="32"/>
        <v>3.1913217592592596E-3</v>
      </c>
      <c r="G84" s="27">
        <f t="shared" si="32"/>
        <v>3.9697175925925933E-3</v>
      </c>
      <c r="H84" s="27">
        <f t="shared" si="32"/>
        <v>4.7557222222222228E-3</v>
      </c>
      <c r="I84" s="27">
        <f t="shared" si="32"/>
        <v>5.5442395833333333E-3</v>
      </c>
    </row>
    <row r="85" spans="1:9" ht="17" customHeight="1" x14ac:dyDescent="0.2">
      <c r="A85" s="49"/>
      <c r="B85" s="30" t="s">
        <v>64</v>
      </c>
      <c r="C85" s="27">
        <f>C83/(24*3600)</f>
        <v>7.9258796296296304E-4</v>
      </c>
      <c r="D85" s="27">
        <f>(D83-C83)/(24*3600)</f>
        <v>7.9982060185185191E-4</v>
      </c>
      <c r="E85" s="27">
        <f t="shared" ref="E85:I85" si="33">(E83-D83)/(24*3600)</f>
        <v>8.0378472222222223E-4</v>
      </c>
      <c r="F85" s="27">
        <f t="shared" si="33"/>
        <v>7.9512847222222235E-4</v>
      </c>
      <c r="G85" s="27">
        <f t="shared" si="33"/>
        <v>7.7839583333333331E-4</v>
      </c>
      <c r="H85" s="27">
        <f t="shared" si="33"/>
        <v>7.8600462962962955E-4</v>
      </c>
      <c r="I85" s="27">
        <f t="shared" si="33"/>
        <v>7.885173611111106E-4</v>
      </c>
    </row>
    <row r="86" spans="1:9" ht="17" customHeight="1" x14ac:dyDescent="0.2">
      <c r="A86" s="49"/>
      <c r="B86" s="30" t="s">
        <v>65</v>
      </c>
      <c r="C86" s="27">
        <f>AVERAGE(C85:I85)</f>
        <v>7.9203422619047602E-4</v>
      </c>
      <c r="D86" s="5"/>
      <c r="E86" s="5"/>
      <c r="F86" s="5"/>
      <c r="G86" s="5"/>
      <c r="H86" s="5"/>
      <c r="I86" s="5"/>
    </row>
  </sheetData>
  <mergeCells count="18">
    <mergeCell ref="C1:I1"/>
    <mergeCell ref="A33:A36"/>
    <mergeCell ref="A18:A21"/>
    <mergeCell ref="A23:A26"/>
    <mergeCell ref="A28:A31"/>
    <mergeCell ref="A3:A6"/>
    <mergeCell ref="A8:A11"/>
    <mergeCell ref="A13:A16"/>
    <mergeCell ref="A38:A41"/>
    <mergeCell ref="A43:A46"/>
    <mergeCell ref="A48:A51"/>
    <mergeCell ref="A53:A56"/>
    <mergeCell ref="A58:A61"/>
    <mergeCell ref="A63:A66"/>
    <mergeCell ref="A68:A71"/>
    <mergeCell ref="A73:A76"/>
    <mergeCell ref="A78:A81"/>
    <mergeCell ref="A83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List</vt:lpstr>
      <vt:lpstr>Accuracy</vt:lpstr>
      <vt:lpstr>Accuracy Figures</vt:lpstr>
      <vt:lpstr>Object Results</vt:lpstr>
      <vt:lpstr>Object Figures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Lukasz Tomaszewski</cp:lastModifiedBy>
  <dcterms:created xsi:type="dcterms:W3CDTF">2022-08-22T11:53:26Z</dcterms:created>
  <dcterms:modified xsi:type="dcterms:W3CDTF">2022-08-26T16:23:14Z</dcterms:modified>
</cp:coreProperties>
</file>