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2.27\xampp\htdocs\sire\format\procesosPenales\plantillas\"/>
    </mc:Choice>
  </mc:AlternateContent>
  <xr:revisionPtr revIDLastSave="0" documentId="13_ncr:1_{859A2D43-07F4-4F34-BF48-375ADBD739FD}" xr6:coauthVersionLast="47" xr6:coauthVersionMax="47" xr10:uidLastSave="{00000000-0000-0000-0000-000000000000}"/>
  <bookViews>
    <workbookView xWindow="28680" yWindow="-120" windowWidth="29040" windowHeight="15990" activeTab="1" xr2:uid="{00000000-000D-0000-FFFF-FFFF00000000}"/>
  </bookViews>
  <sheets>
    <sheet name="ACUM PROCESOS 1" sheetId="1" r:id="rId1"/>
    <sheet name="ACUM PROCESOS 2" sheetId="2" r:id="rId2"/>
    <sheet name="ACUM PROCESOS 3" sheetId="3" r:id="rId3"/>
    <sheet name="ACUM PROCESOS 4" sheetId="4" r:id="rId4"/>
    <sheet name="ACUM PROCESOS 5" sheetId="5" r:id="rId5"/>
  </sheets>
  <definedNames>
    <definedName name="_xlnm.Print_Area" localSheetId="0">'ACUM PROCESOS 1'!$B$1:$R$19</definedName>
    <definedName name="_xlnm.Print_Area" localSheetId="1">'ACUM PROCESOS 2'!$B$1:$L$19</definedName>
    <definedName name="_xlnm.Print_Area" localSheetId="2">'ACUM PROCESOS 3'!$B$1:$S$19</definedName>
    <definedName name="_xlnm.Print_Area" localSheetId="3">'ACUM PROCESOS 4'!$B$1:$I$19</definedName>
    <definedName name="_xlnm.Print_Area" localSheetId="4">'ACUM PROCESOS 5'!$B$1:$V$19</definedName>
  </definedNames>
  <calcPr calcId="181029"/>
</workbook>
</file>

<file path=xl/calcChain.xml><?xml version="1.0" encoding="utf-8"?>
<calcChain xmlns="http://schemas.openxmlformats.org/spreadsheetml/2006/main">
  <c r="S19" i="5" l="1"/>
  <c r="Q19" i="5"/>
  <c r="P19" i="5"/>
  <c r="O19" i="5"/>
  <c r="N19" i="5"/>
  <c r="M19" i="5"/>
  <c r="L19" i="5"/>
  <c r="J19" i="5"/>
  <c r="I19" i="5"/>
  <c r="H19" i="5"/>
  <c r="F19" i="5"/>
  <c r="E19" i="5"/>
  <c r="D19" i="5"/>
  <c r="R17" i="5"/>
  <c r="K17" i="5"/>
  <c r="G17" i="5"/>
  <c r="B17" i="5"/>
  <c r="R16" i="5"/>
  <c r="K16" i="5"/>
  <c r="G16" i="5"/>
  <c r="B16" i="5"/>
  <c r="R15" i="5"/>
  <c r="K15" i="5"/>
  <c r="G15" i="5"/>
  <c r="B15" i="5"/>
  <c r="R14" i="5"/>
  <c r="K14" i="5"/>
  <c r="G14" i="5"/>
  <c r="V14" i="5" s="1"/>
  <c r="B14" i="5"/>
  <c r="R13" i="5"/>
  <c r="K13" i="5"/>
  <c r="G13" i="5"/>
  <c r="V13" i="5" s="1"/>
  <c r="B13" i="5"/>
  <c r="R12" i="5"/>
  <c r="K12" i="5"/>
  <c r="G12" i="5"/>
  <c r="V12" i="5" s="1"/>
  <c r="B12" i="5"/>
  <c r="R11" i="5"/>
  <c r="K11" i="5"/>
  <c r="G11" i="5"/>
  <c r="B11" i="5"/>
  <c r="E20" i="4"/>
  <c r="I19" i="4"/>
  <c r="I20" i="4" s="1"/>
  <c r="H19" i="4"/>
  <c r="G19" i="4"/>
  <c r="G20" i="4" s="1"/>
  <c r="F19" i="4"/>
  <c r="E19" i="4"/>
  <c r="D19" i="4"/>
  <c r="D20" i="4" s="1"/>
  <c r="B17" i="4"/>
  <c r="B16" i="4"/>
  <c r="B15" i="4"/>
  <c r="B14" i="4"/>
  <c r="B13" i="4"/>
  <c r="B12" i="4"/>
  <c r="B11" i="4"/>
  <c r="R19" i="3"/>
  <c r="Q19" i="3"/>
  <c r="P19" i="3"/>
  <c r="O19" i="3"/>
  <c r="N19" i="3"/>
  <c r="M19" i="3"/>
  <c r="L19" i="3"/>
  <c r="K19" i="3"/>
  <c r="J19" i="3"/>
  <c r="I19" i="3"/>
  <c r="H19" i="3"/>
  <c r="H20" i="3" s="1"/>
  <c r="G19" i="3"/>
  <c r="G20" i="3" s="1"/>
  <c r="F19" i="3"/>
  <c r="F20" i="3" s="1"/>
  <c r="E19" i="3"/>
  <c r="E20" i="3" s="1"/>
  <c r="D19" i="3"/>
  <c r="D20" i="3" s="1"/>
  <c r="S17" i="3"/>
  <c r="B17" i="3"/>
  <c r="S16" i="3"/>
  <c r="B16" i="3"/>
  <c r="S15" i="3"/>
  <c r="B15" i="3"/>
  <c r="S14" i="3"/>
  <c r="B14" i="3"/>
  <c r="S13" i="3"/>
  <c r="S19" i="3" s="1"/>
  <c r="B13" i="3"/>
  <c r="S12" i="3"/>
  <c r="B12" i="3"/>
  <c r="S11" i="3"/>
  <c r="B11" i="3"/>
  <c r="B3" i="3"/>
  <c r="B3" i="4" s="1"/>
  <c r="B3" i="5" s="1"/>
  <c r="L20" i="2"/>
  <c r="L19" i="2"/>
  <c r="K19" i="2"/>
  <c r="J19" i="2"/>
  <c r="I19" i="2"/>
  <c r="H19" i="2"/>
  <c r="G19" i="2"/>
  <c r="F19" i="2"/>
  <c r="I20" i="2" s="1"/>
  <c r="E19" i="2"/>
  <c r="E20" i="2" s="1"/>
  <c r="D19" i="2"/>
  <c r="B17" i="2"/>
  <c r="B16" i="2"/>
  <c r="B15" i="2"/>
  <c r="B14" i="2"/>
  <c r="B13" i="2"/>
  <c r="B12" i="2"/>
  <c r="B11" i="2"/>
  <c r="B3" i="2"/>
  <c r="B2" i="2"/>
  <c r="B2" i="3" s="1"/>
  <c r="B2" i="4" s="1"/>
  <c r="B2" i="5" s="1"/>
  <c r="R19" i="1"/>
  <c r="Q19" i="1"/>
  <c r="P19" i="1"/>
  <c r="P20" i="1" s="1"/>
  <c r="O19" i="1"/>
  <c r="N19" i="1"/>
  <c r="M19" i="1"/>
  <c r="L19" i="1"/>
  <c r="K19" i="1"/>
  <c r="J19" i="1"/>
  <c r="I19" i="1"/>
  <c r="I20" i="1" s="1"/>
  <c r="H19" i="1"/>
  <c r="F19" i="1"/>
  <c r="E19" i="1"/>
  <c r="D19" i="1"/>
  <c r="G17" i="1"/>
  <c r="G16" i="1"/>
  <c r="V16" i="5" s="1"/>
  <c r="G15" i="1"/>
  <c r="G14" i="1"/>
  <c r="G13" i="1"/>
  <c r="G12" i="1"/>
  <c r="G11" i="1"/>
  <c r="R19" i="5" l="1"/>
  <c r="M20" i="5" s="1"/>
  <c r="K19" i="5"/>
  <c r="I20" i="5" s="1"/>
  <c r="J20" i="5"/>
  <c r="V15" i="5"/>
  <c r="F20" i="4"/>
  <c r="H20" i="4"/>
  <c r="L20" i="3"/>
  <c r="M20" i="3"/>
  <c r="N20" i="3"/>
  <c r="O20" i="3"/>
  <c r="P20" i="3"/>
  <c r="I20" i="3"/>
  <c r="G20" i="2"/>
  <c r="H20" i="2"/>
  <c r="J20" i="2"/>
  <c r="K20" i="2"/>
  <c r="R20" i="1"/>
  <c r="Q20" i="1"/>
  <c r="J20" i="1"/>
  <c r="L20" i="1"/>
  <c r="T19" i="5"/>
  <c r="U15" i="5" s="1"/>
  <c r="K20" i="1"/>
  <c r="V11" i="5"/>
  <c r="V17" i="5"/>
  <c r="L20" i="5"/>
  <c r="E20" i="5"/>
  <c r="O20" i="5"/>
  <c r="Q20" i="3"/>
  <c r="P20" i="5"/>
  <c r="J20" i="3"/>
  <c r="R20" i="3"/>
  <c r="H20" i="5"/>
  <c r="K20" i="3"/>
  <c r="D20" i="2"/>
  <c r="G19" i="1"/>
  <c r="E20" i="1" s="1"/>
  <c r="M20" i="1"/>
  <c r="N20" i="1"/>
  <c r="O20" i="1"/>
  <c r="F20" i="2"/>
  <c r="G19" i="5"/>
  <c r="Q20" i="5" l="1"/>
  <c r="N20" i="5"/>
  <c r="U16" i="5"/>
  <c r="U14" i="5"/>
  <c r="U12" i="5"/>
  <c r="U13" i="5"/>
  <c r="U17" i="5"/>
  <c r="U11" i="5"/>
  <c r="V19" i="5"/>
  <c r="D20" i="5"/>
  <c r="F20" i="5"/>
  <c r="F20" i="1"/>
</calcChain>
</file>

<file path=xl/sharedStrings.xml><?xml version="1.0" encoding="utf-8"?>
<sst xmlns="http://schemas.openxmlformats.org/spreadsheetml/2006/main" count="132" uniqueCount="101">
  <si>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</si>
  <si>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</si>
  <si>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</si>
  <si>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AGENCIAS ADSCRITAS</t>
  </si>
  <si>
    <t>ENERO-NOVIEMBRE 2022</t>
  </si>
  <si>
    <t>TOTAL DEL ESTADO</t>
  </si>
  <si>
    <t>¥</t>
  </si>
  <si>
    <t>FISCALÍA REGIONAL
(AGENCIAS ADSCRITAS)</t>
  </si>
  <si>
    <t>EXISTENCIA ANTERIOR</t>
  </si>
  <si>
    <t>PROCESOS PENALES INICIADOS</t>
  </si>
  <si>
    <t>AUTOS DE PLAZOS CONSTITUCIONAL</t>
  </si>
  <si>
    <t>SOBRESEIMIENTOS DECRETADOS</t>
  </si>
  <si>
    <t>CON DETENIDO</t>
  </si>
  <si>
    <t>SIN DETENIDO</t>
  </si>
  <si>
    <t>TOTAL INICIADOS</t>
  </si>
  <si>
    <t>AVOCAMIENTO POR CESACION DE FUNCIONES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</si>
  <si>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</si>
  <si>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</si>
  <si>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</si>
  <si>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</si>
  <si>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</si>
  <si>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</si>
  <si>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</si>
  <si>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</si>
  <si>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</si>
  <si>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</si>
  <si>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APATZINGÁN</t>
  </si>
  <si>
    <t>LÁZARO CÁRDENAS</t>
  </si>
  <si>
    <t>MORELIA</t>
  </si>
  <si>
    <t>URUAPAN</t>
  </si>
  <si>
    <t>LA PIEDAD</t>
  </si>
  <si>
    <t>ZAMORA</t>
  </si>
  <si>
    <t>ZITÁCUARO</t>
  </si>
  <si>
    <t xml:space="preserve"> T O T A L </t>
  </si>
  <si>
    <t xml:space="preserve">          </t>
  </si>
  <si>
    <t xml:space="preserve">      AGENCIAS DEL MINISTERIO PUBLICO ADSCRITOS</t>
  </si>
  <si>
    <t xml:space="preserve">PERIODO: </t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</si>
  <si>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</si>
  <si>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</si>
  <si>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</si>
  <si>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</si>
  <si>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</si>
  <si>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</si>
  <si>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</si>
  <si>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</si>
  <si>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</si>
  <si>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</si>
  <si>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</si>
  <si>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</si>
  <si>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</si>
  <si>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        ACUMULADO PROCESOS PENALES</t>
  </si>
  <si>
    <r>
      <rPr>
        <sz val="11"/>
        <color rgb="FF000000"/>
        <rFont val="Century Gothic"/>
        <family val="2"/>
      </rPr>
      <t>PERIODO:</t>
    </r>
    <r>
      <rPr>
        <sz val="10"/>
        <color rgb="FF000000"/>
        <rFont val="Century Gothic"/>
        <family val="2"/>
      </rPr>
      <t xml:space="preserve">  </t>
    </r>
  </si>
  <si>
    <t xml:space="preserve"> TOTAL DEL ESTADO</t>
  </si>
  <si>
    <r>
      <t xml:space="preserve">FISCALÍA REGIONAL
</t>
    </r>
    <r>
      <rPr>
        <b/>
        <sz val="12"/>
        <color rgb="FF000000"/>
        <rFont val="Arial Narrow"/>
        <family val="2"/>
      </rPr>
      <t>(AGENCIAS ADSCRITAS)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</si>
  <si>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</si>
  <si>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</si>
  <si>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</si>
  <si>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</si>
  <si>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</si>
  <si>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</si>
  <si>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</si>
  <si>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</si>
  <si>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</si>
  <si>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</si>
  <si>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</si>
  <si>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</si>
  <si>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</si>
  <si>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</si>
  <si>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</si>
  <si>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</si>
  <si>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</si>
  <si>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</si>
  <si>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             ACUMULADO PROCESOS PENALES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</si>
  <si>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</si>
  <si>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</si>
  <si>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</si>
  <si>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</si>
  <si>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</si>
  <si>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</si>
  <si>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 xml:space="preserve">      ACUMULADO PROCESOS PENALES</t>
  </si>
  <si>
    <t>ORDENES NEGADAS</t>
  </si>
  <si>
    <t>CONCLUSIONES</t>
  </si>
  <si>
    <t>AUDIENCIAS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</si>
  <si>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</si>
  <si>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</si>
  <si>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</si>
  <si>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</si>
  <si>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</si>
  <si>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</si>
  <si>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</si>
  <si>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</si>
  <si>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</si>
  <si>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</si>
  <si>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</si>
  <si>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</si>
  <si>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</si>
  <si>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</si>
  <si>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</si>
  <si>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</si>
  <si>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</si>
  <si>
    <t>CESACIÓN DE FUNCIONES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</si>
</sst>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</font>
    <font>
      <sz val="9"/>
      <color rgb="FF000000"/>
      <name val="Arial Narrow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21"/>
      <color rgb="FF000000"/>
      <name val="Century Gothic"/>
      <family val="2"/>
    </font>
    <font>
      <sz val="11"/>
      <color rgb="FF000000"/>
      <name val="Century Gothic"/>
      <family val="2"/>
    </font>
    <font>
      <sz val="12"/>
      <color rgb="FF000000"/>
      <name val="Arial"/>
      <family val="2"/>
    </font>
    <font>
      <sz val="10"/>
      <color rgb="FF000000"/>
      <name val="Century Gothic"/>
      <family val="2"/>
    </font>
    <font>
      <b/>
      <sz val="16"/>
      <color rgb="FF000000"/>
      <name val="Arial"/>
      <family val="2"/>
    </font>
    <font>
      <b/>
      <sz val="16"/>
      <color rgb="FF000000"/>
      <name val="Arial Narrow"/>
      <family val="2"/>
    </font>
    <font>
      <b/>
      <sz val="18"/>
      <color rgb="FF000000"/>
      <name val="Arial"/>
      <family val="2"/>
    </font>
    <font>
      <b/>
      <sz val="12"/>
      <color rgb="FF000000"/>
      <name val="Arial Narrow"/>
      <family val="2"/>
    </font>
    <font>
      <sz val="18"/>
      <color rgb="FF000000"/>
      <name val="Arial"/>
      <family val="2"/>
    </font>
    <font>
      <b/>
      <sz val="15"/>
      <color rgb="FF000000"/>
      <name val="Century Gothic"/>
      <family val="2"/>
    </font>
    <font>
      <b/>
      <sz val="14"/>
      <color rgb="FF000000"/>
      <name val="Arial Narrow"/>
      <family val="2"/>
    </font>
    <font>
      <b/>
      <sz val="22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9"/>
      <color rgb="FF000000"/>
      <name val="Century Gothic"/>
      <family val="2"/>
    </font>
    <font>
      <sz val="15"/>
      <color rgb="FF000000"/>
      <name val="Arial"/>
      <family val="2"/>
    </font>
    <font>
      <b/>
      <sz val="15"/>
      <color rgb="FF000000"/>
      <name val="Arial Narrow"/>
      <family val="2"/>
    </font>
    <font>
      <sz val="14"/>
      <color rgb="FF000000"/>
      <name val="Arial"/>
      <family val="2"/>
    </font>
    <font>
      <sz val="19"/>
      <color rgb="FF000000"/>
      <name val="Century Gothic"/>
      <family val="2"/>
    </font>
  </fonts>
  <fills count="2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95B3D7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CCFFCC"/>
        <bgColor rgb="FFFF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2B1A8"/>
        <bgColor rgb="FFFFFFCC"/>
      </patternFill>
    </fill>
    <fill>
      <gradientFill>
        <stop position="0">
          <color rgb="FF99FF99"/>
        </stop>
        <stop position="1">
          <color rgb="FFFFFFFF"/>
        </stop>
      </gradientFill>
    </fill>
    <fill>
      <gradientFill>
        <stop position="0">
          <color rgb="FFFFFF99"/>
        </stop>
        <stop position="1">
          <color rgb="FFFFFFFF"/>
        </stop>
      </gradientFill>
    </fill>
    <fill>
      <gradientFill>
        <stop position="0">
          <color rgb="FF92D050"/>
        </stop>
        <stop position="1">
          <color rgb="FFFFFFFF"/>
        </stop>
      </gradientFill>
    </fill>
    <fill>
      <gradientFill>
        <stop position="0">
          <color rgb="FFCCFFCC"/>
        </stop>
        <stop position="1">
          <color rgb="FFFFFFFF"/>
        </stop>
      </gradientFill>
    </fill>
    <fill>
      <gradientFill>
        <stop position="0">
          <color rgb="FFFABF8F"/>
        </stop>
        <stop position="1">
          <color rgb="FFFFFFFF"/>
        </stop>
      </gradientFill>
    </fill>
    <fill>
      <gradientFill>
        <stop position="0">
          <color rgb="FFC4BD97"/>
        </stop>
        <stop position="1">
          <color rgb="FFFFFFFF"/>
        </stop>
      </gradientFill>
    </fill>
  </fills>
  <borders count="15">
    <border>
      <left/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19"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vertical="center"/>
    </xf>
    <xf numFmtId="0" fontId="2" fillId="4" borderId="0" xfId="0" applyFont="1" applyFill="1"/>
    <xf numFmtId="10" fontId="3" fillId="3" borderId="0" xfId="0" applyNumberFormat="1" applyFont="1" applyFill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9" fontId="0" fillId="3" borderId="0" xfId="0" applyNumberFormat="1" applyFill="1"/>
    <xf numFmtId="9" fontId="0" fillId="2" borderId="0" xfId="0" applyNumberFormat="1" applyFill="1"/>
    <xf numFmtId="0" fontId="2" fillId="3" borderId="0" xfId="0" applyFont="1" applyFill="1"/>
    <xf numFmtId="3" fontId="0" fillId="3" borderId="0" xfId="0" applyNumberFormat="1" applyFill="1"/>
    <xf numFmtId="0" fontId="0" fillId="4" borderId="0" xfId="0" applyFill="1"/>
    <xf numFmtId="0" fontId="6" fillId="3" borderId="0" xfId="0" applyFont="1" applyFill="1" applyAlignment="1">
      <alignment vertical="center"/>
    </xf>
    <xf numFmtId="0" fontId="2" fillId="5" borderId="0" xfId="0" applyFont="1" applyFill="1"/>
    <xf numFmtId="0" fontId="6" fillId="6" borderId="0" xfId="0" applyFont="1" applyFill="1" applyAlignment="1">
      <alignment vertical="center"/>
    </xf>
    <xf numFmtId="0" fontId="2" fillId="6" borderId="0" xfId="0" applyFont="1" applyFill="1"/>
    <xf numFmtId="0" fontId="0" fillId="6" borderId="0" xfId="0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3" fontId="8" fillId="3" borderId="1" xfId="0" applyNumberFormat="1" applyFont="1" applyFill="1" applyBorder="1"/>
    <xf numFmtId="0" fontId="4" fillId="2" borderId="2" xfId="0" applyFont="1" applyFill="1" applyBorder="1" applyAlignment="1">
      <alignment vertical="center"/>
    </xf>
    <xf numFmtId="0" fontId="9" fillId="3" borderId="3" xfId="0" applyFont="1" applyFill="1" applyBorder="1"/>
    <xf numFmtId="0" fontId="3" fillId="3" borderId="3" xfId="0" applyFont="1" applyFill="1" applyBorder="1"/>
    <xf numFmtId="3" fontId="8" fillId="3" borderId="3" xfId="0" applyNumberFormat="1" applyFont="1" applyFill="1" applyBorder="1"/>
    <xf numFmtId="0" fontId="2" fillId="7" borderId="0" xfId="0" applyFont="1" applyFill="1"/>
    <xf numFmtId="0" fontId="9" fillId="7" borderId="3" xfId="0" applyFont="1" applyFill="1" applyBorder="1"/>
    <xf numFmtId="0" fontId="3" fillId="7" borderId="3" xfId="0" applyFont="1" applyFill="1" applyBorder="1"/>
    <xf numFmtId="3" fontId="8" fillId="7" borderId="3" xfId="0" applyNumberFormat="1" applyFont="1" applyFill="1" applyBorder="1"/>
    <xf numFmtId="0" fontId="2" fillId="8" borderId="0" xfId="0" applyFont="1" applyFill="1"/>
    <xf numFmtId="0" fontId="6" fillId="8" borderId="0" xfId="0" applyFont="1" applyFill="1" applyAlignment="1">
      <alignment vertical="center"/>
    </xf>
    <xf numFmtId="3" fontId="10" fillId="8" borderId="3" xfId="0" applyNumberFormat="1" applyFont="1" applyFill="1" applyBorder="1" applyAlignment="1">
      <alignment vertical="center"/>
    </xf>
    <xf numFmtId="3" fontId="10" fillId="9" borderId="3" xfId="0" applyNumberFormat="1" applyFont="1" applyFill="1" applyBorder="1" applyAlignment="1">
      <alignment vertical="center"/>
    </xf>
    <xf numFmtId="3" fontId="10" fillId="7" borderId="3" xfId="0" applyNumberFormat="1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 textRotation="67" wrapText="1"/>
    </xf>
    <xf numFmtId="0" fontId="8" fillId="3" borderId="3" xfId="0" applyFont="1" applyFill="1" applyBorder="1"/>
    <xf numFmtId="0" fontId="8" fillId="7" borderId="3" xfId="0" applyFont="1" applyFill="1" applyBorder="1"/>
    <xf numFmtId="0" fontId="12" fillId="8" borderId="0" xfId="0" applyFont="1" applyFill="1" applyAlignment="1">
      <alignment vertical="center"/>
    </xf>
    <xf numFmtId="3" fontId="10" fillId="9" borderId="4" xfId="0" applyNumberFormat="1" applyFont="1" applyFill="1" applyBorder="1" applyAlignment="1">
      <alignment vertical="center"/>
    </xf>
    <xf numFmtId="3" fontId="0" fillId="3" borderId="5" xfId="0" applyNumberFormat="1" applyFill="1" applyBorder="1"/>
    <xf numFmtId="3" fontId="0" fillId="3" borderId="6" xfId="0" applyNumberFormat="1" applyFill="1" applyBorder="1"/>
    <xf numFmtId="9" fontId="3" fillId="3" borderId="0" xfId="0" applyNumberFormat="1" applyFont="1" applyFill="1" applyAlignment="1">
      <alignment vertical="center"/>
    </xf>
    <xf numFmtId="0" fontId="0" fillId="7" borderId="0" xfId="0" applyFill="1"/>
    <xf numFmtId="3" fontId="8" fillId="3" borderId="3" xfId="0" applyNumberFormat="1" applyFont="1" applyFill="1" applyBorder="1" applyAlignment="1">
      <alignment horizontal="center"/>
    </xf>
    <xf numFmtId="0" fontId="1" fillId="8" borderId="0" xfId="0" applyFont="1" applyFill="1"/>
    <xf numFmtId="3" fontId="8" fillId="7" borderId="3" xfId="0" applyNumberFormat="1" applyFont="1" applyFill="1" applyBorder="1" applyAlignment="1">
      <alignment horizontal="center"/>
    </xf>
    <xf numFmtId="3" fontId="10" fillId="8" borderId="3" xfId="0" applyNumberFormat="1" applyFont="1" applyFill="1" applyBorder="1" applyAlignment="1">
      <alignment horizontal="center" vertical="center"/>
    </xf>
    <xf numFmtId="3" fontId="10" fillId="9" borderId="3" xfId="0" applyNumberFormat="1" applyFont="1" applyFill="1" applyBorder="1" applyAlignment="1">
      <alignment horizontal="center" vertical="center"/>
    </xf>
    <xf numFmtId="10" fontId="8" fillId="3" borderId="3" xfId="0" applyNumberFormat="1" applyFont="1" applyFill="1" applyBorder="1" applyAlignment="1">
      <alignment horizontal="center"/>
    </xf>
    <xf numFmtId="10" fontId="8" fillId="2" borderId="3" xfId="0" applyNumberFormat="1" applyFont="1" applyFill="1" applyBorder="1" applyAlignment="1">
      <alignment horizontal="center"/>
    </xf>
    <xf numFmtId="3" fontId="8" fillId="8" borderId="3" xfId="0" applyNumberFormat="1" applyFont="1" applyFill="1" applyBorder="1" applyAlignment="1">
      <alignment horizontal="right"/>
    </xf>
    <xf numFmtId="10" fontId="8" fillId="8" borderId="3" xfId="0" applyNumberFormat="1" applyFont="1" applyFill="1" applyBorder="1" applyAlignment="1">
      <alignment horizontal="center"/>
    </xf>
    <xf numFmtId="3" fontId="10" fillId="9" borderId="4" xfId="0" applyNumberFormat="1" applyFont="1" applyFill="1" applyBorder="1" applyAlignment="1">
      <alignment horizontal="right" vertical="center"/>
    </xf>
    <xf numFmtId="10" fontId="10" fillId="8" borderId="4" xfId="0" applyNumberFormat="1" applyFont="1" applyFill="1" applyBorder="1" applyAlignment="1">
      <alignment horizontal="right" vertical="center"/>
    </xf>
    <xf numFmtId="3" fontId="8" fillId="3" borderId="5" xfId="0" applyNumberFormat="1" applyFont="1" applyFill="1" applyBorder="1"/>
    <xf numFmtId="3" fontId="0" fillId="4" borderId="5" xfId="0" applyNumberFormat="1" applyFill="1" applyBorder="1" applyAlignment="1">
      <alignment horizontal="center"/>
    </xf>
    <xf numFmtId="3" fontId="0" fillId="4" borderId="6" xfId="0" applyNumberFormat="1" applyFill="1" applyBorder="1" applyAlignment="1">
      <alignment horizontal="center"/>
    </xf>
    <xf numFmtId="0" fontId="14" fillId="11" borderId="3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/>
    </xf>
    <xf numFmtId="3" fontId="8" fillId="20" borderId="3" xfId="0" applyNumberFormat="1" applyFont="1" applyFill="1" applyBorder="1"/>
    <xf numFmtId="3" fontId="0" fillId="20" borderId="0" xfId="0" applyNumberFormat="1" applyFill="1"/>
    <xf numFmtId="3" fontId="8" fillId="21" borderId="3" xfId="0" applyNumberFormat="1" applyFont="1" applyFill="1" applyBorder="1"/>
    <xf numFmtId="3" fontId="0" fillId="21" borderId="6" xfId="0" applyNumberFormat="1" applyFill="1" applyBorder="1"/>
    <xf numFmtId="3" fontId="8" fillId="22" borderId="3" xfId="0" applyNumberFormat="1" applyFont="1" applyFill="1" applyBorder="1"/>
    <xf numFmtId="3" fontId="0" fillId="22" borderId="5" xfId="0" applyNumberFormat="1" applyFill="1" applyBorder="1"/>
    <xf numFmtId="3" fontId="8" fillId="23" borderId="3" xfId="0" applyNumberFormat="1" applyFont="1" applyFill="1" applyBorder="1"/>
    <xf numFmtId="3" fontId="8" fillId="24" borderId="3" xfId="0" applyNumberFormat="1" applyFont="1" applyFill="1" applyBorder="1"/>
    <xf numFmtId="9" fontId="8" fillId="25" borderId="3" xfId="0" applyNumberFormat="1" applyFont="1" applyFill="1" applyBorder="1" applyAlignment="1">
      <alignment horizontal="right"/>
    </xf>
    <xf numFmtId="3" fontId="0" fillId="23" borderId="5" xfId="0" applyNumberFormat="1" applyFill="1" applyBorder="1"/>
    <xf numFmtId="3" fontId="0" fillId="24" borderId="5" xfId="0" applyNumberFormat="1" applyFill="1" applyBorder="1"/>
    <xf numFmtId="3" fontId="0" fillId="21" borderId="0" xfId="0" applyNumberFormat="1" applyFill="1"/>
    <xf numFmtId="3" fontId="0" fillId="25" borderId="5" xfId="0" applyNumberFormat="1" applyFill="1" applyBorder="1" applyAlignment="1">
      <alignment horizontal="center"/>
    </xf>
    <xf numFmtId="0" fontId="10" fillId="8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1" fillId="15" borderId="3" xfId="0" applyFont="1" applyFill="1" applyBorder="1" applyAlignment="1">
      <alignment horizontal="center" vertical="center" textRotation="67" wrapText="1"/>
    </xf>
    <xf numFmtId="0" fontId="14" fillId="13" borderId="3" xfId="0" applyFont="1" applyFill="1" applyBorder="1" applyAlignment="1">
      <alignment horizontal="center" vertical="center"/>
    </xf>
    <xf numFmtId="0" fontId="11" fillId="13" borderId="3" xfId="0" applyFont="1" applyFill="1" applyBorder="1" applyAlignment="1">
      <alignment horizontal="center" vertical="center" textRotation="67" wrapText="1"/>
    </xf>
    <xf numFmtId="0" fontId="3" fillId="2" borderId="3" xfId="0" applyFont="1" applyFill="1" applyBorder="1" applyAlignment="1">
      <alignment horizontal="center" vertical="center" wrapText="1"/>
    </xf>
    <xf numFmtId="0" fontId="14" fillId="15" borderId="3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 textRotation="67" wrapText="1"/>
    </xf>
    <xf numFmtId="0" fontId="11" fillId="14" borderId="3" xfId="0" applyFont="1" applyFill="1" applyBorder="1" applyAlignment="1">
      <alignment horizontal="center" vertical="center" textRotation="67" wrapText="1"/>
    </xf>
    <xf numFmtId="0" fontId="11" fillId="12" borderId="3" xfId="0" applyFont="1" applyFill="1" applyBorder="1" applyAlignment="1">
      <alignment horizontal="center" vertical="center" textRotation="67" wrapText="1"/>
    </xf>
    <xf numFmtId="0" fontId="4" fillId="2" borderId="0" xfId="0" applyFont="1" applyFill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0" fontId="15" fillId="3" borderId="9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 textRotation="67" wrapText="1"/>
    </xf>
    <xf numFmtId="0" fontId="14" fillId="16" borderId="3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11" fillId="16" borderId="3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/>
    </xf>
    <xf numFmtId="0" fontId="14" fillId="16" borderId="3" xfId="0" applyFont="1" applyFill="1" applyBorder="1" applyAlignment="1">
      <alignment horizontal="center" vertical="center" wrapText="1"/>
    </xf>
    <xf numFmtId="0" fontId="20" fillId="17" borderId="3" xfId="0" applyFont="1" applyFill="1" applyBorder="1" applyAlignment="1">
      <alignment wrapText="1"/>
    </xf>
    <xf numFmtId="0" fontId="21" fillId="2" borderId="0" xfId="0" applyFont="1" applyFill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4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/>
    </xf>
    <xf numFmtId="0" fontId="14" fillId="14" borderId="3" xfId="0" applyFont="1" applyFill="1" applyBorder="1" applyAlignment="1">
      <alignment horizontal="center" vertical="center"/>
    </xf>
    <xf numFmtId="0" fontId="11" fillId="19" borderId="3" xfId="0" applyFont="1" applyFill="1" applyBorder="1" applyAlignment="1">
      <alignment horizontal="center" vertical="center" textRotation="67" wrapText="1"/>
    </xf>
    <xf numFmtId="0" fontId="6" fillId="18" borderId="3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495300</xdr:colOff>
      <xdr:row>0</xdr:row>
      <xdr:rowOff>123825</xdr:rowOff>
    </xdr:from>
    <xdr:ext cx="1466850" cy="1400175"/>
    <xdr:pic>
      <xdr:nvPicPr>
        <xdr:cNvPr id="2" name="Imagen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438150</xdr:colOff>
      <xdr:row>0</xdr:row>
      <xdr:rowOff>123825</xdr:rowOff>
    </xdr:from>
    <xdr:ext cx="1466850" cy="1400175"/>
    <xdr:pic>
      <xdr:nvPicPr>
        <xdr:cNvPr id="2" name="Imagen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400050</xdr:colOff>
      <xdr:row>0</xdr:row>
      <xdr:rowOff>171450</xdr:rowOff>
    </xdr:from>
    <xdr:ext cx="1466850" cy="1400175"/>
    <xdr:pic>
      <xdr:nvPicPr>
        <xdr:cNvPr id="2" name="Imagen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266700</xdr:colOff>
      <xdr:row>0</xdr:row>
      <xdr:rowOff>123825</xdr:rowOff>
    </xdr:from>
    <xdr:ext cx="1466850" cy="1400175"/>
    <xdr:pic>
      <xdr:nvPicPr>
        <xdr:cNvPr id="2" name="Imagen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161925</xdr:rowOff>
    </xdr:from>
    <xdr:ext cx="1466850" cy="1400175"/>
    <xdr:pic>
      <xdr:nvPicPr>
        <xdr:cNvPr id="2" name="Imagen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view="pageBreakPreview" zoomScale="75" zoomScaleNormal="70" workbookViewId="0">
      <selection activeCell="K11" sqref="K11"/>
    </sheetView>
  </sheetViews>
  <sheetFormatPr baseColWidth="10" defaultColWidth="9.140625" defaultRowHeight="12.75" x14ac:dyDescent="0.2"/>
  <cols>
    <col min="1" max="1" width="3.5703125" style="1" customWidth="1"/>
    <col min="2" max="2" width="2.5703125" style="1" customWidth="1"/>
    <col min="3" max="3" width="35.5703125" style="1" customWidth="1"/>
    <col min="4" max="7" width="12.7109375" style="1" customWidth="1"/>
    <col min="8" max="8" width="16.28515625" style="1" customWidth="1"/>
    <col min="9" max="9" width="12.7109375" style="1" customWidth="1"/>
    <col min="10" max="10" width="14.7109375" style="1" customWidth="1"/>
    <col min="11" max="12" width="18.7109375" style="1" customWidth="1"/>
    <col min="13" max="13" width="12.7109375" style="1" customWidth="1"/>
    <col min="14" max="14" width="13.7109375" style="1" customWidth="1"/>
    <col min="15" max="18" width="12.7109375" style="1" customWidth="1"/>
    <col min="19" max="19" width="11.42578125" style="1" customWidth="1"/>
  </cols>
  <sheetData>
    <row r="1" spans="2:18" s="1" customFormat="1" ht="30.95" customHeight="1" x14ac:dyDescent="0.4">
      <c r="B1" s="87" t="s">
        <v>0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9"/>
    </row>
    <row r="2" spans="2:18" s="3" customFormat="1" ht="30.95" customHeight="1" x14ac:dyDescent="0.2">
      <c r="B2" s="90" t="s">
        <v>1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2"/>
    </row>
    <row r="3" spans="2:18" ht="30.95" customHeight="1" x14ac:dyDescent="0.2">
      <c r="B3" s="96" t="s">
        <v>2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8"/>
    </row>
    <row r="4" spans="2:18" s="3" customFormat="1" ht="30.95" customHeight="1" x14ac:dyDescent="0.25">
      <c r="B4" s="22"/>
      <c r="C4" s="6"/>
      <c r="D4" s="6"/>
      <c r="E4" s="83" t="s">
        <v>3</v>
      </c>
      <c r="F4" s="83"/>
      <c r="G4" s="83"/>
      <c r="H4" s="83"/>
      <c r="I4" s="83"/>
      <c r="J4" s="83"/>
      <c r="K4" s="83"/>
      <c r="L4" s="83"/>
      <c r="M4" s="83"/>
      <c r="N4" s="85" t="s">
        <v>4</v>
      </c>
      <c r="O4" s="85"/>
      <c r="P4" s="85"/>
      <c r="Q4" s="85"/>
      <c r="R4" s="86"/>
    </row>
    <row r="5" spans="2:18" s="3" customFormat="1" ht="30.95" customHeight="1" x14ac:dyDescent="0.2">
      <c r="B5" s="93" t="s">
        <v>5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5"/>
    </row>
    <row r="6" spans="2:18" ht="27" customHeight="1" x14ac:dyDescent="0.2">
      <c r="B6" t="s">
        <v>6</v>
      </c>
    </row>
    <row r="7" spans="2:18" s="2" customFormat="1" ht="29.25" customHeight="1" x14ac:dyDescent="0.25">
      <c r="B7" s="78" t="s">
        <v>7</v>
      </c>
      <c r="C7" s="78"/>
      <c r="D7" s="81" t="s">
        <v>8</v>
      </c>
      <c r="E7" s="79" t="s">
        <v>9</v>
      </c>
      <c r="F7" s="79"/>
      <c r="G7" s="79"/>
      <c r="H7" s="58"/>
      <c r="I7" s="76" t="s">
        <v>10</v>
      </c>
      <c r="J7" s="76"/>
      <c r="K7" s="76"/>
      <c r="L7" s="76"/>
      <c r="M7" s="76"/>
      <c r="N7" s="84" t="s">
        <v>11</v>
      </c>
      <c r="O7" s="84"/>
      <c r="P7" s="84"/>
      <c r="Q7" s="84"/>
      <c r="R7" s="84"/>
    </row>
    <row r="8" spans="2:18" s="2" customFormat="1" ht="30" customHeight="1" x14ac:dyDescent="0.25">
      <c r="B8" s="78"/>
      <c r="C8" s="78"/>
      <c r="D8" s="81"/>
      <c r="E8" s="75" t="s">
        <v>12</v>
      </c>
      <c r="F8" s="75" t="s">
        <v>13</v>
      </c>
      <c r="G8" s="75" t="s">
        <v>14</v>
      </c>
      <c r="H8" s="80" t="s">
        <v>15</v>
      </c>
      <c r="I8" s="77" t="s">
        <v>16</v>
      </c>
      <c r="J8" s="77" t="s">
        <v>17</v>
      </c>
      <c r="K8" s="77" t="s">
        <v>18</v>
      </c>
      <c r="L8" s="77" t="s">
        <v>19</v>
      </c>
      <c r="M8" s="77" t="s">
        <v>20</v>
      </c>
      <c r="N8" s="82" t="s">
        <v>21</v>
      </c>
      <c r="O8" s="82" t="s">
        <v>22</v>
      </c>
      <c r="P8" s="82" t="s">
        <v>23</v>
      </c>
      <c r="Q8" s="82" t="s">
        <v>24</v>
      </c>
      <c r="R8" s="82" t="s">
        <v>25</v>
      </c>
    </row>
    <row r="9" spans="2:18" s="2" customFormat="1" ht="43.5" customHeight="1" x14ac:dyDescent="0.25">
      <c r="B9" s="78"/>
      <c r="C9" s="78"/>
      <c r="D9" s="81"/>
      <c r="E9" s="75"/>
      <c r="F9" s="75"/>
      <c r="G9" s="75"/>
      <c r="H9" s="80"/>
      <c r="I9" s="77"/>
      <c r="J9" s="77"/>
      <c r="K9" s="77"/>
      <c r="L9" s="77"/>
      <c r="M9" s="77"/>
      <c r="N9" s="82"/>
      <c r="O9" s="82"/>
      <c r="P9" s="82"/>
      <c r="Q9" s="82"/>
      <c r="R9" s="82"/>
    </row>
    <row r="10" spans="2:18" s="2" customFormat="1" ht="42" customHeight="1" x14ac:dyDescent="0.25">
      <c r="B10" s="78"/>
      <c r="C10" s="78"/>
      <c r="D10" s="81"/>
      <c r="E10" s="75"/>
      <c r="F10" s="75"/>
      <c r="G10" s="75"/>
      <c r="H10" s="80"/>
      <c r="I10" s="77"/>
      <c r="J10" s="77"/>
      <c r="K10" s="77"/>
      <c r="L10" s="77"/>
      <c r="M10" s="77"/>
      <c r="N10" s="82"/>
      <c r="O10" s="82"/>
      <c r="P10" s="82"/>
      <c r="Q10" s="82"/>
      <c r="R10" s="82"/>
    </row>
    <row r="11" spans="2:18" s="26" customFormat="1" ht="48" customHeight="1" x14ac:dyDescent="0.3">
      <c r="B11" s="27"/>
      <c r="C11" s="28"/>
      <c r="D11" s="29"/>
      <c r="E11" s="29"/>
      <c r="F11" s="29"/>
      <c r="G11" s="60">
        <f t="shared" ref="G11:G17" si="0">E11+F11</f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</row>
    <row r="12" spans="2:18" s="11" customFormat="1" ht="48" customHeight="1" x14ac:dyDescent="0.3">
      <c r="B12" s="23" t="s">
        <v>26</v>
      </c>
      <c r="C12" s="24"/>
      <c r="D12" s="25"/>
      <c r="E12" s="25"/>
      <c r="F12" s="25"/>
      <c r="G12" s="60">
        <f t="shared" si="0"/>
        <v>0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</row>
    <row r="13" spans="2:18" s="26" customFormat="1" ht="48" customHeight="1" x14ac:dyDescent="0.3">
      <c r="B13" s="27" t="s">
        <v>27</v>
      </c>
      <c r="C13" s="28"/>
      <c r="D13" s="29"/>
      <c r="E13" s="29"/>
      <c r="F13" s="29"/>
      <c r="G13" s="60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</row>
    <row r="14" spans="2:18" s="11" customFormat="1" ht="48" customHeight="1" x14ac:dyDescent="0.3">
      <c r="B14" s="23" t="s">
        <v>28</v>
      </c>
      <c r="C14" s="24"/>
      <c r="D14" s="25"/>
      <c r="E14" s="25"/>
      <c r="F14" s="25"/>
      <c r="G14" s="60">
        <f t="shared" si="0"/>
        <v>0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</row>
    <row r="15" spans="2:18" s="30" customFormat="1" ht="48" customHeight="1" x14ac:dyDescent="0.3">
      <c r="B15" s="27" t="s">
        <v>29</v>
      </c>
      <c r="C15" s="28"/>
      <c r="D15" s="29"/>
      <c r="E15" s="29"/>
      <c r="F15" s="29"/>
      <c r="G15" s="60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</row>
    <row r="16" spans="2:18" s="15" customFormat="1" ht="48" customHeight="1" x14ac:dyDescent="0.3">
      <c r="B16" s="23" t="s">
        <v>30</v>
      </c>
      <c r="C16" s="24"/>
      <c r="D16" s="25"/>
      <c r="E16" s="25"/>
      <c r="F16" s="25"/>
      <c r="G16" s="60">
        <f t="shared" si="0"/>
        <v>0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</row>
    <row r="17" spans="2:18" s="30" customFormat="1" ht="48" customHeight="1" x14ac:dyDescent="0.3">
      <c r="B17" s="27" t="s">
        <v>31</v>
      </c>
      <c r="C17" s="28"/>
      <c r="D17" s="29"/>
      <c r="E17" s="29"/>
      <c r="F17" s="29"/>
      <c r="G17" s="60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</row>
    <row r="18" spans="2:18" s="13" customFormat="1" ht="26.25" customHeight="1" x14ac:dyDescent="0.2">
      <c r="B18" s="74" t="s">
        <v>32</v>
      </c>
      <c r="C18" s="74"/>
      <c r="D18" s="12"/>
      <c r="E18" s="12"/>
      <c r="F18" s="12"/>
      <c r="G18" s="61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2:18" s="31" customFormat="1" ht="48" customHeight="1" x14ac:dyDescent="0.2">
      <c r="B19" s="73" t="s">
        <v>33</v>
      </c>
      <c r="C19" s="73"/>
      <c r="D19" s="32">
        <f>SUM(D11:D17)</f>
        <v>0</v>
      </c>
      <c r="E19" s="32">
        <f>SUM(E11:E17)</f>
        <v>0</v>
      </c>
      <c r="F19" s="32">
        <f>SUM(F11:F17)</f>
        <v>0</v>
      </c>
      <c r="G19" s="32">
        <f>E19+F19</f>
        <v>0</v>
      </c>
      <c r="H19" s="33">
        <f t="shared" ref="H19:R19" si="1">SUM(H11:H17)</f>
        <v>0</v>
      </c>
      <c r="I19" s="33">
        <f t="shared" si="1"/>
        <v>0</v>
      </c>
      <c r="J19" s="34">
        <f t="shared" si="1"/>
        <v>0</v>
      </c>
      <c r="K19" s="33">
        <f t="shared" si="1"/>
        <v>0</v>
      </c>
      <c r="L19" s="33">
        <f t="shared" si="1"/>
        <v>0</v>
      </c>
      <c r="M19" s="33">
        <f t="shared" si="1"/>
        <v>0</v>
      </c>
      <c r="N19" s="33">
        <f t="shared" si="1"/>
        <v>0</v>
      </c>
      <c r="O19" s="33">
        <f t="shared" si="1"/>
        <v>0</v>
      </c>
      <c r="P19" s="33">
        <f t="shared" si="1"/>
        <v>0</v>
      </c>
      <c r="Q19" s="33">
        <f t="shared" si="1"/>
        <v>0</v>
      </c>
      <c r="R19" s="33">
        <f t="shared" si="1"/>
        <v>0</v>
      </c>
    </row>
    <row r="20" spans="2:18" ht="24.75" customHeight="1" x14ac:dyDescent="0.2">
      <c r="E20" s="9" t="e">
        <f>E19/G19</f>
        <v>#DIV/0!</v>
      </c>
      <c r="F20" s="9" t="e">
        <f>F19/G19</f>
        <v>#DIV/0!</v>
      </c>
      <c r="I20" s="9" t="e">
        <f>I19/SUM(I$19:M$19)</f>
        <v>#DIV/0!</v>
      </c>
      <c r="J20" s="9" t="e">
        <f>J19/SUM(I19:M19)</f>
        <v>#DIV/0!</v>
      </c>
      <c r="K20" s="9" t="e">
        <f>K19/SUM(I19:M19)</f>
        <v>#DIV/0!</v>
      </c>
      <c r="L20" s="9" t="e">
        <f>L19/SUM(I19:M19)</f>
        <v>#DIV/0!</v>
      </c>
      <c r="M20" s="9" t="e">
        <f>M19/SUM(I19:M19)</f>
        <v>#DIV/0!</v>
      </c>
      <c r="N20" s="9" t="e">
        <f>N19/SUM(N19:R19)</f>
        <v>#DIV/0!</v>
      </c>
      <c r="O20" s="9" t="e">
        <f>O19/SUM(N19:R19)</f>
        <v>#DIV/0!</v>
      </c>
      <c r="P20" s="9" t="e">
        <f>P19/SUM(M19:Q19)</f>
        <v>#DIV/0!</v>
      </c>
      <c r="Q20" s="9" t="e">
        <f>Q19/SUM(N19:R19)</f>
        <v>#DIV/0!</v>
      </c>
      <c r="R20" s="9" t="e">
        <f>R19/SUM(N19:R19)</f>
        <v>#DIV/0!</v>
      </c>
    </row>
    <row r="21" spans="2:18" x14ac:dyDescent="0.2">
      <c r="B21" s="1" t="s">
        <v>34</v>
      </c>
    </row>
  </sheetData>
  <sheetProtection formatCells="0" formatColumns="0" formatRows="0" insertColumns="0" insertRows="0" insertHyperlinks="0" deleteColumns="0" deleteRows="0" sort="0" autoFilter="0" pivotTables="0"/>
  <mergeCells count="27">
    <mergeCell ref="B1:R1"/>
    <mergeCell ref="B2:R2"/>
    <mergeCell ref="B5:R5"/>
    <mergeCell ref="B3:R3"/>
    <mergeCell ref="P8:P10"/>
    <mergeCell ref="O8:O10"/>
    <mergeCell ref="Q8:Q10"/>
    <mergeCell ref="E4:M4"/>
    <mergeCell ref="N7:R7"/>
    <mergeCell ref="K8:K10"/>
    <mergeCell ref="N8:N10"/>
    <mergeCell ref="R8:R10"/>
    <mergeCell ref="N4:R4"/>
    <mergeCell ref="B19:C19"/>
    <mergeCell ref="B18:C18"/>
    <mergeCell ref="F8:F10"/>
    <mergeCell ref="I7:M7"/>
    <mergeCell ref="G8:G10"/>
    <mergeCell ref="L8:L10"/>
    <mergeCell ref="B7:C10"/>
    <mergeCell ref="I8:I10"/>
    <mergeCell ref="E7:G7"/>
    <mergeCell ref="H8:H10"/>
    <mergeCell ref="D7:D10"/>
    <mergeCell ref="E8:E10"/>
    <mergeCell ref="M8:M10"/>
    <mergeCell ref="J8:J10"/>
  </mergeCells>
  <printOptions horizontalCentered="1" verticalCentered="1"/>
  <pageMargins left="0.59055118110236005" right="0.19685039370078999" top="0.78740157480314998" bottom="0.98425196850394003" header="0.51181102362205" footer="0.51181102362205"/>
  <pageSetup scale="53" orientation="landscape" r:id="rId1"/>
  <headerFooter alignWithMargins="0"/>
  <rowBreaks count="1" manualBreakCount="1">
    <brk id="2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tabSelected="1" view="pageBreakPreview" zoomScale="70" zoomScaleNormal="70" zoomScaleSheetLayoutView="70" workbookViewId="0">
      <selection activeCell="G6" sqref="G6"/>
    </sheetView>
  </sheetViews>
  <sheetFormatPr baseColWidth="10" defaultColWidth="9.140625" defaultRowHeight="12.75" x14ac:dyDescent="0.2"/>
  <cols>
    <col min="1" max="1" width="3.5703125" style="1" customWidth="1"/>
    <col min="2" max="2" width="2.5703125" style="1" customWidth="1"/>
    <col min="3" max="3" width="34.7109375" style="1" customWidth="1"/>
    <col min="4" max="12" width="21.7109375" style="1" customWidth="1"/>
    <col min="13" max="13" width="11.42578125" style="1" customWidth="1"/>
  </cols>
  <sheetData>
    <row r="1" spans="2:17" s="1" customFormat="1" ht="30.95" customHeight="1" x14ac:dyDescent="0.4">
      <c r="B1" s="87" t="s">
        <v>0</v>
      </c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2:17" s="3" customFormat="1" ht="30.95" customHeight="1" x14ac:dyDescent="0.2">
      <c r="B2" s="90" t="str">
        <f>'ACUM PROCESOS 1'!$B$2</f>
        <v>DIRECCIÓN GENERAL DE TECNOLOGÍAS DE LA INFORMACIÓN, PLANEACIÓN Y ESTADÍSTICA</v>
      </c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2:17" ht="30.95" customHeight="1" x14ac:dyDescent="0.2">
      <c r="B3" s="96" t="str">
        <f>'ACUM PROCESOS 1'!$B$3</f>
        <v>Dirección de Planeación y Estadística</v>
      </c>
      <c r="C3" s="97"/>
      <c r="D3" s="97"/>
      <c r="E3" s="97"/>
      <c r="F3" s="97"/>
      <c r="G3" s="97"/>
      <c r="H3" s="97"/>
      <c r="I3" s="97"/>
      <c r="J3" s="97"/>
      <c r="K3" s="97"/>
      <c r="L3" s="98"/>
    </row>
    <row r="4" spans="2:17" s="3" customFormat="1" ht="30.95" customHeight="1" x14ac:dyDescent="0.25">
      <c r="B4" s="22"/>
      <c r="C4" s="6"/>
      <c r="E4" s="6" t="s">
        <v>35</v>
      </c>
      <c r="F4" s="6"/>
      <c r="G4" s="6"/>
      <c r="H4" s="6"/>
      <c r="I4" s="6"/>
      <c r="J4" s="20" t="s">
        <v>36</v>
      </c>
      <c r="K4" s="101" t="s">
        <v>4</v>
      </c>
      <c r="L4" s="102"/>
      <c r="N4" s="8"/>
    </row>
    <row r="5" spans="2:17" s="3" customFormat="1" ht="30.95" customHeight="1" x14ac:dyDescent="0.2">
      <c r="B5" s="93" t="s">
        <v>5</v>
      </c>
      <c r="C5" s="94"/>
      <c r="D5" s="94"/>
      <c r="E5" s="94"/>
      <c r="F5" s="94"/>
      <c r="G5" s="94"/>
      <c r="H5" s="94"/>
      <c r="I5" s="94"/>
      <c r="J5" s="94"/>
      <c r="K5" s="94"/>
      <c r="L5" s="95"/>
    </row>
    <row r="6" spans="2:17" ht="27" customHeight="1" x14ac:dyDescent="0.2">
      <c r="B6" t="s">
        <v>6</v>
      </c>
    </row>
    <row r="7" spans="2:17" s="2" customFormat="1" ht="29.25" customHeight="1" x14ac:dyDescent="0.25">
      <c r="B7" s="78" t="s">
        <v>7</v>
      </c>
      <c r="C7" s="78"/>
      <c r="D7" s="79" t="s">
        <v>37</v>
      </c>
      <c r="E7" s="79"/>
      <c r="F7" s="76" t="s">
        <v>38</v>
      </c>
      <c r="G7" s="76"/>
      <c r="H7" s="76"/>
      <c r="I7" s="76"/>
      <c r="J7" s="76"/>
      <c r="K7" s="100" t="s">
        <v>39</v>
      </c>
      <c r="L7" s="100"/>
    </row>
    <row r="8" spans="2:17" s="2" customFormat="1" ht="30" customHeight="1" x14ac:dyDescent="0.25">
      <c r="B8" s="78"/>
      <c r="C8" s="78"/>
      <c r="D8" s="75" t="s">
        <v>40</v>
      </c>
      <c r="E8" s="75" t="s">
        <v>41</v>
      </c>
      <c r="F8" s="77" t="s">
        <v>42</v>
      </c>
      <c r="G8" s="77" t="s">
        <v>43</v>
      </c>
      <c r="H8" s="77" t="s">
        <v>44</v>
      </c>
      <c r="I8" s="77" t="s">
        <v>45</v>
      </c>
      <c r="J8" s="77" t="s">
        <v>46</v>
      </c>
      <c r="K8" s="99" t="s">
        <v>47</v>
      </c>
      <c r="L8" s="99" t="s">
        <v>48</v>
      </c>
    </row>
    <row r="9" spans="2:17" s="2" customFormat="1" ht="43.5" customHeight="1" x14ac:dyDescent="0.25">
      <c r="B9" s="78"/>
      <c r="C9" s="78"/>
      <c r="D9" s="75"/>
      <c r="E9" s="75"/>
      <c r="F9" s="77"/>
      <c r="G9" s="77"/>
      <c r="H9" s="77"/>
      <c r="I9" s="77"/>
      <c r="J9" s="77"/>
      <c r="K9" s="99"/>
      <c r="L9" s="99"/>
    </row>
    <row r="10" spans="2:17" s="2" customFormat="1" ht="34.5" customHeight="1" x14ac:dyDescent="0.25">
      <c r="B10" s="78"/>
      <c r="C10" s="78"/>
      <c r="D10" s="75"/>
      <c r="E10" s="75"/>
      <c r="F10" s="77"/>
      <c r="G10" s="77"/>
      <c r="H10" s="77"/>
      <c r="I10" s="77"/>
      <c r="J10" s="77"/>
      <c r="K10" s="99"/>
      <c r="L10" s="99"/>
    </row>
    <row r="11" spans="2:17" s="26" customFormat="1" ht="48" customHeight="1" x14ac:dyDescent="0.3">
      <c r="B11" s="27">
        <f>'ACUM PROCESOS 1'!B11</f>
        <v>0</v>
      </c>
      <c r="C11" s="37"/>
      <c r="D11" s="29"/>
      <c r="E11" s="29"/>
      <c r="F11" s="29"/>
      <c r="G11" s="29"/>
      <c r="H11" s="29"/>
      <c r="I11" s="29"/>
      <c r="J11" s="29"/>
      <c r="K11" s="29"/>
      <c r="L11" s="29"/>
    </row>
    <row r="12" spans="2:17" s="11" customFormat="1" ht="48" customHeight="1" x14ac:dyDescent="0.3">
      <c r="B12" s="23" t="str">
        <f>'ACUM PROCESOS 1'!B12</f>
        <v>APATZINGÁN</v>
      </c>
      <c r="C12" s="36"/>
      <c r="D12" s="25"/>
      <c r="E12" s="25"/>
      <c r="F12" s="25"/>
      <c r="G12" s="25"/>
      <c r="H12" s="25"/>
      <c r="I12" s="25"/>
      <c r="J12" s="25"/>
      <c r="K12" s="25"/>
      <c r="L12" s="25"/>
    </row>
    <row r="13" spans="2:17" s="26" customFormat="1" ht="48" customHeight="1" x14ac:dyDescent="0.3">
      <c r="B13" s="27" t="str">
        <f>'ACUM PROCESOS 1'!B13</f>
        <v>LÁZARO CÁRDENAS</v>
      </c>
      <c r="C13" s="37"/>
      <c r="D13" s="29"/>
      <c r="E13" s="29"/>
      <c r="F13" s="29"/>
      <c r="G13" s="29"/>
      <c r="H13" s="29"/>
      <c r="I13" s="29"/>
      <c r="J13" s="29"/>
      <c r="K13" s="29"/>
      <c r="L13" s="29"/>
    </row>
    <row r="14" spans="2:17" s="11" customFormat="1" ht="48" customHeight="1" x14ac:dyDescent="0.3">
      <c r="B14" s="23" t="str">
        <f>'ACUM PROCESOS 1'!B14</f>
        <v>MORELIA</v>
      </c>
      <c r="C14" s="36"/>
      <c r="D14" s="25"/>
      <c r="E14" s="25"/>
      <c r="F14" s="25"/>
      <c r="G14" s="25"/>
      <c r="H14" s="25"/>
      <c r="I14" s="25"/>
      <c r="J14" s="25"/>
      <c r="K14" s="25"/>
      <c r="L14" s="25"/>
    </row>
    <row r="15" spans="2:17" s="30" customFormat="1" ht="48" customHeight="1" x14ac:dyDescent="0.3">
      <c r="B15" s="27" t="str">
        <f>'ACUM PROCESOS 1'!B15</f>
        <v>URUAPAN</v>
      </c>
      <c r="C15" s="37"/>
      <c r="D15" s="29"/>
      <c r="E15" s="29"/>
      <c r="F15" s="29"/>
      <c r="G15" s="29"/>
      <c r="H15" s="29"/>
      <c r="I15" s="29"/>
      <c r="J15" s="29"/>
      <c r="K15" s="29"/>
      <c r="L15" s="29"/>
      <c r="M15" s="26"/>
      <c r="N15" s="26"/>
      <c r="O15" s="26"/>
      <c r="P15" s="26"/>
      <c r="Q15" s="26"/>
    </row>
    <row r="16" spans="2:17" s="15" customFormat="1" ht="48" customHeight="1" x14ac:dyDescent="0.3">
      <c r="B16" s="23" t="str">
        <f>'ACUM PROCESOS 1'!B16</f>
        <v>LA PIEDAD</v>
      </c>
      <c r="C16" s="36"/>
      <c r="D16" s="25"/>
      <c r="E16" s="25"/>
      <c r="F16" s="25"/>
      <c r="G16" s="25"/>
      <c r="H16" s="25"/>
      <c r="I16" s="25"/>
      <c r="J16" s="25"/>
      <c r="K16" s="25"/>
      <c r="L16" s="25"/>
      <c r="M16" s="11"/>
      <c r="N16" s="11"/>
      <c r="O16" s="11"/>
      <c r="P16" s="11"/>
      <c r="Q16" s="11"/>
    </row>
    <row r="17" spans="2:17" s="30" customFormat="1" ht="48" customHeight="1" x14ac:dyDescent="0.3">
      <c r="B17" s="27" t="str">
        <f>'ACUM PROCESOS 1'!B17</f>
        <v>ZAMORA</v>
      </c>
      <c r="C17" s="37"/>
      <c r="D17" s="29"/>
      <c r="E17" s="29"/>
      <c r="F17" s="29"/>
      <c r="G17" s="29"/>
      <c r="H17" s="29"/>
      <c r="I17" s="29"/>
      <c r="J17" s="29"/>
      <c r="K17" s="29"/>
      <c r="L17" s="29"/>
      <c r="M17" s="26"/>
      <c r="N17" s="26"/>
      <c r="O17" s="26"/>
      <c r="P17" s="26"/>
      <c r="Q17" s="26"/>
    </row>
    <row r="18" spans="2:17" s="13" customFormat="1" ht="26.25" customHeight="1" x14ac:dyDescent="0.2">
      <c r="B18" s="104"/>
      <c r="C18" s="105"/>
      <c r="D18" s="40"/>
      <c r="E18" s="40"/>
      <c r="F18" s="40"/>
      <c r="G18" s="40"/>
      <c r="H18" s="40"/>
      <c r="I18" s="40"/>
      <c r="J18" s="40"/>
      <c r="K18" s="40"/>
      <c r="L18" s="41"/>
    </row>
    <row r="19" spans="2:17" s="38" customFormat="1" ht="48" customHeight="1" x14ac:dyDescent="0.2">
      <c r="B19" s="103" t="s">
        <v>33</v>
      </c>
      <c r="C19" s="103"/>
      <c r="D19" s="39">
        <f t="shared" ref="D19:L19" si="0">SUM(D11:D17)</f>
        <v>0</v>
      </c>
      <c r="E19" s="39">
        <f t="shared" si="0"/>
        <v>0</v>
      </c>
      <c r="F19" s="39">
        <f t="shared" si="0"/>
        <v>0</v>
      </c>
      <c r="G19" s="39">
        <f t="shared" si="0"/>
        <v>0</v>
      </c>
      <c r="H19" s="39">
        <f t="shared" si="0"/>
        <v>0</v>
      </c>
      <c r="I19" s="39">
        <f t="shared" si="0"/>
        <v>0</v>
      </c>
      <c r="J19" s="39">
        <f t="shared" si="0"/>
        <v>0</v>
      </c>
      <c r="K19" s="39">
        <f t="shared" si="0"/>
        <v>0</v>
      </c>
      <c r="L19" s="39">
        <f t="shared" si="0"/>
        <v>0</v>
      </c>
    </row>
    <row r="20" spans="2:17" ht="24.75" customHeight="1" x14ac:dyDescent="0.2">
      <c r="D20" s="9" t="e">
        <f>D19/SUM(D19:E19)</f>
        <v>#DIV/0!</v>
      </c>
      <c r="E20" s="9" t="e">
        <f>E19/SUM(D19:E19)</f>
        <v>#DIV/0!</v>
      </c>
      <c r="F20" s="9" t="e">
        <f>F19/SUM(F19:J19)</f>
        <v>#DIV/0!</v>
      </c>
      <c r="G20" s="9" t="e">
        <f>G19/SUM(F19:J19)</f>
        <v>#DIV/0!</v>
      </c>
      <c r="H20" s="9" t="e">
        <f>H19/SUM(F19:J19)</f>
        <v>#DIV/0!</v>
      </c>
      <c r="I20" s="9" t="e">
        <f>I19/SUM(F19:J19)</f>
        <v>#DIV/0!</v>
      </c>
      <c r="J20" s="9" t="e">
        <f>J19/SUM(F19:J19)</f>
        <v>#DIV/0!</v>
      </c>
      <c r="K20" s="9" t="e">
        <f>K19/SUM(K19:L19)</f>
        <v>#DIV/0!</v>
      </c>
      <c r="L20" s="9" t="e">
        <f>L19/SUM(K19:L19)</f>
        <v>#DIV/0!</v>
      </c>
    </row>
    <row r="21" spans="2:17" x14ac:dyDescent="0.2">
      <c r="B21" s="1" t="s">
        <v>34</v>
      </c>
    </row>
    <row r="31" spans="2:17" x14ac:dyDescent="0.2">
      <c r="G31" s="1" t="s">
        <v>49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B19:C19"/>
    <mergeCell ref="G8:G10"/>
    <mergeCell ref="H8:H10"/>
    <mergeCell ref="I8:I10"/>
    <mergeCell ref="D8:D10"/>
    <mergeCell ref="E8:E10"/>
    <mergeCell ref="F8:F10"/>
    <mergeCell ref="B7:C10"/>
    <mergeCell ref="D7:E7"/>
    <mergeCell ref="B18:C18"/>
    <mergeCell ref="J8:J10"/>
    <mergeCell ref="K8:K10"/>
    <mergeCell ref="F7:J7"/>
    <mergeCell ref="B1:L1"/>
    <mergeCell ref="B2:L2"/>
    <mergeCell ref="B5:L5"/>
    <mergeCell ref="B3:L3"/>
    <mergeCell ref="K7:L7"/>
    <mergeCell ref="L8:L10"/>
    <mergeCell ref="K4:L4"/>
  </mergeCells>
  <printOptions horizontalCentered="1" verticalCentered="1"/>
  <pageMargins left="0.59055118110236005" right="0.19685039370078999" top="0.78740157480314998" bottom="0.98425196850394003" header="0.51181102362205" footer="0.51181102362205"/>
  <pageSetup scale="57" orientation="landscape" r:id="rId1"/>
  <headerFooter alignWithMargins="0"/>
  <rowBreaks count="1" manualBreakCount="1">
    <brk id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1"/>
  <sheetViews>
    <sheetView view="pageBreakPreview" zoomScale="66" zoomScaleNormal="66" zoomScaleSheetLayoutView="66" workbookViewId="0">
      <selection activeCell="N8" sqref="N8:N10"/>
    </sheetView>
  </sheetViews>
  <sheetFormatPr baseColWidth="10" defaultColWidth="9.140625" defaultRowHeight="12.75" x14ac:dyDescent="0.2"/>
  <cols>
    <col min="1" max="1" width="3.5703125" style="1" customWidth="1"/>
    <col min="2" max="2" width="2.5703125" style="1" customWidth="1"/>
    <col min="3" max="3" width="33.7109375" style="1" customWidth="1"/>
    <col min="4" max="7" width="12.7109375" style="1" customWidth="1"/>
    <col min="8" max="9" width="16.7109375" style="1" customWidth="1"/>
    <col min="10" max="17" width="12.7109375" style="1" customWidth="1"/>
    <col min="18" max="19" width="14.7109375" style="1" customWidth="1"/>
    <col min="20" max="20" width="11.42578125" style="1" customWidth="1"/>
  </cols>
  <sheetData>
    <row r="1" spans="2:22" s="1" customFormat="1" ht="30.95" customHeight="1" x14ac:dyDescent="0.4">
      <c r="B1" s="87" t="s">
        <v>0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9"/>
    </row>
    <row r="2" spans="2:22" s="3" customFormat="1" ht="30.95" customHeight="1" x14ac:dyDescent="0.2">
      <c r="B2" s="90" t="str">
        <f>'ACUM PROCESOS 2'!$B$2</f>
        <v>DIRECCIÓN GENERAL DE TECNOLOGÍAS DE LA INFORMACIÓN, PLANEACIÓN Y ESTADÍSTICA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2"/>
    </row>
    <row r="3" spans="2:22" ht="30.95" customHeight="1" x14ac:dyDescent="0.2">
      <c r="B3" s="96" t="str">
        <f>'ACUM PROCESOS 2'!$B$3</f>
        <v>Dirección de Planeación y Estadística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8"/>
    </row>
    <row r="4" spans="2:22" s="3" customFormat="1" ht="30.95" customHeight="1" x14ac:dyDescent="0.3">
      <c r="B4" s="22"/>
      <c r="C4" s="6"/>
      <c r="D4" s="6"/>
      <c r="E4" s="6"/>
      <c r="F4" s="6"/>
      <c r="G4" s="106" t="s">
        <v>50</v>
      </c>
      <c r="H4" s="106"/>
      <c r="I4" s="106"/>
      <c r="J4" s="106"/>
      <c r="K4" s="106"/>
      <c r="L4" s="106"/>
      <c r="M4" s="106"/>
      <c r="N4" s="106"/>
      <c r="O4" s="106"/>
      <c r="P4" s="19" t="s">
        <v>51</v>
      </c>
      <c r="Q4" s="101" t="s">
        <v>4</v>
      </c>
      <c r="R4" s="101"/>
      <c r="S4" s="102"/>
    </row>
    <row r="5" spans="2:22" s="3" customFormat="1" ht="30.95" customHeight="1" x14ac:dyDescent="0.2">
      <c r="B5" s="93" t="s">
        <v>52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5"/>
    </row>
    <row r="6" spans="2:22" ht="27" customHeight="1" x14ac:dyDescent="0.2">
      <c r="B6" t="s">
        <v>6</v>
      </c>
    </row>
    <row r="7" spans="2:22" s="2" customFormat="1" ht="29.25" customHeight="1" x14ac:dyDescent="0.25">
      <c r="B7" s="78" t="s">
        <v>53</v>
      </c>
      <c r="C7" s="78"/>
      <c r="D7" s="76" t="s">
        <v>54</v>
      </c>
      <c r="E7" s="76"/>
      <c r="F7" s="76"/>
      <c r="G7" s="76"/>
      <c r="H7" s="76"/>
      <c r="I7" s="76"/>
      <c r="J7" s="100" t="s">
        <v>55</v>
      </c>
      <c r="K7" s="100"/>
      <c r="L7" s="100"/>
      <c r="M7" s="100"/>
      <c r="N7" s="100"/>
      <c r="O7" s="100"/>
      <c r="P7" s="100"/>
      <c r="Q7" s="100"/>
      <c r="R7" s="100"/>
      <c r="S7" s="100"/>
    </row>
    <row r="8" spans="2:22" s="2" customFormat="1" ht="30" customHeight="1" x14ac:dyDescent="0.25">
      <c r="B8" s="78"/>
      <c r="C8" s="78"/>
      <c r="D8" s="77" t="s">
        <v>56</v>
      </c>
      <c r="E8" s="77" t="s">
        <v>57</v>
      </c>
      <c r="F8" s="77" t="s">
        <v>58</v>
      </c>
      <c r="G8" s="77" t="s">
        <v>59</v>
      </c>
      <c r="H8" s="77" t="s">
        <v>60</v>
      </c>
      <c r="I8" s="77" t="s">
        <v>61</v>
      </c>
      <c r="J8" s="99" t="s">
        <v>62</v>
      </c>
      <c r="K8" s="99" t="s">
        <v>63</v>
      </c>
      <c r="L8" s="99" t="s">
        <v>64</v>
      </c>
      <c r="M8" s="99" t="s">
        <v>65</v>
      </c>
      <c r="N8" s="99" t="s">
        <v>66</v>
      </c>
      <c r="O8" s="99" t="s">
        <v>67</v>
      </c>
      <c r="P8" s="99" t="s">
        <v>68</v>
      </c>
      <c r="Q8" s="99" t="s">
        <v>69</v>
      </c>
      <c r="R8" s="99" t="s">
        <v>70</v>
      </c>
      <c r="S8" s="99" t="s">
        <v>71</v>
      </c>
    </row>
    <row r="9" spans="2:22" s="2" customFormat="1" ht="43.5" customHeight="1" x14ac:dyDescent="0.25">
      <c r="B9" s="78"/>
      <c r="C9" s="78"/>
      <c r="D9" s="77"/>
      <c r="E9" s="77"/>
      <c r="F9" s="77"/>
      <c r="G9" s="77"/>
      <c r="H9" s="77"/>
      <c r="I9" s="77"/>
      <c r="J9" s="99"/>
      <c r="K9" s="99"/>
      <c r="L9" s="99"/>
      <c r="M9" s="99"/>
      <c r="N9" s="99"/>
      <c r="O9" s="99"/>
      <c r="P9" s="99"/>
      <c r="Q9" s="99"/>
      <c r="R9" s="99"/>
      <c r="S9" s="99"/>
    </row>
    <row r="10" spans="2:22" s="2" customFormat="1" ht="34.5" customHeight="1" x14ac:dyDescent="0.25">
      <c r="B10" s="78"/>
      <c r="C10" s="78"/>
      <c r="D10" s="77"/>
      <c r="E10" s="77"/>
      <c r="F10" s="77"/>
      <c r="G10" s="77"/>
      <c r="H10" s="77"/>
      <c r="I10" s="77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4"/>
      <c r="U10" s="4"/>
    </row>
    <row r="11" spans="2:22" s="26" customFormat="1" ht="48" customHeight="1" x14ac:dyDescent="0.3">
      <c r="B11" s="27">
        <f>'ACUM PROCESOS 1'!B11</f>
        <v>0</v>
      </c>
      <c r="C11" s="37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62">
        <f t="shared" ref="S11:S17" si="0">SUM(J11:R11)</f>
        <v>0</v>
      </c>
      <c r="T11" s="30"/>
      <c r="U11" s="30"/>
    </row>
    <row r="12" spans="2:22" s="11" customFormat="1" ht="48" customHeight="1" x14ac:dyDescent="0.3">
      <c r="B12" s="23" t="str">
        <f>'ACUM PROCESOS 1'!B12</f>
        <v>APATZINGÁN</v>
      </c>
      <c r="C12" s="36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62">
        <f t="shared" si="0"/>
        <v>0</v>
      </c>
      <c r="T12" s="4"/>
      <c r="U12" s="4"/>
    </row>
    <row r="13" spans="2:22" s="26" customFormat="1" ht="48" customHeight="1" x14ac:dyDescent="0.3">
      <c r="B13" s="27" t="str">
        <f>'ACUM PROCESOS 1'!B13</f>
        <v>LÁZARO CÁRDENAS</v>
      </c>
      <c r="C13" s="37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62">
        <f t="shared" si="0"/>
        <v>0</v>
      </c>
      <c r="T13" s="30"/>
      <c r="U13" s="30"/>
    </row>
    <row r="14" spans="2:22" s="11" customFormat="1" ht="48" customHeight="1" x14ac:dyDescent="0.3">
      <c r="B14" s="23" t="str">
        <f>'ACUM PROCESOS 1'!B14</f>
        <v>MORELIA</v>
      </c>
      <c r="C14" s="36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62">
        <f t="shared" si="0"/>
        <v>0</v>
      </c>
      <c r="T14" s="4"/>
      <c r="U14" s="4"/>
      <c r="V14" s="21"/>
    </row>
    <row r="15" spans="2:22" s="30" customFormat="1" ht="48" customHeight="1" x14ac:dyDescent="0.3">
      <c r="B15" s="27" t="str">
        <f>'ACUM PROCESOS 1'!B15</f>
        <v>URUAPAN</v>
      </c>
      <c r="C15" s="37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62">
        <f t="shared" si="0"/>
        <v>0</v>
      </c>
      <c r="T15" s="26"/>
      <c r="U15" s="26"/>
    </row>
    <row r="16" spans="2:22" s="15" customFormat="1" ht="48" customHeight="1" x14ac:dyDescent="0.3">
      <c r="B16" s="23" t="str">
        <f>'ACUM PROCESOS 1'!B16</f>
        <v>LA PIEDAD</v>
      </c>
      <c r="C16" s="36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62">
        <f t="shared" si="0"/>
        <v>0</v>
      </c>
      <c r="T16" s="17"/>
      <c r="U16" s="17"/>
    </row>
    <row r="17" spans="2:21" s="30" customFormat="1" ht="48" customHeight="1" x14ac:dyDescent="0.3">
      <c r="B17" s="27" t="str">
        <f>'ACUM PROCESOS 1'!B17</f>
        <v>ZAMORA</v>
      </c>
      <c r="C17" s="37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62">
        <f t="shared" si="0"/>
        <v>0</v>
      </c>
      <c r="T17" s="43"/>
      <c r="U17" s="43"/>
    </row>
    <row r="18" spans="2:21" s="13" customFormat="1" ht="26.25" customHeight="1" x14ac:dyDescent="0.2">
      <c r="B18" s="104"/>
      <c r="C18" s="105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63"/>
      <c r="T18" s="14"/>
      <c r="U18" s="14"/>
    </row>
    <row r="19" spans="2:21" s="16" customFormat="1" ht="48" customHeight="1" x14ac:dyDescent="0.2">
      <c r="B19" s="103" t="s">
        <v>33</v>
      </c>
      <c r="C19" s="103"/>
      <c r="D19" s="39">
        <f t="shared" ref="D19:S19" si="1">SUM(D11:D17)</f>
        <v>0</v>
      </c>
      <c r="E19" s="39">
        <f t="shared" si="1"/>
        <v>0</v>
      </c>
      <c r="F19" s="39">
        <f t="shared" si="1"/>
        <v>0</v>
      </c>
      <c r="G19" s="39">
        <f t="shared" si="1"/>
        <v>0</v>
      </c>
      <c r="H19" s="39">
        <f t="shared" si="1"/>
        <v>0</v>
      </c>
      <c r="I19" s="39">
        <f t="shared" si="1"/>
        <v>0</v>
      </c>
      <c r="J19" s="39">
        <f t="shared" si="1"/>
        <v>0</v>
      </c>
      <c r="K19" s="39">
        <f t="shared" si="1"/>
        <v>0</v>
      </c>
      <c r="L19" s="39">
        <f t="shared" si="1"/>
        <v>0</v>
      </c>
      <c r="M19" s="39">
        <f t="shared" si="1"/>
        <v>0</v>
      </c>
      <c r="N19" s="39">
        <f t="shared" si="1"/>
        <v>0</v>
      </c>
      <c r="O19" s="39">
        <f t="shared" si="1"/>
        <v>0</v>
      </c>
      <c r="P19" s="39">
        <f t="shared" si="1"/>
        <v>0</v>
      </c>
      <c r="Q19" s="39">
        <f t="shared" si="1"/>
        <v>0</v>
      </c>
      <c r="R19" s="39">
        <f t="shared" si="1"/>
        <v>0</v>
      </c>
      <c r="S19" s="39">
        <f t="shared" si="1"/>
        <v>0</v>
      </c>
      <c r="T19" s="18"/>
      <c r="U19" s="18"/>
    </row>
    <row r="20" spans="2:21" ht="24.75" customHeight="1" x14ac:dyDescent="0.2">
      <c r="D20" s="9" t="e">
        <f>D19/SUM(D19:I19)</f>
        <v>#DIV/0!</v>
      </c>
      <c r="E20" s="9" t="e">
        <f>E19/SUM(D19:I19)</f>
        <v>#DIV/0!</v>
      </c>
      <c r="F20" s="42" t="e">
        <f>F19/SUM(D19:I19)</f>
        <v>#DIV/0!</v>
      </c>
      <c r="G20" s="42" t="e">
        <f>G19/SUM(D19:I19)</f>
        <v>#DIV/0!</v>
      </c>
      <c r="H20" s="9" t="e">
        <f>H19/SUM(D19:I19)</f>
        <v>#DIV/0!</v>
      </c>
      <c r="I20" s="9" t="e">
        <f>I19/SUM(D19:I19)</f>
        <v>#DIV/0!</v>
      </c>
      <c r="J20" s="9" t="e">
        <f>J19/S19</f>
        <v>#DIV/0!</v>
      </c>
      <c r="K20" s="9" t="e">
        <f>K19/S19</f>
        <v>#DIV/0!</v>
      </c>
      <c r="L20" s="9" t="e">
        <f>L19/S19</f>
        <v>#DIV/0!</v>
      </c>
      <c r="M20" s="9" t="e">
        <f>M19/S19</f>
        <v>#DIV/0!</v>
      </c>
      <c r="N20" s="9" t="e">
        <f>N19/S19</f>
        <v>#DIV/0!</v>
      </c>
      <c r="O20" s="9" t="e">
        <f>O19/S19</f>
        <v>#DIV/0!</v>
      </c>
      <c r="P20" s="9" t="e">
        <f>P19/S19</f>
        <v>#DIV/0!</v>
      </c>
      <c r="Q20" s="9" t="e">
        <f>Q19/S19</f>
        <v>#DIV/0!</v>
      </c>
      <c r="R20" s="9" t="e">
        <f>R19/S19</f>
        <v>#DIV/0!</v>
      </c>
    </row>
    <row r="21" spans="2:21" x14ac:dyDescent="0.2">
      <c r="B21" s="1" t="s">
        <v>34</v>
      </c>
    </row>
  </sheetData>
  <sheetProtection formatCells="0" formatColumns="0" formatRows="0" insertColumns="0" insertRows="0" insertHyperlinks="0" deleteColumns="0" deleteRows="0" sort="0" autoFilter="0" pivotTables="0"/>
  <mergeCells count="27">
    <mergeCell ref="B1:S1"/>
    <mergeCell ref="B2:S2"/>
    <mergeCell ref="B3:S3"/>
    <mergeCell ref="B5:S5"/>
    <mergeCell ref="S8:S10"/>
    <mergeCell ref="N8:N10"/>
    <mergeCell ref="M8:M10"/>
    <mergeCell ref="L8:L10"/>
    <mergeCell ref="D7:I7"/>
    <mergeCell ref="J7:S7"/>
    <mergeCell ref="P8:P10"/>
    <mergeCell ref="Q8:Q10"/>
    <mergeCell ref="R8:R10"/>
    <mergeCell ref="O8:O10"/>
    <mergeCell ref="D8:D10"/>
    <mergeCell ref="E8:E10"/>
    <mergeCell ref="Q4:S4"/>
    <mergeCell ref="B19:C19"/>
    <mergeCell ref="J8:J10"/>
    <mergeCell ref="K8:K10"/>
    <mergeCell ref="I8:I10"/>
    <mergeCell ref="B18:C18"/>
    <mergeCell ref="B7:C10"/>
    <mergeCell ref="F8:F10"/>
    <mergeCell ref="H8:H10"/>
    <mergeCell ref="G8:G10"/>
    <mergeCell ref="G4:O4"/>
  </mergeCells>
  <printOptions horizontalCentered="1" verticalCentered="1"/>
  <pageMargins left="0.59055118110236005" right="0.19685039370078999" top="0.78740157480314998" bottom="0.98425196850394003" header="0.51181102362205" footer="0.51181102362205"/>
  <pageSetup scale="49" orientation="landscape" r:id="rId1"/>
  <headerFooter alignWithMargins="0"/>
  <rowBreaks count="1" manualBreakCount="1">
    <brk id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1"/>
  <sheetViews>
    <sheetView view="pageBreakPreview" zoomScale="60" zoomScaleNormal="70" workbookViewId="0">
      <selection activeCell="I16" sqref="I16"/>
    </sheetView>
  </sheetViews>
  <sheetFormatPr baseColWidth="10" defaultColWidth="9.140625" defaultRowHeight="12.75" x14ac:dyDescent="0.2"/>
  <cols>
    <col min="1" max="1" width="3.5703125" style="1" customWidth="1"/>
    <col min="2" max="2" width="2.5703125" style="1" customWidth="1"/>
    <col min="3" max="3" width="34.7109375" style="1" customWidth="1"/>
    <col min="4" max="4" width="36.5703125" style="1" customWidth="1"/>
    <col min="5" max="5" width="36.85546875" style="1" customWidth="1"/>
    <col min="6" max="6" width="37.140625" style="1" customWidth="1"/>
    <col min="7" max="7" width="36.28515625" style="1" customWidth="1"/>
    <col min="8" max="8" width="35.42578125" style="1" customWidth="1"/>
    <col min="9" max="9" width="42.28515625" style="1" customWidth="1"/>
    <col min="10" max="10" width="11.42578125" style="1" customWidth="1"/>
  </cols>
  <sheetData>
    <row r="1" spans="2:17" s="1" customFormat="1" ht="30.95" customHeight="1" x14ac:dyDescent="0.4">
      <c r="B1" s="87" t="s">
        <v>0</v>
      </c>
      <c r="C1" s="88"/>
      <c r="D1" s="88"/>
      <c r="E1" s="88"/>
      <c r="F1" s="88"/>
      <c r="G1" s="88"/>
      <c r="H1" s="88"/>
      <c r="I1" s="89"/>
    </row>
    <row r="2" spans="2:17" s="3" customFormat="1" ht="30.95" customHeight="1" x14ac:dyDescent="0.2">
      <c r="B2" s="90" t="str">
        <f>'ACUM PROCESOS 3'!$B$2</f>
        <v>DIRECCIÓN GENERAL DE TECNOLOGÍAS DE LA INFORMACIÓN, PLANEACIÓN Y ESTADÍSTICA</v>
      </c>
      <c r="C2" s="91"/>
      <c r="D2" s="91"/>
      <c r="E2" s="91"/>
      <c r="F2" s="91"/>
      <c r="G2" s="91"/>
      <c r="H2" s="91"/>
      <c r="I2" s="92"/>
    </row>
    <row r="3" spans="2:17" ht="30.95" customHeight="1" x14ac:dyDescent="0.2">
      <c r="B3" s="96" t="str">
        <f>'ACUM PROCESOS 3'!$B$3</f>
        <v>Dirección de Planeación y Estadística</v>
      </c>
      <c r="C3" s="97"/>
      <c r="D3" s="97"/>
      <c r="E3" s="97"/>
      <c r="F3" s="97"/>
      <c r="G3" s="97"/>
      <c r="H3" s="97"/>
      <c r="I3" s="98"/>
    </row>
    <row r="4" spans="2:17" s="3" customFormat="1" ht="30.95" customHeight="1" x14ac:dyDescent="0.3">
      <c r="B4" s="22"/>
      <c r="C4" s="6"/>
      <c r="D4" s="111" t="s">
        <v>72</v>
      </c>
      <c r="E4" s="111"/>
      <c r="F4" s="111"/>
      <c r="G4" s="111"/>
      <c r="H4" s="20" t="s">
        <v>51</v>
      </c>
      <c r="I4" s="59" t="s">
        <v>4</v>
      </c>
      <c r="N4" s="8"/>
    </row>
    <row r="5" spans="2:17" s="3" customFormat="1" ht="30.95" customHeight="1" x14ac:dyDescent="0.2">
      <c r="B5" s="93" t="s">
        <v>5</v>
      </c>
      <c r="C5" s="94"/>
      <c r="D5" s="94"/>
      <c r="E5" s="94"/>
      <c r="F5" s="94"/>
      <c r="G5" s="94"/>
      <c r="H5" s="94"/>
      <c r="I5" s="95"/>
    </row>
    <row r="6" spans="2:17" ht="27" customHeight="1" x14ac:dyDescent="0.2">
      <c r="B6"/>
    </row>
    <row r="7" spans="2:17" s="2" customFormat="1" ht="34.5" customHeight="1" x14ac:dyDescent="0.25">
      <c r="B7" s="78" t="s">
        <v>53</v>
      </c>
      <c r="C7" s="78"/>
      <c r="D7" s="108" t="s">
        <v>73</v>
      </c>
      <c r="E7" s="108"/>
      <c r="F7" s="108"/>
      <c r="G7" s="108"/>
      <c r="H7" s="108"/>
      <c r="I7" s="108"/>
    </row>
    <row r="8" spans="2:17" s="2" customFormat="1" ht="39" customHeight="1" x14ac:dyDescent="0.25">
      <c r="B8" s="78"/>
      <c r="C8" s="78"/>
      <c r="D8" s="113" t="s">
        <v>74</v>
      </c>
      <c r="E8" s="113"/>
      <c r="F8" s="109" t="s">
        <v>75</v>
      </c>
      <c r="G8" s="109"/>
      <c r="H8" s="109" t="s">
        <v>76</v>
      </c>
      <c r="I8" s="110"/>
    </row>
    <row r="9" spans="2:17" s="2" customFormat="1" ht="30" customHeight="1" x14ac:dyDescent="0.25">
      <c r="B9" s="78"/>
      <c r="C9" s="78"/>
      <c r="D9" s="114" t="s">
        <v>77</v>
      </c>
      <c r="E9" s="114" t="s">
        <v>78</v>
      </c>
      <c r="F9" s="107" t="s">
        <v>77</v>
      </c>
      <c r="G9" s="107" t="s">
        <v>78</v>
      </c>
      <c r="H9" s="107" t="s">
        <v>77</v>
      </c>
      <c r="I9" s="107" t="s">
        <v>78</v>
      </c>
      <c r="K9" s="45"/>
    </row>
    <row r="10" spans="2:17" s="2" customFormat="1" ht="43.5" customHeight="1" x14ac:dyDescent="0.25">
      <c r="B10" s="78"/>
      <c r="C10" s="78"/>
      <c r="D10" s="114"/>
      <c r="E10" s="114"/>
      <c r="F10" s="107"/>
      <c r="G10" s="107"/>
      <c r="H10" s="107"/>
      <c r="I10" s="107"/>
    </row>
    <row r="11" spans="2:17" s="26" customFormat="1" ht="48" customHeight="1" x14ac:dyDescent="0.3">
      <c r="B11" s="27">
        <f>'ACUM PROCESOS 1'!B11</f>
        <v>0</v>
      </c>
      <c r="C11" s="28"/>
      <c r="D11" s="46"/>
      <c r="E11" s="46"/>
      <c r="F11" s="46"/>
      <c r="G11" s="46"/>
      <c r="H11" s="46"/>
      <c r="I11" s="46"/>
    </row>
    <row r="12" spans="2:17" s="11" customFormat="1" ht="48" customHeight="1" x14ac:dyDescent="0.3">
      <c r="B12" s="23" t="str">
        <f>'ACUM PROCESOS 1'!B12</f>
        <v>APATZINGÁN</v>
      </c>
      <c r="C12" s="24"/>
      <c r="D12" s="44"/>
      <c r="E12" s="44"/>
      <c r="F12" s="44"/>
      <c r="G12" s="44"/>
      <c r="H12" s="44"/>
      <c r="I12" s="44"/>
    </row>
    <row r="13" spans="2:17" s="26" customFormat="1" ht="48" customHeight="1" x14ac:dyDescent="0.3">
      <c r="B13" s="27" t="str">
        <f>'ACUM PROCESOS 1'!B13</f>
        <v>LÁZARO CÁRDENAS</v>
      </c>
      <c r="C13" s="28"/>
      <c r="D13" s="46"/>
      <c r="E13" s="46"/>
      <c r="F13" s="46"/>
      <c r="G13" s="46"/>
      <c r="H13" s="46"/>
      <c r="I13" s="46"/>
    </row>
    <row r="14" spans="2:17" s="11" customFormat="1" ht="48" customHeight="1" x14ac:dyDescent="0.3">
      <c r="B14" s="23" t="str">
        <f>'ACUM PROCESOS 1'!B14</f>
        <v>MORELIA</v>
      </c>
      <c r="C14" s="24"/>
      <c r="D14" s="44"/>
      <c r="E14" s="44"/>
      <c r="F14" s="44"/>
      <c r="G14" s="44"/>
      <c r="H14" s="44"/>
      <c r="I14" s="44"/>
    </row>
    <row r="15" spans="2:17" s="30" customFormat="1" ht="48" customHeight="1" x14ac:dyDescent="0.3">
      <c r="B15" s="27" t="str">
        <f>'ACUM PROCESOS 1'!B15</f>
        <v>URUAPAN</v>
      </c>
      <c r="C15" s="28"/>
      <c r="D15" s="46"/>
      <c r="E15" s="46"/>
      <c r="F15" s="46"/>
      <c r="G15" s="46"/>
      <c r="H15" s="46"/>
      <c r="I15" s="46"/>
      <c r="J15" s="26"/>
      <c r="K15" s="26"/>
      <c r="L15" s="26"/>
      <c r="M15" s="26"/>
      <c r="N15" s="26"/>
      <c r="O15" s="26"/>
      <c r="P15" s="26"/>
      <c r="Q15" s="26"/>
    </row>
    <row r="16" spans="2:17" s="15" customFormat="1" ht="48" customHeight="1" x14ac:dyDescent="0.3">
      <c r="B16" s="23" t="str">
        <f>'ACUM PROCESOS 1'!B16</f>
        <v>LA PIEDAD</v>
      </c>
      <c r="C16" s="24"/>
      <c r="D16" s="44"/>
      <c r="E16" s="44"/>
      <c r="F16" s="44"/>
      <c r="G16" s="44"/>
      <c r="H16" s="44"/>
      <c r="I16" s="44"/>
      <c r="J16" s="11"/>
      <c r="K16" s="11"/>
      <c r="L16" s="11"/>
      <c r="M16" s="11"/>
      <c r="N16" s="11"/>
      <c r="O16" s="11"/>
      <c r="P16" s="11"/>
      <c r="Q16" s="11"/>
    </row>
    <row r="17" spans="2:17" s="30" customFormat="1" ht="48" customHeight="1" x14ac:dyDescent="0.3">
      <c r="B17" s="27" t="str">
        <f>'ACUM PROCESOS 1'!B17</f>
        <v>ZAMORA</v>
      </c>
      <c r="C17" s="28"/>
      <c r="D17" s="46"/>
      <c r="E17" s="46"/>
      <c r="F17" s="46"/>
      <c r="G17" s="46"/>
      <c r="H17" s="46"/>
      <c r="I17" s="46"/>
      <c r="J17" s="26"/>
      <c r="K17" s="26"/>
      <c r="L17" s="26"/>
      <c r="M17" s="26"/>
      <c r="N17" s="26"/>
      <c r="O17" s="26"/>
      <c r="P17" s="26"/>
      <c r="Q17" s="26"/>
    </row>
    <row r="18" spans="2:17" s="13" customFormat="1" ht="26.25" customHeight="1" x14ac:dyDescent="0.2">
      <c r="B18" s="74"/>
      <c r="C18" s="74"/>
      <c r="D18" s="12">
        <v>2</v>
      </c>
      <c r="E18" s="12">
        <v>0</v>
      </c>
      <c r="F18" s="12">
        <v>2</v>
      </c>
      <c r="G18" s="12">
        <v>0</v>
      </c>
      <c r="H18" s="12">
        <v>0</v>
      </c>
      <c r="I18" s="12">
        <v>0</v>
      </c>
    </row>
    <row r="19" spans="2:17" s="31" customFormat="1" ht="48" customHeight="1" x14ac:dyDescent="0.2">
      <c r="B19" s="112" t="s">
        <v>33</v>
      </c>
      <c r="C19" s="112"/>
      <c r="D19" s="47">
        <f t="shared" ref="D19:I19" si="0">SUM(D11:D17)</f>
        <v>0</v>
      </c>
      <c r="E19" s="47">
        <f t="shared" si="0"/>
        <v>0</v>
      </c>
      <c r="F19" s="48">
        <f t="shared" si="0"/>
        <v>0</v>
      </c>
      <c r="G19" s="48">
        <f t="shared" si="0"/>
        <v>0</v>
      </c>
      <c r="H19" s="48">
        <f t="shared" si="0"/>
        <v>0</v>
      </c>
      <c r="I19" s="48">
        <f t="shared" si="0"/>
        <v>0</v>
      </c>
    </row>
    <row r="20" spans="2:17" ht="24.75" customHeight="1" x14ac:dyDescent="0.2">
      <c r="D20" s="9" t="e">
        <f>D19/SUM(D19:E19)</f>
        <v>#DIV/0!</v>
      </c>
      <c r="E20" s="9" t="e">
        <f>E19/SUM(D19:E19)</f>
        <v>#DIV/0!</v>
      </c>
      <c r="F20" s="9" t="e">
        <f>F19/SUM(F19:G19)</f>
        <v>#DIV/0!</v>
      </c>
      <c r="G20" s="9" t="e">
        <f>G19/SUM(F19:G19)</f>
        <v>#DIV/0!</v>
      </c>
      <c r="H20" s="9" t="e">
        <f>H19/SUM(H19:I19)</f>
        <v>#DIV/0!</v>
      </c>
      <c r="I20" s="9" t="e">
        <f>I19/SUM(H19:I19)</f>
        <v>#DIV/0!</v>
      </c>
    </row>
    <row r="21" spans="2:17" x14ac:dyDescent="0.2">
      <c r="B21" s="1" t="s">
        <v>34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B18:C18"/>
    <mergeCell ref="B19:C19"/>
    <mergeCell ref="D8:E8"/>
    <mergeCell ref="F8:G8"/>
    <mergeCell ref="B7:C10"/>
    <mergeCell ref="D9:D10"/>
    <mergeCell ref="E9:E10"/>
    <mergeCell ref="F9:F10"/>
    <mergeCell ref="G9:G10"/>
    <mergeCell ref="H9:H10"/>
    <mergeCell ref="B1:I1"/>
    <mergeCell ref="B2:I2"/>
    <mergeCell ref="B3:I3"/>
    <mergeCell ref="B5:I5"/>
    <mergeCell ref="D7:I7"/>
    <mergeCell ref="I9:I10"/>
    <mergeCell ref="H8:I8"/>
    <mergeCell ref="D4:G4"/>
  </mergeCells>
  <printOptions horizontalCentered="1" verticalCentered="1"/>
  <pageMargins left="0.59055118110236005" right="0.19685039370078999" top="0.78740157480314998" bottom="0.98425196850394003" header="0.51181102362205" footer="0.51181102362205"/>
  <pageSetup scale="49" orientation="landscape" r:id="rId1"/>
  <headerFooter alignWithMargins="0"/>
  <rowBreaks count="1" manualBreakCount="1">
    <brk id="2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9"/>
  <sheetViews>
    <sheetView view="pageBreakPreview" zoomScale="60" zoomScaleNormal="60" workbookViewId="0">
      <selection activeCell="T12" sqref="T12"/>
    </sheetView>
  </sheetViews>
  <sheetFormatPr baseColWidth="10" defaultColWidth="9.140625" defaultRowHeight="12.75" x14ac:dyDescent="0.2"/>
  <cols>
    <col min="1" max="1" width="3.5703125" style="1" customWidth="1"/>
    <col min="2" max="2" width="2.5703125" style="1" customWidth="1"/>
    <col min="3" max="3" width="34.7109375" style="1" customWidth="1"/>
    <col min="4" max="8" width="12.7109375" style="1" customWidth="1"/>
    <col min="9" max="9" width="14.7109375" style="1" customWidth="1"/>
    <col min="10" max="14" width="12.7109375" style="1" customWidth="1"/>
    <col min="15" max="15" width="15" style="1" customWidth="1"/>
    <col min="16" max="16" width="14.7109375" style="1" customWidth="1"/>
    <col min="17" max="17" width="11.5703125" style="1" customWidth="1"/>
    <col min="18" max="19" width="12.7109375" style="1" customWidth="1"/>
    <col min="20" max="20" width="17.140625" style="1" customWidth="1"/>
    <col min="21" max="21" width="0.28515625" style="1" customWidth="1"/>
    <col min="22" max="22" width="14.7109375" style="1" customWidth="1"/>
    <col min="23" max="23" width="11.42578125" style="1" customWidth="1"/>
  </cols>
  <sheetData>
    <row r="1" spans="2:22" s="1" customFormat="1" ht="30.95" customHeight="1" x14ac:dyDescent="0.4">
      <c r="B1" s="87" t="s">
        <v>0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</row>
    <row r="2" spans="2:22" s="3" customFormat="1" ht="30.95" customHeight="1" x14ac:dyDescent="0.2">
      <c r="B2" s="90" t="str">
        <f>'ACUM PROCESOS 4'!$B$2</f>
        <v>DIRECCIÓN GENERAL DE TECNOLOGÍAS DE LA INFORMACIÓN, PLANEACIÓN Y ESTADÍSTICA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</row>
    <row r="3" spans="2:22" ht="30.95" customHeight="1" x14ac:dyDescent="0.2">
      <c r="B3" s="96" t="str">
        <f>'ACUM PROCESOS 4'!$B$3</f>
        <v>Dirección de Planeación y Estadística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8"/>
    </row>
    <row r="4" spans="2:22" s="3" customFormat="1" ht="30.95" customHeight="1" x14ac:dyDescent="0.3">
      <c r="B4" s="22"/>
      <c r="C4" s="6"/>
      <c r="D4" s="6"/>
      <c r="E4" s="6"/>
      <c r="F4" s="83" t="s">
        <v>79</v>
      </c>
      <c r="G4" s="83"/>
      <c r="H4" s="83"/>
      <c r="I4" s="83"/>
      <c r="J4" s="83"/>
      <c r="K4" s="83"/>
      <c r="L4" s="83"/>
      <c r="M4" s="83"/>
      <c r="N4" s="83"/>
      <c r="O4" s="83"/>
      <c r="P4" s="7"/>
      <c r="Q4" s="19" t="s">
        <v>51</v>
      </c>
      <c r="R4" s="101" t="s">
        <v>4</v>
      </c>
      <c r="S4" s="101"/>
      <c r="T4" s="101"/>
      <c r="U4" s="101"/>
      <c r="V4" s="102"/>
    </row>
    <row r="5" spans="2:22" s="3" customFormat="1" ht="30.95" customHeight="1" x14ac:dyDescent="0.2">
      <c r="B5" s="93" t="s">
        <v>5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5"/>
    </row>
    <row r="6" spans="2:22" ht="27" customHeight="1" x14ac:dyDescent="0.2">
      <c r="B6" t="s">
        <v>6</v>
      </c>
    </row>
    <row r="7" spans="2:22" s="2" customFormat="1" ht="29.25" customHeight="1" x14ac:dyDescent="0.25">
      <c r="B7" s="78" t="s">
        <v>53</v>
      </c>
      <c r="C7" s="78"/>
      <c r="D7" s="116" t="s">
        <v>80</v>
      </c>
      <c r="E7" s="116"/>
      <c r="F7" s="116"/>
      <c r="G7" s="116"/>
      <c r="H7" s="79" t="s">
        <v>81</v>
      </c>
      <c r="I7" s="79"/>
      <c r="J7" s="79"/>
      <c r="K7" s="79"/>
      <c r="L7" s="76" t="s">
        <v>82</v>
      </c>
      <c r="M7" s="76"/>
      <c r="N7" s="76"/>
      <c r="O7" s="76"/>
      <c r="P7" s="76"/>
      <c r="Q7" s="76"/>
      <c r="R7" s="76"/>
      <c r="S7" s="58"/>
      <c r="T7" s="99" t="s">
        <v>83</v>
      </c>
      <c r="U7" s="35"/>
      <c r="V7" s="117" t="s">
        <v>84</v>
      </c>
    </row>
    <row r="8" spans="2:22" s="2" customFormat="1" ht="30" customHeight="1" x14ac:dyDescent="0.25">
      <c r="B8" s="78"/>
      <c r="C8" s="78"/>
      <c r="D8" s="81" t="s">
        <v>85</v>
      </c>
      <c r="E8" s="81" t="s">
        <v>86</v>
      </c>
      <c r="F8" s="81" t="s">
        <v>87</v>
      </c>
      <c r="G8" s="81" t="s">
        <v>88</v>
      </c>
      <c r="H8" s="75" t="s">
        <v>89</v>
      </c>
      <c r="I8" s="75" t="s">
        <v>90</v>
      </c>
      <c r="J8" s="75" t="s">
        <v>91</v>
      </c>
      <c r="K8" s="75" t="s">
        <v>92</v>
      </c>
      <c r="L8" s="77" t="s">
        <v>93</v>
      </c>
      <c r="M8" s="77" t="s">
        <v>94</v>
      </c>
      <c r="N8" s="77" t="s">
        <v>95</v>
      </c>
      <c r="O8" s="77" t="s">
        <v>96</v>
      </c>
      <c r="P8" s="77" t="s">
        <v>97</v>
      </c>
      <c r="Q8" s="77" t="s">
        <v>98</v>
      </c>
      <c r="R8" s="77" t="s">
        <v>99</v>
      </c>
      <c r="S8" s="80" t="s">
        <v>100</v>
      </c>
      <c r="T8" s="99"/>
      <c r="U8" s="35"/>
      <c r="V8" s="117"/>
    </row>
    <row r="9" spans="2:22" s="2" customFormat="1" ht="43.5" customHeight="1" x14ac:dyDescent="0.25">
      <c r="B9" s="78"/>
      <c r="C9" s="78"/>
      <c r="D9" s="81"/>
      <c r="E9" s="81"/>
      <c r="F9" s="81"/>
      <c r="G9" s="81"/>
      <c r="H9" s="75"/>
      <c r="I9" s="75"/>
      <c r="J9" s="75"/>
      <c r="K9" s="75"/>
      <c r="L9" s="77"/>
      <c r="M9" s="77"/>
      <c r="N9" s="77"/>
      <c r="O9" s="118"/>
      <c r="P9" s="77"/>
      <c r="Q9" s="77"/>
      <c r="R9" s="118"/>
      <c r="S9" s="80"/>
      <c r="T9" s="99"/>
      <c r="U9" s="35"/>
      <c r="V9" s="117"/>
    </row>
    <row r="10" spans="2:22" s="2" customFormat="1" ht="34.5" customHeight="1" x14ac:dyDescent="0.25">
      <c r="B10" s="78"/>
      <c r="C10" s="78"/>
      <c r="D10" s="81"/>
      <c r="E10" s="81"/>
      <c r="F10" s="81"/>
      <c r="G10" s="81"/>
      <c r="H10" s="75"/>
      <c r="I10" s="75"/>
      <c r="J10" s="75"/>
      <c r="K10" s="75"/>
      <c r="L10" s="77"/>
      <c r="M10" s="77"/>
      <c r="N10" s="77"/>
      <c r="O10" s="118"/>
      <c r="P10" s="77"/>
      <c r="Q10" s="77"/>
      <c r="R10" s="118"/>
      <c r="S10" s="80"/>
      <c r="T10" s="99"/>
      <c r="U10" s="35"/>
      <c r="V10" s="117"/>
    </row>
    <row r="11" spans="2:22" s="26" customFormat="1" ht="48" customHeight="1" x14ac:dyDescent="0.3">
      <c r="B11" s="27">
        <f>'ACUM PROCESOS 1'!B11</f>
        <v>0</v>
      </c>
      <c r="C11" s="28"/>
      <c r="D11" s="29"/>
      <c r="E11" s="29"/>
      <c r="F11" s="29"/>
      <c r="G11" s="64">
        <f t="shared" ref="G11:G17" si="0">SUM(D11:F11)</f>
        <v>0</v>
      </c>
      <c r="H11" s="29"/>
      <c r="I11" s="29"/>
      <c r="J11" s="29"/>
      <c r="K11" s="66">
        <f t="shared" ref="K11:K17" si="1">SUM(H11:J11)</f>
        <v>0</v>
      </c>
      <c r="L11" s="29"/>
      <c r="M11" s="29"/>
      <c r="N11" s="29"/>
      <c r="O11" s="29"/>
      <c r="P11" s="29"/>
      <c r="Q11" s="29"/>
      <c r="R11" s="67">
        <f t="shared" ref="R11:R17" si="2">SUM(L11:N11)</f>
        <v>0</v>
      </c>
      <c r="S11" s="62">
        <v>0</v>
      </c>
      <c r="T11" s="51">
        <v>0</v>
      </c>
      <c r="U11" s="68" t="e">
        <f t="shared" ref="U11:U17" si="3">T11/T$19</f>
        <v>#DIV/0!</v>
      </c>
      <c r="V11" s="52" t="e">
        <f>'ACUM PROCESOS 5'!G11/'ACUM PROCESOS 1'!G11</f>
        <v>#DIV/0!</v>
      </c>
    </row>
    <row r="12" spans="2:22" s="11" customFormat="1" ht="48" customHeight="1" x14ac:dyDescent="0.3">
      <c r="B12" s="23" t="str">
        <f>'ACUM PROCESOS 1'!B12</f>
        <v>APATZINGÁN</v>
      </c>
      <c r="C12" s="24"/>
      <c r="D12" s="25"/>
      <c r="E12" s="25"/>
      <c r="F12" s="25"/>
      <c r="G12" s="64">
        <f t="shared" si="0"/>
        <v>0</v>
      </c>
      <c r="H12" s="25"/>
      <c r="I12" s="25"/>
      <c r="J12" s="25"/>
      <c r="K12" s="66">
        <f t="shared" si="1"/>
        <v>0</v>
      </c>
      <c r="L12" s="25"/>
      <c r="M12" s="25"/>
      <c r="N12" s="25"/>
      <c r="O12" s="25"/>
      <c r="P12" s="25"/>
      <c r="Q12" s="25"/>
      <c r="R12" s="67">
        <f t="shared" si="2"/>
        <v>0</v>
      </c>
      <c r="S12" s="62">
        <v>0</v>
      </c>
      <c r="T12" s="51">
        <v>0</v>
      </c>
      <c r="U12" s="68" t="e">
        <f t="shared" si="3"/>
        <v>#DIV/0!</v>
      </c>
      <c r="V12" s="49" t="e">
        <f>'ACUM PROCESOS 5'!G12/'ACUM PROCESOS 1'!G12</f>
        <v>#DIV/0!</v>
      </c>
    </row>
    <row r="13" spans="2:22" s="26" customFormat="1" ht="48" customHeight="1" x14ac:dyDescent="0.3">
      <c r="B13" s="27" t="str">
        <f>'ACUM PROCESOS 1'!B13</f>
        <v>LÁZARO CÁRDENAS</v>
      </c>
      <c r="C13" s="28"/>
      <c r="D13" s="29"/>
      <c r="E13" s="29"/>
      <c r="F13" s="29"/>
      <c r="G13" s="64">
        <f t="shared" si="0"/>
        <v>0</v>
      </c>
      <c r="H13" s="29"/>
      <c r="I13" s="29"/>
      <c r="J13" s="29"/>
      <c r="K13" s="66">
        <f t="shared" si="1"/>
        <v>0</v>
      </c>
      <c r="L13" s="29"/>
      <c r="M13" s="29"/>
      <c r="N13" s="29"/>
      <c r="O13" s="29"/>
      <c r="P13" s="29"/>
      <c r="Q13" s="29"/>
      <c r="R13" s="67">
        <f t="shared" si="2"/>
        <v>0</v>
      </c>
      <c r="S13" s="62">
        <v>0</v>
      </c>
      <c r="T13" s="51">
        <v>0</v>
      </c>
      <c r="U13" s="68" t="e">
        <f t="shared" si="3"/>
        <v>#DIV/0!</v>
      </c>
      <c r="V13" s="52" t="e">
        <f>'ACUM PROCESOS 5'!G13/'ACUM PROCESOS 1'!G13</f>
        <v>#DIV/0!</v>
      </c>
    </row>
    <row r="14" spans="2:22" s="11" customFormat="1" ht="48" customHeight="1" x14ac:dyDescent="0.3">
      <c r="B14" s="23" t="str">
        <f>'ACUM PROCESOS 1'!B14</f>
        <v>MORELIA</v>
      </c>
      <c r="C14" s="24"/>
      <c r="D14" s="25"/>
      <c r="E14" s="25"/>
      <c r="F14" s="25"/>
      <c r="G14" s="64">
        <f t="shared" si="0"/>
        <v>0</v>
      </c>
      <c r="H14" s="25"/>
      <c r="I14" s="25"/>
      <c r="J14" s="25"/>
      <c r="K14" s="66">
        <f t="shared" si="1"/>
        <v>0</v>
      </c>
      <c r="L14" s="25"/>
      <c r="M14" s="25"/>
      <c r="N14" s="25"/>
      <c r="O14" s="25"/>
      <c r="P14" s="25"/>
      <c r="Q14" s="25"/>
      <c r="R14" s="67">
        <f t="shared" si="2"/>
        <v>0</v>
      </c>
      <c r="S14" s="62">
        <v>0</v>
      </c>
      <c r="T14" s="51">
        <v>0</v>
      </c>
      <c r="U14" s="68" t="e">
        <f t="shared" si="3"/>
        <v>#DIV/0!</v>
      </c>
      <c r="V14" s="49" t="e">
        <f>'ACUM PROCESOS 5'!G14/'ACUM PROCESOS 1'!G14</f>
        <v>#DIV/0!</v>
      </c>
    </row>
    <row r="15" spans="2:22" s="30" customFormat="1" ht="48" customHeight="1" x14ac:dyDescent="0.3">
      <c r="B15" s="27" t="str">
        <f>'ACUM PROCESOS 1'!B15</f>
        <v>URUAPAN</v>
      </c>
      <c r="C15" s="28"/>
      <c r="D15" s="29"/>
      <c r="E15" s="29"/>
      <c r="F15" s="29"/>
      <c r="G15" s="64">
        <f t="shared" si="0"/>
        <v>0</v>
      </c>
      <c r="H15" s="29"/>
      <c r="I15" s="29"/>
      <c r="J15" s="29"/>
      <c r="K15" s="66">
        <f t="shared" si="1"/>
        <v>0</v>
      </c>
      <c r="L15" s="29"/>
      <c r="M15" s="29"/>
      <c r="N15" s="29"/>
      <c r="O15" s="29"/>
      <c r="P15" s="29"/>
      <c r="Q15" s="29"/>
      <c r="R15" s="67">
        <f t="shared" si="2"/>
        <v>0</v>
      </c>
      <c r="S15" s="62">
        <v>0</v>
      </c>
      <c r="T15" s="51">
        <v>0</v>
      </c>
      <c r="U15" s="68" t="e">
        <f t="shared" si="3"/>
        <v>#DIV/0!</v>
      </c>
      <c r="V15" s="52" t="e">
        <f>'ACUM PROCESOS 5'!G15/'ACUM PROCESOS 1'!G15</f>
        <v>#DIV/0!</v>
      </c>
    </row>
    <row r="16" spans="2:22" s="15" customFormat="1" ht="48" customHeight="1" x14ac:dyDescent="0.3">
      <c r="B16" s="23" t="str">
        <f>'ACUM PROCESOS 1'!B16</f>
        <v>LA PIEDAD</v>
      </c>
      <c r="C16" s="24"/>
      <c r="D16" s="25"/>
      <c r="E16" s="25"/>
      <c r="F16" s="25"/>
      <c r="G16" s="64">
        <f t="shared" si="0"/>
        <v>0</v>
      </c>
      <c r="H16" s="25"/>
      <c r="I16" s="25"/>
      <c r="J16" s="25"/>
      <c r="K16" s="66">
        <f t="shared" si="1"/>
        <v>0</v>
      </c>
      <c r="L16" s="25"/>
      <c r="M16" s="25"/>
      <c r="N16" s="25"/>
      <c r="O16" s="25"/>
      <c r="P16" s="25"/>
      <c r="Q16" s="25"/>
      <c r="R16" s="67">
        <f t="shared" si="2"/>
        <v>0</v>
      </c>
      <c r="S16" s="62">
        <v>0</v>
      </c>
      <c r="T16" s="51">
        <v>0</v>
      </c>
      <c r="U16" s="68" t="e">
        <f t="shared" si="3"/>
        <v>#DIV/0!</v>
      </c>
      <c r="V16" s="50" t="e">
        <f>'ACUM PROCESOS 5'!G16/'ACUM PROCESOS 1'!G16</f>
        <v>#DIV/0!</v>
      </c>
    </row>
    <row r="17" spans="2:22" s="30" customFormat="1" ht="48" customHeight="1" x14ac:dyDescent="0.3">
      <c r="B17" s="27" t="str">
        <f>'ACUM PROCESOS 1'!B17</f>
        <v>ZAMORA</v>
      </c>
      <c r="C17" s="28"/>
      <c r="D17" s="29"/>
      <c r="E17" s="29"/>
      <c r="F17" s="29"/>
      <c r="G17" s="64">
        <f t="shared" si="0"/>
        <v>0</v>
      </c>
      <c r="H17" s="29"/>
      <c r="I17" s="29"/>
      <c r="J17" s="29"/>
      <c r="K17" s="66">
        <f t="shared" si="1"/>
        <v>0</v>
      </c>
      <c r="L17" s="29"/>
      <c r="M17" s="29"/>
      <c r="N17" s="29"/>
      <c r="O17" s="29"/>
      <c r="P17" s="29"/>
      <c r="Q17" s="29"/>
      <c r="R17" s="67">
        <f t="shared" si="2"/>
        <v>0</v>
      </c>
      <c r="S17" s="62">
        <v>0</v>
      </c>
      <c r="T17" s="51">
        <v>0</v>
      </c>
      <c r="U17" s="68" t="e">
        <f t="shared" si="3"/>
        <v>#DIV/0!</v>
      </c>
      <c r="V17" s="52" t="e">
        <f>'ACUM PROCESOS 5'!G17/'ACUM PROCESOS 1'!G17</f>
        <v>#DIV/0!</v>
      </c>
    </row>
    <row r="18" spans="2:22" s="13" customFormat="1" ht="26.25" customHeight="1" x14ac:dyDescent="0.3">
      <c r="B18" s="104"/>
      <c r="C18" s="105"/>
      <c r="D18" s="40">
        <v>0</v>
      </c>
      <c r="E18" s="40">
        <v>0</v>
      </c>
      <c r="F18" s="40">
        <v>0</v>
      </c>
      <c r="G18" s="65"/>
      <c r="H18" s="40">
        <v>2</v>
      </c>
      <c r="I18" s="40">
        <v>0</v>
      </c>
      <c r="J18" s="40">
        <v>0</v>
      </c>
      <c r="K18" s="69"/>
      <c r="L18" s="40">
        <v>12</v>
      </c>
      <c r="M18" s="40">
        <v>22</v>
      </c>
      <c r="N18" s="40">
        <v>1</v>
      </c>
      <c r="O18" s="55">
        <v>0</v>
      </c>
      <c r="P18" s="55">
        <v>0</v>
      </c>
      <c r="Q18" s="55">
        <v>38</v>
      </c>
      <c r="R18" s="70"/>
      <c r="S18" s="71">
        <v>0</v>
      </c>
      <c r="T18" s="56"/>
      <c r="U18" s="72"/>
      <c r="V18" s="57"/>
    </row>
    <row r="19" spans="2:22" s="31" customFormat="1" ht="48" customHeight="1" x14ac:dyDescent="0.2">
      <c r="B19" s="115" t="s">
        <v>33</v>
      </c>
      <c r="C19" s="115"/>
      <c r="D19" s="39">
        <f t="shared" ref="D19:T19" si="4">SUM(D11:D17)</f>
        <v>0</v>
      </c>
      <c r="E19" s="39">
        <f t="shared" si="4"/>
        <v>0</v>
      </c>
      <c r="F19" s="39">
        <f t="shared" si="4"/>
        <v>0</v>
      </c>
      <c r="G19" s="39">
        <f t="shared" si="4"/>
        <v>0</v>
      </c>
      <c r="H19" s="39">
        <f t="shared" si="4"/>
        <v>0</v>
      </c>
      <c r="I19" s="39">
        <f t="shared" si="4"/>
        <v>0</v>
      </c>
      <c r="J19" s="39">
        <f t="shared" si="4"/>
        <v>0</v>
      </c>
      <c r="K19" s="39">
        <f t="shared" si="4"/>
        <v>0</v>
      </c>
      <c r="L19" s="39">
        <f t="shared" si="4"/>
        <v>0</v>
      </c>
      <c r="M19" s="39">
        <f t="shared" si="4"/>
        <v>0</v>
      </c>
      <c r="N19" s="39">
        <f t="shared" si="4"/>
        <v>0</v>
      </c>
      <c r="O19" s="39">
        <f t="shared" si="4"/>
        <v>0</v>
      </c>
      <c r="P19" s="39">
        <f t="shared" si="4"/>
        <v>0</v>
      </c>
      <c r="Q19" s="39">
        <f t="shared" si="4"/>
        <v>0</v>
      </c>
      <c r="R19" s="39">
        <f t="shared" si="4"/>
        <v>0</v>
      </c>
      <c r="S19" s="39">
        <f t="shared" si="4"/>
        <v>0</v>
      </c>
      <c r="T19" s="53">
        <f t="shared" si="4"/>
        <v>0</v>
      </c>
      <c r="U19" s="53"/>
      <c r="V19" s="54" t="e">
        <f>'ACUM PROCESOS 5'!G19/'ACUM PROCESOS 1'!G19</f>
        <v>#DIV/0!</v>
      </c>
    </row>
    <row r="20" spans="2:22" ht="24.75" customHeight="1" x14ac:dyDescent="0.25">
      <c r="D20" s="9" t="e">
        <f>D19/G19</f>
        <v>#DIV/0!</v>
      </c>
      <c r="E20" s="9" t="e">
        <f>E19/G19</f>
        <v>#DIV/0!</v>
      </c>
      <c r="F20" s="9" t="e">
        <f>F19/G19</f>
        <v>#DIV/0!</v>
      </c>
      <c r="H20" s="9" t="e">
        <f>H19/K19</f>
        <v>#DIV/0!</v>
      </c>
      <c r="I20" s="9" t="e">
        <f>I19/K19</f>
        <v>#DIV/0!</v>
      </c>
      <c r="J20" s="9" t="e">
        <f>J19/K19</f>
        <v>#DIV/0!</v>
      </c>
      <c r="L20" s="9" t="e">
        <f>L19/R19</f>
        <v>#DIV/0!</v>
      </c>
      <c r="M20" s="9" t="e">
        <f>M19/R19</f>
        <v>#DIV/0!</v>
      </c>
      <c r="N20" s="9" t="e">
        <f>N19/R19</f>
        <v>#DIV/0!</v>
      </c>
      <c r="O20" s="10" t="e">
        <f>O19/R19</f>
        <v>#DIV/0!</v>
      </c>
      <c r="P20" s="10" t="e">
        <f>P19/R19</f>
        <v>#DIV/0!</v>
      </c>
      <c r="Q20" s="10" t="e">
        <f>Q19/R19</f>
        <v>#DIV/0!</v>
      </c>
      <c r="V20" s="5"/>
    </row>
    <row r="29" spans="2:22" x14ac:dyDescent="0.2">
      <c r="I29" s="1" t="s">
        <v>49</v>
      </c>
    </row>
  </sheetData>
  <sheetProtection formatCells="0" formatColumns="0" formatRows="0" insertColumns="0" insertRows="0" insertHyperlinks="0" deleteColumns="0" deleteRows="0" sort="0" autoFilter="0" pivotTables="0"/>
  <mergeCells count="30">
    <mergeCell ref="S8:S10"/>
    <mergeCell ref="K8:K10"/>
    <mergeCell ref="L8:L10"/>
    <mergeCell ref="P8:P10"/>
    <mergeCell ref="Q8:Q10"/>
    <mergeCell ref="O8:O10"/>
    <mergeCell ref="B1:V1"/>
    <mergeCell ref="B2:V2"/>
    <mergeCell ref="B3:V3"/>
    <mergeCell ref="B5:V5"/>
    <mergeCell ref="T7:T10"/>
    <mergeCell ref="V7:V10"/>
    <mergeCell ref="J8:J10"/>
    <mergeCell ref="H7:K7"/>
    <mergeCell ref="L7:R7"/>
    <mergeCell ref="M8:M10"/>
    <mergeCell ref="F4:O4"/>
    <mergeCell ref="N8:N10"/>
    <mergeCell ref="R4:V4"/>
    <mergeCell ref="R8:R10"/>
    <mergeCell ref="F8:F10"/>
    <mergeCell ref="G8:G10"/>
    <mergeCell ref="B19:C19"/>
    <mergeCell ref="H8:H10"/>
    <mergeCell ref="I8:I10"/>
    <mergeCell ref="D8:D10"/>
    <mergeCell ref="E8:E10"/>
    <mergeCell ref="B7:C10"/>
    <mergeCell ref="D7:G7"/>
    <mergeCell ref="B18:C18"/>
  </mergeCells>
  <printOptions horizontalCentered="1" verticalCentered="1"/>
  <pageMargins left="0.59055118110236005" right="0.19685039370078999" top="0.78740157480314998" bottom="0.98425196850394003" header="0.51181102362205" footer="0.51181102362205"/>
  <pageSetup scale="4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ACUM PROCESOS 1</vt:lpstr>
      <vt:lpstr>ACUM PROCESOS 2</vt:lpstr>
      <vt:lpstr>ACUM PROCESOS 3</vt:lpstr>
      <vt:lpstr>ACUM PROCESOS 4</vt:lpstr>
      <vt:lpstr>ACUM PROCESOS 5</vt:lpstr>
      <vt:lpstr>'ACUM PROCESOS 1'!Área_de_impresión</vt:lpstr>
      <vt:lpstr>'ACUM PROCESOS 2'!Área_de_impresión</vt:lpstr>
      <vt:lpstr>'ACUM PROCESOS 3'!Área_de_impresión</vt:lpstr>
      <vt:lpstr>'ACUM PROCESOS 4'!Área_de_impresión</vt:lpstr>
      <vt:lpstr>'ACUM PROCESOS 5'!Área_de_impresión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ESTADISTICA DE AVERIGUACIONES PREVIAS</dc:title>
  <dc:subject>MES DE ENERO</dc:subject>
  <dc:creator>ING. JORGE ROCHA TRUJILLO</dc:creator>
  <cp:keywords/>
  <dc:description/>
  <cp:lastModifiedBy>OSCAR ALONSO HERNANDEZ LOPEZ</cp:lastModifiedBy>
  <dcterms:created xsi:type="dcterms:W3CDTF">2000-01-20T20:02:04Z</dcterms:created>
  <dcterms:modified xsi:type="dcterms:W3CDTF">2023-02-07T19:44:59Z</dcterms:modified>
  <cp:category/>
</cp:coreProperties>
</file>