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szymo\Desktop\Data analyst\Excel\"/>
    </mc:Choice>
  </mc:AlternateContent>
  <xr:revisionPtr revIDLastSave="0" documentId="8_{CDF3F84F-B830-4504-BD10-3F896F7FE0DB}"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Working sheet" sheetId="4" r:id="rId2"/>
    <sheet name="Dashboard" sheetId="2" r:id="rId3"/>
    <sheet name="Pivot" sheetId="3"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<sst xmlns="http://schemas.openxmlformats.org/spreadsheetml/2006/main" count="16267" uniqueCount="52">
  <si>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</si>
  <si>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</si>
  <si>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</si>
  <si>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</si>
  <si>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</si>
  <si>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</si>
  <si>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</si>
  <si>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</si>
  <si>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</si>
  <si>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</si>
  <si>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</si>
  <si>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</si>
  <si>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</si>
  <si>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</si>
  <si>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</si>
  <si>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</si>
  <si>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</si>
  <si>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</si>
  <si>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</si>
  <si>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</si>
  <si>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</si>
  <si>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</si>
  <si>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</si>
  <si>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</si>
  <si>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</si>
  <si>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</si>
  <si>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</si>
  <si>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</si>
  <si>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</si>
  <si>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</si>
  <si>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</si>
  <si>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</si>
  <si>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</si>
  <si>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</si>
  <si>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</si>
  <si>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</si>
  <si>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</si>
  <si>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</si>
  <si>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</si>
  <si>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</si>
  <si>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Maritial Status</t>
  </si>
  <si>
    <t>Row Labels</t>
  </si>
  <si>
    <t>Grand Total</t>
  </si>
  <si>
    <t>Average of Income</t>
  </si>
  <si>
    <t>Column Labels</t>
  </si>
  <si>
    <t>Count of Purchased Bike</t>
  </si>
  <si>
    <t>More than 10 Miles</t>
  </si>
  <si>
    <t>25-35</t>
  </si>
  <si>
    <t>35-60</t>
  </si>
  <si>
    <t>60+</t>
  </si>
  <si>
    <t>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</si>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</sst>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53440</c:v>
                </c:pt>
                <c:pt idx="1">
                  <c:v>56208.178438661707</c:v>
                </c:pt>
              </c:numCache>
            </c:numRef>
          </c:val>
          <c:extLst>
            <c:ext xmlns:c16="http://schemas.microsoft.com/office/drawing/2014/chart" uri="{C3380CC4-5D6E-409C-BE32-E72D297353CC}">
              <c16:uniqueId val="{00000000-B12E-4E16-A104-4A3BA15551C1}"/>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12E-4E16-A104-4A3BA15551C1}"/>
            </c:ext>
          </c:extLst>
        </c:ser>
        <c:dLbls>
          <c:showLegendKey val="0"/>
          <c:showVal val="0"/>
          <c:showCatName val="0"/>
          <c:showSerName val="0"/>
          <c:showPercent val="0"/>
          <c:showBubbleSize val="0"/>
        </c:dLbls>
        <c:gapWidth val="219"/>
        <c:overlap val="-27"/>
        <c:axId val="1307202384"/>
        <c:axId val="1307198544"/>
      </c:barChart>
      <c:catAx>
        <c:axId val="130720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98544"/>
        <c:crosses val="autoZero"/>
        <c:auto val="1"/>
        <c:lblAlgn val="ctr"/>
        <c:lblOffset val="100"/>
        <c:noMultiLvlLbl val="0"/>
      </c:catAx>
      <c:valAx>
        <c:axId val="130719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20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B5-4F0A-BAB2-841163DE70C9}"/>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B5-4F0A-BAB2-841163DE70C9}"/>
            </c:ext>
          </c:extLst>
        </c:ser>
        <c:dLbls>
          <c:showLegendKey val="0"/>
          <c:showVal val="0"/>
          <c:showCatName val="0"/>
          <c:showSerName val="0"/>
          <c:showPercent val="0"/>
          <c:showBubbleSize val="0"/>
        </c:dLbls>
        <c:smooth val="0"/>
        <c:axId val="1334413007"/>
        <c:axId val="1334411567"/>
      </c:lineChart>
      <c:catAx>
        <c:axId val="133441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411567"/>
        <c:crosses val="autoZero"/>
        <c:auto val="1"/>
        <c:lblAlgn val="ctr"/>
        <c:lblOffset val="100"/>
        <c:noMultiLvlLbl val="0"/>
      </c:catAx>
      <c:valAx>
        <c:axId val="133441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41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Pivot!$A$44:$A$47</c:f>
              <c:strCache>
                <c:ptCount val="3"/>
                <c:pt idx="0">
                  <c:v>25-35</c:v>
                </c:pt>
                <c:pt idx="1">
                  <c:v>35-60</c:v>
                </c:pt>
                <c:pt idx="2">
                  <c:v>60+</c:v>
                </c:pt>
              </c:strCache>
            </c:strRef>
          </c:cat>
          <c:val>
            <c:numRef>
              <c:f>Pivot!$B$44:$B$47</c:f>
              <c:numCache>
                <c:formatCode>General</c:formatCode>
                <c:ptCount val="3"/>
                <c:pt idx="0">
                  <c:v>127</c:v>
                </c:pt>
                <c:pt idx="1">
                  <c:v>314</c:v>
                </c:pt>
                <c:pt idx="2">
                  <c:v>78</c:v>
                </c:pt>
              </c:numCache>
            </c:numRef>
          </c:val>
          <c:smooth val="0"/>
          <c:extLst>
            <c:ext xmlns:c16="http://schemas.microsoft.com/office/drawing/2014/chart" uri="{C3380CC4-5D6E-409C-BE32-E72D297353CC}">
              <c16:uniqueId val="{00000000-057D-4A7F-B901-DE14D72AA4E4}"/>
            </c:ext>
          </c:extLst>
        </c:ser>
        <c:ser>
          <c:idx val="1"/>
          <c:order val="1"/>
          <c:tx>
            <c:strRef>
              <c:f>Pivot!$C$42:$C$43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Pivot!$A$44:$A$47</c:f>
              <c:strCache>
                <c:ptCount val="3"/>
                <c:pt idx="0">
                  <c:v>25-35</c:v>
                </c:pt>
                <c:pt idx="1">
                  <c:v>35-60</c:v>
                </c:pt>
                <c:pt idx="2">
                  <c:v>60+</c:v>
                </c:pt>
              </c:strCache>
            </c:strRef>
          </c:cat>
          <c:val>
            <c:numRef>
              <c:f>Pivot!$C$44:$C$47</c:f>
              <c:numCache>
                <c:formatCode>General</c:formatCode>
                <c:ptCount val="3"/>
                <c:pt idx="0">
                  <c:v>93</c:v>
                </c:pt>
                <c:pt idx="1">
                  <c:v>351</c:v>
                </c:pt>
                <c:pt idx="2">
                  <c:v>37</c:v>
                </c:pt>
              </c:numCache>
            </c:numRef>
          </c:val>
          <c:smooth val="0"/>
          <c:extLst>
            <c:ext xmlns:c16="http://schemas.microsoft.com/office/drawing/2014/chart" uri="{C3380CC4-5D6E-409C-BE32-E72D297353CC}">
              <c16:uniqueId val="{00000001-057D-4A7F-B901-DE14D72AA4E4}"/>
            </c:ext>
          </c:extLst>
        </c:ser>
        <c:dLbls>
          <c:showLegendKey val="0"/>
          <c:showVal val="0"/>
          <c:showCatName val="0"/>
          <c:showSerName val="0"/>
          <c:showPercent val="0"/>
          <c:showBubbleSize val="0"/>
        </c:dLbls>
        <c:marker val="1"/>
        <c:smooth val="0"/>
        <c:axId val="1279428303"/>
        <c:axId val="1279428783"/>
      </c:lineChart>
      <c:catAx>
        <c:axId val="127942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428783"/>
        <c:crosses val="autoZero"/>
        <c:auto val="1"/>
        <c:lblAlgn val="ctr"/>
        <c:lblOffset val="100"/>
        <c:noMultiLvlLbl val="0"/>
      </c:catAx>
      <c:valAx>
        <c:axId val="127942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42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53440</c:v>
                </c:pt>
                <c:pt idx="1">
                  <c:v>56208.178438661707</c:v>
                </c:pt>
              </c:numCache>
            </c:numRef>
          </c:val>
          <c:extLst>
            <c:ext xmlns:c16="http://schemas.microsoft.com/office/drawing/2014/chart" uri="{C3380CC4-5D6E-409C-BE32-E72D297353CC}">
              <c16:uniqueId val="{00000000-B9CF-4FD1-B545-2D38FA1E407C}"/>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9CF-4FD1-B545-2D38FA1E407C}"/>
            </c:ext>
          </c:extLst>
        </c:ser>
        <c:dLbls>
          <c:showLegendKey val="0"/>
          <c:showVal val="0"/>
          <c:showCatName val="0"/>
          <c:showSerName val="0"/>
          <c:showPercent val="0"/>
          <c:showBubbleSize val="0"/>
        </c:dLbls>
        <c:gapWidth val="219"/>
        <c:overlap val="-27"/>
        <c:axId val="1307202384"/>
        <c:axId val="1307198544"/>
      </c:barChart>
      <c:catAx>
        <c:axId val="1307202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98544"/>
        <c:crosses val="autoZero"/>
        <c:auto val="1"/>
        <c:lblAlgn val="ctr"/>
        <c:lblOffset val="100"/>
        <c:noMultiLvlLbl val="0"/>
      </c:catAx>
      <c:valAx>
        <c:axId val="130719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20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3D-47E5-97A1-75216A72F28A}"/>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3D-47E5-97A1-75216A72F28A}"/>
            </c:ext>
          </c:extLst>
        </c:ser>
        <c:dLbls>
          <c:showLegendKey val="0"/>
          <c:showVal val="0"/>
          <c:showCatName val="0"/>
          <c:showSerName val="0"/>
          <c:showPercent val="0"/>
          <c:showBubbleSize val="0"/>
        </c:dLbls>
        <c:smooth val="0"/>
        <c:axId val="1334413007"/>
        <c:axId val="1334411567"/>
      </c:lineChart>
      <c:catAx>
        <c:axId val="133441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411567"/>
        <c:crosses val="autoZero"/>
        <c:auto val="1"/>
        <c:lblAlgn val="ctr"/>
        <c:lblOffset val="100"/>
        <c:noMultiLvlLbl val="0"/>
      </c:catAx>
      <c:valAx>
        <c:axId val="133441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41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Pivot!$A$44:$A$47</c:f>
              <c:strCache>
                <c:ptCount val="3"/>
                <c:pt idx="0">
                  <c:v>25-35</c:v>
                </c:pt>
                <c:pt idx="1">
                  <c:v>35-60</c:v>
                </c:pt>
                <c:pt idx="2">
                  <c:v>60+</c:v>
                </c:pt>
              </c:strCache>
            </c:strRef>
          </c:cat>
          <c:val>
            <c:numRef>
              <c:f>Pivot!$B$44:$B$47</c:f>
              <c:numCache>
                <c:formatCode>General</c:formatCode>
                <c:ptCount val="3"/>
                <c:pt idx="0">
                  <c:v>127</c:v>
                </c:pt>
                <c:pt idx="1">
                  <c:v>314</c:v>
                </c:pt>
                <c:pt idx="2">
                  <c:v>78</c:v>
                </c:pt>
              </c:numCache>
            </c:numRef>
          </c:val>
          <c:smooth val="0"/>
          <c:extLst>
            <c:ext xmlns:c16="http://schemas.microsoft.com/office/drawing/2014/chart" uri="{C3380CC4-5D6E-409C-BE32-E72D297353CC}">
              <c16:uniqueId val="{00000000-7CDE-493D-A29C-F0D158A95E46}"/>
            </c:ext>
          </c:extLst>
        </c:ser>
        <c:ser>
          <c:idx val="1"/>
          <c:order val="1"/>
          <c:tx>
            <c:strRef>
              <c:f>Pivot!$C$42:$C$43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Pivot!$A$44:$A$47</c:f>
              <c:strCache>
                <c:ptCount val="3"/>
                <c:pt idx="0">
                  <c:v>25-35</c:v>
                </c:pt>
                <c:pt idx="1">
                  <c:v>35-60</c:v>
                </c:pt>
                <c:pt idx="2">
                  <c:v>60+</c:v>
                </c:pt>
              </c:strCache>
            </c:strRef>
          </c:cat>
          <c:val>
            <c:numRef>
              <c:f>Pivot!$C$44:$C$47</c:f>
              <c:numCache>
                <c:formatCode>General</c:formatCode>
                <c:ptCount val="3"/>
                <c:pt idx="0">
                  <c:v>93</c:v>
                </c:pt>
                <c:pt idx="1">
                  <c:v>351</c:v>
                </c:pt>
                <c:pt idx="2">
                  <c:v>37</c:v>
                </c:pt>
              </c:numCache>
            </c:numRef>
          </c:val>
          <c:smooth val="0"/>
          <c:extLst>
            <c:ext xmlns:c16="http://schemas.microsoft.com/office/drawing/2014/chart" uri="{C3380CC4-5D6E-409C-BE32-E72D297353CC}">
              <c16:uniqueId val="{00000001-7CDE-493D-A29C-F0D158A95E46}"/>
            </c:ext>
          </c:extLst>
        </c:ser>
        <c:dLbls>
          <c:showLegendKey val="0"/>
          <c:showVal val="0"/>
          <c:showCatName val="0"/>
          <c:showSerName val="0"/>
          <c:showPercent val="0"/>
          <c:showBubbleSize val="0"/>
        </c:dLbls>
        <c:marker val="1"/>
        <c:smooth val="0"/>
        <c:axId val="1279428303"/>
        <c:axId val="1279428783"/>
      </c:lineChart>
      <c:catAx>
        <c:axId val="127942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428783"/>
        <c:crosses val="autoZero"/>
        <c:auto val="1"/>
        <c:lblAlgn val="ctr"/>
        <c:lblOffset val="100"/>
        <c:noMultiLvlLbl val="0"/>
      </c:catAx>
      <c:valAx>
        <c:axId val="127942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42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437736</xdr:colOff>
      <xdr:row>6</xdr:row>
      <xdr:rowOff>28575</xdr:rowOff>
    </xdr:from>
    <xdr:to>
      <xdr:col>8</xdr:col>
      <xdr:colOff>609186</xdr:colOff>
      <xdr:row>18</xdr:row>
      <xdr:rowOff>24848</xdr:rowOff>
    </xdr:to>
    <xdr:graphicFrame macro="">
      <xdr:nvGraphicFramePr>
        <xdr:cNvPr id="2" name="Chart 1">
          <a:extLst>
            <a:ext uri="{FF2B5EF4-FFF2-40B4-BE49-F238E27FC236}">
              <a16:creationId xmlns:a16="http://schemas.microsoft.com/office/drawing/2014/main" id="{C6E66DDF-FB9A-4528-BC6F-FC4F13398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445604</xdr:colOff>
      <xdr:row>18</xdr:row>
      <xdr:rowOff>48867</xdr:rowOff>
    </xdr:from>
    <xdr:to>
      <xdr:col>14</xdr:col>
      <xdr:colOff>604630</xdr:colOff>
      <xdr:row>30</xdr:row>
      <xdr:rowOff>157370</xdr:rowOff>
    </xdr:to>
    <xdr:graphicFrame macro="">
      <xdr:nvGraphicFramePr>
        <xdr:cNvPr id="3" name="Chart 2">
          <a:extLst>
            <a:ext uri="{FF2B5EF4-FFF2-40B4-BE49-F238E27FC236}">
              <a16:creationId xmlns:a16="http://schemas.microsoft.com/office/drawing/2014/main" id="{860CC64F-F8A1-40AD-8B9B-0C406A2D4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24848</xdr:colOff>
      <xdr:row>6</xdr:row>
      <xdr:rowOff>28575</xdr:rowOff>
    </xdr:from>
    <xdr:to>
      <xdr:col>15</xdr:col>
      <xdr:colOff>0</xdr:colOff>
      <xdr:row>18</xdr:row>
      <xdr:rowOff>24434</xdr:rowOff>
    </xdr:to>
    <xdr:graphicFrame macro="">
      <xdr:nvGraphicFramePr>
        <xdr:cNvPr id="4" name="Chart 3">
          <a:extLst>
            <a:ext uri="{FF2B5EF4-FFF2-40B4-BE49-F238E27FC236}">
              <a16:creationId xmlns:a16="http://schemas.microsoft.com/office/drawing/2014/main" id="{140E98C2-5300-46DA-A71B-D557EC06F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38101</xdr:colOff>
      <xdr:row>6</xdr:row>
      <xdr:rowOff>38101</xdr:rowOff>
    </xdr:from>
    <xdr:to>
      <xdr:col>2</xdr:col>
      <xdr:colOff>381001</xdr:colOff>
      <xdr:row>10</xdr:row>
      <xdr:rowOff>171451</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1A940D87-893E-A623-8615-A2326B3E8762}"/>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38101" y="1181101"/>
              <a:ext cx="15621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38101</xdr:colOff>
      <xdr:row>17</xdr:row>
      <xdr:rowOff>154885</xdr:rowOff>
    </xdr:from>
    <xdr:to>
      <xdr:col>2</xdr:col>
      <xdr:colOff>381829</xdr:colOff>
      <xdr:row>27</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58ED3A3-E4E6-F2A2-DE02-EB0AFDB16E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1" y="3393385"/>
              <a:ext cx="1562928" cy="17501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38101</xdr:colOff>
      <xdr:row>11</xdr:row>
      <xdr:rowOff>37688</xdr:rowOff>
    </xdr:from>
    <xdr:to>
      <xdr:col>2</xdr:col>
      <xdr:colOff>390940</xdr:colOff>
      <xdr:row>17</xdr:row>
      <xdr:rowOff>104775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E22B181-9600-06B3-422B-52233B8EA5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1" y="2133188"/>
              <a:ext cx="1572039" cy="1210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95250</xdr:colOff>
      <xdr:row>0</xdr:row>
      <xdr:rowOff>61912</xdr:rowOff>
    </xdr:from>
    <xdr:to>
      <xdr:col>12</xdr:col>
      <xdr:colOff>400050</xdr:colOff>
      <xdr:row>14</xdr:row>
      <xdr:rowOff>138112</xdr:rowOff>
    </xdr:to>
    <xdr:graphicFrame macro="">
      <xdr:nvGraphicFramePr>
        <xdr:cNvPr id="2" name="Chart 1">
          <a:extLst>
            <a:ext uri="{FF2B5EF4-FFF2-40B4-BE49-F238E27FC236}">
              <a16:creationId xmlns:a16="http://schemas.microsoft.com/office/drawing/2014/main" id="{630ED2E2-D22C-B446-B3AA-A529E953E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438150</xdr:colOff>
      <xdr:row>19</xdr:row>
      <xdr:rowOff>23812</xdr:rowOff>
    </xdr:from>
    <xdr:to>
      <xdr:col>13</xdr:col>
      <xdr:colOff>133350</xdr:colOff>
      <xdr:row>33</xdr:row>
      <xdr:rowOff>100012</xdr:rowOff>
    </xdr:to>
    <xdr:graphicFrame macro="">
      <xdr:nvGraphicFramePr>
        <xdr:cNvPr id="3" name="Chart 2">
          <a:extLst>
            <a:ext uri="{FF2B5EF4-FFF2-40B4-BE49-F238E27FC236}">
              <a16:creationId xmlns:a16="http://schemas.microsoft.com/office/drawing/2014/main" id="{D05E92F7-40C8-6677-48AA-503344B3F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40</xdr:row>
      <xdr:rowOff>71437</xdr:rowOff>
    </xdr:from>
    <xdr:to>
      <xdr:col>13</xdr:col>
      <xdr:colOff>466725</xdr:colOff>
      <xdr:row>54</xdr:row>
      <xdr:rowOff>147637</xdr:rowOff>
    </xdr:to>
    <xdr:graphicFrame macro="">
      <xdr:nvGraphicFramePr>
        <xdr:cNvPr id="4" name="Chart 3">
          <a:extLst>
            <a:ext uri="{FF2B5EF4-FFF2-40B4-BE49-F238E27FC236}">
              <a16:creationId xmlns:a16="http://schemas.microsoft.com/office/drawing/2014/main" id="{9A7C39A0-027B-24B2-BAB5-2E28347192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zymon Pawlak" refreshedDate="45523.518140856482" createdVersion="8" refreshedVersion="8" minRefreshableVersion="3" recordCount="1000" xr:uid="{87FE1016-165E-49FA-BBBA-6F0A7490D794}">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35-60"/>
        <s v="60+"/>
        <s v="25-35"/>
      </sharedItems>
    </cacheField>
    <cacheField name="Purchased Bike" numFmtId="0">
      <sharedItems count="2">
        <s v="No"/>
        <s v="Yes"/>
      </sharedItems>
    </cacheField>
  </cacheFields>
  <extLst>
    <ext xmlns:x14="http://schemas.microsoft.com/office/spreadsheetml/2009/9/main" uri="{725AE2AE-9491-48be-B2B4-4EB974FC3084}">
      <x14:pivotCacheDefinition pivotCacheId="492845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2"/>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2"/>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0"/>
    <x v="1"/>
  </r>
  <r>
    <n v="20729"/>
    <x v="0"/>
    <x v="0"/>
    <n v="40000"/>
    <n v="2"/>
    <x v="1"/>
    <s v="Clerical"/>
    <s v="No"/>
    <n v="1"/>
    <x v="0"/>
    <x v="0"/>
    <n v="34"/>
    <x v="2"/>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2"/>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2"/>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0"/>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0"/>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0"/>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2"/>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1A1814-B555-4B86-8993-CE91FCFA2C92}"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2C1B47-D9D3-45F6-B971-27422B76ACEE}"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C278E9-EC09-461C-88D0-FDC86A68BBB0}"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25EC9D6C-ACC4-4484-962F-93DE99730378}" sourceName="Maritial Status">
  <pivotTables>
    <pivotTable tabId="3" name="PivotTable1"/>
    <pivotTable tabId="3" name="PivotTable2"/>
    <pivotTable tabId="3" name="PivotTable3"/>
  </pivotTables>
  <data>
    <tabular pivotCacheId="4928458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ED56E0-0655-45EF-ADA8-14354C92D422}" sourceName="Education">
  <pivotTables>
    <pivotTable tabId="3" name="PivotTable1"/>
    <pivotTable tabId="3" name="PivotTable2"/>
    <pivotTable tabId="3" name="PivotTable3"/>
  </pivotTables>
  <data>
    <tabular pivotCacheId="4928458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4EC816-19BB-4724-8EF9-D52030823539}" sourceName="Region">
  <pivotTables>
    <pivotTable tabId="3" name="PivotTable1"/>
    <pivotTable tabId="3" name="PivotTable2"/>
    <pivotTable tabId="3" name="PivotTable3"/>
  </pivotTables>
  <data>
    <tabular pivotCacheId="4928458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456AF4A0-D294-4B28-BD15-3B95CB0A262B}" cache="Slicer_Maritial_Status" caption="Maritial Status" rowHeight="241300"/>
  <slicer name="Education" xr10:uid="{B9804CC8-3939-422F-B476-ED0D7B9A38E3}" cache="Slicer_Education" caption="Education" rowHeight="241300"/>
  <slicer name="Region" xr10:uid="{0299EED1-FC56-4B11-8C4B-FF135AB21CF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0DF24-5E44-4699-B521-C5161E03FCB1}">
  <dimension ref="A1:N1001"/>
  <sheetViews>
    <sheetView zoomScaleNormal="100" workbookViewId="0">
      <selection activeCell="M2" sqref="M2"/>
    </sheetView>
  </sheetViews>
  <sheetFormatPr defaultColWidth="11.85546875" defaultRowHeight="15" x14ac:dyDescent="0.25"/>
  <cols>
    <col min="1" max="1" width="6" bestFit="1" customWidth="1"/>
    <col min="10" max="10" width="20.28515625" bestFit="1" customWidth="1"/>
    <col min="14" max="14" width="15.42578125" customWidth="1"/>
  </cols>
  <sheetData>
    <row r="1" spans="1:14" x14ac:dyDescent="0.25">
      <c r="A1" t="s">
        <v>0</v>
      </c>
      <c r="B1" t="s">
        <v>40</v>
      </c>
      <c r="C1" t="s">
        <v>2</v>
      </c>
      <c r="D1" t="s">
        <v>3</v>
      </c>
      <c r="E1" t="s">
        <v>4</v>
      </c>
      <c r="F1" t="s">
        <v>5</v>
      </c>
      <c r="G1" t="s">
        <v>6</v>
      </c>
      <c r="H1" t="s">
        <v>7</v>
      </c>
      <c r="I1" t="s">
        <v>8</v>
      </c>
      <c r="J1" t="s">
        <v>9</v>
      </c>
      <c r="K1" t="s">
        <v>10</v>
      </c>
      <c r="L1" t="s">
        <v>11</v>
      </c>
      <c r="M1" t="s">
        <v>50</v>
      </c>
      <c r="N1" t="s">
        <v>12</v>
      </c>
    </row>
    <row r="2" spans="1:14" x14ac:dyDescent="0.25">
      <c r="A2">
        <v>12496</v>
      </c>
      <c r="B2" t="s">
        <v>36</v>
      </c>
      <c r="C2" t="s">
        <v>38</v>
      </c>
      <c r="D2" s="1">
        <v>40000</v>
      </c>
      <c r="E2">
        <v>1</v>
      </c>
      <c r="F2" t="s">
        <v>13</v>
      </c>
      <c r="G2" t="s">
        <v>14</v>
      </c>
      <c r="H2" t="s">
        <v>15</v>
      </c>
      <c r="I2">
        <v>0</v>
      </c>
      <c r="J2" t="s">
        <v>16</v>
      </c>
      <c r="K2" t="s">
        <v>17</v>
      </c>
      <c r="L2">
        <v>42</v>
      </c>
      <c r="M2" t="str">
        <f xml:space="preserve"> IF(L2&lt;35, "25-35",IF(L2&lt;60,"35-60","60+"))</f>
        <v>35-60</v>
      </c>
      <c r="N2" t="s">
        <v>18</v>
      </c>
    </row>
    <row r="3" spans="1:14" x14ac:dyDescent="0.25">
      <c r="A3">
        <v>24107</v>
      </c>
      <c r="B3" t="s">
        <v>36</v>
      </c>
      <c r="C3" t="s">
        <v>39</v>
      </c>
      <c r="D3" s="1">
        <v>30000</v>
      </c>
      <c r="E3">
        <v>3</v>
      </c>
      <c r="F3" t="s">
        <v>19</v>
      </c>
      <c r="G3" t="s">
        <v>20</v>
      </c>
      <c r="H3" t="s">
        <v>15</v>
      </c>
      <c r="I3">
        <v>1</v>
      </c>
      <c r="J3" t="s">
        <v>16</v>
      </c>
      <c r="K3" t="s">
        <v>17</v>
      </c>
      <c r="L3">
        <v>43</v>
      </c>
      <c r="M3" t="str">
        <f t="shared" ref="M3:M66" si="0" xml:space="preserve"> IF(L3&lt;35, "25-35",IF(L3&lt;60,"35-60","60+"))</f>
        <v>35-60</v>
      </c>
      <c r="N3" t="s">
        <v>18</v>
      </c>
    </row>
    <row r="4" spans="1:14" x14ac:dyDescent="0.25">
      <c r="A4">
        <v>14177</v>
      </c>
      <c r="B4" t="s">
        <v>36</v>
      </c>
      <c r="C4" t="s">
        <v>39</v>
      </c>
      <c r="D4" s="1">
        <v>80000</v>
      </c>
      <c r="E4">
        <v>5</v>
      </c>
      <c r="F4" t="s">
        <v>19</v>
      </c>
      <c r="G4" t="s">
        <v>21</v>
      </c>
      <c r="H4" t="s">
        <v>18</v>
      </c>
      <c r="I4">
        <v>2</v>
      </c>
      <c r="J4" t="s">
        <v>22</v>
      </c>
      <c r="K4" t="s">
        <v>17</v>
      </c>
      <c r="L4">
        <v>60</v>
      </c>
      <c r="M4" t="str">
        <f t="shared" si="0"/>
        <v>60+</v>
      </c>
      <c r="N4" t="s">
        <v>18</v>
      </c>
    </row>
    <row r="5" spans="1:14" x14ac:dyDescent="0.25">
      <c r="A5">
        <v>24381</v>
      </c>
      <c r="B5" t="s">
        <v>37</v>
      </c>
      <c r="C5" t="s">
        <v>39</v>
      </c>
      <c r="D5" s="1">
        <v>70000</v>
      </c>
      <c r="E5">
        <v>0</v>
      </c>
      <c r="F5" t="s">
        <v>13</v>
      </c>
      <c r="G5" t="s">
        <v>21</v>
      </c>
      <c r="H5" t="s">
        <v>15</v>
      </c>
      <c r="I5">
        <v>1</v>
      </c>
      <c r="J5" t="s">
        <v>23</v>
      </c>
      <c r="K5" t="s">
        <v>24</v>
      </c>
      <c r="L5">
        <v>41</v>
      </c>
      <c r="M5" t="str">
        <f t="shared" si="0"/>
        <v>35-60</v>
      </c>
      <c r="N5" t="s">
        <v>15</v>
      </c>
    </row>
    <row r="6" spans="1:14" x14ac:dyDescent="0.25">
      <c r="A6">
        <v>25597</v>
      </c>
      <c r="B6" t="s">
        <v>37</v>
      </c>
      <c r="C6" t="s">
        <v>39</v>
      </c>
      <c r="D6" s="1">
        <v>30000</v>
      </c>
      <c r="E6">
        <v>0</v>
      </c>
      <c r="F6" t="s">
        <v>13</v>
      </c>
      <c r="G6" t="s">
        <v>20</v>
      </c>
      <c r="H6" t="s">
        <v>18</v>
      </c>
      <c r="I6">
        <v>0</v>
      </c>
      <c r="J6" t="s">
        <v>16</v>
      </c>
      <c r="K6" t="s">
        <v>17</v>
      </c>
      <c r="L6">
        <v>36</v>
      </c>
      <c r="M6" t="str">
        <f t="shared" si="0"/>
        <v>35-60</v>
      </c>
      <c r="N6" t="s">
        <v>15</v>
      </c>
    </row>
    <row r="7" spans="1:14" x14ac:dyDescent="0.25">
      <c r="A7">
        <v>13507</v>
      </c>
      <c r="B7" t="s">
        <v>36</v>
      </c>
      <c r="C7" t="s">
        <v>38</v>
      </c>
      <c r="D7" s="1">
        <v>10000</v>
      </c>
      <c r="E7">
        <v>2</v>
      </c>
      <c r="F7" t="s">
        <v>19</v>
      </c>
      <c r="G7" t="s">
        <v>25</v>
      </c>
      <c r="H7" t="s">
        <v>15</v>
      </c>
      <c r="I7">
        <v>0</v>
      </c>
      <c r="J7" t="s">
        <v>26</v>
      </c>
      <c r="K7" t="s">
        <v>17</v>
      </c>
      <c r="L7">
        <v>50</v>
      </c>
      <c r="M7" t="str">
        <f t="shared" si="0"/>
        <v>35-60</v>
      </c>
      <c r="N7" t="s">
        <v>18</v>
      </c>
    </row>
    <row r="8" spans="1:14" x14ac:dyDescent="0.25">
      <c r="A8">
        <v>27974</v>
      </c>
      <c r="B8" t="s">
        <v>37</v>
      </c>
      <c r="C8" t="s">
        <v>39</v>
      </c>
      <c r="D8" s="1">
        <v>160000</v>
      </c>
      <c r="E8">
        <v>2</v>
      </c>
      <c r="F8" t="s">
        <v>27</v>
      </c>
      <c r="G8" t="s">
        <v>28</v>
      </c>
      <c r="H8" t="s">
        <v>15</v>
      </c>
      <c r="I8">
        <v>4</v>
      </c>
      <c r="J8" t="s">
        <v>16</v>
      </c>
      <c r="K8" t="s">
        <v>24</v>
      </c>
      <c r="L8">
        <v>33</v>
      </c>
      <c r="M8" t="str">
        <f t="shared" si="0"/>
        <v>25-35</v>
      </c>
      <c r="N8" t="s">
        <v>15</v>
      </c>
    </row>
    <row r="9" spans="1:14" x14ac:dyDescent="0.25">
      <c r="A9">
        <v>19364</v>
      </c>
      <c r="B9" t="s">
        <v>36</v>
      </c>
      <c r="C9" t="s">
        <v>39</v>
      </c>
      <c r="D9" s="1">
        <v>40000</v>
      </c>
      <c r="E9">
        <v>1</v>
      </c>
      <c r="F9" t="s">
        <v>13</v>
      </c>
      <c r="G9" t="s">
        <v>14</v>
      </c>
      <c r="H9" t="s">
        <v>15</v>
      </c>
      <c r="I9">
        <v>0</v>
      </c>
      <c r="J9" t="s">
        <v>16</v>
      </c>
      <c r="K9" t="s">
        <v>17</v>
      </c>
      <c r="L9">
        <v>43</v>
      </c>
      <c r="M9" t="str">
        <f t="shared" si="0"/>
        <v>35-60</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35-60</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35-60</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35-60</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35-60</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35-60</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35-60</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35-60</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35-60</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35-60</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35-60</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35-60</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35-60</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35-60</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35-60</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35-60</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35-60</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25-35</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60+</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25-35</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35-60</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35-60</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25-35</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60+</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25-35</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25-35</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35-60</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60+</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35-60</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35-60</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25-35</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25-35</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35-60</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35-60</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60+</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35-60</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35-60</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35-60</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60+</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35-60</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35-60</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35-60</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35-60</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25-35</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35-60</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60+</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35-60</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35-60</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35-60</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35-60</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60+</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35-60</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35-60</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35-60</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35-60</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35-60</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35-60</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35-60</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 xml:space="preserve"> IF(L67&lt;35, "25-35",IF(L67&lt;60,"35-60","60+"))</f>
        <v>60+</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35-60</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25-35</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35-60</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25-35</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35-60</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35-60</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35-60</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35-60</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60+</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25-35</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25-35</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25-35</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35-60</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60+</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35-60</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35-60</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35-60</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25-35</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35-60</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25-35</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35-60</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35-60</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25-35</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35-60</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25-35</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25-35</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35-60</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25-35</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35-60</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60+</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35-60</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35-60</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25-35</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35-60</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35-60</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35-60</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35-60</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35-60</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35-60</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25-35</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35-60</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35-60</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35-60</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35-60</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35-60</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35-60</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35-60</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35-60</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25-35</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25-35</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35-60</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35-60</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60+</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25-35</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60+</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35-60</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25-35</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35-60</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35-60</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35-60</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25-35</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35-60</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35-60</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 xml:space="preserve"> IF(L131&lt;35, "25-35",IF(L131&lt;60,"35-60","60+"))</f>
        <v>35-60</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35-60</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35-60</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35-60</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60+</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35-60</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35-60</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35-60</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35-60</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35-60</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60+</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35-60</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25-35</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35-60</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25-35</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35-60</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25-35</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35-60</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35-60</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60+</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25-35</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35-60</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35-60</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25-35</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35-60</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35-60</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35-60</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35-60</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35-60</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35-60</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35-60</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35-60</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35-60</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35-60</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35-60</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25-35</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25-35</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35-60</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35-60</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35-60</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35-60</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60+</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60+</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25-35</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25-35</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35-60</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35-60</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25-35</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35-60</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35-60</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35-60</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35-60</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35-60</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35-60</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60+</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35-60</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35-60</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35-60</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35-60</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25-35</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35-60</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35-60</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35-60</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60+</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 xml:space="preserve"> IF(L195&lt;35, "25-35",IF(L195&lt;60,"35-60","60+"))</f>
        <v>35-60</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25-35</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25-35</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35-60</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60+</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35-60</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25-35</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25-35</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25-35</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25-35</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35-60</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35-60</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35-60</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60+</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25-35</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35-60</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35-60</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35-60</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35-60</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25-35</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25-35</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60+</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35-60</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35-60</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25-35</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35-60</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25-35</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35-60</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35-60</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35-60</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35-60</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60+</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35-60</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35-60</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35-60</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35-60</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35-60</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35-60</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35-60</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35-60</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25-35</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35-60</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60+</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35-60</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25-35</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35-60</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25-35</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35-60</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25-35</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35-60</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25-35</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35-60</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35-60</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35-60</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25-35</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60+</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35-60</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60+</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35-60</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25-35</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35-60</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35-60</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35-60</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35-60</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 xml:space="preserve"> IF(L259&lt;35, "25-35",IF(L259&lt;60,"35-60","60+"))</f>
        <v>35-60</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35-60</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35-60</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35-60</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25-35</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35-60</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35-60</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35-60</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35-60</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25-35</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35-60</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35-60</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35-60</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35-60</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25-35</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35-60</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25-35</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35-60</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35-60</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35-60</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35-60</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35-60</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35-60</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35-60</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35-60</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25-35</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35-60</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35-60</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35-60</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35-60</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35-60</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35-60</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35-60</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35-60</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35-60</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35-60</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35-60</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35-60</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25-35</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35-60</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35-60</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35-60</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60+</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60+</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25-35</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60+</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35-60</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35-60</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35-60</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35-60</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60+</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35-60</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35-60</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35-60</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35-60</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35-60</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35-60</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35-60</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35-60</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60+</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35-60</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35-60</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35-60</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35-60</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 xml:space="preserve"> IF(L323&lt;35, "25-35",IF(L323&lt;60,"35-60","60+"))</f>
        <v>35-60</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35-60</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35-60</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35-60</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35-60</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25-35</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35-60</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35-60</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35-60</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25-35</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25-35</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35-60</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35-60</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35-60</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35-60</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25-35</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25-35</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35-60</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60+</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25-35</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25-35</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35-60</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25-35</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25-35</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35-60</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35-60</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35-60</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35-60</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25-35</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25-35</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35-60</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35-60</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35-60</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35-60</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25-35</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35-60</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25-35</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35-60</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25-35</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35-60</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25-35</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25-35</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60+</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35-60</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35-60</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35-60</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35-60</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60+</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35-60</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35-60</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35-60</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35-60</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25-35</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35-60</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60+</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60+</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35-60</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35-60</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35-60</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25-35</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60+</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35-60</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35-60</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25-35</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 xml:space="preserve"> IF(L387&lt;35, "25-35",IF(L387&lt;60,"35-60","60+"))</f>
        <v>35-60</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25-35</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25-35</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60+</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35-60</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35-60</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35-60</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35-60</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25-35</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35-60</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35-60</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35-60</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35-60</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35-60</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35-60</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35-60</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60+</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35-60</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35-60</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35-60</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35-60</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35-60</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35-60</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25-35</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35-60</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35-60</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35-60</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25-35</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60+</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35-60</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35-60</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35-60</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60+</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35-60</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35-60</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35-60</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35-60</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25-35</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25-35</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35-60</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60+</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25-35</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35-60</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35-60</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25-35</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35-60</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25-35</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25-35</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25-35</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35-60</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60+</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35-60</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25-35</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35-60</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35-60</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25-35</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35-60</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35-60</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35-60</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25-35</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25-35</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35-60</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25-35</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35-60</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 xml:space="preserve"> IF(L451&lt;35, "25-35",IF(L451&lt;60,"35-60","60+"))</f>
        <v>35-60</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35-60</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35-60</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60+</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35-60</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25-35</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35-60</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35-60</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60+</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25-35</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25-35</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25-35</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35-60</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35-60</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35-60</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35-60</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60+</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35-60</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35-60</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35-60</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60+</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25-35</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35-60</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35-60</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35-60</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35-60</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60+</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35-60</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35-60</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35-60</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25-35</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35-60</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25-35</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35-60</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60+</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25-35</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35-60</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35-60</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35-60</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25-35</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25-35</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35-60</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35-60</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25-35</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60+</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35-60</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35-60</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35-60</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25-35</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35-60</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25-35</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35-60</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25-35</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25-35</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35-60</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35-60</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35-60</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35-60</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35-60</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25-35</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35-60</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35-60</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60+</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35-60</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 xml:space="preserve"> IF(L515&lt;35, "25-35",IF(L515&lt;60,"35-60","60+"))</f>
        <v>60+</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35-60</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35-60</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35-60</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35-60</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25-35</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60+</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35-60</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60+</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35-60</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35-60</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60+</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35-60</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35-60</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35-60</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25-35</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35-60</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25-35</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25-35</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35-60</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60+</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60+</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35-60</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35-60</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35-60</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35-60</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35-60</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35-60</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25-35</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25-35</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35-60</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35-60</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25-35</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35-60</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35-60</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35-60</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35-60</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35-60</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60+</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35-60</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60+</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35-60</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35-60</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35-60</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25-35</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35-60</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35-60</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35-60</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35-60</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25-35</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25-35</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25-35</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35-60</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60+</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35-60</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35-60</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60+</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35-60</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35-60</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25-35</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60+</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25-35</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35-60</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25-35</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 xml:space="preserve"> IF(L579&lt;35, "25-35",IF(L579&lt;60,"35-60","60+"))</f>
        <v>35-60</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35-60</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25-35</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60+</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25-35</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35-60</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60+</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35-60</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35-60</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35-60</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35-60</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35-60</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35-60</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35-60</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60+</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35-60</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35-60</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60+</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60+</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35-60</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35-60</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35-60</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35-60</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35-60</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35-60</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35-60</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35-60</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25-35</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35-60</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35-60</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35-60</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35-60</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35-60</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35-60</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25-35</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25-35</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35-60</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35-60</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35-60</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35-60</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35-60</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35-60</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25-35</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35-60</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35-60</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35-60</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35-60</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25-35</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60+</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25-35</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60+</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35-60</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35-60</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25-35</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35-60</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35-60</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35-60</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60+</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35-60</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35-60</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25-35</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60+</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60+</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35-60</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 xml:space="preserve"> IF(L643&lt;35, "25-35",IF(L643&lt;60,"35-60","60+"))</f>
        <v>60+</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35-60</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35-60</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35-60</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35-60</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35-60</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25-35</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35-60</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35-60</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60+</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25-35</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35-60</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25-35</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25-35</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25-35</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35-60</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35-60</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35-60</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60+</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35-60</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25-35</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35-60</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35-60</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35-60</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35-60</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35-60</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60+</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35-60</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35-60</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35-60</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35-60</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25-35</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35-60</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35-60</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35-60</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35-60</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35-60</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60+</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60+</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25-35</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35-60</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35-60</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35-60</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35-60</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35-60</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35-60</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25-35</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25-35</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25-35</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35-60</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25-35</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35-60</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35-60</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35-60</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35-60</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25-35</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25-35</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35-60</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35-60</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35-60</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25-35</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35-60</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25-35</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35-60</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 xml:space="preserve"> IF(L707&lt;35, "25-35",IF(L707&lt;60,"35-60","60+"))</f>
        <v>35-60</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25-35</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35-60</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60+</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35-60</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25-35</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35-60</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35-60</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35-60</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25-35</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35-60</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35-60</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35-60</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35-60</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35-60</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60+</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35-60</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35-60</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35-60</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35-60</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35-60</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35-60</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35-60</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25-35</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35-60</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35-60</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35-60</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35-60</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35-60</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35-60</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25-35</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25-35</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35-60</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35-60</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35-60</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25-35</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35-60</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25-35</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35-60</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35-60</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35-60</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35-60</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35-60</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60+</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35-60</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35-60</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35-60</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25-35</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25-35</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35-60</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35-60</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35-60</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35-60</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35-60</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35-60</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35-60</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35-60</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35-60</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25-35</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25-35</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25-35</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35-60</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35-60</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35-60</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 xml:space="preserve"> IF(L771&lt;35, "25-35",IF(L771&lt;60,"35-60","60+"))</f>
        <v>35-60</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35-60</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35-60</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35-60</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25-35</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35-60</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35-60</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35-60</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25-35</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35-60</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35-60</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35-60</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35-60</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35-60</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35-60</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35-60</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25-35</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35-60</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35-60</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35-60</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35-60</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35-60</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25-35</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35-60</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35-60</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60+</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35-60</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35-60</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25-35</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25-35</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25-35</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35-60</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60+</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25-35</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25-35</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25-35</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25-35</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35-60</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25-35</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35-60</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60+</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35-60</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25-35</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60+</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35-60</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60+</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25-35</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35-60</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35-60</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25-35</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25-35</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35-60</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25-35</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25-35</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35-60</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35-60</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35-60</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35-60</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35-60</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25-35</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60+</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35-60</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35-60</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35-60</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 xml:space="preserve"> IF(L835&lt;35, "25-35",IF(L835&lt;60,"35-60","60+"))</f>
        <v>35-60</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35-60</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35-60</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25-35</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25-35</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35-60</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35-60</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35-60</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60+</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35-60</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35-60</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60+</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35-60</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35-60</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25-35</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35-60</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60+</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60+</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25-35</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35-60</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35-60</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25-35</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25-35</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25-35</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35-60</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35-60</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35-60</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25-35</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35-60</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25-35</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35-60</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25-35</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35-60</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35-60</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35-60</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60+</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35-60</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35-60</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35-60</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35-60</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35-60</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35-60</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35-60</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25-35</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60+</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60+</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35-60</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35-60</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60+</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25-35</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35-60</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60+</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35-60</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25-35</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25-35</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35-60</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35-60</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35-60</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60+</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35-60</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35-60</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35-60</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60+</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25-35</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 xml:space="preserve"> IF(L899&lt;35, "25-35",IF(L899&lt;60,"35-60","60+"))</f>
        <v>25-35</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60+</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35-60</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35-60</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35-60</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35-60</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60+</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35-60</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35-60</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25-35</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60+</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35-60</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35-60</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35-60</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60+</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25-35</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35-60</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35-60</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60+</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35-60</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35-60</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25-35</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60+</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35-60</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35-60</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35-60</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35-60</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35-60</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25-35</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35-60</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35-60</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35-60</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35-60</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35-60</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35-60</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25-35</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25-35</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35-60</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35-60</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60+</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35-60</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25-35</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35-60</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35-60</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25-35</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35-60</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35-60</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25-35</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35-60</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60+</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35-60</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35-60</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35-60</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25-35</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35-60</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35-60</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25-35</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35-60</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35-60</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35-60</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25-35</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35-60</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35-60</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35-60</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 xml:space="preserve"> IF(L963&lt;35, "25-35",IF(L963&lt;60,"35-60","60+"))</f>
        <v>60+</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35-60</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60+</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35-60</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35-60</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25-35</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35-60</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25-35</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35-60</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25-35</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35-60</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35-60</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35-60</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35-60</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35-60</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60+</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60+</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35-60</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25-35</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35-60</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35-60</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35-60</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35-60</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35-60</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35-60</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60+</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60+</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60+</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35-60</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25-35</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35-60</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35-60</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35-60</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35-60</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35-60</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35-60</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35-60</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35-60</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35-60</v>
      </c>
      <c r="N1001" t="s">
        <v>15</v>
      </c>
    </row>
  </sheetData>
  <autoFilter ref="A1:N1001" xr:uid="{2EF0DF24-5E44-4699-B521-C5161E03FCB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E604E-9F56-490C-B475-F9D209C27083}">
  <dimension ref="A1:O6"/>
  <sheetViews>
    <sheetView showGridLines="0" tabSelected="1" zoomScaleNormal="100" workbookViewId="0">
      <selection activeCell="S24" sqref="S24"/>
    </sheetView>
  </sheetViews>
  <sheetFormatPr defaultRowHeight="15" x14ac:dyDescent="0.25"/>
  <sheetData>
    <row r="1" spans="1:15" x14ac:dyDescent="0.25">
      <c r="A1" s="7"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E7430-8D77-426C-BBE3-232ACF845C1A}">
  <dimension ref="A1:D47"/>
  <sheetViews>
    <sheetView topLeftCell="A19" workbookViewId="0">
      <selection activeCell="S59" sqref="S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38</v>
      </c>
      <c r="B3" s="6">
        <v>53440</v>
      </c>
      <c r="C3" s="6">
        <v>55774.058577405856</v>
      </c>
      <c r="D3" s="6">
        <v>54580.777096114522</v>
      </c>
    </row>
    <row r="4" spans="1:4" x14ac:dyDescent="0.25">
      <c r="A4" s="4" t="s">
        <v>39</v>
      </c>
      <c r="B4" s="6">
        <v>56208.178438661707</v>
      </c>
      <c r="C4" s="6">
        <v>60123.966942148763</v>
      </c>
      <c r="D4" s="6">
        <v>58062.62230919765</v>
      </c>
    </row>
    <row r="5" spans="1:4" x14ac:dyDescent="0.25">
      <c r="A5" s="4" t="s">
        <v>42</v>
      </c>
      <c r="B5" s="6">
        <v>54874.759152215796</v>
      </c>
      <c r="C5" s="6">
        <v>57962.577962577961</v>
      </c>
      <c r="D5" s="6">
        <v>56360</v>
      </c>
    </row>
    <row r="20" spans="1:4" x14ac:dyDescent="0.25">
      <c r="A20" s="3" t="s">
        <v>45</v>
      </c>
      <c r="B20" s="3" t="s">
        <v>44</v>
      </c>
    </row>
    <row r="21" spans="1:4" x14ac:dyDescent="0.25">
      <c r="A21" s="3" t="s">
        <v>41</v>
      </c>
      <c r="B21" t="s">
        <v>18</v>
      </c>
      <c r="C21" t="s">
        <v>15</v>
      </c>
      <c r="D21" t="s">
        <v>42</v>
      </c>
    </row>
    <row r="22" spans="1:4" x14ac:dyDescent="0.25">
      <c r="A22" s="4" t="s">
        <v>16</v>
      </c>
      <c r="B22" s="5">
        <v>166</v>
      </c>
      <c r="C22" s="5">
        <v>200</v>
      </c>
      <c r="D22" s="5">
        <v>366</v>
      </c>
    </row>
    <row r="23" spans="1:4" x14ac:dyDescent="0.25">
      <c r="A23" s="4" t="s">
        <v>26</v>
      </c>
      <c r="B23" s="5">
        <v>92</v>
      </c>
      <c r="C23" s="5">
        <v>77</v>
      </c>
      <c r="D23" s="5">
        <v>169</v>
      </c>
    </row>
    <row r="24" spans="1:4" x14ac:dyDescent="0.25">
      <c r="A24" s="4" t="s">
        <v>22</v>
      </c>
      <c r="B24" s="5">
        <v>67</v>
      </c>
      <c r="C24" s="5">
        <v>95</v>
      </c>
      <c r="D24" s="5">
        <v>162</v>
      </c>
    </row>
    <row r="25" spans="1:4" x14ac:dyDescent="0.25">
      <c r="A25" s="4" t="s">
        <v>23</v>
      </c>
      <c r="B25" s="5">
        <v>116</v>
      </c>
      <c r="C25" s="5">
        <v>76</v>
      </c>
      <c r="D25" s="5">
        <v>192</v>
      </c>
    </row>
    <row r="26" spans="1:4" x14ac:dyDescent="0.25">
      <c r="A26" s="4" t="s">
        <v>46</v>
      </c>
      <c r="B26" s="5">
        <v>78</v>
      </c>
      <c r="C26" s="5">
        <v>33</v>
      </c>
      <c r="D26" s="5">
        <v>111</v>
      </c>
    </row>
    <row r="27" spans="1:4" x14ac:dyDescent="0.25">
      <c r="A27" s="4" t="s">
        <v>42</v>
      </c>
      <c r="B27" s="5">
        <v>519</v>
      </c>
      <c r="C27" s="5">
        <v>481</v>
      </c>
      <c r="D27" s="5">
        <v>1000</v>
      </c>
    </row>
    <row r="42" spans="1:4" x14ac:dyDescent="0.25">
      <c r="A42" s="3" t="s">
        <v>45</v>
      </c>
      <c r="B42" s="3" t="s">
        <v>44</v>
      </c>
    </row>
    <row r="43" spans="1:4" x14ac:dyDescent="0.25">
      <c r="A43" s="3" t="s">
        <v>41</v>
      </c>
      <c r="B43" t="s">
        <v>18</v>
      </c>
      <c r="C43" t="s">
        <v>15</v>
      </c>
      <c r="D43" t="s">
        <v>42</v>
      </c>
    </row>
    <row r="44" spans="1:4" x14ac:dyDescent="0.25">
      <c r="A44" s="4" t="s">
        <v>47</v>
      </c>
      <c r="B44" s="5">
        <v>127</v>
      </c>
      <c r="C44" s="5">
        <v>93</v>
      </c>
      <c r="D44" s="5">
        <v>220</v>
      </c>
    </row>
    <row r="45" spans="1:4" x14ac:dyDescent="0.25">
      <c r="A45" s="4" t="s">
        <v>48</v>
      </c>
      <c r="B45" s="5">
        <v>314</v>
      </c>
      <c r="C45" s="5">
        <v>351</v>
      </c>
      <c r="D45" s="5">
        <v>665</v>
      </c>
    </row>
    <row r="46" spans="1:4" x14ac:dyDescent="0.25">
      <c r="A46" s="4" t="s">
        <v>49</v>
      </c>
      <c r="B46" s="5">
        <v>78</v>
      </c>
      <c r="C46" s="5">
        <v>37</v>
      </c>
      <c r="D46" s="5">
        <v>115</v>
      </c>
    </row>
    <row r="47" spans="1:4" x14ac:dyDescent="0.25">
      <c r="A47" s="4" t="s">
        <v>42</v>
      </c>
      <c r="B47" s="5">
        <v>519</v>
      </c>
      <c r="C47" s="5">
        <v>481</v>
      </c>
      <c r="D47" s="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Szymon Pawlak</dc:creator>
  <cp:lastModifiedBy>Szymon Pawlak</cp:lastModifiedBy>
  <dcterms:created xsi:type="dcterms:W3CDTF">2022-03-18T02:50:57Z</dcterms:created>
  <dcterms:modified xsi:type="dcterms:W3CDTF">2024-08-19T10:46:56Z</dcterms:modified>
</cp:coreProperties>
</file>