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wathi Pratapa\Desktop\"/>
    </mc:Choice>
  </mc:AlternateContent>
  <xr:revisionPtr revIDLastSave="0" documentId="13_ncr:1_{EE7431F3-787D-4D34-8824-D9E975AC03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6" l="1"/>
  <c r="Y36" i="6"/>
  <c r="V36" i="6"/>
  <c r="W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R36" i="6"/>
  <c r="S36" i="6"/>
  <c r="T36" i="6"/>
  <c r="U36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4" i="6"/>
  <c r="P36" i="6" l="1"/>
  <c r="Q36" i="6"/>
</calcChain>
</file>

<file path=xl/sharedStrings.xml><?xml version="1.0" encoding="utf-8"?>
<sst xmlns="http://schemas.openxmlformats.org/spreadsheetml/2006/main" count="76" uniqueCount="54">
  <si>
    <t>Valence</t>
  </si>
  <si>
    <t>Arousal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</si>
  <si>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</si>
  <si>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</si>
  <si>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</si>
  <si>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</si>
  <si>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</si>
  <si>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</si>
  <si>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</si>
  <si>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</si>
  <si>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</si>
  <si>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</si>
  <si>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</si>
  <si>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</si>
  <si>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</si>
  <si>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</si>
  <si>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</si>
  <si>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</si>
  <si>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</si>
  <si>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</si>
  <si>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</si>
  <si>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</si>
  <si>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</si>
  <si>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</si>
  <si>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</si>
  <si>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</si>
  <si>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</si>
  <si>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</si>
  <si>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</si>
  <si>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</si>
  <si>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</si>
  <si>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</si>
  <si>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</si>
  <si>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</si>
  <si>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Participants</t>
  </si>
  <si>
    <t>DAAFNet Results</t>
  </si>
  <si>
    <t>Effect of Augmentation without Domain Adaptation: Evaluated on zscore</t>
  </si>
  <si>
    <t>Effect of only Domain Adaptation without Augmentation : Evaluated on  zscore</t>
  </si>
  <si>
    <t>PLV(DA) - Baseline</t>
  </si>
  <si>
    <t xml:space="preserve">PLI(Non-zscore, trial removed, No DA) - Model 1 </t>
  </si>
  <si>
    <t>COH_PLI_PSD, EEGNet (Non-zscore Normalized, trial removed, Augmentation) - AugModel Eval</t>
  </si>
  <si>
    <t>Z-score Norm: COH_PLI_PSD, EEGNet - Aug Model Eval</t>
  </si>
  <si>
    <t>Effect of No Augmentation without Domain Adaptation: Evaluated on Model 1 - Zscore normalized COH_PLI_PSD</t>
  </si>
  <si>
    <t>Effects</t>
  </si>
  <si>
    <t>Effect of Augmentation and Domain Adaptation (Below TV)</t>
  </si>
  <si>
    <t>Average</t>
  </si>
  <si>
    <t>Baseline Study</t>
  </si>
  <si>
    <t>DAAFNet: Trial not removed, 3 class - Subject agnostic</t>
  </si>
  <si>
    <t>Effect of Input</t>
  </si>
  <si>
    <t>Effect of Z score Normalization</t>
  </si>
  <si>
    <t>Baseline, PLV, 3 class - Subject agnostic</t>
  </si>
  <si>
    <t>Subject Agnostic - 3 Class</t>
  </si>
  <si>
    <t>COH(Non-zscore, trial removed, Non DA) - Model 1</t>
  </si>
  <si>
    <t>COH_PLI_PSD (Non-zscore normalized, trial removed, Non DA) -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</si>
</sst>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5" borderId="3" xfId="0" applyFill="1" applyBorder="1"/>
    <xf numFmtId="0" fontId="1" fillId="0" borderId="1" xfId="0" applyFont="1" applyBorder="1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applyFill="1" applyBorder="1"/>
    <xf numFmtId="0" fontId="0" fillId="5" borderId="7" xfId="0" applyFill="1" applyBorder="1"/>
    <xf numFmtId="0" fontId="0" fillId="3" borderId="1" xfId="0" applyFill="1" applyBorder="1"/>
    <xf numFmtId="0" fontId="0" fillId="0" borderId="8" xfId="0" applyBorder="1"/>
    <xf numFmtId="0" fontId="0" fillId="4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6" xfId="0" applyBorder="1"/>
    <xf numFmtId="0" fontId="0" fillId="3" borderId="1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F739-1C9F-43FA-A23E-CFCEDA05FF6F}">
  <dimension ref="A1:BF520"/>
  <sheetViews>
    <sheetView tabSelected="1" zoomScale="99" workbookViewId="0">
      <selection activeCell="A2" sqref="A2:A3"/>
    </sheetView>
  </sheetViews>
  <sheetFormatPr defaultColWidth="11.54296875" defaultRowHeight="14.5" x14ac:dyDescent="0.35"/>
  <cols>
    <col min="2" max="4" width="11.54296875" customWidth="1"/>
    <col min="5" max="5" width="12.81640625" customWidth="1"/>
    <col min="6" max="9" width="11.54296875" customWidth="1"/>
    <col min="10" max="13" width="11.54296875" style="9" customWidth="1"/>
    <col min="14" max="14" width="15.453125" style="14" customWidth="1"/>
    <col min="15" max="15" width="13.7265625" style="14" customWidth="1"/>
    <col min="16" max="16" width="11.54296875" style="14" customWidth="1"/>
    <col min="17" max="18" width="19" style="14" customWidth="1"/>
    <col min="19" max="19" width="11.54296875" style="14" customWidth="1"/>
    <col min="20" max="21" width="11.54296875" style="14"/>
    <col min="22" max="22" width="12.1796875" style="26" bestFit="1" customWidth="1"/>
    <col min="23" max="25" width="11.54296875" style="26"/>
  </cols>
  <sheetData>
    <row r="1" spans="1:58" x14ac:dyDescent="0.35">
      <c r="A1" s="19" t="s">
        <v>43</v>
      </c>
      <c r="B1" s="42" t="s">
        <v>46</v>
      </c>
      <c r="C1" s="42"/>
      <c r="D1" s="43" t="s">
        <v>48</v>
      </c>
      <c r="E1" s="44"/>
      <c r="F1" s="44"/>
      <c r="G1" s="44"/>
      <c r="H1" s="44"/>
      <c r="I1" s="45"/>
      <c r="J1" s="40" t="s">
        <v>49</v>
      </c>
      <c r="K1" s="40"/>
      <c r="L1" s="40"/>
      <c r="M1" s="40"/>
      <c r="N1" s="41" t="s">
        <v>44</v>
      </c>
      <c r="O1" s="41"/>
      <c r="P1" s="41"/>
      <c r="Q1" s="41"/>
      <c r="R1" s="41"/>
      <c r="S1" s="41"/>
      <c r="T1" s="41"/>
      <c r="U1" s="41"/>
      <c r="V1" s="36" t="s">
        <v>51</v>
      </c>
      <c r="W1" s="37"/>
      <c r="X1" s="37"/>
      <c r="Y1" s="38"/>
    </row>
    <row r="2" spans="1:58" s="1" customFormat="1" ht="44.15" customHeight="1" x14ac:dyDescent="0.35">
      <c r="A2" s="46" t="s">
        <v>34</v>
      </c>
      <c r="B2" s="49" t="s">
        <v>38</v>
      </c>
      <c r="C2" s="49"/>
      <c r="D2" s="47" t="s">
        <v>39</v>
      </c>
      <c r="E2" s="47"/>
      <c r="F2" s="47" t="s">
        <v>52</v>
      </c>
      <c r="G2" s="47"/>
      <c r="H2" s="47" t="s">
        <v>53</v>
      </c>
      <c r="I2" s="47"/>
      <c r="J2" s="48" t="s">
        <v>40</v>
      </c>
      <c r="K2" s="48"/>
      <c r="L2" s="48" t="s">
        <v>41</v>
      </c>
      <c r="M2" s="48"/>
      <c r="N2" s="39" t="s">
        <v>42</v>
      </c>
      <c r="O2" s="39"/>
      <c r="P2" s="39" t="s">
        <v>36</v>
      </c>
      <c r="Q2" s="39"/>
      <c r="R2" s="39" t="s">
        <v>37</v>
      </c>
      <c r="S2" s="39"/>
      <c r="T2" s="39" t="s">
        <v>35</v>
      </c>
      <c r="U2" s="39"/>
      <c r="V2" s="35" t="s">
        <v>47</v>
      </c>
      <c r="W2" s="35"/>
      <c r="X2" s="35" t="s">
        <v>50</v>
      </c>
      <c r="Y2" s="35"/>
    </row>
    <row r="3" spans="1:58" s="3" customFormat="1" x14ac:dyDescent="0.35">
      <c r="A3" s="46"/>
      <c r="B3" s="11" t="s">
        <v>0</v>
      </c>
      <c r="C3" s="12" t="s">
        <v>1</v>
      </c>
      <c r="D3" s="4" t="s">
        <v>0</v>
      </c>
      <c r="E3" s="5" t="s">
        <v>1</v>
      </c>
      <c r="F3" s="4" t="s">
        <v>0</v>
      </c>
      <c r="G3" s="5" t="s">
        <v>1</v>
      </c>
      <c r="H3" s="4" t="s">
        <v>0</v>
      </c>
      <c r="I3" s="5" t="s">
        <v>1</v>
      </c>
      <c r="J3" s="6" t="s">
        <v>0</v>
      </c>
      <c r="K3" s="7" t="s">
        <v>1</v>
      </c>
      <c r="L3" s="6" t="s">
        <v>0</v>
      </c>
      <c r="M3" s="7" t="s">
        <v>1</v>
      </c>
      <c r="N3" s="15" t="s">
        <v>0</v>
      </c>
      <c r="O3" s="16" t="s">
        <v>1</v>
      </c>
      <c r="P3" s="15" t="s">
        <v>0</v>
      </c>
      <c r="Q3" s="16" t="s">
        <v>1</v>
      </c>
      <c r="R3" s="15" t="s">
        <v>0</v>
      </c>
      <c r="S3" s="16" t="s">
        <v>1</v>
      </c>
      <c r="T3" s="15" t="s">
        <v>0</v>
      </c>
      <c r="U3" s="23" t="s">
        <v>1</v>
      </c>
      <c r="V3" s="21" t="s">
        <v>0</v>
      </c>
      <c r="W3" s="22" t="s">
        <v>1</v>
      </c>
      <c r="X3" s="21" t="s">
        <v>0</v>
      </c>
      <c r="Y3" s="22" t="s">
        <v>1</v>
      </c>
    </row>
    <row r="4" spans="1:58" x14ac:dyDescent="0.35">
      <c r="A4" s="2" t="s">
        <v>2</v>
      </c>
      <c r="B4" s="13">
        <v>62.42</v>
      </c>
      <c r="C4" s="13">
        <v>65.64</v>
      </c>
      <c r="D4" s="2">
        <v>56.32</v>
      </c>
      <c r="E4" s="2">
        <v>65.319999999999993</v>
      </c>
      <c r="F4" s="2">
        <v>55.11</v>
      </c>
      <c r="G4" s="2">
        <v>61.15</v>
      </c>
      <c r="H4" s="2">
        <v>56.92</v>
      </c>
      <c r="I4" s="2">
        <v>66.38</v>
      </c>
      <c r="J4" s="8">
        <v>59.27</v>
      </c>
      <c r="K4" s="8">
        <v>68.239999999999995</v>
      </c>
      <c r="L4" s="8">
        <v>57.93</v>
      </c>
      <c r="M4" s="8">
        <v>67.23</v>
      </c>
      <c r="N4" s="17">
        <v>57.06</v>
      </c>
      <c r="O4" s="17">
        <v>70</v>
      </c>
      <c r="P4" s="17">
        <f>L4</f>
        <v>57.93</v>
      </c>
      <c r="Q4" s="17">
        <f>M4</f>
        <v>67.23</v>
      </c>
      <c r="R4" s="17">
        <v>59.16</v>
      </c>
      <c r="S4" s="17">
        <v>71.599999999999994</v>
      </c>
      <c r="T4" s="17">
        <v>60.1</v>
      </c>
      <c r="U4" s="24">
        <v>74.099999999999994</v>
      </c>
      <c r="V4" s="26">
        <v>63.3</v>
      </c>
      <c r="W4" s="26">
        <v>64.83</v>
      </c>
      <c r="X4" s="26">
        <v>50</v>
      </c>
      <c r="Y4" s="26">
        <v>67.5</v>
      </c>
    </row>
    <row r="5" spans="1:58" x14ac:dyDescent="0.35">
      <c r="A5" s="2" t="s">
        <v>3</v>
      </c>
      <c r="B5" s="13">
        <v>69.23</v>
      </c>
      <c r="C5" s="13">
        <v>69.02</v>
      </c>
      <c r="D5" s="2">
        <v>78.62</v>
      </c>
      <c r="E5" s="2">
        <v>66.89</v>
      </c>
      <c r="F5" s="2">
        <v>64.12</v>
      </c>
      <c r="G5" s="2">
        <v>63.62</v>
      </c>
      <c r="H5" s="2">
        <v>76.7</v>
      </c>
      <c r="I5" s="2">
        <v>66.069999999999993</v>
      </c>
      <c r="J5" s="8">
        <v>76.58</v>
      </c>
      <c r="K5" s="8">
        <v>66.849999999999994</v>
      </c>
      <c r="L5" s="8">
        <v>79.959999999999994</v>
      </c>
      <c r="M5" s="8">
        <v>68.39</v>
      </c>
      <c r="N5" s="17">
        <v>79.900000000000006</v>
      </c>
      <c r="O5" s="17">
        <v>71.5</v>
      </c>
      <c r="P5" s="17">
        <f>L5</f>
        <v>79.959999999999994</v>
      </c>
      <c r="Q5" s="17">
        <f>M5</f>
        <v>68.39</v>
      </c>
      <c r="R5" s="17">
        <v>82.83</v>
      </c>
      <c r="S5" s="17">
        <v>68.98</v>
      </c>
      <c r="T5" s="17">
        <v>83.3</v>
      </c>
      <c r="U5" s="24">
        <v>71.7</v>
      </c>
      <c r="V5" s="26">
        <v>52.7</v>
      </c>
      <c r="W5" s="26">
        <v>54.87</v>
      </c>
      <c r="X5" s="26">
        <v>45</v>
      </c>
      <c r="Y5" s="26">
        <v>51.15</v>
      </c>
    </row>
    <row r="6" spans="1:58" x14ac:dyDescent="0.35">
      <c r="A6" s="2" t="s">
        <v>4</v>
      </c>
      <c r="B6" s="13">
        <v>60.56</v>
      </c>
      <c r="C6" s="13">
        <v>84.45</v>
      </c>
      <c r="D6" s="2">
        <v>77.38</v>
      </c>
      <c r="E6" s="2">
        <v>85.72</v>
      </c>
      <c r="F6" s="2">
        <v>61.49</v>
      </c>
      <c r="G6" s="2">
        <v>83.41</v>
      </c>
      <c r="H6" s="2">
        <v>81.28</v>
      </c>
      <c r="I6" s="20">
        <v>83.85</v>
      </c>
      <c r="J6" s="8">
        <v>80.8</v>
      </c>
      <c r="K6" s="8">
        <v>80.8</v>
      </c>
      <c r="L6" s="8">
        <v>81.7</v>
      </c>
      <c r="M6" s="8">
        <v>79.3</v>
      </c>
      <c r="N6" s="17">
        <v>83.65</v>
      </c>
      <c r="O6" s="17">
        <v>81.599999999999994</v>
      </c>
      <c r="P6" s="17">
        <f>L6</f>
        <v>81.7</v>
      </c>
      <c r="Q6" s="17">
        <f t="shared" ref="Q6:Q35" si="0">M6</f>
        <v>79.3</v>
      </c>
      <c r="R6" s="17">
        <v>78.44</v>
      </c>
      <c r="S6" s="17">
        <v>79.55</v>
      </c>
      <c r="T6" s="17">
        <v>80</v>
      </c>
      <c r="U6" s="24">
        <v>85.1</v>
      </c>
      <c r="V6" s="26">
        <v>54.53</v>
      </c>
      <c r="W6" s="26">
        <v>55.33</v>
      </c>
      <c r="X6" s="26">
        <v>42.28</v>
      </c>
      <c r="Y6" s="26">
        <v>47.5</v>
      </c>
    </row>
    <row r="7" spans="1:58" x14ac:dyDescent="0.35">
      <c r="A7" s="2" t="s">
        <v>5</v>
      </c>
      <c r="B7" s="13">
        <v>70.69</v>
      </c>
      <c r="C7" s="13">
        <v>71.760000000000005</v>
      </c>
      <c r="D7" s="2">
        <v>71.67</v>
      </c>
      <c r="E7" s="2">
        <v>71.05</v>
      </c>
      <c r="F7" s="2">
        <v>61.03</v>
      </c>
      <c r="G7" s="2">
        <v>62.4</v>
      </c>
      <c r="H7" s="2">
        <v>71.569999999999993</v>
      </c>
      <c r="I7" s="2">
        <v>67.3</v>
      </c>
      <c r="J7" s="8">
        <v>70.48</v>
      </c>
      <c r="K7" s="8">
        <v>67.849999999999994</v>
      </c>
      <c r="L7" s="8">
        <v>71.73</v>
      </c>
      <c r="M7" s="8">
        <v>70.2</v>
      </c>
      <c r="N7" s="17">
        <v>71.989999999999995</v>
      </c>
      <c r="O7" s="17">
        <v>73.900000000000006</v>
      </c>
      <c r="P7" s="17">
        <f t="shared" ref="P7:P35" si="1">L7</f>
        <v>71.73</v>
      </c>
      <c r="Q7" s="17">
        <f t="shared" si="0"/>
        <v>70.2</v>
      </c>
      <c r="R7" s="17">
        <v>73.099999999999994</v>
      </c>
      <c r="S7" s="17">
        <v>72.12</v>
      </c>
      <c r="T7" s="17">
        <v>80.099999999999994</v>
      </c>
      <c r="U7" s="24">
        <v>84.1</v>
      </c>
      <c r="V7" s="26">
        <v>52.13</v>
      </c>
      <c r="W7" s="26">
        <v>60</v>
      </c>
      <c r="X7" s="26">
        <v>47.5</v>
      </c>
      <c r="Y7" s="26">
        <v>45</v>
      </c>
    </row>
    <row r="8" spans="1:58" x14ac:dyDescent="0.35">
      <c r="A8" s="2" t="s">
        <v>6</v>
      </c>
      <c r="B8" s="13">
        <v>66.03</v>
      </c>
      <c r="C8" s="13">
        <v>68.39</v>
      </c>
      <c r="D8" s="2">
        <v>64.540000000000006</v>
      </c>
      <c r="E8" s="2">
        <v>64.150000000000006</v>
      </c>
      <c r="F8" s="2">
        <v>64.77</v>
      </c>
      <c r="G8" s="2">
        <v>62.48</v>
      </c>
      <c r="H8" s="2">
        <v>69.400000000000006</v>
      </c>
      <c r="I8" s="2">
        <v>63.3</v>
      </c>
      <c r="J8" s="8">
        <v>62.8</v>
      </c>
      <c r="K8" s="8">
        <v>58.47</v>
      </c>
      <c r="L8" s="8">
        <v>61.23</v>
      </c>
      <c r="M8" s="8">
        <v>64.2</v>
      </c>
      <c r="N8" s="17">
        <v>62.26</v>
      </c>
      <c r="O8" s="17">
        <v>66</v>
      </c>
      <c r="P8" s="17">
        <f t="shared" si="1"/>
        <v>61.23</v>
      </c>
      <c r="Q8" s="17">
        <f t="shared" si="0"/>
        <v>64.2</v>
      </c>
      <c r="R8" s="17">
        <v>69.3</v>
      </c>
      <c r="S8" s="17">
        <v>68.91</v>
      </c>
      <c r="T8" s="17">
        <v>69.400000000000006</v>
      </c>
      <c r="U8" s="24">
        <v>68.400000000000006</v>
      </c>
      <c r="V8" s="26">
        <v>57.5</v>
      </c>
      <c r="W8" s="26">
        <v>51.43</v>
      </c>
      <c r="X8" s="26">
        <v>33.26</v>
      </c>
      <c r="Y8" s="26">
        <v>54.89</v>
      </c>
    </row>
    <row r="9" spans="1:58" x14ac:dyDescent="0.35">
      <c r="A9" s="2" t="s">
        <v>7</v>
      </c>
      <c r="B9" s="13">
        <v>77.599999999999994</v>
      </c>
      <c r="C9" s="13">
        <v>65.180000000000007</v>
      </c>
      <c r="D9" s="2">
        <v>73.47</v>
      </c>
      <c r="E9" s="2">
        <v>69.88</v>
      </c>
      <c r="F9" s="2">
        <v>75.97</v>
      </c>
      <c r="G9" s="2">
        <v>60.3</v>
      </c>
      <c r="H9" s="2">
        <v>70.599999999999994</v>
      </c>
      <c r="I9" s="2">
        <v>68.900000000000006</v>
      </c>
      <c r="J9" s="8">
        <v>67</v>
      </c>
      <c r="K9" s="8">
        <v>68.12</v>
      </c>
      <c r="L9" s="8">
        <v>66.23</v>
      </c>
      <c r="M9" s="8">
        <v>69</v>
      </c>
      <c r="N9" s="17">
        <v>71.83</v>
      </c>
      <c r="O9" s="17">
        <v>68.400000000000006</v>
      </c>
      <c r="P9" s="17">
        <f t="shared" si="1"/>
        <v>66.23</v>
      </c>
      <c r="Q9" s="17">
        <f t="shared" si="0"/>
        <v>69</v>
      </c>
      <c r="R9" s="17">
        <v>75.8</v>
      </c>
      <c r="S9" s="17">
        <v>69.56</v>
      </c>
      <c r="T9" s="17">
        <v>76.5</v>
      </c>
      <c r="U9" s="24">
        <v>68.2</v>
      </c>
      <c r="V9" s="26">
        <v>44.63</v>
      </c>
      <c r="W9" s="26">
        <v>50.13</v>
      </c>
      <c r="X9" s="26">
        <v>41.65</v>
      </c>
      <c r="Y9" s="26">
        <v>49.58</v>
      </c>
    </row>
    <row r="10" spans="1:58" x14ac:dyDescent="0.35">
      <c r="A10" s="2" t="s">
        <v>8</v>
      </c>
      <c r="B10" s="13">
        <v>72.58</v>
      </c>
      <c r="C10" s="13">
        <v>63.63</v>
      </c>
      <c r="D10" s="2">
        <v>65.5</v>
      </c>
      <c r="E10" s="2">
        <v>66.099999999999994</v>
      </c>
      <c r="F10" s="2">
        <v>69.08</v>
      </c>
      <c r="G10" s="2">
        <v>61.58</v>
      </c>
      <c r="H10" s="2">
        <v>71.39</v>
      </c>
      <c r="I10" s="2">
        <v>68.8</v>
      </c>
      <c r="J10" s="8">
        <v>69.12</v>
      </c>
      <c r="K10" s="8">
        <v>62.95</v>
      </c>
      <c r="L10" s="8">
        <v>69.56</v>
      </c>
      <c r="M10" s="8">
        <v>65</v>
      </c>
      <c r="N10" s="17">
        <v>71.36</v>
      </c>
      <c r="O10" s="17">
        <v>64.599999999999994</v>
      </c>
      <c r="P10" s="17">
        <f t="shared" si="1"/>
        <v>69.56</v>
      </c>
      <c r="Q10" s="17">
        <f t="shared" si="0"/>
        <v>65</v>
      </c>
      <c r="R10" s="17">
        <v>69.45</v>
      </c>
      <c r="S10" s="17">
        <v>65.38</v>
      </c>
      <c r="T10" s="17">
        <v>70</v>
      </c>
      <c r="U10" s="24">
        <v>64</v>
      </c>
      <c r="V10" s="26">
        <v>55.1</v>
      </c>
      <c r="W10" s="26">
        <v>46.03</v>
      </c>
      <c r="X10" s="26">
        <v>45.97</v>
      </c>
      <c r="Y10" s="26">
        <v>39.39</v>
      </c>
    </row>
    <row r="11" spans="1:58" x14ac:dyDescent="0.35">
      <c r="A11" s="2" t="s">
        <v>9</v>
      </c>
      <c r="B11" s="13">
        <v>59.42</v>
      </c>
      <c r="C11" s="13">
        <v>69.209999999999994</v>
      </c>
      <c r="D11" s="2">
        <v>66.81</v>
      </c>
      <c r="E11" s="2">
        <v>70.81</v>
      </c>
      <c r="F11" s="2">
        <v>63.84</v>
      </c>
      <c r="G11" s="2">
        <v>64.150000000000006</v>
      </c>
      <c r="H11" s="2">
        <v>67.06</v>
      </c>
      <c r="I11" s="2">
        <v>71.209999999999994</v>
      </c>
      <c r="J11" s="8">
        <v>64.400000000000006</v>
      </c>
      <c r="K11" s="8">
        <v>65.95</v>
      </c>
      <c r="L11" s="8">
        <v>58.88</v>
      </c>
      <c r="M11" s="8">
        <v>64.95</v>
      </c>
      <c r="N11" s="17">
        <v>65.260000000000005</v>
      </c>
      <c r="O11" s="17">
        <v>65.38</v>
      </c>
      <c r="P11" s="17">
        <f t="shared" si="1"/>
        <v>58.88</v>
      </c>
      <c r="Q11" s="17">
        <f t="shared" si="0"/>
        <v>64.95</v>
      </c>
      <c r="R11" s="17">
        <v>71.040000000000006</v>
      </c>
      <c r="S11" s="17">
        <v>70.33</v>
      </c>
      <c r="T11" s="17">
        <v>65.099999999999994</v>
      </c>
      <c r="U11" s="24">
        <v>70.099999999999994</v>
      </c>
      <c r="V11" s="26">
        <v>32.5</v>
      </c>
      <c r="W11" s="26">
        <v>56</v>
      </c>
      <c r="X11" s="26">
        <v>45.73</v>
      </c>
      <c r="Y11" s="26">
        <v>37.69</v>
      </c>
    </row>
    <row r="12" spans="1:58" x14ac:dyDescent="0.35">
      <c r="A12" s="2" t="s">
        <v>10</v>
      </c>
      <c r="B12" s="13">
        <v>77.150000000000006</v>
      </c>
      <c r="C12" s="13">
        <v>70.430000000000007</v>
      </c>
      <c r="D12" s="2">
        <v>76.58</v>
      </c>
      <c r="E12" s="2">
        <v>66.959999999999994</v>
      </c>
      <c r="F12" s="2">
        <v>67.739999999999995</v>
      </c>
      <c r="G12" s="2">
        <v>61.89</v>
      </c>
      <c r="H12" s="2">
        <v>77.28</v>
      </c>
      <c r="I12" s="2">
        <v>66.8</v>
      </c>
      <c r="J12" s="8">
        <v>74.69</v>
      </c>
      <c r="K12" s="8">
        <v>63.63</v>
      </c>
      <c r="L12" s="8">
        <v>77.400000000000006</v>
      </c>
      <c r="M12" s="8">
        <v>69.66</v>
      </c>
      <c r="N12" s="17">
        <v>78.7</v>
      </c>
      <c r="O12" s="17">
        <v>71.959999999999994</v>
      </c>
      <c r="P12" s="17">
        <f t="shared" si="1"/>
        <v>77.400000000000006</v>
      </c>
      <c r="Q12" s="17">
        <f t="shared" si="0"/>
        <v>69.66</v>
      </c>
      <c r="R12" s="17">
        <v>77.11</v>
      </c>
      <c r="S12" s="17">
        <v>67.41</v>
      </c>
      <c r="T12" s="17">
        <v>78.099999999999994</v>
      </c>
      <c r="U12" s="24">
        <v>71.099999999999994</v>
      </c>
      <c r="V12" s="26">
        <v>47.5</v>
      </c>
      <c r="W12" s="26">
        <v>54</v>
      </c>
      <c r="X12" s="26">
        <v>50.67</v>
      </c>
      <c r="Y12" s="26">
        <v>40</v>
      </c>
    </row>
    <row r="13" spans="1:58" s="10" customFormat="1" x14ac:dyDescent="0.35">
      <c r="A13" s="2" t="s">
        <v>11</v>
      </c>
      <c r="B13" s="13">
        <v>66.06</v>
      </c>
      <c r="C13" s="13">
        <v>63.69</v>
      </c>
      <c r="D13" s="2">
        <v>80.069999999999993</v>
      </c>
      <c r="E13" s="2">
        <v>73.03</v>
      </c>
      <c r="F13" s="2">
        <v>63.52</v>
      </c>
      <c r="G13" s="2">
        <v>60.37</v>
      </c>
      <c r="H13" s="2">
        <v>81.44</v>
      </c>
      <c r="I13" s="2">
        <v>73.180000000000007</v>
      </c>
      <c r="J13" s="8">
        <v>82.07</v>
      </c>
      <c r="K13" s="8">
        <v>72.13</v>
      </c>
      <c r="L13" s="8">
        <v>82.76</v>
      </c>
      <c r="M13" s="8">
        <v>72</v>
      </c>
      <c r="N13" s="17">
        <v>80.73</v>
      </c>
      <c r="O13" s="17">
        <v>73.73</v>
      </c>
      <c r="P13" s="17">
        <f t="shared" si="1"/>
        <v>82.76</v>
      </c>
      <c r="Q13" s="17">
        <f t="shared" si="0"/>
        <v>72</v>
      </c>
      <c r="R13" s="17">
        <v>82.49</v>
      </c>
      <c r="S13" s="17">
        <v>76.760000000000005</v>
      </c>
      <c r="T13" s="17">
        <v>84.2</v>
      </c>
      <c r="U13" s="24">
        <v>76.3</v>
      </c>
      <c r="V13" s="10">
        <v>54.9</v>
      </c>
      <c r="W13" s="26">
        <v>55</v>
      </c>
      <c r="X13" s="10">
        <v>52.5</v>
      </c>
      <c r="Y13" s="26">
        <v>62.5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x14ac:dyDescent="0.35">
      <c r="A14" s="2" t="s">
        <v>12</v>
      </c>
      <c r="B14" s="13">
        <v>70.900000000000006</v>
      </c>
      <c r="C14" s="13">
        <v>69.81</v>
      </c>
      <c r="D14" s="2">
        <v>68.680000000000007</v>
      </c>
      <c r="E14" s="2">
        <v>64.798000000000002</v>
      </c>
      <c r="F14" s="2">
        <v>63.36</v>
      </c>
      <c r="G14" s="2">
        <v>63.73</v>
      </c>
      <c r="H14" s="2">
        <v>65.319999999999993</v>
      </c>
      <c r="I14" s="2">
        <v>65.02</v>
      </c>
      <c r="J14" s="8">
        <v>62.48</v>
      </c>
      <c r="K14" s="8">
        <v>61.94</v>
      </c>
      <c r="L14" s="8">
        <v>72.7</v>
      </c>
      <c r="M14" s="8">
        <v>65.099999999999994</v>
      </c>
      <c r="N14" s="17">
        <v>69.099999999999994</v>
      </c>
      <c r="O14" s="17">
        <v>66.400000000000006</v>
      </c>
      <c r="P14" s="17">
        <f t="shared" si="1"/>
        <v>72.7</v>
      </c>
      <c r="Q14" s="17">
        <f t="shared" si="0"/>
        <v>65.099999999999994</v>
      </c>
      <c r="R14" s="17">
        <v>70.900000000000006</v>
      </c>
      <c r="S14" s="17">
        <v>69.37</v>
      </c>
      <c r="T14" s="17">
        <v>73.400000000000006</v>
      </c>
      <c r="U14" s="24">
        <v>72</v>
      </c>
      <c r="V14" s="26">
        <v>53.7</v>
      </c>
      <c r="W14" s="26">
        <v>50.46</v>
      </c>
      <c r="X14" s="26">
        <v>41.73</v>
      </c>
      <c r="Y14" s="26">
        <v>50</v>
      </c>
    </row>
    <row r="15" spans="1:58" x14ac:dyDescent="0.35">
      <c r="A15" s="2" t="s">
        <v>13</v>
      </c>
      <c r="B15" s="13">
        <v>62.74</v>
      </c>
      <c r="C15" s="13">
        <v>83.73</v>
      </c>
      <c r="D15" s="2">
        <v>65.48</v>
      </c>
      <c r="E15" s="2">
        <v>77.599999999999994</v>
      </c>
      <c r="F15" s="2">
        <v>60.13</v>
      </c>
      <c r="G15" s="2">
        <v>77.92</v>
      </c>
      <c r="H15" s="2">
        <v>65.900000000000006</v>
      </c>
      <c r="I15" s="2">
        <v>82.2</v>
      </c>
      <c r="J15" s="8">
        <v>65.296000000000006</v>
      </c>
      <c r="K15" s="8">
        <v>73.14</v>
      </c>
      <c r="L15" s="8">
        <v>65.56</v>
      </c>
      <c r="M15" s="8">
        <v>70.599999999999994</v>
      </c>
      <c r="N15" s="17">
        <v>66.2</v>
      </c>
      <c r="O15" s="17">
        <v>75.86</v>
      </c>
      <c r="P15" s="17">
        <f t="shared" si="1"/>
        <v>65.56</v>
      </c>
      <c r="Q15" s="17">
        <f t="shared" si="0"/>
        <v>70.599999999999994</v>
      </c>
      <c r="R15" s="17">
        <v>63.1</v>
      </c>
      <c r="S15" s="17">
        <v>81.7</v>
      </c>
      <c r="T15" s="18">
        <v>63.4</v>
      </c>
      <c r="U15" s="25">
        <v>81.2</v>
      </c>
      <c r="V15" s="26">
        <v>42.67</v>
      </c>
      <c r="W15" s="26">
        <v>67.260000000000005</v>
      </c>
      <c r="X15" s="26">
        <v>41.17</v>
      </c>
      <c r="Y15" s="26">
        <v>47.15</v>
      </c>
    </row>
    <row r="16" spans="1:58" x14ac:dyDescent="0.35">
      <c r="A16" s="2" t="s">
        <v>14</v>
      </c>
      <c r="B16" s="13">
        <v>73.790000000000006</v>
      </c>
      <c r="C16" s="13">
        <v>87.54</v>
      </c>
      <c r="D16" s="2">
        <v>82.76</v>
      </c>
      <c r="E16" s="2">
        <v>83.11</v>
      </c>
      <c r="F16" s="2">
        <v>61.28</v>
      </c>
      <c r="G16" s="2">
        <v>83.69</v>
      </c>
      <c r="H16" s="2">
        <v>82.91</v>
      </c>
      <c r="I16" s="2">
        <v>86.01</v>
      </c>
      <c r="J16" s="8">
        <v>82.99</v>
      </c>
      <c r="K16" s="8">
        <v>86.95</v>
      </c>
      <c r="L16" s="8">
        <v>85.2</v>
      </c>
      <c r="M16" s="8">
        <v>84.93</v>
      </c>
      <c r="N16" s="17">
        <v>80.459999999999994</v>
      </c>
      <c r="O16" s="17">
        <v>85.06</v>
      </c>
      <c r="P16" s="17">
        <f t="shared" si="1"/>
        <v>85.2</v>
      </c>
      <c r="Q16" s="17">
        <f t="shared" si="0"/>
        <v>84.93</v>
      </c>
      <c r="R16" s="17">
        <v>83.5</v>
      </c>
      <c r="S16" s="17">
        <v>88.36</v>
      </c>
      <c r="T16" s="17">
        <v>84.5</v>
      </c>
      <c r="U16" s="24">
        <v>86.1</v>
      </c>
      <c r="V16" s="26">
        <v>39.67</v>
      </c>
      <c r="W16" s="26">
        <v>37.5</v>
      </c>
      <c r="X16" s="26">
        <v>57.5</v>
      </c>
      <c r="Y16" s="26">
        <v>59.26</v>
      </c>
    </row>
    <row r="17" spans="1:58" s="10" customFormat="1" x14ac:dyDescent="0.35">
      <c r="A17" s="2" t="s">
        <v>15</v>
      </c>
      <c r="B17" s="13">
        <v>71.28</v>
      </c>
      <c r="C17" s="13">
        <v>71.78</v>
      </c>
      <c r="D17" s="2">
        <v>75.989999999999995</v>
      </c>
      <c r="E17" s="2">
        <v>66.319999999999993</v>
      </c>
      <c r="F17" s="2">
        <v>57.02</v>
      </c>
      <c r="G17" s="2">
        <v>66.680000000000007</v>
      </c>
      <c r="H17" s="2">
        <v>76.150000000000006</v>
      </c>
      <c r="I17" s="2">
        <v>68.67</v>
      </c>
      <c r="J17" s="8">
        <v>76.72</v>
      </c>
      <c r="K17" s="8">
        <v>68</v>
      </c>
      <c r="L17" s="8">
        <v>80.3</v>
      </c>
      <c r="M17" s="8">
        <v>69.63</v>
      </c>
      <c r="N17" s="17">
        <v>80.760000000000005</v>
      </c>
      <c r="O17" s="17">
        <v>68.56</v>
      </c>
      <c r="P17" s="17">
        <f t="shared" si="1"/>
        <v>80.3</v>
      </c>
      <c r="Q17" s="17">
        <f t="shared" si="0"/>
        <v>69.63</v>
      </c>
      <c r="R17" s="17">
        <v>80.459999999999994</v>
      </c>
      <c r="S17" s="17">
        <v>73.23</v>
      </c>
      <c r="T17" s="17">
        <v>81.2</v>
      </c>
      <c r="U17" s="24">
        <v>74.400000000000006</v>
      </c>
      <c r="V17" s="10">
        <v>58</v>
      </c>
      <c r="W17" s="26">
        <v>38.86</v>
      </c>
      <c r="X17" s="10">
        <v>42.5</v>
      </c>
      <c r="Y17" s="26">
        <v>62.5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x14ac:dyDescent="0.35">
      <c r="A18" s="2" t="s">
        <v>16</v>
      </c>
      <c r="B18" s="13">
        <v>75.83</v>
      </c>
      <c r="C18" s="13">
        <v>63.1</v>
      </c>
      <c r="D18" s="2">
        <v>80.900000000000006</v>
      </c>
      <c r="E18" s="2">
        <v>75.16</v>
      </c>
      <c r="F18" s="2">
        <v>62.38</v>
      </c>
      <c r="G18" s="2">
        <v>65.5</v>
      </c>
      <c r="H18" s="2">
        <v>80.959999999999994</v>
      </c>
      <c r="I18" s="2">
        <v>77.599999999999994</v>
      </c>
      <c r="J18" s="8">
        <v>79.95</v>
      </c>
      <c r="K18" s="8">
        <v>78.75</v>
      </c>
      <c r="L18" s="8">
        <v>84.26</v>
      </c>
      <c r="M18" s="8">
        <v>82.01</v>
      </c>
      <c r="N18" s="17">
        <v>83.23</v>
      </c>
      <c r="O18" s="17">
        <v>79.91</v>
      </c>
      <c r="P18" s="17">
        <f t="shared" si="1"/>
        <v>84.26</v>
      </c>
      <c r="Q18" s="17">
        <f t="shared" si="0"/>
        <v>82.01</v>
      </c>
      <c r="R18" s="17">
        <v>84.4</v>
      </c>
      <c r="S18" s="17">
        <v>77.48</v>
      </c>
      <c r="T18" s="17">
        <v>85.2</v>
      </c>
      <c r="U18" s="24">
        <v>80.400000000000006</v>
      </c>
      <c r="V18" s="26">
        <v>34.4</v>
      </c>
      <c r="W18" s="26">
        <v>46.63</v>
      </c>
      <c r="X18" s="26">
        <v>51.15</v>
      </c>
      <c r="Y18" s="26">
        <v>60.65</v>
      </c>
    </row>
    <row r="19" spans="1:58" x14ac:dyDescent="0.35">
      <c r="A19" s="2" t="s">
        <v>17</v>
      </c>
      <c r="B19" s="13">
        <v>70.760000000000005</v>
      </c>
      <c r="C19" s="13">
        <v>59.56</v>
      </c>
      <c r="D19" s="2">
        <v>79.69</v>
      </c>
      <c r="E19" s="2">
        <v>74.45</v>
      </c>
      <c r="F19" s="2">
        <v>65.95</v>
      </c>
      <c r="G19" s="2">
        <v>58.1</v>
      </c>
      <c r="H19" s="2">
        <v>74.7</v>
      </c>
      <c r="I19" s="2">
        <v>73.099999999999994</v>
      </c>
      <c r="J19" s="8">
        <v>73.44</v>
      </c>
      <c r="K19" s="8">
        <v>70.7</v>
      </c>
      <c r="L19" s="8">
        <v>73</v>
      </c>
      <c r="M19" s="8">
        <v>71.13</v>
      </c>
      <c r="N19" s="17">
        <v>75.36</v>
      </c>
      <c r="O19" s="17">
        <v>72.63</v>
      </c>
      <c r="P19" s="17">
        <f t="shared" si="1"/>
        <v>73</v>
      </c>
      <c r="Q19" s="17">
        <f t="shared" si="0"/>
        <v>71.13</v>
      </c>
      <c r="R19" s="17">
        <v>78.099999999999994</v>
      </c>
      <c r="S19" s="17">
        <v>76.62</v>
      </c>
      <c r="T19" s="17">
        <v>79</v>
      </c>
      <c r="U19" s="24">
        <v>75.400000000000006</v>
      </c>
      <c r="V19" s="26">
        <v>46.5</v>
      </c>
      <c r="W19" s="26">
        <v>37.130000000000003</v>
      </c>
      <c r="X19" s="26">
        <v>40.869</v>
      </c>
      <c r="Y19" s="26">
        <v>55</v>
      </c>
    </row>
    <row r="20" spans="1:58" x14ac:dyDescent="0.35">
      <c r="A20" s="2" t="s">
        <v>18</v>
      </c>
      <c r="B20" s="13">
        <v>67.78</v>
      </c>
      <c r="C20" s="13">
        <v>81.36</v>
      </c>
      <c r="D20" s="2">
        <v>65.989999999999995</v>
      </c>
      <c r="E20" s="2">
        <v>70.900000000000006</v>
      </c>
      <c r="F20" s="2">
        <v>60.81</v>
      </c>
      <c r="G20" s="2">
        <v>66.989999999999995</v>
      </c>
      <c r="H20" s="2">
        <v>67.040000000000006</v>
      </c>
      <c r="I20" s="2">
        <v>73.3</v>
      </c>
      <c r="J20" s="8">
        <v>58.68</v>
      </c>
      <c r="K20" s="8">
        <v>73.38</v>
      </c>
      <c r="L20" s="8">
        <v>59.43</v>
      </c>
      <c r="M20" s="8">
        <v>74.290000000000006</v>
      </c>
      <c r="N20" s="17">
        <v>66.099999999999994</v>
      </c>
      <c r="O20" s="17">
        <v>75.989999999999995</v>
      </c>
      <c r="P20" s="17">
        <f t="shared" si="1"/>
        <v>59.43</v>
      </c>
      <c r="Q20" s="17">
        <f t="shared" si="0"/>
        <v>74.290000000000006</v>
      </c>
      <c r="R20" s="17">
        <v>59.73</v>
      </c>
      <c r="S20" s="17">
        <v>74.260000000000005</v>
      </c>
      <c r="T20" s="17">
        <v>66.099999999999994</v>
      </c>
      <c r="U20" s="24">
        <v>75.599999999999994</v>
      </c>
      <c r="V20" s="26">
        <v>41.23</v>
      </c>
      <c r="W20" s="26">
        <v>45</v>
      </c>
      <c r="X20" s="26">
        <v>38.520000000000003</v>
      </c>
      <c r="Y20" s="26">
        <v>46.58</v>
      </c>
    </row>
    <row r="21" spans="1:58" x14ac:dyDescent="0.35">
      <c r="A21" s="2" t="s">
        <v>19</v>
      </c>
      <c r="B21" s="13">
        <v>78.180000000000007</v>
      </c>
      <c r="C21" s="13">
        <v>65.180000000000007</v>
      </c>
      <c r="D21" s="2">
        <v>83.44</v>
      </c>
      <c r="E21" s="2">
        <v>67.7</v>
      </c>
      <c r="F21" s="2">
        <v>66.760000000000005</v>
      </c>
      <c r="G21" s="2">
        <v>62.41</v>
      </c>
      <c r="H21" s="2">
        <v>82.77</v>
      </c>
      <c r="I21" s="2">
        <v>63.3</v>
      </c>
      <c r="J21" s="8">
        <v>83.64</v>
      </c>
      <c r="K21" s="8">
        <v>61.14</v>
      </c>
      <c r="L21" s="8">
        <v>85.93</v>
      </c>
      <c r="M21" s="8">
        <v>61.49</v>
      </c>
      <c r="N21" s="17">
        <v>87.8</v>
      </c>
      <c r="O21" s="17">
        <v>65.06</v>
      </c>
      <c r="P21" s="17">
        <f t="shared" si="1"/>
        <v>85.93</v>
      </c>
      <c r="Q21" s="17">
        <f t="shared" si="0"/>
        <v>61.49</v>
      </c>
      <c r="R21" s="17">
        <v>88.8</v>
      </c>
      <c r="S21" s="17">
        <v>63.82</v>
      </c>
      <c r="T21" s="17">
        <v>90.2</v>
      </c>
      <c r="U21" s="24">
        <v>70.2</v>
      </c>
      <c r="V21" s="26">
        <v>35.229999999999997</v>
      </c>
      <c r="W21" s="26">
        <v>16.899999999999999</v>
      </c>
      <c r="X21" s="26">
        <v>50</v>
      </c>
      <c r="Y21" s="26">
        <v>68.319999999999993</v>
      </c>
    </row>
    <row r="22" spans="1:58" x14ac:dyDescent="0.35">
      <c r="A22" s="2" t="s">
        <v>20</v>
      </c>
      <c r="B22" s="13">
        <v>80.069999999999993</v>
      </c>
      <c r="C22" s="13">
        <v>80.41</v>
      </c>
      <c r="D22" s="2">
        <v>69.45</v>
      </c>
      <c r="E22" s="2">
        <v>68.069999999999993</v>
      </c>
      <c r="F22" s="2">
        <v>62.46</v>
      </c>
      <c r="G22" s="2">
        <v>63.62</v>
      </c>
      <c r="H22" s="2">
        <v>71.209999999999994</v>
      </c>
      <c r="I22" s="2">
        <v>68.31</v>
      </c>
      <c r="J22" s="8">
        <v>71.09</v>
      </c>
      <c r="K22" s="8">
        <v>67.209999999999994</v>
      </c>
      <c r="L22" s="8">
        <v>75.83</v>
      </c>
      <c r="M22" s="8">
        <v>65.53</v>
      </c>
      <c r="N22" s="17">
        <v>73</v>
      </c>
      <c r="O22" s="17">
        <v>72.13</v>
      </c>
      <c r="P22" s="17">
        <f t="shared" si="1"/>
        <v>75.83</v>
      </c>
      <c r="Q22" s="17">
        <f t="shared" si="0"/>
        <v>65.53</v>
      </c>
      <c r="R22" s="17">
        <v>71.400000000000006</v>
      </c>
      <c r="S22" s="17">
        <v>71.33</v>
      </c>
      <c r="T22" s="17">
        <v>71.599999999999994</v>
      </c>
      <c r="U22" s="24">
        <v>68.599999999999994</v>
      </c>
      <c r="V22" s="26">
        <v>39.799999999999997</v>
      </c>
      <c r="W22" s="26">
        <v>27.93</v>
      </c>
      <c r="X22" s="26">
        <v>42.5</v>
      </c>
      <c r="Y22" s="26">
        <v>50.84</v>
      </c>
    </row>
    <row r="23" spans="1:58" x14ac:dyDescent="0.35">
      <c r="A23" s="2" t="s">
        <v>21</v>
      </c>
      <c r="B23" s="13">
        <v>66.89</v>
      </c>
      <c r="C23" s="13">
        <v>71.44</v>
      </c>
      <c r="D23" s="2">
        <v>75.459999999999994</v>
      </c>
      <c r="E23" s="2">
        <v>72.11</v>
      </c>
      <c r="F23" s="2">
        <v>65.48</v>
      </c>
      <c r="G23" s="2">
        <v>72.25</v>
      </c>
      <c r="H23" s="2">
        <v>75.02</v>
      </c>
      <c r="I23" s="2">
        <v>78.23</v>
      </c>
      <c r="J23" s="8">
        <v>74.39</v>
      </c>
      <c r="K23" s="8">
        <v>60.5</v>
      </c>
      <c r="L23" s="8">
        <v>76.33</v>
      </c>
      <c r="M23" s="8">
        <v>66.95</v>
      </c>
      <c r="N23" s="17">
        <v>74.010000000000005</v>
      </c>
      <c r="O23" s="17">
        <v>83.8</v>
      </c>
      <c r="P23" s="17">
        <f t="shared" si="1"/>
        <v>76.33</v>
      </c>
      <c r="Q23" s="17">
        <f t="shared" si="0"/>
        <v>66.95</v>
      </c>
      <c r="R23" s="17">
        <v>76.7</v>
      </c>
      <c r="S23" s="17">
        <v>78.260000000000005</v>
      </c>
      <c r="T23" s="17">
        <v>75.5</v>
      </c>
      <c r="U23" s="24">
        <v>79.5</v>
      </c>
      <c r="V23" s="26">
        <v>35.67</v>
      </c>
      <c r="W23" s="26">
        <v>46.6</v>
      </c>
      <c r="X23" s="26">
        <v>48.04</v>
      </c>
      <c r="Y23" s="26">
        <v>41.02</v>
      </c>
    </row>
    <row r="24" spans="1:58" x14ac:dyDescent="0.35">
      <c r="A24" s="2" t="s">
        <v>22</v>
      </c>
      <c r="B24" s="13">
        <v>64.209999999999994</v>
      </c>
      <c r="C24" s="13">
        <v>80</v>
      </c>
      <c r="D24" s="2">
        <v>65.03</v>
      </c>
      <c r="E24" s="2">
        <v>74.63</v>
      </c>
      <c r="F24" s="2">
        <v>60.07</v>
      </c>
      <c r="G24" s="2">
        <v>78.39</v>
      </c>
      <c r="H24" s="2">
        <v>65.91</v>
      </c>
      <c r="I24" s="2">
        <v>73.16</v>
      </c>
      <c r="J24" s="8">
        <v>64.8</v>
      </c>
      <c r="K24" s="8">
        <v>68.67</v>
      </c>
      <c r="L24" s="8">
        <v>73.66</v>
      </c>
      <c r="M24" s="8">
        <v>70.459999999999994</v>
      </c>
      <c r="N24" s="17">
        <v>61.03</v>
      </c>
      <c r="O24" s="17">
        <v>78.23</v>
      </c>
      <c r="P24" s="17">
        <f t="shared" si="1"/>
        <v>73.66</v>
      </c>
      <c r="Q24" s="17">
        <f t="shared" si="0"/>
        <v>70.459999999999994</v>
      </c>
      <c r="R24" s="17">
        <v>66.44</v>
      </c>
      <c r="S24" s="17">
        <v>79.84</v>
      </c>
      <c r="T24" s="17">
        <v>72.400000000000006</v>
      </c>
      <c r="U24" s="24">
        <v>80.5</v>
      </c>
      <c r="V24" s="26">
        <v>45.53</v>
      </c>
      <c r="W24" s="26">
        <v>59</v>
      </c>
      <c r="X24" s="26">
        <v>47.5</v>
      </c>
      <c r="Y24" s="26">
        <v>40.4</v>
      </c>
    </row>
    <row r="25" spans="1:58" x14ac:dyDescent="0.35">
      <c r="A25" s="2" t="s">
        <v>23</v>
      </c>
      <c r="B25" s="13">
        <v>78.5</v>
      </c>
      <c r="C25" s="13">
        <v>59.26</v>
      </c>
      <c r="D25" s="2">
        <v>75.75</v>
      </c>
      <c r="E25" s="2">
        <v>63.17</v>
      </c>
      <c r="F25" s="2">
        <v>61.47</v>
      </c>
      <c r="G25" s="2">
        <v>64.83</v>
      </c>
      <c r="H25" s="2">
        <v>77</v>
      </c>
      <c r="I25" s="2">
        <v>62.74</v>
      </c>
      <c r="J25" s="8">
        <v>73.430000000000007</v>
      </c>
      <c r="K25" s="8">
        <v>60.6</v>
      </c>
      <c r="L25" s="8">
        <v>75.8</v>
      </c>
      <c r="M25" s="8">
        <v>68.760000000000005</v>
      </c>
      <c r="N25" s="17">
        <v>75.52</v>
      </c>
      <c r="O25" s="17">
        <v>66.260000000000005</v>
      </c>
      <c r="P25" s="17">
        <f t="shared" si="1"/>
        <v>75.8</v>
      </c>
      <c r="Q25" s="17">
        <f t="shared" si="0"/>
        <v>68.760000000000005</v>
      </c>
      <c r="R25" s="17">
        <v>77.47</v>
      </c>
      <c r="S25" s="17">
        <v>67.040000000000006</v>
      </c>
      <c r="T25" s="17">
        <v>74.5</v>
      </c>
      <c r="U25" s="24">
        <v>70.400000000000006</v>
      </c>
      <c r="V25" s="26">
        <v>37.47</v>
      </c>
      <c r="W25" s="26">
        <v>42.6</v>
      </c>
      <c r="X25" s="26">
        <v>34.06</v>
      </c>
      <c r="Y25" s="26">
        <v>57.4</v>
      </c>
    </row>
    <row r="26" spans="1:58" x14ac:dyDescent="0.35">
      <c r="A26" s="2" t="s">
        <v>24</v>
      </c>
      <c r="B26" s="13">
        <v>73.400000000000006</v>
      </c>
      <c r="C26" s="13">
        <v>77.84</v>
      </c>
      <c r="D26" s="2">
        <v>73.8</v>
      </c>
      <c r="E26" s="2">
        <v>77.3</v>
      </c>
      <c r="F26" s="2">
        <v>71.959999999999994</v>
      </c>
      <c r="G26" s="2">
        <v>72.099999999999994</v>
      </c>
      <c r="H26" s="20">
        <v>74.7</v>
      </c>
      <c r="I26" s="2">
        <v>77.739999999999995</v>
      </c>
      <c r="J26" s="8">
        <v>71.7</v>
      </c>
      <c r="K26" s="8">
        <v>77.48</v>
      </c>
      <c r="L26" s="8">
        <v>65.430000000000007</v>
      </c>
      <c r="M26" s="8">
        <v>65.8</v>
      </c>
      <c r="N26" s="17">
        <v>68.5</v>
      </c>
      <c r="O26" s="17">
        <v>75.56</v>
      </c>
      <c r="P26" s="17">
        <f t="shared" si="1"/>
        <v>65.430000000000007</v>
      </c>
      <c r="Q26" s="17">
        <f t="shared" si="0"/>
        <v>65.8</v>
      </c>
      <c r="R26" s="17">
        <v>70.400000000000006</v>
      </c>
      <c r="S26" s="17">
        <v>79.150000000000006</v>
      </c>
      <c r="T26" s="17">
        <v>70</v>
      </c>
      <c r="U26" s="24">
        <v>78.7</v>
      </c>
      <c r="V26" s="26">
        <v>45.7</v>
      </c>
      <c r="W26" s="26">
        <v>65</v>
      </c>
      <c r="X26" s="26">
        <v>55</v>
      </c>
      <c r="Y26" s="26">
        <v>43.47</v>
      </c>
    </row>
    <row r="27" spans="1:58" x14ac:dyDescent="0.35">
      <c r="A27" s="2" t="s">
        <v>25</v>
      </c>
      <c r="B27" s="13">
        <v>68.92</v>
      </c>
      <c r="C27" s="13">
        <v>84.19</v>
      </c>
      <c r="D27" s="2">
        <v>70.63</v>
      </c>
      <c r="E27" s="2">
        <v>76.099999999999994</v>
      </c>
      <c r="F27" s="2">
        <v>56.74</v>
      </c>
      <c r="G27" s="2">
        <v>76.58</v>
      </c>
      <c r="H27" s="2">
        <v>71.22</v>
      </c>
      <c r="I27" s="2">
        <v>78.66</v>
      </c>
      <c r="J27" s="8">
        <v>68.91</v>
      </c>
      <c r="K27" s="8">
        <v>67.25</v>
      </c>
      <c r="L27" s="8">
        <v>70.83</v>
      </c>
      <c r="M27" s="8">
        <v>74.25</v>
      </c>
      <c r="N27" s="17">
        <v>71.83</v>
      </c>
      <c r="O27" s="17">
        <v>78.23</v>
      </c>
      <c r="P27" s="17">
        <f t="shared" si="1"/>
        <v>70.83</v>
      </c>
      <c r="Q27" s="17">
        <f t="shared" si="0"/>
        <v>74.25</v>
      </c>
      <c r="R27" s="17">
        <v>75.59</v>
      </c>
      <c r="S27" s="17">
        <v>79.650000000000006</v>
      </c>
      <c r="T27" s="17">
        <v>75.900000000000006</v>
      </c>
      <c r="U27" s="24">
        <v>79.900000000000006</v>
      </c>
      <c r="V27" s="26">
        <v>36.299999999999997</v>
      </c>
      <c r="W27" s="26">
        <v>80</v>
      </c>
      <c r="X27" s="26">
        <v>52.5</v>
      </c>
      <c r="Y27" s="26">
        <v>51.89</v>
      </c>
    </row>
    <row r="28" spans="1:58" x14ac:dyDescent="0.35">
      <c r="A28" s="2" t="s">
        <v>26</v>
      </c>
      <c r="B28" s="13">
        <v>72.83</v>
      </c>
      <c r="C28" s="13">
        <v>73.5</v>
      </c>
      <c r="D28" s="2">
        <v>68.400000000000006</v>
      </c>
      <c r="E28" s="2">
        <v>73.11</v>
      </c>
      <c r="F28" s="2">
        <v>63.5</v>
      </c>
      <c r="G28" s="2">
        <v>70.900000000000006</v>
      </c>
      <c r="H28" s="2">
        <v>68.599999999999994</v>
      </c>
      <c r="I28" s="2">
        <v>72</v>
      </c>
      <c r="J28" s="8">
        <v>65.959999999999994</v>
      </c>
      <c r="K28" s="8">
        <v>65.31</v>
      </c>
      <c r="L28" s="8">
        <v>64.459999999999994</v>
      </c>
      <c r="M28" s="8">
        <v>67.3</v>
      </c>
      <c r="N28" s="17">
        <v>70.2</v>
      </c>
      <c r="O28" s="17">
        <v>74.099999999999994</v>
      </c>
      <c r="P28" s="17">
        <f t="shared" si="1"/>
        <v>64.459999999999994</v>
      </c>
      <c r="Q28" s="17">
        <f t="shared" si="0"/>
        <v>67.3</v>
      </c>
      <c r="R28" s="17">
        <v>71.400000000000006</v>
      </c>
      <c r="S28" s="17">
        <v>74.13</v>
      </c>
      <c r="T28" s="17">
        <v>67.3</v>
      </c>
      <c r="U28" s="24">
        <v>83</v>
      </c>
      <c r="V28" s="26">
        <v>44.4</v>
      </c>
      <c r="W28" s="26">
        <v>44.63</v>
      </c>
      <c r="X28" s="26">
        <v>38.630000000000003</v>
      </c>
      <c r="Y28" s="26">
        <v>44.28</v>
      </c>
    </row>
    <row r="29" spans="1:58" x14ac:dyDescent="0.35">
      <c r="A29" s="2" t="s">
        <v>27</v>
      </c>
      <c r="B29" s="13">
        <v>65.290000000000006</v>
      </c>
      <c r="C29" s="13">
        <v>72.44</v>
      </c>
      <c r="D29" s="2">
        <v>58.49</v>
      </c>
      <c r="E29" s="2">
        <v>67.45</v>
      </c>
      <c r="F29" s="2">
        <v>66.58</v>
      </c>
      <c r="G29" s="2">
        <v>65.41</v>
      </c>
      <c r="H29" s="2">
        <v>62.34</v>
      </c>
      <c r="I29" s="2">
        <v>66.3</v>
      </c>
      <c r="J29" s="8">
        <v>61.56</v>
      </c>
      <c r="K29" s="8">
        <v>68.010000000000005</v>
      </c>
      <c r="L29" s="8">
        <v>68.23</v>
      </c>
      <c r="M29" s="8">
        <v>65.8</v>
      </c>
      <c r="N29" s="17">
        <v>61.8</v>
      </c>
      <c r="O29" s="17">
        <v>70.63</v>
      </c>
      <c r="P29" s="17">
        <f t="shared" si="1"/>
        <v>68.23</v>
      </c>
      <c r="Q29" s="17">
        <f t="shared" si="0"/>
        <v>65.8</v>
      </c>
      <c r="R29" s="17">
        <v>63.14</v>
      </c>
      <c r="S29" s="17">
        <v>71.5</v>
      </c>
      <c r="T29" s="17">
        <v>66.8</v>
      </c>
      <c r="U29" s="24">
        <v>75.3</v>
      </c>
      <c r="V29" s="26">
        <v>41.63</v>
      </c>
      <c r="W29" s="26">
        <v>73.53</v>
      </c>
      <c r="X29" s="26">
        <v>50</v>
      </c>
      <c r="Y29" s="26">
        <v>42.32</v>
      </c>
    </row>
    <row r="30" spans="1:58" x14ac:dyDescent="0.35">
      <c r="A30" s="2" t="s">
        <v>28</v>
      </c>
      <c r="B30" s="13">
        <v>76.650000000000006</v>
      </c>
      <c r="C30" s="13">
        <v>68.73</v>
      </c>
      <c r="D30" s="2">
        <v>78.239999999999995</v>
      </c>
      <c r="E30" s="2">
        <v>78.47</v>
      </c>
      <c r="F30" s="2">
        <v>74.42</v>
      </c>
      <c r="G30" s="2">
        <v>63.68</v>
      </c>
      <c r="H30" s="2">
        <v>73.55</v>
      </c>
      <c r="I30" s="2">
        <v>75.599999999999994</v>
      </c>
      <c r="J30" s="8">
        <v>76.48</v>
      </c>
      <c r="K30" s="8">
        <v>76.150000000000006</v>
      </c>
      <c r="L30" s="8">
        <v>74.61</v>
      </c>
      <c r="M30" s="8">
        <v>74.25</v>
      </c>
      <c r="N30" s="17">
        <v>79.400000000000006</v>
      </c>
      <c r="O30" s="17">
        <v>77.06</v>
      </c>
      <c r="P30" s="17">
        <f t="shared" si="1"/>
        <v>74.61</v>
      </c>
      <c r="Q30" s="17">
        <f t="shared" si="0"/>
        <v>74.25</v>
      </c>
      <c r="R30" s="17">
        <v>83.66</v>
      </c>
      <c r="S30" s="17">
        <v>81.17</v>
      </c>
      <c r="T30" s="17">
        <v>79.099999999999994</v>
      </c>
      <c r="U30" s="24">
        <v>80.7</v>
      </c>
      <c r="V30" s="26">
        <v>47.3</v>
      </c>
      <c r="W30" s="26">
        <v>47.87</v>
      </c>
      <c r="X30" s="26">
        <v>36.56</v>
      </c>
      <c r="Y30" s="26">
        <v>38.47</v>
      </c>
    </row>
    <row r="31" spans="1:58" x14ac:dyDescent="0.35">
      <c r="A31" s="2" t="s">
        <v>29</v>
      </c>
      <c r="B31" s="13">
        <v>71.069999999999993</v>
      </c>
      <c r="C31" s="13">
        <v>62.28</v>
      </c>
      <c r="D31" s="2">
        <v>67.05</v>
      </c>
      <c r="E31" s="2">
        <v>57.46</v>
      </c>
      <c r="F31" s="2">
        <v>59.02</v>
      </c>
      <c r="G31" s="2">
        <v>55.79</v>
      </c>
      <c r="H31" s="2">
        <v>66.47</v>
      </c>
      <c r="I31" s="2">
        <v>57.08</v>
      </c>
      <c r="J31" s="8">
        <v>67.180000000000007</v>
      </c>
      <c r="K31" s="8">
        <v>59.65</v>
      </c>
      <c r="L31" s="8">
        <v>68.73</v>
      </c>
      <c r="M31" s="8">
        <v>55.56</v>
      </c>
      <c r="N31" s="17">
        <v>64</v>
      </c>
      <c r="O31" s="17">
        <v>57.96</v>
      </c>
      <c r="P31" s="17">
        <f t="shared" si="1"/>
        <v>68.73</v>
      </c>
      <c r="Q31" s="17">
        <f t="shared" si="0"/>
        <v>55.56</v>
      </c>
      <c r="R31" s="17">
        <v>65.400000000000006</v>
      </c>
      <c r="S31" s="17">
        <v>55.35</v>
      </c>
      <c r="T31" s="17">
        <v>68.099999999999994</v>
      </c>
      <c r="U31" s="24">
        <v>70.400000000000006</v>
      </c>
      <c r="V31" s="26">
        <v>48.47</v>
      </c>
      <c r="W31" s="26">
        <v>63</v>
      </c>
      <c r="X31" s="26">
        <v>44.56</v>
      </c>
      <c r="Y31" s="26">
        <v>50</v>
      </c>
    </row>
    <row r="32" spans="1:58" x14ac:dyDescent="0.35">
      <c r="A32" s="2" t="s">
        <v>30</v>
      </c>
      <c r="B32" s="13">
        <v>69.069999999999993</v>
      </c>
      <c r="C32" s="13">
        <v>71.760000000000005</v>
      </c>
      <c r="D32" s="2">
        <v>68.680000000000007</v>
      </c>
      <c r="E32" s="2">
        <v>71.34</v>
      </c>
      <c r="F32" s="2">
        <v>62.09</v>
      </c>
      <c r="G32" s="2">
        <v>67.680000000000007</v>
      </c>
      <c r="H32" s="2">
        <v>65.13</v>
      </c>
      <c r="I32" s="2">
        <v>75.180000000000007</v>
      </c>
      <c r="J32" s="8">
        <v>63.88</v>
      </c>
      <c r="K32" s="8">
        <v>73.959999999999994</v>
      </c>
      <c r="L32" s="8">
        <v>66.06</v>
      </c>
      <c r="M32" s="8">
        <v>73.5</v>
      </c>
      <c r="N32" s="17">
        <v>65.900000000000006</v>
      </c>
      <c r="O32" s="17">
        <v>75.56</v>
      </c>
      <c r="P32" s="17">
        <f t="shared" si="1"/>
        <v>66.06</v>
      </c>
      <c r="Q32" s="17">
        <f t="shared" si="0"/>
        <v>73.5</v>
      </c>
      <c r="R32" s="17">
        <v>67.67</v>
      </c>
      <c r="S32" s="17">
        <v>74.819999999999993</v>
      </c>
      <c r="T32" s="17">
        <v>69.2</v>
      </c>
      <c r="U32" s="24">
        <v>78.5</v>
      </c>
      <c r="V32" s="26">
        <v>46.87</v>
      </c>
      <c r="W32" s="26">
        <v>62.5</v>
      </c>
      <c r="X32" s="26">
        <v>47.7</v>
      </c>
      <c r="Y32" s="26">
        <v>31.84</v>
      </c>
    </row>
    <row r="33" spans="1:58" x14ac:dyDescent="0.35">
      <c r="A33" s="2" t="s">
        <v>31</v>
      </c>
      <c r="B33" s="13">
        <v>63.37</v>
      </c>
      <c r="C33" s="13">
        <v>67.099999999999994</v>
      </c>
      <c r="D33" s="2">
        <v>64.069999999999993</v>
      </c>
      <c r="E33" s="2">
        <v>66.260000000000005</v>
      </c>
      <c r="F33" s="2">
        <v>63.21</v>
      </c>
      <c r="G33" s="2">
        <v>62.99</v>
      </c>
      <c r="H33" s="2">
        <v>64.37</v>
      </c>
      <c r="I33" s="2">
        <v>63.17</v>
      </c>
      <c r="J33" s="8">
        <v>60.625</v>
      </c>
      <c r="K33" s="8">
        <v>63.47</v>
      </c>
      <c r="L33" s="8">
        <v>70.55</v>
      </c>
      <c r="M33" s="8">
        <v>66.36</v>
      </c>
      <c r="N33" s="17">
        <v>64.400000000000006</v>
      </c>
      <c r="O33" s="17">
        <v>64.650000000000006</v>
      </c>
      <c r="P33" s="17">
        <f t="shared" si="1"/>
        <v>70.55</v>
      </c>
      <c r="Q33" s="17">
        <f t="shared" si="0"/>
        <v>66.36</v>
      </c>
      <c r="R33" s="17">
        <v>64.84</v>
      </c>
      <c r="S33" s="17">
        <v>67.819999999999993</v>
      </c>
      <c r="T33" s="17">
        <v>71.7</v>
      </c>
      <c r="U33" s="24">
        <v>75.599999999999994</v>
      </c>
      <c r="V33" s="26">
        <v>56.1</v>
      </c>
      <c r="W33" s="26">
        <v>42</v>
      </c>
      <c r="X33" s="26">
        <v>37.26</v>
      </c>
      <c r="Y33" s="32">
        <v>65</v>
      </c>
    </row>
    <row r="34" spans="1:58" x14ac:dyDescent="0.35">
      <c r="A34" s="27" t="s">
        <v>32</v>
      </c>
      <c r="B34" s="28">
        <v>63.43</v>
      </c>
      <c r="C34" s="28">
        <v>58.54</v>
      </c>
      <c r="D34" s="27">
        <v>66.84</v>
      </c>
      <c r="E34" s="27">
        <v>67.05</v>
      </c>
      <c r="F34" s="27">
        <v>65.180000000000007</v>
      </c>
      <c r="G34" s="27">
        <v>58.69</v>
      </c>
      <c r="H34" s="27">
        <v>67.44</v>
      </c>
      <c r="I34" s="27">
        <v>65.84</v>
      </c>
      <c r="J34" s="29">
        <v>61.33</v>
      </c>
      <c r="K34" s="29">
        <v>63.71</v>
      </c>
      <c r="L34" s="29">
        <v>65.45</v>
      </c>
      <c r="M34" s="29">
        <v>62.8</v>
      </c>
      <c r="N34" s="30">
        <v>67.88</v>
      </c>
      <c r="O34" s="30">
        <v>68.17</v>
      </c>
      <c r="P34" s="30">
        <f t="shared" si="1"/>
        <v>65.45</v>
      </c>
      <c r="Q34" s="30">
        <f t="shared" si="0"/>
        <v>62.8</v>
      </c>
      <c r="R34" s="30">
        <v>69.150000000000006</v>
      </c>
      <c r="S34" s="30">
        <v>67.819999999999993</v>
      </c>
      <c r="T34" s="30">
        <v>72.5</v>
      </c>
      <c r="U34" s="31">
        <v>70.3</v>
      </c>
      <c r="V34" s="26">
        <v>48.5</v>
      </c>
      <c r="W34" s="32">
        <v>49.6</v>
      </c>
      <c r="X34" s="26">
        <v>65</v>
      </c>
      <c r="Y34" s="26">
        <v>60</v>
      </c>
    </row>
    <row r="35" spans="1:58" s="2" customFormat="1" x14ac:dyDescent="0.35">
      <c r="A35" s="2" t="s">
        <v>33</v>
      </c>
      <c r="B35" s="13">
        <v>67.057000000000002</v>
      </c>
      <c r="C35" s="13">
        <v>71.78</v>
      </c>
      <c r="D35" s="2">
        <v>62.27</v>
      </c>
      <c r="E35" s="2">
        <v>72.97</v>
      </c>
      <c r="F35" s="2">
        <v>65.849999999999994</v>
      </c>
      <c r="G35" s="2">
        <v>67.760000000000005</v>
      </c>
      <c r="H35" s="2">
        <v>62.7</v>
      </c>
      <c r="I35" s="2">
        <v>75.19</v>
      </c>
      <c r="J35" s="8">
        <v>61.96</v>
      </c>
      <c r="K35" s="8">
        <v>72.36</v>
      </c>
      <c r="L35" s="8">
        <v>71.8</v>
      </c>
      <c r="M35" s="8">
        <v>66.36</v>
      </c>
      <c r="N35" s="17">
        <v>64.260000000000005</v>
      </c>
      <c r="O35" s="17">
        <v>71.23</v>
      </c>
      <c r="P35" s="17">
        <f t="shared" si="1"/>
        <v>71.8</v>
      </c>
      <c r="Q35" s="17">
        <f t="shared" si="0"/>
        <v>66.36</v>
      </c>
      <c r="R35" s="17">
        <v>64.599999999999994</v>
      </c>
      <c r="S35" s="17">
        <v>73.930000000000007</v>
      </c>
      <c r="T35" s="17">
        <v>72</v>
      </c>
      <c r="U35" s="17">
        <v>75</v>
      </c>
      <c r="V35" s="26">
        <v>50</v>
      </c>
      <c r="W35" s="26">
        <v>34.56</v>
      </c>
      <c r="X35" s="26">
        <v>42.32</v>
      </c>
      <c r="Y35" s="26">
        <v>55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 s="34"/>
    </row>
    <row r="36" spans="1:58" s="2" customFormat="1" x14ac:dyDescent="0.35">
      <c r="A36" s="2" t="s">
        <v>45</v>
      </c>
      <c r="B36" s="2">
        <f>AVERAGE(B4:B35)</f>
        <v>69.804906249999988</v>
      </c>
      <c r="C36" s="2">
        <f t="shared" ref="C36:U36" si="2">AVERAGE(C4:C35)</f>
        <v>71.022812500000001</v>
      </c>
      <c r="D36" s="2">
        <f t="shared" si="2"/>
        <v>71.18906250000002</v>
      </c>
      <c r="E36" s="2">
        <f t="shared" si="2"/>
        <v>70.794937500000017</v>
      </c>
      <c r="F36" s="2">
        <f t="shared" si="2"/>
        <v>63.824687499999996</v>
      </c>
      <c r="G36" s="2">
        <f t="shared" si="2"/>
        <v>66.470000000000013</v>
      </c>
      <c r="H36" s="2">
        <f t="shared" si="2"/>
        <v>71.407812499999991</v>
      </c>
      <c r="I36" s="2">
        <f t="shared" si="2"/>
        <v>71.068437500000002</v>
      </c>
      <c r="J36" s="2">
        <f t="shared" si="2"/>
        <v>69.803156250000015</v>
      </c>
      <c r="K36" s="2">
        <f t="shared" si="2"/>
        <v>68.541250000000005</v>
      </c>
      <c r="L36" s="2">
        <f>AVERAGE(L4:L35)</f>
        <v>71.922812500000006</v>
      </c>
      <c r="M36" s="2">
        <f t="shared" si="2"/>
        <v>69.149687499999999</v>
      </c>
      <c r="N36" s="2">
        <f t="shared" si="2"/>
        <v>71.671250000000015</v>
      </c>
      <c r="O36" s="2">
        <f t="shared" si="2"/>
        <v>72.190937500000004</v>
      </c>
      <c r="P36" s="2">
        <f t="shared" si="2"/>
        <v>71.922812500000006</v>
      </c>
      <c r="Q36" s="2">
        <f t="shared" si="2"/>
        <v>69.149687499999999</v>
      </c>
      <c r="R36" s="2">
        <f t="shared" si="2"/>
        <v>72.986562500000019</v>
      </c>
      <c r="S36" s="2">
        <f t="shared" si="2"/>
        <v>73.039062500000014</v>
      </c>
      <c r="T36" s="2">
        <f t="shared" si="2"/>
        <v>74.262499999999989</v>
      </c>
      <c r="U36" s="2">
        <f t="shared" si="2"/>
        <v>75.462500000000006</v>
      </c>
      <c r="V36" s="2">
        <f>AVERAGE(V4:V35)</f>
        <v>46.560312499999995</v>
      </c>
      <c r="W36" s="2">
        <f>AVERAGE(W4:W35)</f>
        <v>50.818124999999995</v>
      </c>
      <c r="X36" s="2">
        <f>AVERAGE(X4:X35)</f>
        <v>45.613406249999997</v>
      </c>
      <c r="Y36" s="2">
        <f>AVERAGE(Y4:Y35)</f>
        <v>50.518437500000012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 s="34"/>
    </row>
    <row r="37" spans="1:58" x14ac:dyDescent="0.35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58" x14ac:dyDescent="0.35"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58" x14ac:dyDescent="0.35"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58" x14ac:dyDescent="0.35"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58" x14ac:dyDescent="0.35"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58" x14ac:dyDescent="0.35"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58" x14ac:dyDescent="0.35"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58" x14ac:dyDescent="0.35"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58" x14ac:dyDescent="0.35"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58" x14ac:dyDescent="0.35"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58" x14ac:dyDescent="0.35"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58" x14ac:dyDescent="0.35"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spans="10:25" x14ac:dyDescent="0.35"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</row>
    <row r="514" spans="10:25" x14ac:dyDescent="0.35"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</row>
    <row r="515" spans="10:25" x14ac:dyDescent="0.35"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</row>
    <row r="516" spans="10:25" x14ac:dyDescent="0.35"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</row>
    <row r="517" spans="10:25" x14ac:dyDescent="0.35"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</row>
    <row r="518" spans="10:25" x14ac:dyDescent="0.35"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</row>
    <row r="519" spans="10:25" x14ac:dyDescent="0.35"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</row>
    <row r="520" spans="10:25" x14ac:dyDescent="0.35">
      <c r="V520" s="33"/>
      <c r="W520" s="33"/>
      <c r="X520" s="33"/>
      <c r="Y520" s="33"/>
    </row>
  </sheetData>
  <mergeCells count="18">
    <mergeCell ref="B1:C1"/>
    <mergeCell ref="D1:I1"/>
    <mergeCell ref="V2:W2"/>
    <mergeCell ref="A2:A3"/>
    <mergeCell ref="D2:E2"/>
    <mergeCell ref="F2:G2"/>
    <mergeCell ref="J2:K2"/>
    <mergeCell ref="P2:Q2"/>
    <mergeCell ref="H2:I2"/>
    <mergeCell ref="N2:O2"/>
    <mergeCell ref="L2:M2"/>
    <mergeCell ref="B2:C2"/>
    <mergeCell ref="X2:Y2"/>
    <mergeCell ref="V1:Y1"/>
    <mergeCell ref="R2:S2"/>
    <mergeCell ref="T2:U2"/>
    <mergeCell ref="J1:M1"/>
    <mergeCell ref="N1:U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Pratapa</dc:creator>
  <cp:lastModifiedBy>Swathi Pratapa</cp:lastModifiedBy>
  <cp:lastPrinted>2024-06-26T06:13:57Z</cp:lastPrinted>
  <dcterms:created xsi:type="dcterms:W3CDTF">2015-06-05T18:17:20Z</dcterms:created>
  <dcterms:modified xsi:type="dcterms:W3CDTF">2024-07-11T06:08:22Z</dcterms:modified>
</cp:coreProperties>
</file>