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 activeTab="1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E1998" i="2" l="1"/>
  <c r="A2001" i="2"/>
  <c r="D2000" i="2" l="1"/>
  <c r="D1999" i="2"/>
  <c r="E1999" i="2" s="1"/>
  <c r="E2001" i="2" s="1"/>
  <c r="F2001" i="2" s="1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<sst xmlns="http://schemas.openxmlformats.org/spreadsheetml/2006/main" count="41" uniqueCount="26">
  <si>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</si>
  <si>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</si>
  <si>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</si>
  <si>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</si>
  <si>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</si>
  <si>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</si>
  <si>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Аплікатор</t>
  </si>
  <si>
    <t>**</t>
  </si>
  <si>
    <t>різниця циклів від прогнозованого</t>
  </si>
  <si>
    <t>спрогонозоване середне значення циклів між замінами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</si>
  <si>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</si>
  <si>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</si>
  <si>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</si>
  <si>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</si>
  <si>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</si>
  <si>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</si>
  <si>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</si>
  <si>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</si>
  <si>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</si>
  <si>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</si>
  <si>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sap #</t>
  </si>
  <si>
    <t>name</t>
  </si>
  <si>
    <t>counter</t>
  </si>
  <si>
    <t>difference cycles</t>
  </si>
  <si>
    <t>anvil</t>
  </si>
  <si>
    <t>crimper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</si>
</sst>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workbookViewId="0">
      <selection activeCell="E2" sqref="E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17">
        <v>80000000</v>
      </c>
      <c r="B1" s="18"/>
      <c r="C1" s="18"/>
      <c r="D1" s="18"/>
      <c r="E1" s="18"/>
      <c r="F1" s="19"/>
      <c r="G1" s="10" t="s">
        <v>0</v>
      </c>
      <c r="H1" s="20" t="s">
        <v>9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4</v>
      </c>
      <c r="E2" s="6" t="s">
        <v>5</v>
      </c>
      <c r="F2" s="15" t="s">
        <v>8</v>
      </c>
      <c r="G2" s="16" t="s">
        <v>6</v>
      </c>
      <c r="H2" s="21">
        <v>320000</v>
      </c>
      <c r="I2" s="24"/>
    </row>
    <row r="3" spans="1:9" x14ac:dyDescent="0.25">
      <c r="A3" s="2"/>
      <c r="B3" s="7"/>
      <c r="C3" s="1"/>
      <c r="D3" s="1"/>
      <c r="E3" s="1" t="e">
        <f t="shared" ref="E3:E11" si="0">D3-D2</f>
        <v>#VALUE!</v>
      </c>
      <c r="F3" s="13"/>
      <c r="G3" s="22"/>
      <c r="H3" s="12"/>
    </row>
    <row r="4" spans="1:9" x14ac:dyDescent="0.25">
      <c r="A4" s="11" t="s">
        <v>10</v>
      </c>
      <c r="B4" s="23" t="s">
        <v>11</v>
      </c>
      <c r="C4" s="12" t="s">
        <v>12</v>
      </c>
      <c r="D4" s="12">
        <v>100</v>
      </c>
      <c r="E4" s="1">
        <f t="shared" si="0"/>
        <v>100</v>
      </c>
      <c r="F4" s="14"/>
      <c r="G4" s="12"/>
      <c r="H4" s="24"/>
    </row>
    <row r="5" spans="1:9" x14ac:dyDescent="0.25">
      <c r="A5" s="12" t="s">
        <v>10</v>
      </c>
      <c r="B5" s="23" t="s">
        <v>11</v>
      </c>
      <c r="C5" s="12" t="s">
        <v>12</v>
      </c>
      <c r="D5" s="12">
        <v>200</v>
      </c>
      <c r="E5" s="1">
        <f t="shared" si="0"/>
        <v>100</v>
      </c>
      <c r="F5" s="14"/>
      <c r="G5" s="12"/>
      <c r="H5" s="24"/>
    </row>
    <row r="6" spans="1:9" x14ac:dyDescent="0.25">
      <c r="A6" s="12" t="s">
        <v>10</v>
      </c>
      <c r="B6" s="23" t="s">
        <v>11</v>
      </c>
      <c r="C6" s="12" t="s">
        <v>13</v>
      </c>
      <c r="D6" s="12">
        <v>320</v>
      </c>
      <c r="E6" s="1">
        <f t="shared" si="0"/>
        <v>120</v>
      </c>
      <c r="F6" s="14"/>
      <c r="G6" s="12"/>
      <c r="H6" s="24"/>
    </row>
    <row r="7" spans="1:9" x14ac:dyDescent="0.25">
      <c r="A7" s="12" t="s">
        <v>14</v>
      </c>
      <c r="B7" s="23" t="s">
        <v>11</v>
      </c>
      <c r="C7" s="12" t="s">
        <v>15</v>
      </c>
      <c r="D7" s="12">
        <v>350</v>
      </c>
      <c r="E7" s="1">
        <f>D7-D6</f>
        <v>30</v>
      </c>
      <c r="F7" s="14"/>
      <c r="G7" s="12"/>
      <c r="H7" s="24"/>
    </row>
    <row r="8" spans="1:9" x14ac:dyDescent="0.25">
      <c r="A8" s="12" t="s">
        <v>16</v>
      </c>
      <c r="B8" s="23" t="s">
        <v>11</v>
      </c>
      <c r="C8" s="12" t="s">
        <v>17</v>
      </c>
      <c r="D8" s="12">
        <v>370</v>
      </c>
      <c r="E8" s="1">
        <f t="shared" si="0"/>
        <v>20</v>
      </c>
      <c r="F8" s="14"/>
      <c r="G8" s="12"/>
      <c r="H8" s="24"/>
    </row>
    <row r="9" spans="1:9" x14ac:dyDescent="0.25">
      <c r="A9" s="12" t="s">
        <v>18</v>
      </c>
      <c r="B9" s="12" t="s">
        <v>11</v>
      </c>
      <c r="C9" s="12" t="s">
        <v>19</v>
      </c>
      <c r="D9" s="12">
        <v>500</v>
      </c>
      <c r="E9" s="1">
        <f t="shared" si="0"/>
        <v>130</v>
      </c>
      <c r="F9" s="14"/>
      <c r="G9" s="12"/>
      <c r="H9" s="24"/>
    </row>
    <row r="10" spans="1:9" x14ac:dyDescent="0.25">
      <c r="A10" s="12" t="s">
        <v>18</v>
      </c>
      <c r="B10" s="12" t="s">
        <v>11</v>
      </c>
      <c r="C10" s="12" t="s">
        <v>17</v>
      </c>
      <c r="D10" s="12">
        <v>650</v>
      </c>
      <c r="E10" s="1">
        <f t="shared" si="0"/>
        <v>150</v>
      </c>
      <c r="F10" s="14"/>
      <c r="G10" s="12"/>
      <c r="H10" s="24"/>
    </row>
    <row r="11" spans="1:9" x14ac:dyDescent="0.25">
      <c r="A11" s="12" t="s">
        <v>18</v>
      </c>
      <c r="B11" s="12" t="s">
        <v>11</v>
      </c>
      <c r="C11" s="12" t="s">
        <v>17</v>
      </c>
      <c r="D11" s="12">
        <v>1200</v>
      </c>
      <c r="E11" s="1">
        <f t="shared" si="0"/>
        <v>550</v>
      </c>
      <c r="F11" s="14"/>
      <c r="G11" s="12"/>
      <c r="H11" s="24"/>
    </row>
    <row r="12" spans="1:9" x14ac:dyDescent="0.25">
      <c r="A12" s="8" t="s">
        <v>7</v>
      </c>
      <c r="E12" s="1">
        <f t="shared" ref="E5:E62" si="1">D12-D11</f>
        <v>-1200</v>
      </c>
      <c r="F12" s="14"/>
      <c r="G12" s="24"/>
      <c r="H12" s="24"/>
    </row>
    <row r="13" spans="1:9" x14ac:dyDescent="0.25">
      <c r="E13" s="1">
        <f t="shared" si="1"/>
        <v>0</v>
      </c>
      <c r="F13" s="14"/>
      <c r="G13" s="24"/>
      <c r="H13" s="24"/>
    </row>
    <row r="14" spans="1:9" x14ac:dyDescent="0.25">
      <c r="E14" s="1">
        <f t="shared" si="1"/>
        <v>0</v>
      </c>
      <c r="F14" s="14"/>
      <c r="G14" s="24"/>
      <c r="H14" s="24"/>
    </row>
    <row r="15" spans="1:9" x14ac:dyDescent="0.25">
      <c r="E15" s="1">
        <f t="shared" si="1"/>
        <v>0</v>
      </c>
      <c r="F15" s="14"/>
      <c r="G15" s="24"/>
      <c r="H15" s="24"/>
    </row>
    <row r="16" spans="1:9" x14ac:dyDescent="0.25">
      <c r="E16" s="1">
        <f t="shared" si="1"/>
        <v>0</v>
      </c>
      <c r="F16" s="14"/>
      <c r="G16" s="24"/>
      <c r="H16" s="24"/>
    </row>
    <row r="17" spans="5:8" x14ac:dyDescent="0.25">
      <c r="E17" s="1">
        <f t="shared" si="1"/>
        <v>0</v>
      </c>
      <c r="F17" s="14"/>
      <c r="G17" s="24"/>
      <c r="H17" s="24"/>
    </row>
    <row r="18" spans="5:8" x14ac:dyDescent="0.25">
      <c r="E18" s="1">
        <f t="shared" si="1"/>
        <v>0</v>
      </c>
      <c r="F18" s="14"/>
      <c r="G18" s="24"/>
      <c r="H18" s="24"/>
    </row>
    <row r="19" spans="5:8" x14ac:dyDescent="0.25">
      <c r="E19" s="1">
        <f t="shared" si="1"/>
        <v>0</v>
      </c>
      <c r="F19" s="14"/>
      <c r="G19" s="24"/>
      <c r="H19" s="24"/>
    </row>
    <row r="20" spans="5:8" x14ac:dyDescent="0.25">
      <c r="E20" s="1">
        <f t="shared" si="1"/>
        <v>0</v>
      </c>
      <c r="F20" s="14"/>
      <c r="G20" s="24"/>
      <c r="H20" s="24"/>
    </row>
    <row r="21" spans="5:8" x14ac:dyDescent="0.25">
      <c r="E21" s="1">
        <f t="shared" si="1"/>
        <v>0</v>
      </c>
      <c r="F21" s="14"/>
      <c r="G21" s="24"/>
      <c r="H21" s="24"/>
    </row>
    <row r="22" spans="5:8" x14ac:dyDescent="0.25">
      <c r="E22" s="1">
        <f t="shared" si="1"/>
        <v>0</v>
      </c>
      <c r="F22" s="14"/>
      <c r="G22" s="24"/>
      <c r="H22" s="24"/>
    </row>
    <row r="23" spans="5:8" x14ac:dyDescent="0.25">
      <c r="E23" s="1">
        <f t="shared" si="1"/>
        <v>0</v>
      </c>
      <c r="F23" s="14"/>
      <c r="G23" s="24"/>
      <c r="H23" s="24"/>
    </row>
    <row r="24" spans="5:8" x14ac:dyDescent="0.25">
      <c r="E24" s="1">
        <f t="shared" si="1"/>
        <v>0</v>
      </c>
      <c r="F24" s="14"/>
      <c r="H24" s="24"/>
    </row>
    <row r="25" spans="5:8" x14ac:dyDescent="0.25">
      <c r="E25" s="1">
        <f t="shared" si="1"/>
        <v>0</v>
      </c>
      <c r="F25" s="14"/>
      <c r="H25" s="24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topLeftCell="A1971" workbookViewId="0">
      <selection activeCell="J2002" sqref="J200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5" customFormat="1" x14ac:dyDescent="0.25">
      <c r="A1" s="26" t="s">
        <v>20</v>
      </c>
      <c r="B1" s="26" t="s">
        <v>21</v>
      </c>
      <c r="C1" s="26" t="s">
        <v>22</v>
      </c>
      <c r="D1" s="26" t="s">
        <v>23</v>
      </c>
    </row>
    <row r="3" spans="1:4" x14ac:dyDescent="0.25">
      <c r="A3" s="11" t="s">
        <v>7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1:5" x14ac:dyDescent="0.25">
      <c r="D1985" s="11">
        <f t="shared" si="30"/>
        <v>0</v>
      </c>
    </row>
    <row r="1986" spans="1:5" x14ac:dyDescent="0.25">
      <c r="D1986" s="11">
        <f t="shared" si="30"/>
        <v>0</v>
      </c>
    </row>
    <row r="1987" spans="1:5" x14ac:dyDescent="0.25">
      <c r="D1987" s="11">
        <f t="shared" si="30"/>
        <v>0</v>
      </c>
    </row>
    <row r="1988" spans="1:5" x14ac:dyDescent="0.25">
      <c r="D1988" s="11">
        <f t="shared" ref="D1988:D2000" si="31">C1988-C1987</f>
        <v>0</v>
      </c>
    </row>
    <row r="1989" spans="1:5" x14ac:dyDescent="0.25">
      <c r="D1989" s="11">
        <f t="shared" si="31"/>
        <v>0</v>
      </c>
    </row>
    <row r="1990" spans="1:5" x14ac:dyDescent="0.25">
      <c r="D1990" s="11">
        <f t="shared" si="31"/>
        <v>0</v>
      </c>
    </row>
    <row r="1991" spans="1:5" x14ac:dyDescent="0.25">
      <c r="D1991" s="11">
        <f t="shared" si="31"/>
        <v>0</v>
      </c>
    </row>
    <row r="1992" spans="1:5" x14ac:dyDescent="0.25">
      <c r="D1992" s="11">
        <f t="shared" si="31"/>
        <v>0</v>
      </c>
    </row>
    <row r="1993" spans="1:5" x14ac:dyDescent="0.25">
      <c r="D1993" s="11">
        <f t="shared" si="31"/>
        <v>0</v>
      </c>
    </row>
    <row r="1994" spans="1:5" x14ac:dyDescent="0.25">
      <c r="D1994" s="11">
        <f t="shared" si="31"/>
        <v>0</v>
      </c>
    </row>
    <row r="1995" spans="1:5" x14ac:dyDescent="0.25">
      <c r="D1995" s="11">
        <f t="shared" si="31"/>
        <v>0</v>
      </c>
    </row>
    <row r="1996" spans="1:5" x14ac:dyDescent="0.25">
      <c r="D1996" s="11">
        <f t="shared" si="31"/>
        <v>0</v>
      </c>
    </row>
    <row r="1997" spans="1:5" x14ac:dyDescent="0.25">
      <c r="C1997" s="11">
        <v>1</v>
      </c>
      <c r="D1997" s="11">
        <f t="shared" si="31"/>
        <v>1</v>
      </c>
    </row>
    <row r="1998" spans="1:5" x14ac:dyDescent="0.25">
      <c r="A1998" s="11">
        <v>400001370</v>
      </c>
      <c r="B1998" s="11" t="s">
        <v>25</v>
      </c>
      <c r="C1998" s="11">
        <v>119000</v>
      </c>
      <c r="D1998" s="11">
        <f t="shared" si="31"/>
        <v>118999</v>
      </c>
      <c r="E1998" s="12">
        <f>IF(D1998&gt;0,D1998,0)</f>
        <v>118999</v>
      </c>
    </row>
    <row r="1999" spans="1:5" x14ac:dyDescent="0.25">
      <c r="A1999" s="11">
        <v>400001964</v>
      </c>
      <c r="B1999" s="11" t="s">
        <v>24</v>
      </c>
      <c r="C1999" s="11">
        <v>120000</v>
      </c>
      <c r="D1999" s="11">
        <f t="shared" si="31"/>
        <v>1000</v>
      </c>
      <c r="E1999">
        <f>IF(D1999&gt;0,D1999,0)</f>
        <v>1000</v>
      </c>
    </row>
    <row r="2000" spans="1:5" x14ac:dyDescent="0.25">
      <c r="D2000" s="11">
        <f t="shared" si="31"/>
        <v>-120000</v>
      </c>
    </row>
    <row r="2001" spans="1:6" x14ac:dyDescent="0.25">
      <c r="A2001" s="27">
        <f>COUNT(A3:A2000)</f>
        <v>2</v>
      </c>
      <c r="B2001" s="27"/>
      <c r="C2001" s="27"/>
      <c r="E2001" s="27">
        <f>SUM(E3:E2000)</f>
        <v>119999</v>
      </c>
      <c r="F2001">
        <f>E2001/A2001</f>
        <v>59999.5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2018-03-05T12:42:52Z</dcterms:modified>
</cp:coreProperties>
</file>