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560" tabRatio="840" firstSheet="0" activeTab="1" autoFilterDateGrouping="1"/>
  </bookViews>
  <sheets>
    <sheet name="清算异常流水监控" sheetId="1" state="visible" r:id="rId1"/>
    <sheet name="发卡网点异常流水" sheetId="2" state="visible" r:id="rId2"/>
    <sheet name="加油站报表流水平衡监控" sheetId="3" state="visible" r:id="rId3"/>
    <sheet name="加油站文件接收入库情况" sheetId="4" state="visible" r:id="rId4"/>
    <sheet name="异地交易传输情况监控" sheetId="5" state="visible" r:id="rId5"/>
    <sheet name="异地清分报表平衡监控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_);[Red]\(#,##0.00\)"/>
    <numFmt numFmtId="165" formatCode="_ * #,##0.00_ ;_ * \-#,##0.00_ ;_ * &quot;-&quot;??_ ;_ @_ "/>
  </numFmts>
  <fonts count="14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幼圆"/>
      <charset val="134"/>
      <family val="3"/>
      <b val="1"/>
      <color theme="1"/>
      <sz val="10.5"/>
    </font>
    <font>
      <name val="幼圆"/>
      <charset val="134"/>
      <family val="3"/>
      <color rgb="FF000000"/>
      <sz val="10.5"/>
    </font>
    <font>
      <name val="幼圆"/>
      <charset val="134"/>
      <family val="3"/>
      <b val="1"/>
      <color rgb="FF000000"/>
      <sz val="10.5"/>
    </font>
    <font>
      <name val="宋体"/>
      <charset val="134"/>
      <family val="3"/>
      <sz val="9"/>
      <scheme val="minor"/>
    </font>
    <font>
      <name val="幼圆"/>
      <charset val="134"/>
      <family val="3"/>
      <color theme="1"/>
      <sz val="10.5"/>
    </font>
    <font>
      <name val="幼圆"/>
      <charset val="134"/>
      <family val="3"/>
      <b val="1"/>
      <color rgb="FF000000"/>
      <sz val="12"/>
    </font>
    <font>
      <name val="幼圆"/>
      <charset val="134"/>
      <family val="3"/>
      <b val="1"/>
      <color theme="1"/>
      <sz val="10"/>
    </font>
    <font>
      <name val="幼圆"/>
      <charset val="134"/>
      <family val="3"/>
      <color theme="1"/>
      <sz val="10"/>
    </font>
    <font>
      <name val="幼圆"/>
      <charset val="134"/>
      <family val="3"/>
      <b val="1"/>
      <color rgb="FF000000"/>
      <sz val="10"/>
    </font>
    <font>
      <name val="幼圆"/>
      <charset val="134"/>
      <family val="3"/>
      <b val="1"/>
      <sz val="10.5"/>
    </font>
    <font>
      <name val="幼圆"/>
      <charset val="134"/>
      <family val="3"/>
      <sz val="10.5"/>
    </font>
    <font>
      <name val="宋体"/>
      <charset val="134"/>
      <family val="3"/>
      <sz val="12"/>
    </font>
  </fonts>
  <fills count="4">
    <fill>
      <patternFill/>
    </fill>
    <fill>
      <patternFill patternType="gray125"/>
    </fill>
    <fill>
      <patternFill patternType="solid">
        <fgColor rgb="FF95B3D7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3" fillId="0" borderId="0"/>
    <xf numFmtId="0" fontId="13" fillId="0" borderId="0"/>
    <xf numFmtId="0" fontId="13" fillId="0" borderId="0"/>
    <xf numFmtId="0" fontId="1" fillId="0" borderId="0" applyAlignment="1">
      <alignment vertical="center"/>
    </xf>
  </cellStyleXfs>
  <cellXfs count="46">
    <xf numFmtId="0" fontId="0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4" fontId="6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4" fontId="0" fillId="0" borderId="6" pivotButton="0" quotePrefix="0" xfId="0"/>
    <xf numFmtId="14" fontId="9" fillId="0" borderId="7" applyAlignment="1" pivotButton="0" quotePrefix="0" xfId="0">
      <alignment horizontal="center" vertical="center" wrapText="1"/>
    </xf>
    <xf numFmtId="0" fontId="3" fillId="0" borderId="11" applyAlignment="1" pivotButton="0" quotePrefix="0" xfId="0">
      <alignment horizontal="center" vertical="center" wrapText="1"/>
    </xf>
    <xf numFmtId="4" fontId="3" fillId="0" borderId="11" applyAlignment="1" pivotButton="0" quotePrefix="0" xfId="0">
      <alignment horizontal="right" vertical="center" wrapText="1"/>
    </xf>
    <xf numFmtId="0" fontId="4" fillId="3" borderId="11" applyAlignment="1" pivotButton="0" quotePrefix="0" xfId="0">
      <alignment horizontal="center" vertical="center" wrapText="1"/>
    </xf>
    <xf numFmtId="14" fontId="12" fillId="0" borderId="7" applyAlignment="1" pivotButton="0" quotePrefix="0" xfId="0">
      <alignment horizontal="center" vertical="center" wrapText="1"/>
    </xf>
    <xf numFmtId="0" fontId="12" fillId="0" borderId="6" applyAlignment="1" pivotButton="0" quotePrefix="0" xfId="0">
      <alignment horizontal="center" vertical="center" wrapText="1"/>
    </xf>
    <xf numFmtId="4" fontId="12" fillId="0" borderId="6" applyAlignment="1" pivotButton="0" quotePrefix="0" xfId="0">
      <alignment horizontal="right" vertical="center" wrapText="1"/>
    </xf>
    <xf numFmtId="0" fontId="11" fillId="0" borderId="7" applyAlignment="1" pivotButton="0" quotePrefix="0" xfId="0">
      <alignment horizontal="center" vertical="center" wrapText="1"/>
    </xf>
    <xf numFmtId="0" fontId="11" fillId="2" borderId="8" applyAlignment="1" pivotButton="0" quotePrefix="0" xfId="0">
      <alignment horizontal="center" vertical="center" wrapText="1"/>
    </xf>
    <xf numFmtId="14" fontId="3" fillId="0" borderId="11" applyAlignment="1" pivotButton="0" quotePrefix="0" xfId="0">
      <alignment horizontal="center" vertical="center" wrapText="1"/>
    </xf>
    <xf numFmtId="4" fontId="4" fillId="0" borderId="11" applyAlignment="1" pivotButton="0" quotePrefix="0" xfId="0">
      <alignment horizontal="right" vertical="center" wrapText="1"/>
    </xf>
    <xf numFmtId="4" fontId="10" fillId="2" borderId="9" applyAlignment="1" pivotButton="0" quotePrefix="0" xfId="0">
      <alignment horizontal="right" vertical="center" wrapText="1"/>
    </xf>
    <xf numFmtId="0" fontId="4" fillId="2" borderId="3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4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6" applyAlignment="1" pivotButton="0" quotePrefix="0" xfId="0">
      <alignment horizontal="center" vertical="center" wrapText="1"/>
    </xf>
    <xf numFmtId="4" fontId="11" fillId="0" borderId="6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164" fontId="4" fillId="2" borderId="11" applyAlignment="1" pivotButton="0" quotePrefix="0" xfId="0">
      <alignment horizontal="right" vertical="center" wrapText="1"/>
    </xf>
    <xf numFmtId="165" fontId="6" fillId="0" borderId="2" applyAlignment="1" pivotButton="0" quotePrefix="0" xfId="0">
      <alignment horizontal="right" vertical="center" wrapText="1"/>
    </xf>
    <xf numFmtId="165" fontId="4" fillId="2" borderId="4" applyAlignment="1" pivotButton="0" quotePrefix="0" xfId="0">
      <alignment horizontal="center" vertical="center" wrapText="1"/>
    </xf>
    <xf numFmtId="0" fontId="11" fillId="2" borderId="9" applyAlignment="1" pivotButton="0" quotePrefix="0" xfId="0">
      <alignment horizontal="center" vertical="center" wrapText="1"/>
    </xf>
    <xf numFmtId="0" fontId="0" fillId="0" borderId="10" pivotButton="0" quotePrefix="0" xfId="0"/>
    <xf numFmtId="164" fontId="11" fillId="2" borderId="9" applyAlignment="1" pivotButton="0" quotePrefix="0" xfId="0">
      <alignment horizontal="center" vertical="center" wrapText="1"/>
    </xf>
    <xf numFmtId="0" fontId="4" fillId="2" borderId="1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2" fillId="2" borderId="6" applyAlignment="1" pivotButton="0" quotePrefix="0" xfId="0">
      <alignment horizontal="center" vertical="center" wrapText="1"/>
    </xf>
    <xf numFmtId="0" fontId="0" fillId="0" borderId="14" pivotButton="0" quotePrefix="0" xfId="0"/>
    <xf numFmtId="0" fontId="2" fillId="2" borderId="15" applyAlignment="1" pivotButton="0" quotePrefix="0" xfId="0">
      <alignment horizontal="center" vertical="center" wrapText="1"/>
    </xf>
    <xf numFmtId="0" fontId="0" fillId="0" borderId="5" pivotButton="0" quotePrefix="0" xfId="0"/>
    <xf numFmtId="0" fontId="8" fillId="2" borderId="8" applyAlignment="1" pivotButton="0" quotePrefix="0" xfId="0">
      <alignment horizontal="center" vertical="center" wrapText="1"/>
    </xf>
    <xf numFmtId="165" fontId="0" fillId="0" borderId="0" pivotButton="0" quotePrefix="0" xfId="0"/>
    <xf numFmtId="164" fontId="11" fillId="2" borderId="9" applyAlignment="1" pivotButton="0" quotePrefix="0" xfId="0">
      <alignment horizontal="center" vertical="center" wrapText="1"/>
    </xf>
    <xf numFmtId="164" fontId="4" fillId="2" borderId="11" applyAlignment="1" pivotButton="0" quotePrefix="0" xfId="0">
      <alignment horizontal="right" vertical="center" wrapText="1"/>
    </xf>
    <xf numFmtId="165" fontId="6" fillId="0" borderId="2" applyAlignment="1" pivotButton="0" quotePrefix="0" xfId="0">
      <alignment horizontal="right" vertical="center" wrapText="1"/>
    </xf>
    <xf numFmtId="165" fontId="4" fillId="2" borderId="4" applyAlignment="1" pivotButton="0" quotePrefix="0" xfId="0">
      <alignment horizontal="center" vertical="center" wrapText="1"/>
    </xf>
    <xf numFmtId="165" fontId="0" fillId="0" borderId="0" pivotButton="0" quotePrefix="0" xfId="0"/>
  </cellXfs>
  <cellStyles count="5">
    <cellStyle name="常规" xfId="0" builtinId="0"/>
    <cellStyle name="常规 4" xfId="1"/>
    <cellStyle name="常规 2" xfId="2"/>
    <cellStyle name="常规 3" xfId="3"/>
    <cellStyle name="常规 229" xfId="4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9"/>
  <sheetViews>
    <sheetView workbookViewId="0">
      <selection activeCell="A9" sqref="A9:I9"/>
    </sheetView>
  </sheetViews>
  <sheetFormatPr baseColWidth="8" defaultRowHeight="14"/>
  <cols>
    <col width="11.36328125" customWidth="1" style="22" min="1" max="1"/>
    <col width="6.90625" customWidth="1" style="22" min="2" max="2"/>
    <col width="7.453125" customWidth="1" style="22" min="3" max="3"/>
    <col width="9.81640625" customWidth="1" style="22" min="4" max="4"/>
    <col width="11.1796875" customWidth="1" style="22" min="5" max="5"/>
    <col width="6.7265625" customWidth="1" style="22" min="6" max="7"/>
    <col width="10.36328125" bestFit="1" customWidth="1" style="22" min="8" max="8"/>
    <col width="10.54296875" customWidth="1" style="22" min="9" max="9"/>
    <col width="17.7265625" customWidth="1" style="22" min="11" max="11"/>
    <col width="9" customWidth="1" style="22" min="14" max="14"/>
    <col width="10.26953125" bestFit="1" customWidth="1" style="22" min="19" max="19"/>
  </cols>
  <sheetData>
    <row r="1">
      <c r="A1" s="11" t="n">
        <v>44452</v>
      </c>
      <c r="B1" s="12" t="n">
        <v>2</v>
      </c>
      <c r="C1" s="12" t="n">
        <v>0</v>
      </c>
      <c r="D1" s="13" t="n">
        <v>938.75</v>
      </c>
      <c r="E1" s="13" t="n">
        <v>0</v>
      </c>
      <c r="F1" s="12" t="n">
        <v>2</v>
      </c>
      <c r="G1" s="12" t="n">
        <v>0</v>
      </c>
      <c r="H1" s="13" t="n">
        <v>938.75</v>
      </c>
      <c r="I1" s="13" t="n">
        <v>0</v>
      </c>
    </row>
    <row r="2">
      <c r="A2" s="11" t="n">
        <v>44453</v>
      </c>
      <c r="B2" s="12" t="n">
        <v>1</v>
      </c>
      <c r="C2" s="12" t="n">
        <v>0</v>
      </c>
      <c r="D2" s="13" t="n">
        <v>773.4299999999999</v>
      </c>
      <c r="E2" s="13" t="n">
        <v>0</v>
      </c>
      <c r="F2" s="12" t="n">
        <v>1</v>
      </c>
      <c r="G2" s="12" t="n">
        <v>0</v>
      </c>
      <c r="H2" s="13" t="n">
        <v>773.4299999999999</v>
      </c>
      <c r="I2" s="13" t="n">
        <v>0</v>
      </c>
    </row>
    <row r="3">
      <c r="A3" s="11" t="n">
        <v>44454</v>
      </c>
      <c r="B3" s="12" t="n">
        <v>0</v>
      </c>
      <c r="C3" s="12" t="n">
        <v>2</v>
      </c>
      <c r="D3" s="13" t="n">
        <v>0</v>
      </c>
      <c r="E3" s="13" t="n">
        <v>1000.68</v>
      </c>
      <c r="F3" s="12" t="n">
        <v>0</v>
      </c>
      <c r="G3" s="12" t="n">
        <v>2</v>
      </c>
      <c r="H3" s="13" t="n">
        <v>0</v>
      </c>
      <c r="I3" s="13" t="n">
        <v>1000.68</v>
      </c>
    </row>
    <row r="4">
      <c r="A4" s="11" t="n">
        <v>44455</v>
      </c>
      <c r="B4" s="12" t="n">
        <v>1</v>
      </c>
      <c r="C4" s="12" t="n">
        <v>3</v>
      </c>
      <c r="D4" s="13" t="n">
        <v>382.82</v>
      </c>
      <c r="E4" s="13" t="n">
        <v>3167.4</v>
      </c>
      <c r="F4" s="12" t="n">
        <v>0</v>
      </c>
      <c r="G4" s="12" t="n">
        <v>3</v>
      </c>
      <c r="H4" s="13" t="n">
        <v>0</v>
      </c>
      <c r="I4" s="13" t="n">
        <v>3167.4</v>
      </c>
    </row>
    <row r="5">
      <c r="A5" s="11" t="n">
        <v>44456</v>
      </c>
      <c r="B5" s="12" t="n">
        <v>1</v>
      </c>
      <c r="C5" s="12" t="n">
        <v>0</v>
      </c>
      <c r="D5" s="13" t="n">
        <v>382.82</v>
      </c>
      <c r="E5" s="13" t="n">
        <v>0</v>
      </c>
      <c r="F5" s="12" t="n">
        <v>0</v>
      </c>
      <c r="G5" s="12" t="n">
        <v>0</v>
      </c>
      <c r="H5" s="13" t="n">
        <v>0</v>
      </c>
      <c r="I5" s="13" t="n">
        <v>0</v>
      </c>
    </row>
    <row r="6">
      <c r="A6" s="11" t="n">
        <v>44457</v>
      </c>
      <c r="B6" s="12" t="n">
        <v>2</v>
      </c>
      <c r="C6" s="12" t="n">
        <v>0</v>
      </c>
      <c r="D6" s="13" t="n">
        <v>427.5</v>
      </c>
      <c r="E6" s="13" t="n">
        <v>0</v>
      </c>
      <c r="F6" s="12" t="n">
        <v>1</v>
      </c>
      <c r="G6" s="12" t="n">
        <v>0</v>
      </c>
      <c r="H6" s="13" t="n">
        <v>0</v>
      </c>
      <c r="I6" s="13" t="n">
        <v>0</v>
      </c>
    </row>
    <row r="7">
      <c r="A7" s="11" t="n">
        <v>44458</v>
      </c>
      <c r="B7" s="12" t="n">
        <v>0</v>
      </c>
      <c r="C7" s="12" t="n">
        <v>0</v>
      </c>
      <c r="D7" s="13" t="n">
        <v>0</v>
      </c>
      <c r="E7" s="13" t="n">
        <v>0</v>
      </c>
      <c r="F7" s="12" t="n">
        <v>0</v>
      </c>
      <c r="G7" s="12" t="n">
        <v>0</v>
      </c>
      <c r="H7" s="13" t="n">
        <v>0</v>
      </c>
      <c r="I7" s="13" t="n">
        <v>0</v>
      </c>
    </row>
    <row r="8">
      <c r="A8" s="14" t="inlineStr">
        <is>
          <t>小计</t>
        </is>
      </c>
      <c r="B8" s="23">
        <f>SUM(B1:B7)</f>
        <v/>
      </c>
      <c r="C8" s="23">
        <f>SUM(C1:C7)</f>
        <v/>
      </c>
      <c r="D8" s="24">
        <f>SUM(D1:D7)</f>
        <v/>
      </c>
      <c r="E8" s="24">
        <f>SUM(E1:E7)</f>
        <v/>
      </c>
      <c r="F8" s="23">
        <f>SUM(F1:F7)</f>
        <v/>
      </c>
      <c r="G8" s="23">
        <f>SUM(G1:G7)</f>
        <v/>
      </c>
      <c r="H8" s="24">
        <f>SUM(H1:H7)</f>
        <v/>
      </c>
      <c r="I8" s="24">
        <f>SUM(I1:I7)</f>
        <v/>
      </c>
    </row>
    <row r="9" ht="14.5" customHeight="1" s="22" thickBot="1">
      <c r="A9" s="15" t="inlineStr">
        <is>
          <t>合计</t>
        </is>
      </c>
      <c r="B9" s="29">
        <f>SUM(B8:C8)</f>
        <v/>
      </c>
      <c r="C9" s="30" t="n"/>
      <c r="D9" s="41">
        <f>SUM(D8:E8)</f>
        <v/>
      </c>
      <c r="E9" s="30" t="n"/>
      <c r="F9" s="29">
        <f>SUM(F8:G8)</f>
        <v/>
      </c>
      <c r="G9" s="30" t="n"/>
      <c r="H9" s="41">
        <f>SUM(H8:I8)</f>
        <v/>
      </c>
      <c r="I9" s="30" t="n"/>
    </row>
    <row r="10" ht="14.5" customHeight="1" s="22" thickTop="1"/>
  </sheetData>
  <mergeCells count="4">
    <mergeCell ref="B9:C9"/>
    <mergeCell ref="D9:E9"/>
    <mergeCell ref="F9:G9"/>
    <mergeCell ref="H9:I9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9"/>
  <sheetViews>
    <sheetView tabSelected="1" workbookViewId="0">
      <selection activeCell="A9" sqref="A9:I9"/>
    </sheetView>
  </sheetViews>
  <sheetFormatPr baseColWidth="8" defaultRowHeight="14"/>
  <cols>
    <col width="12" customWidth="1" style="22" min="1" max="1"/>
    <col width="13.7265625" bestFit="1" customWidth="1" style="22" min="5" max="5"/>
    <col width="12.7265625" bestFit="1" customWidth="1" style="22" min="6" max="6"/>
    <col width="12.6328125" bestFit="1" customWidth="1" style="22" min="9" max="9"/>
    <col width="13.7265625" customWidth="1" style="22" min="13" max="13"/>
    <col width="15.08984375" bestFit="1" customWidth="1" style="22" min="15" max="15"/>
    <col width="12.7265625" bestFit="1" customWidth="1" style="22" min="19" max="19"/>
  </cols>
  <sheetData>
    <row r="1" ht="14.5" customHeight="1" s="22" thickBot="1">
      <c r="A1" s="16" t="n">
        <v>44452</v>
      </c>
      <c r="B1" s="8" t="n">
        <v>0</v>
      </c>
      <c r="C1" s="8" t="n">
        <v>0</v>
      </c>
      <c r="D1" s="8" t="n">
        <v>2</v>
      </c>
      <c r="E1" s="9" t="n">
        <v>5087.12</v>
      </c>
      <c r="F1" s="8" t="n">
        <v>0</v>
      </c>
      <c r="G1" s="8" t="n">
        <v>0</v>
      </c>
      <c r="H1" s="8" t="n">
        <v>1</v>
      </c>
      <c r="I1" s="9" t="n">
        <v>5000</v>
      </c>
    </row>
    <row r="2" ht="14.5" customHeight="1" s="22" thickBot="1">
      <c r="A2" s="16" t="n">
        <v>44453</v>
      </c>
      <c r="B2" s="8" t="n">
        <v>0</v>
      </c>
      <c r="C2" s="8" t="n">
        <v>0</v>
      </c>
      <c r="D2" s="8" t="n">
        <v>5</v>
      </c>
      <c r="E2" s="9" t="n">
        <v>8043</v>
      </c>
      <c r="F2" s="8" t="n">
        <v>0</v>
      </c>
      <c r="G2" s="8" t="n">
        <v>0</v>
      </c>
      <c r="H2" s="8" t="n">
        <v>4</v>
      </c>
      <c r="I2" s="9" t="n">
        <v>7500</v>
      </c>
    </row>
    <row r="3" ht="14.5" customHeight="1" s="22" thickBot="1">
      <c r="A3" s="16" t="n">
        <v>44454</v>
      </c>
      <c r="B3" s="8" t="n">
        <v>0</v>
      </c>
      <c r="C3" s="8" t="n">
        <v>0</v>
      </c>
      <c r="D3" s="8" t="n">
        <v>6</v>
      </c>
      <c r="E3" s="9" t="n">
        <v>11200</v>
      </c>
      <c r="F3" s="8" t="n">
        <v>0</v>
      </c>
      <c r="G3" s="8" t="n">
        <v>0</v>
      </c>
      <c r="H3" s="8" t="n">
        <v>3</v>
      </c>
      <c r="I3" s="9" t="n">
        <v>4500</v>
      </c>
    </row>
    <row r="4" ht="14.5" customHeight="1" s="22" thickBot="1">
      <c r="A4" s="16" t="n">
        <v>44455</v>
      </c>
      <c r="B4" s="8" t="n">
        <v>0</v>
      </c>
      <c r="C4" s="8" t="n">
        <v>1</v>
      </c>
      <c r="D4" s="8" t="n">
        <v>11</v>
      </c>
      <c r="E4" s="9" t="n">
        <v>28496.22</v>
      </c>
      <c r="F4" s="8" t="n">
        <v>0</v>
      </c>
      <c r="G4" s="8" t="n">
        <v>1</v>
      </c>
      <c r="H4" s="8" t="n">
        <v>5</v>
      </c>
      <c r="I4" s="9" t="n">
        <v>8430</v>
      </c>
    </row>
    <row r="5" ht="14.5" customHeight="1" s="22" thickBot="1">
      <c r="A5" s="16" t="n">
        <v>44456</v>
      </c>
      <c r="B5" s="8" t="n">
        <v>0</v>
      </c>
      <c r="C5" s="8" t="n">
        <v>0</v>
      </c>
      <c r="D5" s="8" t="n">
        <v>11</v>
      </c>
      <c r="E5" s="9" t="n">
        <v>19449</v>
      </c>
      <c r="F5" s="8" t="n">
        <v>0</v>
      </c>
      <c r="G5" s="8" t="n">
        <v>0</v>
      </c>
      <c r="H5" s="8" t="n">
        <v>10</v>
      </c>
      <c r="I5" s="9" t="n">
        <v>16949</v>
      </c>
    </row>
    <row r="6" ht="14.5" customHeight="1" s="22" thickBot="1">
      <c r="A6" s="16" t="n">
        <v>44457</v>
      </c>
      <c r="B6" s="8" t="n">
        <v>0</v>
      </c>
      <c r="C6" s="8" t="n">
        <v>0</v>
      </c>
      <c r="D6" s="8" t="n">
        <v>6</v>
      </c>
      <c r="E6" s="9" t="n">
        <v>12200</v>
      </c>
      <c r="F6" s="8" t="n">
        <v>0</v>
      </c>
      <c r="G6" s="8" t="n">
        <v>0</v>
      </c>
      <c r="H6" s="8" t="n">
        <v>4</v>
      </c>
      <c r="I6" s="9" t="n">
        <v>9200</v>
      </c>
    </row>
    <row r="7" ht="14.5" customHeight="1" s="22" thickBot="1">
      <c r="A7" s="16" t="n">
        <v>44458</v>
      </c>
      <c r="B7" s="8" t="n">
        <v>0</v>
      </c>
      <c r="C7" s="8" t="n">
        <v>0</v>
      </c>
      <c r="D7" s="8" t="n">
        <v>5</v>
      </c>
      <c r="E7" s="9" t="n">
        <v>21820</v>
      </c>
      <c r="F7" s="8" t="n">
        <v>0</v>
      </c>
      <c r="G7" s="8" t="n">
        <v>0</v>
      </c>
      <c r="H7" s="8" t="n">
        <v>3</v>
      </c>
      <c r="I7" s="9" t="n">
        <v>10820</v>
      </c>
    </row>
    <row r="8" ht="14.5" customHeight="1" s="22" thickBot="1">
      <c r="A8" s="10" t="inlineStr">
        <is>
          <t>小计</t>
        </is>
      </c>
      <c r="B8" s="10">
        <f>SUM(B1:B7)</f>
        <v/>
      </c>
      <c r="C8" s="10">
        <f>SUM(C1:C7)</f>
        <v/>
      </c>
      <c r="D8" s="10">
        <f>SUM(D1:D7)</f>
        <v/>
      </c>
      <c r="E8" s="17">
        <f>SUM(E1:E7)</f>
        <v/>
      </c>
      <c r="F8" s="10">
        <f>SUM(F1:F7)</f>
        <v/>
      </c>
      <c r="G8" s="10">
        <f>SUM(G1:G7)</f>
        <v/>
      </c>
      <c r="H8" s="10">
        <f>SUM(H1:H7)</f>
        <v/>
      </c>
      <c r="I8" s="17">
        <f>SUM(I1:I7)</f>
        <v/>
      </c>
    </row>
    <row r="9" ht="14.5" customHeight="1" s="22" thickBot="1">
      <c r="A9" s="25" t="inlineStr">
        <is>
          <t>合计</t>
        </is>
      </c>
      <c r="B9" s="32">
        <f>SUM(B8:D8)</f>
        <v/>
      </c>
      <c r="C9" s="33" t="n"/>
      <c r="D9" s="34" t="n"/>
      <c r="E9" s="42">
        <f>E8</f>
        <v/>
      </c>
      <c r="F9" s="32">
        <f>SUM(F8:H8)</f>
        <v/>
      </c>
      <c r="G9" s="33" t="n"/>
      <c r="H9" s="34" t="n"/>
      <c r="I9" s="42">
        <f>I8</f>
        <v/>
      </c>
    </row>
  </sheetData>
  <mergeCells count="2">
    <mergeCell ref="B9:D9"/>
    <mergeCell ref="F9:H9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D8"/>
  <sheetViews>
    <sheetView workbookViewId="0">
      <selection activeCell="A8" sqref="A8:D8"/>
    </sheetView>
  </sheetViews>
  <sheetFormatPr baseColWidth="8" defaultRowHeight="14"/>
  <cols>
    <col width="11.7265625" customWidth="1" style="22" min="1" max="1"/>
    <col width="11.453125" customWidth="1" style="22" min="2" max="2"/>
    <col width="10.26953125" bestFit="1" customWidth="1" style="22" min="6" max="6"/>
  </cols>
  <sheetData>
    <row r="1">
      <c r="A1" s="3" t="n">
        <v>44452</v>
      </c>
      <c r="B1" s="3" t="n">
        <v>44450</v>
      </c>
      <c r="C1" s="4" t="n">
        <v>151</v>
      </c>
      <c r="D1" s="4" t="n">
        <v>1</v>
      </c>
    </row>
    <row r="2">
      <c r="A2" s="3" t="n">
        <v>44453</v>
      </c>
      <c r="B2" s="3" t="n">
        <v>44451</v>
      </c>
      <c r="C2" s="4" t="n">
        <v>150</v>
      </c>
      <c r="D2" s="4" t="n">
        <v>2</v>
      </c>
    </row>
    <row r="3">
      <c r="A3" s="3" t="n">
        <v>44454</v>
      </c>
      <c r="B3" s="3" t="n">
        <v>44452</v>
      </c>
      <c r="C3" s="4" t="n">
        <v>151</v>
      </c>
      <c r="D3" s="4" t="n">
        <v>1</v>
      </c>
    </row>
    <row r="4">
      <c r="A4" s="3" t="n">
        <v>44455</v>
      </c>
      <c r="B4" s="3" t="n">
        <v>44453</v>
      </c>
      <c r="C4" s="4" t="n">
        <v>150</v>
      </c>
      <c r="D4" s="4" t="n">
        <v>0</v>
      </c>
    </row>
    <row r="5">
      <c r="A5" s="3" t="n">
        <v>44456</v>
      </c>
      <c r="B5" s="3" t="n">
        <v>44454</v>
      </c>
      <c r="C5" s="4" t="n">
        <v>150</v>
      </c>
      <c r="D5" s="4" t="n">
        <v>1</v>
      </c>
    </row>
    <row r="6">
      <c r="A6" s="3" t="n">
        <v>44457</v>
      </c>
      <c r="B6" s="3" t="n">
        <v>44455</v>
      </c>
      <c r="C6" s="4" t="n">
        <v>150</v>
      </c>
      <c r="D6" s="4" t="n">
        <v>0</v>
      </c>
    </row>
    <row r="7">
      <c r="A7" s="3" t="n">
        <v>44458</v>
      </c>
      <c r="B7" s="3" t="n">
        <v>44456</v>
      </c>
      <c r="C7" s="4" t="n">
        <v>149</v>
      </c>
      <c r="D7" s="4" t="n">
        <v>1</v>
      </c>
    </row>
    <row r="8">
      <c r="A8" s="35" t="inlineStr">
        <is>
          <t>合计</t>
        </is>
      </c>
      <c r="B8" s="36" t="n"/>
      <c r="C8" s="5">
        <f>SUM(C1:C7)</f>
        <v/>
      </c>
      <c r="D8" s="5">
        <f>SUM(D1:D7)</f>
        <v/>
      </c>
    </row>
  </sheetData>
  <mergeCells count="1">
    <mergeCell ref="A8:B8"/>
  </mergeCells>
  <pageMargins left="0.7" right="0.7" top="0.75" bottom="0.75" header="0.3" footer="0.3"/>
  <pageSetup orientation="portrait" paperSize="9" horizontalDpi="200" verticalDpi="200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C8"/>
  <sheetViews>
    <sheetView workbookViewId="0">
      <selection activeCell="A8" sqref="A8:C8"/>
    </sheetView>
  </sheetViews>
  <sheetFormatPr baseColWidth="8" defaultRowHeight="14"/>
  <cols>
    <col width="11.7265625" customWidth="1" style="22" min="1" max="1"/>
    <col width="18.453125" customWidth="1" style="22" min="2" max="2"/>
    <col width="21.36328125" customWidth="1" style="22" min="3" max="3"/>
    <col width="17.36328125" customWidth="1" style="22" min="4" max="5"/>
    <col width="9.36328125" bestFit="1" customWidth="1" style="22" min="9" max="9"/>
  </cols>
  <sheetData>
    <row r="1" ht="14.5" customHeight="1" s="22" thickBot="1">
      <c r="A1" s="2" t="n">
        <v>44452</v>
      </c>
      <c r="B1" s="1" t="n">
        <v>2</v>
      </c>
      <c r="C1" s="1" t="n">
        <v>2</v>
      </c>
    </row>
    <row r="2" ht="14.5" customHeight="1" s="22" thickBot="1">
      <c r="A2" s="2" t="n">
        <v>44453</v>
      </c>
      <c r="B2" s="1" t="n">
        <v>2</v>
      </c>
      <c r="C2" s="1" t="n">
        <v>2</v>
      </c>
    </row>
    <row r="3" ht="14.5" customHeight="1" s="22" thickBot="1">
      <c r="A3" s="2" t="n">
        <v>44454</v>
      </c>
      <c r="B3" s="1" t="n">
        <v>2</v>
      </c>
      <c r="C3" s="1" t="n">
        <v>2</v>
      </c>
    </row>
    <row r="4" ht="14.5" customHeight="1" s="22" thickBot="1">
      <c r="A4" s="2" t="n">
        <v>44455</v>
      </c>
      <c r="B4" s="1" t="n">
        <v>2</v>
      </c>
      <c r="C4" s="1" t="n">
        <v>2</v>
      </c>
    </row>
    <row r="5" ht="14.5" customHeight="1" s="22" thickBot="1">
      <c r="A5" s="2" t="n">
        <v>44456</v>
      </c>
      <c r="B5" s="1" t="n">
        <v>2</v>
      </c>
      <c r="C5" s="1" t="n">
        <v>2</v>
      </c>
    </row>
    <row r="6" ht="14.5" customHeight="1" s="22" thickBot="1">
      <c r="A6" s="2" t="n">
        <v>44457</v>
      </c>
      <c r="B6" s="1" t="n">
        <v>2</v>
      </c>
      <c r="C6" s="1" t="n">
        <v>2</v>
      </c>
    </row>
    <row r="7" ht="14.5" customHeight="1" s="22" thickBot="1">
      <c r="A7" s="2" t="n">
        <v>44458</v>
      </c>
      <c r="B7" s="1" t="n">
        <v>2</v>
      </c>
      <c r="C7" s="1" t="n">
        <v>2</v>
      </c>
    </row>
    <row r="8" ht="14.5" customHeight="1" s="22" thickBot="1">
      <c r="A8" s="19" t="inlineStr">
        <is>
          <t>合计</t>
        </is>
      </c>
      <c r="B8" s="21">
        <f>SUM(B1:B7)</f>
        <v/>
      </c>
      <c r="C8" s="21">
        <f>SUM(C1:C7)</f>
        <v/>
      </c>
    </row>
    <row r="9" ht="14.5" customHeight="1" s="22" thickTop="1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 codeName="Sheet5">
    <outlinePr summaryBelow="1" summaryRight="1"/>
    <pageSetUpPr/>
  </sheetPr>
  <dimension ref="A1:I8"/>
  <sheetViews>
    <sheetView workbookViewId="0">
      <selection activeCell="I8" sqref="I8"/>
    </sheetView>
  </sheetViews>
  <sheetFormatPr baseColWidth="8" defaultRowHeight="14"/>
  <cols>
    <col width="11.6328125" customWidth="1" style="22" min="1" max="1"/>
    <col width="15.7265625" customWidth="1" style="22" min="2" max="2"/>
    <col width="17" customWidth="1" style="22" min="3" max="6"/>
    <col width="10.7265625" bestFit="1" customWidth="1" style="22" min="8" max="8"/>
    <col width="16.81640625" bestFit="1" customWidth="1" style="22" min="9" max="9"/>
    <col width="27.453125" bestFit="1" customWidth="1" style="22" min="10" max="10"/>
    <col width="32.36328125" bestFit="1" customWidth="1" style="22" min="11" max="11"/>
    <col width="14" customWidth="1" style="22" min="12" max="12"/>
    <col width="17.26953125" bestFit="1" customWidth="1" style="22" min="13" max="13"/>
  </cols>
  <sheetData>
    <row r="1" ht="14.5" customHeight="1" s="22" thickBot="1">
      <c r="A1" s="7" t="n">
        <v>44452</v>
      </c>
      <c r="B1" s="7" t="n">
        <v>44451</v>
      </c>
      <c r="C1" s="20" t="n">
        <v>4014</v>
      </c>
      <c r="D1" s="43" t="n">
        <v>1639784.77</v>
      </c>
      <c r="E1" s="20" t="n">
        <v>12692</v>
      </c>
      <c r="F1" s="43" t="n">
        <v>7193685.42</v>
      </c>
    </row>
    <row r="2" ht="14.5" customHeight="1" s="22" thickBot="1">
      <c r="A2" s="7" t="n">
        <v>44453</v>
      </c>
      <c r="B2" s="7" t="n">
        <v>44452</v>
      </c>
      <c r="C2" s="20" t="n">
        <v>3953</v>
      </c>
      <c r="D2" s="43" t="n">
        <v>1451346.64</v>
      </c>
      <c r="E2" s="20" t="n">
        <v>11057</v>
      </c>
      <c r="F2" s="43" t="n">
        <v>6352852.22</v>
      </c>
    </row>
    <row r="3" ht="14.5" customHeight="1" s="22" thickBot="1">
      <c r="A3" s="7" t="n">
        <v>44454</v>
      </c>
      <c r="B3" s="7" t="n">
        <v>44453</v>
      </c>
      <c r="C3" s="20" t="n">
        <v>4357</v>
      </c>
      <c r="D3" s="43" t="n">
        <v>1711772.32</v>
      </c>
      <c r="E3" s="20" t="n">
        <v>13045</v>
      </c>
      <c r="F3" s="43" t="n">
        <v>7347888.3</v>
      </c>
    </row>
    <row r="4" ht="14.5" customHeight="1" s="22" thickBot="1">
      <c r="A4" s="7" t="n">
        <v>44455</v>
      </c>
      <c r="B4" s="7" t="n">
        <v>44454</v>
      </c>
      <c r="C4" s="20" t="n">
        <v>4193</v>
      </c>
      <c r="D4" s="43" t="n">
        <v>1654110.7</v>
      </c>
      <c r="E4" s="20" t="n">
        <v>13038</v>
      </c>
      <c r="F4" s="43" t="n">
        <v>7363669.26</v>
      </c>
    </row>
    <row r="5" ht="14.5" customHeight="1" s="22" thickBot="1">
      <c r="A5" s="7" t="n">
        <v>44456</v>
      </c>
      <c r="B5" s="7" t="n">
        <v>44455</v>
      </c>
      <c r="C5" s="20" t="n">
        <v>4484</v>
      </c>
      <c r="D5" s="43" t="n">
        <v>1721756.61</v>
      </c>
      <c r="E5" s="20" t="n">
        <v>13789</v>
      </c>
      <c r="F5" s="43" t="n">
        <v>8135485.75</v>
      </c>
    </row>
    <row r="6" ht="14.5" customHeight="1" s="22" thickBot="1">
      <c r="A6" s="7" t="n">
        <v>44457</v>
      </c>
      <c r="B6" s="7" t="n">
        <v>44456</v>
      </c>
      <c r="C6" s="20" t="n">
        <v>4378</v>
      </c>
      <c r="D6" s="43" t="n">
        <v>1687394.08</v>
      </c>
      <c r="E6" s="20" t="n">
        <v>14253</v>
      </c>
      <c r="F6" s="43" t="n">
        <v>8347673.65</v>
      </c>
    </row>
    <row r="7" ht="14.5" customHeight="1" s="22" thickBot="1">
      <c r="A7" s="7" t="n">
        <v>44458</v>
      </c>
      <c r="B7" s="7" t="n">
        <v>44457</v>
      </c>
      <c r="C7" s="20" t="n">
        <v>4274</v>
      </c>
      <c r="D7" s="43" t="n">
        <v>1647279.98</v>
      </c>
      <c r="E7" s="20" t="n">
        <v>14735</v>
      </c>
      <c r="F7" s="43" t="n">
        <v>8505518.029999999</v>
      </c>
    </row>
    <row r="8" ht="14.5" customHeight="1" s="22" thickBot="1">
      <c r="A8" s="37" t="inlineStr">
        <is>
          <t>合计</t>
        </is>
      </c>
      <c r="B8" s="38" t="n"/>
      <c r="C8" s="21">
        <f>SUM(C1:C7)</f>
        <v/>
      </c>
      <c r="D8" s="44">
        <f>SUM(D1:D7)</f>
        <v/>
      </c>
      <c r="E8" s="21">
        <f>SUM(E1:E7)</f>
        <v/>
      </c>
      <c r="F8" s="44">
        <f>SUM(F1:F7)</f>
        <v/>
      </c>
      <c r="H8">
        <f>C8+E8</f>
        <v/>
      </c>
      <c r="I8" s="45">
        <f>D8+F8</f>
        <v/>
      </c>
    </row>
    <row r="9" ht="14.5" customHeight="1" s="22" thickTop="1"/>
  </sheetData>
  <mergeCells count="1">
    <mergeCell ref="A8:B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F8"/>
  <sheetViews>
    <sheetView workbookViewId="0">
      <selection activeCell="A8" sqref="A8:F8"/>
    </sheetView>
  </sheetViews>
  <sheetFormatPr baseColWidth="8" defaultRowHeight="14"/>
  <cols>
    <col width="10.26953125" bestFit="1" customWidth="1" style="22" min="1" max="2"/>
    <col width="15.08984375" bestFit="1" customWidth="1" style="22" min="3" max="6"/>
    <col width="15.08984375" customWidth="1" style="22" min="7" max="7"/>
    <col width="9.36328125" bestFit="1" customWidth="1" style="22" min="9" max="9"/>
    <col width="13.90625" bestFit="1" customWidth="1" style="22" min="10" max="14"/>
  </cols>
  <sheetData>
    <row r="1">
      <c r="A1" s="7" t="n">
        <v>44452</v>
      </c>
      <c r="B1" s="7" t="n">
        <v>44449</v>
      </c>
      <c r="C1" s="6" t="n">
        <v>1677497.01</v>
      </c>
      <c r="D1" s="6" t="n">
        <v>1677497.01</v>
      </c>
      <c r="E1" s="6" t="n">
        <v>1677497.01</v>
      </c>
      <c r="F1" s="6" t="n">
        <v>1677497.01</v>
      </c>
    </row>
    <row r="2">
      <c r="A2" s="7" t="n">
        <v>44453</v>
      </c>
      <c r="B2" s="7" t="n">
        <v>44450</v>
      </c>
      <c r="C2" s="6" t="n">
        <v>1760258.76</v>
      </c>
      <c r="D2" s="6" t="n">
        <v>1760258.76</v>
      </c>
      <c r="E2" s="6" t="n">
        <v>1760258.76</v>
      </c>
      <c r="F2" s="6" t="n">
        <v>1760258.76</v>
      </c>
    </row>
    <row r="3">
      <c r="A3" s="7" t="n">
        <v>44454</v>
      </c>
      <c r="B3" s="7" t="n">
        <v>44451</v>
      </c>
      <c r="C3" s="6" t="n">
        <v>1633813.25</v>
      </c>
      <c r="D3" s="6" t="n">
        <v>1633813.25</v>
      </c>
      <c r="E3" s="6" t="n">
        <v>1633813.25</v>
      </c>
      <c r="F3" s="6" t="n">
        <v>1633813.25</v>
      </c>
    </row>
    <row r="4">
      <c r="A4" s="7" t="n">
        <v>44455</v>
      </c>
      <c r="B4" s="7" t="n">
        <v>44452</v>
      </c>
      <c r="C4" s="6" t="n">
        <v>1394236.12</v>
      </c>
      <c r="D4" s="6" t="n">
        <v>1394236.12</v>
      </c>
      <c r="E4" s="6" t="n">
        <v>1394236.12</v>
      </c>
      <c r="F4" s="6" t="n">
        <v>1394236.12</v>
      </c>
    </row>
    <row r="5">
      <c r="A5" s="7" t="n">
        <v>44456</v>
      </c>
      <c r="B5" s="7" t="n">
        <v>44453</v>
      </c>
      <c r="C5" s="6" t="n">
        <v>1711772.32</v>
      </c>
      <c r="D5" s="6" t="n">
        <v>1711772.32</v>
      </c>
      <c r="E5" s="6" t="n">
        <v>1711772.32</v>
      </c>
      <c r="F5" s="6" t="n">
        <v>1711772.32</v>
      </c>
    </row>
    <row r="6">
      <c r="A6" s="7" t="n">
        <v>44457</v>
      </c>
      <c r="B6" s="7" t="n">
        <v>44454</v>
      </c>
      <c r="C6" s="6" t="n">
        <v>1655229.15</v>
      </c>
      <c r="D6" s="6" t="n">
        <v>1655229.15</v>
      </c>
      <c r="E6" s="6" t="n">
        <v>1655229.15</v>
      </c>
      <c r="F6" s="6" t="n">
        <v>1655229.15</v>
      </c>
    </row>
    <row r="7">
      <c r="A7" s="7" t="n">
        <v>44458</v>
      </c>
      <c r="B7" s="7" t="n">
        <v>44455</v>
      </c>
      <c r="C7" s="6" t="n">
        <v>1720638.16</v>
      </c>
      <c r="D7" s="6" t="n">
        <v>1720638.16</v>
      </c>
      <c r="E7" s="6" t="n">
        <v>1720638.16</v>
      </c>
      <c r="F7" s="6" t="n">
        <v>1720638.16</v>
      </c>
    </row>
    <row r="8" ht="14.5" customHeight="1" s="22" thickBot="1">
      <c r="A8" s="39" t="inlineStr">
        <is>
          <t>合计</t>
        </is>
      </c>
      <c r="B8" s="30" t="n"/>
      <c r="C8" s="18">
        <f>SUM(C1:C7)</f>
        <v/>
      </c>
      <c r="D8" s="18">
        <f>SUM(D1:D7)</f>
        <v/>
      </c>
      <c r="E8" s="18">
        <f>SUM(E1:E7)</f>
        <v/>
      </c>
      <c r="F8" s="18">
        <f>SUM(F1:F7)</f>
        <v/>
      </c>
    </row>
    <row r="9" ht="14.5" customHeight="1" s="22" thickTop="1"/>
  </sheetData>
  <mergeCells count="1">
    <mergeCell ref="A8:B8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luolb</dc:creator>
  <dcterms:created xsi:type="dcterms:W3CDTF">2006-09-16T00:00:00Z</dcterms:created>
  <dcterms:modified xsi:type="dcterms:W3CDTF">2021-09-05T10:40:40Z</dcterms:modified>
  <cp:lastModifiedBy>zhuang ma</cp:lastModifiedBy>
  <cp:lastPrinted>2015-01-12T01:26:10Z</cp:lastPrinted>
</cp:coreProperties>
</file>