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esktop\Projects\[Data Analytic] Coursera Spe\"/>
    </mc:Choice>
  </mc:AlternateContent>
  <xr:revisionPtr revIDLastSave="0" documentId="13_ncr:1_{84D9017F-D941-439F-8691-2907EF469E6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u" sheetId="2" r:id="rId1"/>
    <sheet name="Sheet1" sheetId="5" r:id="rId2"/>
    <sheet name="Spe" sheetId="4" r:id="rId3"/>
    <sheet name="Enrol" sheetId="3" r:id="rId4"/>
  </sheets>
  <definedNames>
    <definedName name="_xlnm._FilterDatabase" localSheetId="0" hidden="1">Cou!$A$1:$BP$465</definedName>
    <definedName name="_xlnm._FilterDatabase" localSheetId="1" hidden="1">Sheet1!$A$1:$A$465</definedName>
  </definedNames>
  <calcPr calcId="181029"/>
</workbook>
</file>

<file path=xl/calcChain.xml><?xml version="1.0" encoding="utf-8"?>
<calcChain xmlns="http://schemas.openxmlformats.org/spreadsheetml/2006/main">
  <c r="G467" i="2" l="1"/>
  <c r="F467" i="2"/>
  <c r="E467" i="2"/>
  <c r="AI2" i="2"/>
  <c r="AJ2" i="2"/>
  <c r="AK2" i="2"/>
  <c r="AO2" i="2"/>
  <c r="AP2" i="2"/>
  <c r="AQ2" i="2"/>
  <c r="AO3" i="2"/>
  <c r="AP3" i="2"/>
  <c r="AQ3" i="2"/>
  <c r="AU2" i="2"/>
  <c r="AV2" i="2"/>
  <c r="AW2" i="2"/>
  <c r="AU3" i="2"/>
  <c r="AV3" i="2"/>
  <c r="AW3" i="2"/>
  <c r="AU4" i="2"/>
  <c r="AV4" i="2"/>
  <c r="AW4" i="2"/>
  <c r="AU5" i="2"/>
  <c r="AV5" i="2"/>
  <c r="AW5" i="2"/>
  <c r="AU6" i="2"/>
  <c r="AV6" i="2"/>
  <c r="AW6" i="2"/>
  <c r="AU7" i="2"/>
  <c r="AV7" i="2"/>
  <c r="AW7" i="2"/>
  <c r="AU8" i="2"/>
  <c r="AV8" i="2"/>
  <c r="AW8" i="2"/>
  <c r="AU9" i="2"/>
  <c r="AV9" i="2"/>
  <c r="AW9" i="2"/>
  <c r="AU10" i="2"/>
  <c r="AV10" i="2"/>
  <c r="AW10" i="2"/>
  <c r="AU11" i="2"/>
  <c r="AV11" i="2"/>
  <c r="AW11" i="2"/>
  <c r="AU12" i="2"/>
  <c r="AV12" i="2"/>
  <c r="AW12" i="2"/>
  <c r="AU13" i="2"/>
  <c r="AV13" i="2"/>
  <c r="AW13" i="2"/>
  <c r="AU14" i="2"/>
  <c r="AV14" i="2"/>
  <c r="AW14" i="2"/>
  <c r="AU15" i="2"/>
  <c r="AV15" i="2"/>
  <c r="AW15" i="2"/>
  <c r="AU16" i="2"/>
  <c r="AV16" i="2"/>
  <c r="AW16" i="2"/>
  <c r="AU17" i="2"/>
  <c r="AV17" i="2"/>
  <c r="AW17" i="2"/>
  <c r="AU18" i="2"/>
  <c r="AV18" i="2"/>
  <c r="AW18" i="2"/>
  <c r="AU19" i="2"/>
  <c r="AV19" i="2"/>
  <c r="AW19" i="2"/>
  <c r="AU20" i="2"/>
  <c r="AV20" i="2"/>
  <c r="AW20" i="2"/>
  <c r="AU21" i="2"/>
  <c r="AV21" i="2"/>
  <c r="AW21" i="2"/>
  <c r="AU22" i="2"/>
  <c r="AV22" i="2"/>
  <c r="AW22" i="2"/>
  <c r="AU23" i="2"/>
  <c r="AV23" i="2"/>
  <c r="AW23" i="2"/>
  <c r="AU24" i="2"/>
  <c r="AV24" i="2"/>
  <c r="AW24" i="2"/>
  <c r="AU25" i="2"/>
  <c r="AV25" i="2"/>
  <c r="AW25" i="2"/>
  <c r="AU26" i="2"/>
  <c r="AV26" i="2"/>
  <c r="AW26" i="2"/>
  <c r="AU27" i="2"/>
  <c r="AV27" i="2"/>
  <c r="AW27" i="2"/>
  <c r="AU28" i="2"/>
  <c r="AV28" i="2"/>
  <c r="AW28" i="2"/>
  <c r="AU29" i="2"/>
  <c r="AV29" i="2"/>
  <c r="AW29" i="2"/>
  <c r="AU30" i="2"/>
  <c r="AV30" i="2"/>
  <c r="AW30" i="2"/>
  <c r="AU31" i="2"/>
  <c r="AV31" i="2"/>
  <c r="AW31" i="2"/>
  <c r="AU32" i="2"/>
  <c r="AV32" i="2"/>
  <c r="AW32" i="2"/>
  <c r="AU33" i="2"/>
  <c r="AV33" i="2"/>
  <c r="AW33" i="2"/>
  <c r="AU34" i="2"/>
  <c r="AV34" i="2"/>
  <c r="AW34" i="2"/>
  <c r="BA2" i="2"/>
  <c r="BB2" i="2"/>
  <c r="BC2" i="2"/>
  <c r="BA3" i="2"/>
  <c r="BB3" i="2"/>
  <c r="BC3" i="2"/>
  <c r="BA4" i="2"/>
  <c r="BB4" i="2"/>
  <c r="BC4" i="2"/>
  <c r="BA5" i="2"/>
  <c r="BB5" i="2"/>
  <c r="BC5" i="2"/>
  <c r="BA6" i="2"/>
  <c r="BB6" i="2"/>
  <c r="BC6" i="2"/>
  <c r="BA7" i="2"/>
  <c r="BB7" i="2"/>
  <c r="BC7" i="2"/>
  <c r="BA8" i="2"/>
  <c r="BB8" i="2"/>
  <c r="BC8" i="2"/>
  <c r="BA9" i="2"/>
  <c r="BB9" i="2"/>
  <c r="BC9" i="2"/>
  <c r="BA10" i="2"/>
  <c r="BB10" i="2"/>
  <c r="BC10" i="2"/>
  <c r="BA11" i="2"/>
  <c r="BB11" i="2"/>
  <c r="BC11" i="2"/>
  <c r="BA12" i="2"/>
  <c r="BB12" i="2"/>
  <c r="BC12" i="2"/>
  <c r="BA13" i="2"/>
  <c r="BB13" i="2"/>
  <c r="BC13" i="2"/>
  <c r="BA14" i="2"/>
  <c r="BB14" i="2"/>
  <c r="BC14" i="2"/>
  <c r="BA15" i="2"/>
  <c r="BB15" i="2"/>
  <c r="BC15" i="2"/>
  <c r="BA16" i="2"/>
  <c r="BB16" i="2"/>
  <c r="BC16" i="2"/>
  <c r="BA17" i="2"/>
  <c r="BB17" i="2"/>
  <c r="BC17" i="2"/>
  <c r="BA18" i="2"/>
  <c r="BB18" i="2"/>
  <c r="BC18" i="2"/>
  <c r="BA19" i="2"/>
  <c r="BB19" i="2"/>
  <c r="BC19" i="2"/>
  <c r="BA20" i="2"/>
  <c r="BB20" i="2"/>
  <c r="BC20" i="2"/>
  <c r="BA21" i="2"/>
  <c r="BB21" i="2"/>
  <c r="BC21" i="2"/>
  <c r="BA22" i="2"/>
  <c r="BB22" i="2"/>
  <c r="BC22" i="2"/>
  <c r="BA23" i="2"/>
  <c r="BB23" i="2"/>
  <c r="BC23" i="2"/>
  <c r="BA24" i="2"/>
  <c r="BB24" i="2"/>
  <c r="BC24" i="2"/>
  <c r="BA25" i="2"/>
  <c r="BB25" i="2"/>
  <c r="BC25" i="2"/>
  <c r="BA26" i="2"/>
  <c r="BB26" i="2"/>
  <c r="BC26" i="2"/>
  <c r="BA27" i="2"/>
  <c r="BB27" i="2"/>
  <c r="BC27" i="2"/>
  <c r="BA28" i="2"/>
  <c r="BB28" i="2"/>
  <c r="BC28" i="2"/>
  <c r="BA29" i="2"/>
  <c r="BB29" i="2"/>
  <c r="BC29" i="2"/>
  <c r="BA30" i="2"/>
  <c r="BB30" i="2"/>
  <c r="BC30" i="2"/>
  <c r="BA31" i="2"/>
  <c r="BB31" i="2"/>
  <c r="BC31" i="2"/>
  <c r="BA32" i="2"/>
  <c r="BB32" i="2"/>
  <c r="BC32" i="2"/>
  <c r="BA33" i="2"/>
  <c r="BB33" i="2"/>
  <c r="BC33" i="2"/>
  <c r="BA34" i="2"/>
  <c r="BB34" i="2"/>
  <c r="BC34" i="2"/>
  <c r="BH2" i="2"/>
  <c r="BI2" i="2"/>
  <c r="BM2" i="2"/>
  <c r="BN2" i="2"/>
  <c r="BO2" i="2"/>
  <c r="BM3" i="2"/>
  <c r="BN3" i="2"/>
  <c r="BO3" i="2"/>
  <c r="BM4" i="2"/>
  <c r="BN4" i="2"/>
  <c r="BO4" i="2"/>
  <c r="BM5" i="2"/>
  <c r="BN5" i="2"/>
  <c r="BO5" i="2"/>
  <c r="BM6" i="2"/>
  <c r="BN6" i="2"/>
  <c r="BO6" i="2"/>
  <c r="BM7" i="2"/>
  <c r="BN7" i="2"/>
  <c r="BO7" i="2"/>
  <c r="BM8" i="2"/>
  <c r="BN8" i="2"/>
  <c r="BO8" i="2"/>
  <c r="BM9" i="2"/>
  <c r="BN9" i="2"/>
  <c r="BO9" i="2"/>
  <c r="BM10" i="2"/>
  <c r="BN10" i="2"/>
  <c r="BO10" i="2"/>
  <c r="BM11" i="2"/>
  <c r="BN11" i="2"/>
  <c r="BO11" i="2"/>
  <c r="BM12" i="2"/>
  <c r="BN12" i="2"/>
  <c r="BO12" i="2"/>
  <c r="BM13" i="2"/>
  <c r="BN13" i="2"/>
  <c r="BO13" i="2"/>
  <c r="BM14" i="2"/>
  <c r="BN14" i="2"/>
  <c r="BO14" i="2"/>
  <c r="BM15" i="2"/>
  <c r="BN15" i="2"/>
  <c r="BO15" i="2"/>
  <c r="BM16" i="2"/>
  <c r="BN16" i="2"/>
  <c r="BO16" i="2"/>
  <c r="BM17" i="2"/>
  <c r="BN17" i="2"/>
  <c r="BO17" i="2"/>
  <c r="BM18" i="2"/>
  <c r="BN18" i="2"/>
  <c r="BO18" i="2"/>
  <c r="BM19" i="2"/>
  <c r="BN19" i="2"/>
  <c r="BO19" i="2"/>
  <c r="BM20" i="2"/>
  <c r="BN20" i="2"/>
  <c r="BO20" i="2"/>
  <c r="BM21" i="2"/>
  <c r="BN21" i="2"/>
  <c r="BO21" i="2"/>
  <c r="BM22" i="2"/>
  <c r="BN22" i="2"/>
  <c r="BO22" i="2"/>
  <c r="BM23" i="2"/>
  <c r="BN23" i="2"/>
  <c r="BO23" i="2"/>
  <c r="BM24" i="2"/>
  <c r="BN24" i="2"/>
  <c r="BO24" i="2"/>
  <c r="BM25" i="2"/>
  <c r="BN25" i="2"/>
  <c r="BO25" i="2"/>
  <c r="BM26" i="2"/>
  <c r="BN26" i="2"/>
  <c r="BO26" i="2"/>
  <c r="BM27" i="2"/>
  <c r="BN27" i="2"/>
  <c r="BO27" i="2"/>
  <c r="BM28" i="2"/>
  <c r="BN28" i="2"/>
  <c r="BO28" i="2"/>
  <c r="BM29" i="2"/>
  <c r="BN29" i="2"/>
  <c r="BO29" i="2"/>
  <c r="BM30" i="2"/>
  <c r="BN30" i="2"/>
  <c r="BO30" i="2"/>
  <c r="BM31" i="2"/>
  <c r="BN31" i="2"/>
  <c r="BO31" i="2"/>
  <c r="BM32" i="2"/>
  <c r="BN32" i="2"/>
  <c r="BO32" i="2"/>
  <c r="BM33" i="2"/>
  <c r="BN33" i="2"/>
  <c r="BO33" i="2"/>
  <c r="BM34" i="2"/>
  <c r="BN34" i="2"/>
  <c r="BO34" i="2"/>
  <c r="BG3" i="2"/>
  <c r="BH3" i="2"/>
  <c r="BI3" i="2"/>
  <c r="BG4" i="2"/>
  <c r="BH4" i="2"/>
  <c r="BI4" i="2"/>
  <c r="BG5" i="2"/>
  <c r="BH5" i="2"/>
  <c r="BI5" i="2"/>
  <c r="BG6" i="2"/>
  <c r="BH6" i="2"/>
  <c r="BI6" i="2"/>
  <c r="BG7" i="2"/>
  <c r="BH7" i="2"/>
  <c r="BI7" i="2"/>
  <c r="BG8" i="2"/>
  <c r="BH8" i="2"/>
  <c r="BI8" i="2"/>
  <c r="BG9" i="2"/>
  <c r="BH9" i="2"/>
  <c r="BI9" i="2"/>
  <c r="BG10" i="2"/>
  <c r="BH10" i="2"/>
  <c r="BI10" i="2"/>
  <c r="BG11" i="2"/>
  <c r="BH11" i="2"/>
  <c r="BI11" i="2"/>
  <c r="BG12" i="2"/>
  <c r="BH12" i="2"/>
  <c r="BI12" i="2"/>
  <c r="BG13" i="2"/>
  <c r="BH13" i="2"/>
  <c r="BI13" i="2"/>
  <c r="BG14" i="2"/>
  <c r="BH14" i="2"/>
  <c r="BI14" i="2"/>
  <c r="BG15" i="2"/>
  <c r="BH15" i="2"/>
  <c r="BI15" i="2"/>
  <c r="BG16" i="2"/>
  <c r="BH16" i="2"/>
  <c r="BI16" i="2"/>
  <c r="BG17" i="2"/>
  <c r="BH17" i="2"/>
  <c r="BI17" i="2"/>
  <c r="BG18" i="2"/>
  <c r="BH18" i="2"/>
  <c r="BI18" i="2"/>
  <c r="BG19" i="2"/>
  <c r="BH19" i="2"/>
  <c r="BI19" i="2"/>
  <c r="BG20" i="2"/>
  <c r="BH20" i="2"/>
  <c r="BI20" i="2"/>
  <c r="BG21" i="2"/>
  <c r="BH21" i="2"/>
  <c r="BI21" i="2"/>
  <c r="BG22" i="2"/>
  <c r="BH22" i="2"/>
  <c r="BI22" i="2"/>
  <c r="BG23" i="2"/>
  <c r="BH23" i="2"/>
  <c r="BI23" i="2"/>
  <c r="BG24" i="2"/>
  <c r="BH24" i="2"/>
  <c r="BI24" i="2"/>
  <c r="BG25" i="2"/>
  <c r="BH25" i="2"/>
  <c r="BI25" i="2"/>
  <c r="BG26" i="2"/>
  <c r="BH26" i="2"/>
  <c r="BI26" i="2"/>
  <c r="BG27" i="2"/>
  <c r="BH27" i="2"/>
  <c r="BI27" i="2"/>
  <c r="BG28" i="2"/>
  <c r="BH28" i="2"/>
  <c r="BI28" i="2"/>
  <c r="BG29" i="2"/>
  <c r="BH29" i="2"/>
  <c r="BI29" i="2"/>
  <c r="BG30" i="2"/>
  <c r="BH30" i="2"/>
  <c r="BI30" i="2"/>
  <c r="BG31" i="2"/>
  <c r="BH31" i="2"/>
  <c r="BI31" i="2"/>
  <c r="BG32" i="2"/>
  <c r="BH32" i="2"/>
  <c r="BI32" i="2"/>
  <c r="BG33" i="2"/>
  <c r="BH33" i="2"/>
  <c r="BI33" i="2"/>
  <c r="BG34" i="2"/>
  <c r="BH34" i="2"/>
  <c r="BI34" i="2"/>
  <c r="M6" i="2"/>
  <c r="S6" i="2"/>
  <c r="AC6" i="2"/>
  <c r="AD6" i="2"/>
  <c r="AE6" i="2"/>
  <c r="AI6" i="2"/>
  <c r="AJ6" i="2"/>
  <c r="AK6" i="2"/>
  <c r="AO6" i="2"/>
  <c r="AP6" i="2"/>
  <c r="AQ6" i="2"/>
  <c r="AO7" i="2"/>
  <c r="AP7" i="2"/>
  <c r="AQ7" i="2"/>
  <c r="AO8" i="2"/>
  <c r="AP8" i="2"/>
  <c r="AQ8" i="2"/>
  <c r="AO9" i="2"/>
  <c r="AP9" i="2"/>
  <c r="AQ9" i="2"/>
  <c r="AO10" i="2"/>
  <c r="AP10" i="2"/>
  <c r="AQ10" i="2"/>
  <c r="AO11" i="2"/>
  <c r="AP11" i="2"/>
  <c r="AQ11" i="2"/>
  <c r="AO12" i="2"/>
  <c r="AP12" i="2"/>
  <c r="AQ12" i="2"/>
  <c r="AO13" i="2"/>
  <c r="AP13" i="2"/>
  <c r="AQ13" i="2"/>
  <c r="AO14" i="2"/>
  <c r="AP14" i="2"/>
  <c r="AQ14" i="2"/>
  <c r="AO15" i="2"/>
  <c r="AP15" i="2"/>
  <c r="AQ15" i="2"/>
  <c r="AO16" i="2"/>
  <c r="AP16" i="2"/>
  <c r="AQ16" i="2"/>
  <c r="AO17" i="2"/>
  <c r="AP17" i="2"/>
  <c r="AQ17" i="2"/>
  <c r="AI8" i="2"/>
  <c r="AJ8" i="2"/>
  <c r="AK8" i="2"/>
  <c r="AI9" i="2"/>
  <c r="AJ9" i="2"/>
  <c r="AK9" i="2"/>
  <c r="AI10" i="2"/>
  <c r="AJ10" i="2"/>
  <c r="AK10" i="2"/>
  <c r="AI11" i="2"/>
  <c r="AJ11" i="2"/>
  <c r="AK11" i="2"/>
  <c r="AC14" i="2"/>
  <c r="AD14" i="2"/>
  <c r="AE14" i="2"/>
  <c r="AC15" i="2"/>
  <c r="AD15" i="2"/>
  <c r="AE15" i="2"/>
  <c r="AI14" i="2"/>
  <c r="AJ14" i="2"/>
  <c r="AK14" i="2"/>
  <c r="AI15" i="2"/>
  <c r="AJ15" i="2"/>
  <c r="AK15" i="2"/>
  <c r="AI16" i="2"/>
  <c r="AJ16" i="2"/>
  <c r="AK16" i="2"/>
  <c r="M15" i="2"/>
  <c r="S15" i="2"/>
  <c r="S19" i="2"/>
  <c r="X19" i="2"/>
  <c r="AC19" i="2"/>
  <c r="AD19" i="2"/>
  <c r="AE19" i="2"/>
  <c r="AC20" i="2"/>
  <c r="AD20" i="2"/>
  <c r="AE20" i="2"/>
  <c r="AI19" i="2"/>
  <c r="AJ19" i="2"/>
  <c r="AK19" i="2"/>
  <c r="AI20" i="2"/>
  <c r="AJ20" i="2"/>
  <c r="AK20" i="2"/>
  <c r="AI21" i="2"/>
  <c r="AJ21" i="2"/>
  <c r="AK21" i="2"/>
  <c r="AI22" i="2"/>
  <c r="AJ22" i="2"/>
  <c r="AK22" i="2"/>
  <c r="AO19" i="2"/>
  <c r="AP19" i="2"/>
  <c r="AQ19" i="2"/>
  <c r="AO20" i="2"/>
  <c r="AP20" i="2"/>
  <c r="AQ20" i="2"/>
  <c r="AO21" i="2"/>
  <c r="AP21" i="2"/>
  <c r="AQ21" i="2"/>
  <c r="AO22" i="2"/>
  <c r="AP22" i="2"/>
  <c r="AQ22" i="2"/>
  <c r="AO23" i="2"/>
  <c r="AP23" i="2"/>
  <c r="AQ23" i="2"/>
  <c r="AO24" i="2"/>
  <c r="AP24" i="2"/>
  <c r="AQ24" i="2"/>
  <c r="AO25" i="2"/>
  <c r="AP25" i="2"/>
  <c r="AQ25" i="2"/>
  <c r="AO26" i="2"/>
  <c r="AP26" i="2"/>
  <c r="AQ26" i="2"/>
  <c r="AO27" i="2"/>
  <c r="AP27" i="2"/>
  <c r="AQ27" i="2"/>
  <c r="AO28" i="2"/>
  <c r="AP28" i="2"/>
  <c r="AQ28" i="2"/>
  <c r="AO29" i="2"/>
  <c r="AP29" i="2"/>
  <c r="AQ29" i="2"/>
  <c r="AO30" i="2"/>
  <c r="AP30" i="2"/>
  <c r="AQ30" i="2"/>
  <c r="AO31" i="2"/>
  <c r="AP31" i="2"/>
  <c r="AQ31" i="2"/>
  <c r="AO32" i="2"/>
  <c r="AP32" i="2"/>
  <c r="AQ32" i="2"/>
  <c r="AO33" i="2"/>
  <c r="AP33" i="2"/>
  <c r="AQ33" i="2"/>
  <c r="AO34" i="2"/>
  <c r="AP34" i="2"/>
  <c r="AQ34" i="2"/>
  <c r="Y19" i="2"/>
  <c r="Y20" i="2"/>
  <c r="M23" i="2"/>
  <c r="AC24" i="2"/>
  <c r="AD24" i="2"/>
  <c r="AE24" i="2"/>
  <c r="AC25" i="2"/>
  <c r="AD25" i="2"/>
  <c r="AE25" i="2"/>
  <c r="AI24" i="2"/>
  <c r="AJ24" i="2"/>
  <c r="AK24" i="2"/>
  <c r="AI25" i="2"/>
  <c r="AJ25" i="2"/>
  <c r="AK25" i="2"/>
  <c r="AI30" i="2"/>
  <c r="AJ30" i="2"/>
  <c r="AK30" i="2"/>
  <c r="AI31" i="2"/>
  <c r="AJ31" i="2"/>
  <c r="AK31" i="2"/>
  <c r="AI32" i="2"/>
  <c r="AJ32" i="2"/>
  <c r="AK32" i="2"/>
  <c r="AI33" i="2"/>
  <c r="AJ33" i="2"/>
  <c r="AK33" i="2"/>
  <c r="AI34" i="2"/>
  <c r="AJ34" i="2"/>
  <c r="AK34" i="2"/>
  <c r="AC34" i="2"/>
  <c r="AD34" i="2"/>
  <c r="AE34" i="2"/>
  <c r="AI36" i="2"/>
  <c r="AJ36" i="2"/>
  <c r="AK36" i="2"/>
  <c r="AI37" i="2"/>
  <c r="AJ37" i="2"/>
  <c r="AK37" i="2"/>
  <c r="AI38" i="2"/>
  <c r="AJ38" i="2"/>
  <c r="AK38" i="2"/>
  <c r="AI39" i="2"/>
  <c r="AJ39" i="2"/>
  <c r="AK39" i="2"/>
  <c r="AO36" i="2"/>
  <c r="AP36" i="2"/>
  <c r="AQ36" i="2"/>
  <c r="AO37" i="2"/>
  <c r="AP37" i="2"/>
  <c r="AQ37" i="2"/>
  <c r="AO38" i="2"/>
  <c r="AP38" i="2"/>
  <c r="AQ38" i="2"/>
  <c r="AO39" i="2"/>
  <c r="AP39" i="2"/>
  <c r="AQ39" i="2"/>
  <c r="AO40" i="2"/>
  <c r="AP40" i="2"/>
  <c r="AQ40" i="2"/>
  <c r="AO41" i="2"/>
  <c r="AP41" i="2"/>
  <c r="AQ41" i="2"/>
  <c r="AO42" i="2"/>
  <c r="AP42" i="2"/>
  <c r="AQ42" i="2"/>
  <c r="AO43" i="2"/>
  <c r="AP43" i="2"/>
  <c r="AQ43" i="2"/>
  <c r="AO44" i="2"/>
  <c r="AP44" i="2"/>
  <c r="AQ44" i="2"/>
  <c r="AO45" i="2"/>
  <c r="AP45" i="2"/>
  <c r="AQ45" i="2"/>
  <c r="AU36" i="2"/>
  <c r="AV36" i="2"/>
  <c r="AW36" i="2"/>
  <c r="AU37" i="2"/>
  <c r="AV37" i="2"/>
  <c r="AW37" i="2"/>
  <c r="AU38" i="2"/>
  <c r="AV38" i="2"/>
  <c r="AW38" i="2"/>
  <c r="AU39" i="2"/>
  <c r="AV39" i="2"/>
  <c r="AW39" i="2"/>
  <c r="AU40" i="2"/>
  <c r="AV40" i="2"/>
  <c r="AW40" i="2"/>
  <c r="AU41" i="2"/>
  <c r="AV41" i="2"/>
  <c r="AW41" i="2"/>
  <c r="AU42" i="2"/>
  <c r="AV42" i="2"/>
  <c r="AW42" i="2"/>
  <c r="AU43" i="2"/>
  <c r="AV43" i="2"/>
  <c r="AW43" i="2"/>
  <c r="AU44" i="2"/>
  <c r="AV44" i="2"/>
  <c r="AW44" i="2"/>
  <c r="AU45" i="2"/>
  <c r="AV45" i="2"/>
  <c r="AW45" i="2"/>
  <c r="AU46" i="2"/>
  <c r="AV46" i="2"/>
  <c r="AW46" i="2"/>
  <c r="AU47" i="2"/>
  <c r="AV47" i="2"/>
  <c r="AW47" i="2"/>
  <c r="AU48" i="2"/>
  <c r="AV48" i="2"/>
  <c r="AW48" i="2"/>
  <c r="AU49" i="2"/>
  <c r="AV49" i="2"/>
  <c r="AW49" i="2"/>
  <c r="AU50" i="2"/>
  <c r="AV50" i="2"/>
  <c r="AW50" i="2"/>
  <c r="AU51" i="2"/>
  <c r="AV51" i="2"/>
  <c r="AW51" i="2"/>
  <c r="AU52" i="2"/>
  <c r="AV52" i="2"/>
  <c r="AW52" i="2"/>
  <c r="AU53" i="2"/>
  <c r="AV53" i="2"/>
  <c r="AW53" i="2"/>
  <c r="AU54" i="2"/>
  <c r="AV54" i="2"/>
  <c r="AW54" i="2"/>
  <c r="AU55" i="2"/>
  <c r="AV55" i="2"/>
  <c r="AW55" i="2"/>
  <c r="AU56" i="2"/>
  <c r="AV56" i="2"/>
  <c r="AW56" i="2"/>
  <c r="AU57" i="2"/>
  <c r="AV57" i="2"/>
  <c r="AW57" i="2"/>
  <c r="BA36" i="2"/>
  <c r="BB36" i="2"/>
  <c r="BC36" i="2"/>
  <c r="BA37" i="2"/>
  <c r="BB37" i="2"/>
  <c r="BC37" i="2"/>
  <c r="BA38" i="2"/>
  <c r="BB38" i="2"/>
  <c r="BC38" i="2"/>
  <c r="BA39" i="2"/>
  <c r="BB39" i="2"/>
  <c r="BC39" i="2"/>
  <c r="BA40" i="2"/>
  <c r="BB40" i="2"/>
  <c r="BC40" i="2"/>
  <c r="BA41" i="2"/>
  <c r="BB41" i="2"/>
  <c r="BC41" i="2"/>
  <c r="BA42" i="2"/>
  <c r="BB42" i="2"/>
  <c r="BC42" i="2"/>
  <c r="BA43" i="2"/>
  <c r="BB43" i="2"/>
  <c r="BC43" i="2"/>
  <c r="BA44" i="2"/>
  <c r="BB44" i="2"/>
  <c r="BC44" i="2"/>
  <c r="BA45" i="2"/>
  <c r="BB45" i="2"/>
  <c r="BC45" i="2"/>
  <c r="BA46" i="2"/>
  <c r="BB46" i="2"/>
  <c r="BC46" i="2"/>
  <c r="BA47" i="2"/>
  <c r="BB47" i="2"/>
  <c r="BC47" i="2"/>
  <c r="BA48" i="2"/>
  <c r="BB48" i="2"/>
  <c r="BC48" i="2"/>
  <c r="BA49" i="2"/>
  <c r="BB49" i="2"/>
  <c r="BC49" i="2"/>
  <c r="BA50" i="2"/>
  <c r="BB50" i="2"/>
  <c r="BC50" i="2"/>
  <c r="BA51" i="2"/>
  <c r="BB51" i="2"/>
  <c r="BC51" i="2"/>
  <c r="BA52" i="2"/>
  <c r="BB52" i="2"/>
  <c r="BC52" i="2"/>
  <c r="BA53" i="2"/>
  <c r="BB53" i="2"/>
  <c r="BC53" i="2"/>
  <c r="BA54" i="2"/>
  <c r="BB54" i="2"/>
  <c r="BC54" i="2"/>
  <c r="BA55" i="2"/>
  <c r="BB55" i="2"/>
  <c r="BC55" i="2"/>
  <c r="BA56" i="2"/>
  <c r="BB56" i="2"/>
  <c r="BC56" i="2"/>
  <c r="BA57" i="2"/>
  <c r="BB57" i="2"/>
  <c r="BC57" i="2"/>
  <c r="BA58" i="2"/>
  <c r="BB58" i="2"/>
  <c r="BC58" i="2"/>
  <c r="BA59" i="2"/>
  <c r="BB59" i="2"/>
  <c r="BC59" i="2"/>
  <c r="BA60" i="2"/>
  <c r="BB60" i="2"/>
  <c r="BC60" i="2"/>
  <c r="BA61" i="2"/>
  <c r="BB61" i="2"/>
  <c r="BC61" i="2"/>
  <c r="BA62" i="2"/>
  <c r="BB62" i="2"/>
  <c r="BC62" i="2"/>
  <c r="BA63" i="2"/>
  <c r="BB63" i="2"/>
  <c r="BC63" i="2"/>
  <c r="BA64" i="2"/>
  <c r="BB64" i="2"/>
  <c r="BC64" i="2"/>
  <c r="BA65" i="2"/>
  <c r="BB65" i="2"/>
  <c r="BC65" i="2"/>
  <c r="BG36" i="2"/>
  <c r="BH36" i="2"/>
  <c r="BI36" i="2"/>
  <c r="BG37" i="2"/>
  <c r="BH37" i="2"/>
  <c r="BI37" i="2"/>
  <c r="BG38" i="2"/>
  <c r="BH38" i="2"/>
  <c r="BI38" i="2"/>
  <c r="BG39" i="2"/>
  <c r="BH39" i="2"/>
  <c r="BI39" i="2"/>
  <c r="BG40" i="2"/>
  <c r="BH40" i="2"/>
  <c r="BI40" i="2"/>
  <c r="BG41" i="2"/>
  <c r="BH41" i="2"/>
  <c r="BI41" i="2"/>
  <c r="BG42" i="2"/>
  <c r="BH42" i="2"/>
  <c r="BI42" i="2"/>
  <c r="BG43" i="2"/>
  <c r="BH43" i="2"/>
  <c r="BI43" i="2"/>
  <c r="BG44" i="2"/>
  <c r="BH44" i="2"/>
  <c r="BI44" i="2"/>
  <c r="BG45" i="2"/>
  <c r="BH45" i="2"/>
  <c r="BI45" i="2"/>
  <c r="BG46" i="2"/>
  <c r="BH46" i="2"/>
  <c r="BI46" i="2"/>
  <c r="BG47" i="2"/>
  <c r="BH47" i="2"/>
  <c r="BI47" i="2"/>
  <c r="BG48" i="2"/>
  <c r="BH48" i="2"/>
  <c r="BI48" i="2"/>
  <c r="BG49" i="2"/>
  <c r="BH49" i="2"/>
  <c r="BI49" i="2"/>
  <c r="BG50" i="2"/>
  <c r="BH50" i="2"/>
  <c r="BI50" i="2"/>
  <c r="BG51" i="2"/>
  <c r="BH51" i="2"/>
  <c r="BI51" i="2"/>
  <c r="BG52" i="2"/>
  <c r="BH52" i="2"/>
  <c r="BI52" i="2"/>
  <c r="BG53" i="2"/>
  <c r="BH53" i="2"/>
  <c r="BI53" i="2"/>
  <c r="BG54" i="2"/>
  <c r="BH54" i="2"/>
  <c r="BI54" i="2"/>
  <c r="BG55" i="2"/>
  <c r="BH55" i="2"/>
  <c r="BI55" i="2"/>
  <c r="BG56" i="2"/>
  <c r="BH56" i="2"/>
  <c r="BI56" i="2"/>
  <c r="BG57" i="2"/>
  <c r="BH57" i="2"/>
  <c r="BI57" i="2"/>
  <c r="BG58" i="2"/>
  <c r="BH58" i="2"/>
  <c r="BI58" i="2"/>
  <c r="BG59" i="2"/>
  <c r="BH59" i="2"/>
  <c r="BI59" i="2"/>
  <c r="BG60" i="2"/>
  <c r="BH60" i="2"/>
  <c r="BI60" i="2"/>
  <c r="BG61" i="2"/>
  <c r="BH61" i="2"/>
  <c r="BI61" i="2"/>
  <c r="BG62" i="2"/>
  <c r="BH62" i="2"/>
  <c r="BI62" i="2"/>
  <c r="BG63" i="2"/>
  <c r="BH63" i="2"/>
  <c r="BI63" i="2"/>
  <c r="BG64" i="2"/>
  <c r="BH64" i="2"/>
  <c r="BI64" i="2"/>
  <c r="BG65" i="2"/>
  <c r="BH65" i="2"/>
  <c r="BI65" i="2"/>
  <c r="BG66" i="2"/>
  <c r="BH66" i="2"/>
  <c r="BI66" i="2"/>
  <c r="BG67" i="2"/>
  <c r="BH67" i="2"/>
  <c r="BI67" i="2"/>
  <c r="BG68" i="2"/>
  <c r="BH68" i="2"/>
  <c r="BI68" i="2"/>
  <c r="BG69" i="2"/>
  <c r="BH69" i="2"/>
  <c r="BI69" i="2"/>
  <c r="BG70" i="2"/>
  <c r="BH70" i="2"/>
  <c r="BI70" i="2"/>
  <c r="BG71" i="2"/>
  <c r="BH71" i="2"/>
  <c r="BI71" i="2"/>
  <c r="BG72" i="2"/>
  <c r="BH72" i="2"/>
  <c r="BI72" i="2"/>
  <c r="BG73" i="2"/>
  <c r="BH73" i="2"/>
  <c r="BI73" i="2"/>
  <c r="BG74" i="2"/>
  <c r="BH74" i="2"/>
  <c r="BI74" i="2"/>
  <c r="BG75" i="2"/>
  <c r="BH75" i="2"/>
  <c r="BI75" i="2"/>
  <c r="BG76" i="2"/>
  <c r="BH76" i="2"/>
  <c r="BI76" i="2"/>
  <c r="BG77" i="2"/>
  <c r="BH77" i="2"/>
  <c r="BI77" i="2"/>
  <c r="BG78" i="2"/>
  <c r="BH78" i="2"/>
  <c r="BI78" i="2"/>
  <c r="BG79" i="2"/>
  <c r="BH79" i="2"/>
  <c r="BI79" i="2"/>
  <c r="BG80" i="2"/>
  <c r="BH80" i="2"/>
  <c r="BI80" i="2"/>
  <c r="BG81" i="2"/>
  <c r="BH81" i="2"/>
  <c r="BI81" i="2"/>
  <c r="BG82" i="2"/>
  <c r="BH82" i="2"/>
  <c r="BI82" i="2"/>
  <c r="BG83" i="2"/>
  <c r="BH83" i="2"/>
  <c r="BI83" i="2"/>
  <c r="BG84" i="2"/>
  <c r="BH84" i="2"/>
  <c r="BI84" i="2"/>
  <c r="BG85" i="2"/>
  <c r="BH85" i="2"/>
  <c r="BI85" i="2"/>
  <c r="BG86" i="2"/>
  <c r="BH86" i="2"/>
  <c r="BI86" i="2"/>
  <c r="BG87" i="2"/>
  <c r="BH87" i="2"/>
  <c r="BI87" i="2"/>
  <c r="BG88" i="2"/>
  <c r="BH88" i="2"/>
  <c r="BI88" i="2"/>
  <c r="BG89" i="2"/>
  <c r="BH89" i="2"/>
  <c r="BI89" i="2"/>
  <c r="BG90" i="2"/>
  <c r="BH90" i="2"/>
  <c r="BI90" i="2"/>
  <c r="BG91" i="2"/>
  <c r="BH91" i="2"/>
  <c r="BI91" i="2"/>
  <c r="BG92" i="2"/>
  <c r="BH92" i="2"/>
  <c r="BI92" i="2"/>
  <c r="BG93" i="2"/>
  <c r="BH93" i="2"/>
  <c r="BI93" i="2"/>
  <c r="BG94" i="2"/>
  <c r="BH94" i="2"/>
  <c r="BI94" i="2"/>
  <c r="BG95" i="2"/>
  <c r="BH95" i="2"/>
  <c r="BI95" i="2"/>
  <c r="BG96" i="2"/>
  <c r="BH96" i="2"/>
  <c r="BI96" i="2"/>
  <c r="BG97" i="2"/>
  <c r="BH97" i="2"/>
  <c r="BI97" i="2"/>
  <c r="BG98" i="2"/>
  <c r="BH98" i="2"/>
  <c r="BI98" i="2"/>
  <c r="BG99" i="2"/>
  <c r="BH99" i="2"/>
  <c r="BI99" i="2"/>
  <c r="BG100" i="2"/>
  <c r="BH100" i="2"/>
  <c r="BI100" i="2"/>
  <c r="BG101" i="2"/>
  <c r="BH101" i="2"/>
  <c r="BI101" i="2"/>
  <c r="BG102" i="2"/>
  <c r="BH102" i="2"/>
  <c r="BI102" i="2"/>
  <c r="BG103" i="2"/>
  <c r="BH103" i="2"/>
  <c r="BI103" i="2"/>
  <c r="BG104" i="2"/>
  <c r="BH104" i="2"/>
  <c r="BI104" i="2"/>
  <c r="BG105" i="2"/>
  <c r="BH105" i="2"/>
  <c r="BI105" i="2"/>
  <c r="BG106" i="2"/>
  <c r="BH106" i="2"/>
  <c r="BI106" i="2"/>
  <c r="BG107" i="2"/>
  <c r="BH107" i="2"/>
  <c r="BI107" i="2"/>
  <c r="BG108" i="2"/>
  <c r="BH108" i="2"/>
  <c r="BI108" i="2"/>
  <c r="BG109" i="2"/>
  <c r="BH109" i="2"/>
  <c r="BI109" i="2"/>
  <c r="BG110" i="2"/>
  <c r="BH110" i="2"/>
  <c r="BI110" i="2"/>
  <c r="BG111" i="2"/>
  <c r="BH111" i="2"/>
  <c r="BI111" i="2"/>
  <c r="BG112" i="2"/>
  <c r="BH112" i="2"/>
  <c r="BI112" i="2"/>
  <c r="BG113" i="2"/>
  <c r="BH113" i="2"/>
  <c r="BI113" i="2"/>
  <c r="BG114" i="2"/>
  <c r="BH114" i="2"/>
  <c r="BI114" i="2"/>
  <c r="BG115" i="2"/>
  <c r="BH115" i="2"/>
  <c r="BI115" i="2"/>
  <c r="BG116" i="2"/>
  <c r="BH116" i="2"/>
  <c r="BI116" i="2"/>
  <c r="BG117" i="2"/>
  <c r="BH117" i="2"/>
  <c r="BI117" i="2"/>
  <c r="BG118" i="2"/>
  <c r="BH118" i="2"/>
  <c r="BI118" i="2"/>
  <c r="BG119" i="2"/>
  <c r="BH119" i="2"/>
  <c r="BI119" i="2"/>
  <c r="BG120" i="2"/>
  <c r="BH120" i="2"/>
  <c r="BI120" i="2"/>
  <c r="BG121" i="2"/>
  <c r="BH121" i="2"/>
  <c r="BI121" i="2"/>
  <c r="BG122" i="2"/>
  <c r="BH122" i="2"/>
  <c r="BI122" i="2"/>
  <c r="BG123" i="2"/>
  <c r="BH123" i="2"/>
  <c r="BI123" i="2"/>
  <c r="BG124" i="2"/>
  <c r="BH124" i="2"/>
  <c r="BI124" i="2"/>
  <c r="BG125" i="2"/>
  <c r="BH125" i="2"/>
  <c r="BI125" i="2"/>
  <c r="BG126" i="2"/>
  <c r="BH126" i="2"/>
  <c r="BI126" i="2"/>
  <c r="BG127" i="2"/>
  <c r="BH127" i="2"/>
  <c r="BI127" i="2"/>
  <c r="BG128" i="2"/>
  <c r="BH128" i="2"/>
  <c r="BI128" i="2"/>
  <c r="BG129" i="2"/>
  <c r="BH129" i="2"/>
  <c r="BI129" i="2"/>
  <c r="BG130" i="2"/>
  <c r="BH130" i="2"/>
  <c r="BI130" i="2"/>
  <c r="BG131" i="2"/>
  <c r="BH131" i="2"/>
  <c r="BI131" i="2"/>
  <c r="BG132" i="2"/>
  <c r="BH132" i="2"/>
  <c r="BI132" i="2"/>
  <c r="BG133" i="2"/>
  <c r="BH133" i="2"/>
  <c r="BI133" i="2"/>
  <c r="BG134" i="2"/>
  <c r="BH134" i="2"/>
  <c r="BI134" i="2"/>
  <c r="BG135" i="2"/>
  <c r="BH135" i="2"/>
  <c r="BI135" i="2"/>
  <c r="BG136" i="2"/>
  <c r="BH136" i="2"/>
  <c r="BI136" i="2"/>
  <c r="BG137" i="2"/>
  <c r="BH137" i="2"/>
  <c r="BI137" i="2"/>
  <c r="BG138" i="2"/>
  <c r="BH138" i="2"/>
  <c r="BI138" i="2"/>
  <c r="BG139" i="2"/>
  <c r="BH139" i="2"/>
  <c r="BI139" i="2"/>
  <c r="BG140" i="2"/>
  <c r="BH140" i="2"/>
  <c r="BI140" i="2"/>
  <c r="BG141" i="2"/>
  <c r="BH141" i="2"/>
  <c r="BI141" i="2"/>
  <c r="BG142" i="2"/>
  <c r="BH142" i="2"/>
  <c r="BI142" i="2"/>
  <c r="BG143" i="2"/>
  <c r="BH143" i="2"/>
  <c r="BI143" i="2"/>
  <c r="BG144" i="2"/>
  <c r="BH144" i="2"/>
  <c r="BI144" i="2"/>
  <c r="BG145" i="2"/>
  <c r="BH145" i="2"/>
  <c r="BI145" i="2"/>
  <c r="BG146" i="2"/>
  <c r="BH146" i="2"/>
  <c r="BI146" i="2"/>
  <c r="BG147" i="2"/>
  <c r="BH147" i="2"/>
  <c r="BI147" i="2"/>
  <c r="BG148" i="2"/>
  <c r="BH148" i="2"/>
  <c r="BI148" i="2"/>
  <c r="BG149" i="2"/>
  <c r="BH149" i="2"/>
  <c r="BI149" i="2"/>
  <c r="BM36" i="2"/>
  <c r="BN36" i="2"/>
  <c r="BO36" i="2"/>
  <c r="BM37" i="2"/>
  <c r="BN37" i="2"/>
  <c r="BO37" i="2"/>
  <c r="BM38" i="2"/>
  <c r="BN38" i="2"/>
  <c r="BO38" i="2"/>
  <c r="BM39" i="2"/>
  <c r="BN39" i="2"/>
  <c r="BO39" i="2"/>
  <c r="BM40" i="2"/>
  <c r="BN40" i="2"/>
  <c r="BO40" i="2"/>
  <c r="BM41" i="2"/>
  <c r="BN41" i="2"/>
  <c r="BO41" i="2"/>
  <c r="BM42" i="2"/>
  <c r="BN42" i="2"/>
  <c r="BO42" i="2"/>
  <c r="BM43" i="2"/>
  <c r="BN43" i="2"/>
  <c r="BO43" i="2"/>
  <c r="BM44" i="2"/>
  <c r="BN44" i="2"/>
  <c r="BO44" i="2"/>
  <c r="BM45" i="2"/>
  <c r="BN45" i="2"/>
  <c r="BO45" i="2"/>
  <c r="BM46" i="2"/>
  <c r="BN46" i="2"/>
  <c r="BO46" i="2"/>
  <c r="BM47" i="2"/>
  <c r="BN47" i="2"/>
  <c r="BO47" i="2"/>
  <c r="BM48" i="2"/>
  <c r="BN48" i="2"/>
  <c r="BO48" i="2"/>
  <c r="BM49" i="2"/>
  <c r="BN49" i="2"/>
  <c r="BO49" i="2"/>
  <c r="BM50" i="2"/>
  <c r="BN50" i="2"/>
  <c r="BO50" i="2"/>
  <c r="BM51" i="2"/>
  <c r="BN51" i="2"/>
  <c r="BO51" i="2"/>
  <c r="BM52" i="2"/>
  <c r="BN52" i="2"/>
  <c r="BO52" i="2"/>
  <c r="BM53" i="2"/>
  <c r="BN53" i="2"/>
  <c r="BO53" i="2"/>
  <c r="BM54" i="2"/>
  <c r="BN54" i="2"/>
  <c r="BO54" i="2"/>
  <c r="BM55" i="2"/>
  <c r="BN55" i="2"/>
  <c r="BO55" i="2"/>
  <c r="BM56" i="2"/>
  <c r="BN56" i="2"/>
  <c r="BO56" i="2"/>
  <c r="BM57" i="2"/>
  <c r="BN57" i="2"/>
  <c r="BO57" i="2"/>
  <c r="BM58" i="2"/>
  <c r="BN58" i="2"/>
  <c r="BO58" i="2"/>
  <c r="BM59" i="2"/>
  <c r="BN59" i="2"/>
  <c r="BO59" i="2"/>
  <c r="BM60" i="2"/>
  <c r="BN60" i="2"/>
  <c r="BO60" i="2"/>
  <c r="BM61" i="2"/>
  <c r="BN61" i="2"/>
  <c r="BO61" i="2"/>
  <c r="BM62" i="2"/>
  <c r="BN62" i="2"/>
  <c r="BO62" i="2"/>
  <c r="BM63" i="2"/>
  <c r="BN63" i="2"/>
  <c r="BO63" i="2"/>
  <c r="BM64" i="2"/>
  <c r="BN64" i="2"/>
  <c r="BO64" i="2"/>
  <c r="BM65" i="2"/>
  <c r="BN65" i="2"/>
  <c r="BO65" i="2"/>
  <c r="BM66" i="2"/>
  <c r="BN66" i="2"/>
  <c r="BO66" i="2"/>
  <c r="BM67" i="2"/>
  <c r="BN67" i="2"/>
  <c r="BO67" i="2"/>
  <c r="BM68" i="2"/>
  <c r="BN68" i="2"/>
  <c r="BO68" i="2"/>
  <c r="BM69" i="2"/>
  <c r="BN69" i="2"/>
  <c r="BO69" i="2"/>
  <c r="BM70" i="2"/>
  <c r="BN70" i="2"/>
  <c r="BO70" i="2"/>
  <c r="BM71" i="2"/>
  <c r="BN71" i="2"/>
  <c r="BO71" i="2"/>
  <c r="BM72" i="2"/>
  <c r="BN72" i="2"/>
  <c r="BO72" i="2"/>
  <c r="BM73" i="2"/>
  <c r="BN73" i="2"/>
  <c r="BO73" i="2"/>
  <c r="BM74" i="2"/>
  <c r="BN74" i="2"/>
  <c r="BO74" i="2"/>
  <c r="BM75" i="2"/>
  <c r="BN75" i="2"/>
  <c r="BO75" i="2"/>
  <c r="BM76" i="2"/>
  <c r="BN76" i="2"/>
  <c r="BO76" i="2"/>
  <c r="BM77" i="2"/>
  <c r="BN77" i="2"/>
  <c r="BO77" i="2"/>
  <c r="BM78" i="2"/>
  <c r="BN78" i="2"/>
  <c r="BO78" i="2"/>
  <c r="BM79" i="2"/>
  <c r="BN79" i="2"/>
  <c r="BO79" i="2"/>
  <c r="BM80" i="2"/>
  <c r="BN80" i="2"/>
  <c r="BO80" i="2"/>
  <c r="BM81" i="2"/>
  <c r="BN81" i="2"/>
  <c r="BO81" i="2"/>
  <c r="BM82" i="2"/>
  <c r="BN82" i="2"/>
  <c r="BO82" i="2"/>
  <c r="BM83" i="2"/>
  <c r="BN83" i="2"/>
  <c r="BO83" i="2"/>
  <c r="BM84" i="2"/>
  <c r="BN84" i="2"/>
  <c r="BO84" i="2"/>
  <c r="BM85" i="2"/>
  <c r="BN85" i="2"/>
  <c r="BO85" i="2"/>
  <c r="BM86" i="2"/>
  <c r="BN86" i="2"/>
  <c r="BO86" i="2"/>
  <c r="BM87" i="2"/>
  <c r="BN87" i="2"/>
  <c r="BO87" i="2"/>
  <c r="BM88" i="2"/>
  <c r="BN88" i="2"/>
  <c r="BO88" i="2"/>
  <c r="BM89" i="2"/>
  <c r="BN89" i="2"/>
  <c r="BO89" i="2"/>
  <c r="BM90" i="2"/>
  <c r="BN90" i="2"/>
  <c r="BO90" i="2"/>
  <c r="BM91" i="2"/>
  <c r="BN91" i="2"/>
  <c r="BO91" i="2"/>
  <c r="BM92" i="2"/>
  <c r="BN92" i="2"/>
  <c r="BO92" i="2"/>
  <c r="BM93" i="2"/>
  <c r="BN93" i="2"/>
  <c r="BO93" i="2"/>
  <c r="BM94" i="2"/>
  <c r="BN94" i="2"/>
  <c r="BO94" i="2"/>
  <c r="BM95" i="2"/>
  <c r="BN95" i="2"/>
  <c r="BO95" i="2"/>
  <c r="BM96" i="2"/>
  <c r="BN96" i="2"/>
  <c r="BO96" i="2"/>
  <c r="BM97" i="2"/>
  <c r="BN97" i="2"/>
  <c r="BO97" i="2"/>
  <c r="BM98" i="2"/>
  <c r="BN98" i="2"/>
  <c r="BO98" i="2"/>
  <c r="BM99" i="2"/>
  <c r="BN99" i="2"/>
  <c r="BO99" i="2"/>
  <c r="BM100" i="2"/>
  <c r="BN100" i="2"/>
  <c r="BO100" i="2"/>
  <c r="BM101" i="2"/>
  <c r="BN101" i="2"/>
  <c r="BO101" i="2"/>
  <c r="BM102" i="2"/>
  <c r="BN102" i="2"/>
  <c r="BO102" i="2"/>
  <c r="BM103" i="2"/>
  <c r="BN103" i="2"/>
  <c r="BO103" i="2"/>
  <c r="BM104" i="2"/>
  <c r="BN104" i="2"/>
  <c r="BO104" i="2"/>
  <c r="BM105" i="2"/>
  <c r="BN105" i="2"/>
  <c r="BO105" i="2"/>
  <c r="BM106" i="2"/>
  <c r="BN106" i="2"/>
  <c r="BO106" i="2"/>
  <c r="BM107" i="2"/>
  <c r="BN107" i="2"/>
  <c r="BO107" i="2"/>
  <c r="BM108" i="2"/>
  <c r="BN108" i="2"/>
  <c r="BO108" i="2"/>
  <c r="BM109" i="2"/>
  <c r="BN109" i="2"/>
  <c r="BO109" i="2"/>
  <c r="BM110" i="2"/>
  <c r="BN110" i="2"/>
  <c r="BO110" i="2"/>
  <c r="BM111" i="2"/>
  <c r="BN111" i="2"/>
  <c r="BO111" i="2"/>
  <c r="BM112" i="2"/>
  <c r="BN112" i="2"/>
  <c r="BO112" i="2"/>
  <c r="BM113" i="2"/>
  <c r="BN113" i="2"/>
  <c r="BO113" i="2"/>
  <c r="BM114" i="2"/>
  <c r="BN114" i="2"/>
  <c r="BO114" i="2"/>
  <c r="BM115" i="2"/>
  <c r="BN115" i="2"/>
  <c r="BO115" i="2"/>
  <c r="BM116" i="2"/>
  <c r="BN116" i="2"/>
  <c r="BO116" i="2"/>
  <c r="BM117" i="2"/>
  <c r="BN117" i="2"/>
  <c r="BO117" i="2"/>
  <c r="BM118" i="2"/>
  <c r="BN118" i="2"/>
  <c r="BO118" i="2"/>
  <c r="BM119" i="2"/>
  <c r="BN119" i="2"/>
  <c r="BO119" i="2"/>
  <c r="BM120" i="2"/>
  <c r="BN120" i="2"/>
  <c r="BO120" i="2"/>
  <c r="BM121" i="2"/>
  <c r="BN121" i="2"/>
  <c r="BO121" i="2"/>
  <c r="BM122" i="2"/>
  <c r="BN122" i="2"/>
  <c r="BO122" i="2"/>
  <c r="BM123" i="2"/>
  <c r="BN123" i="2"/>
  <c r="BO123" i="2"/>
  <c r="BM124" i="2"/>
  <c r="BN124" i="2"/>
  <c r="BO124" i="2"/>
  <c r="BM125" i="2"/>
  <c r="BN125" i="2"/>
  <c r="BO125" i="2"/>
  <c r="BM126" i="2"/>
  <c r="BN126" i="2"/>
  <c r="BO126" i="2"/>
  <c r="BM127" i="2"/>
  <c r="BN127" i="2"/>
  <c r="BO127" i="2"/>
  <c r="BM128" i="2"/>
  <c r="BN128" i="2"/>
  <c r="BO128" i="2"/>
  <c r="BM129" i="2"/>
  <c r="BN129" i="2"/>
  <c r="BO129" i="2"/>
  <c r="BM130" i="2"/>
  <c r="BN130" i="2"/>
  <c r="BO130" i="2"/>
  <c r="BM131" i="2"/>
  <c r="BN131" i="2"/>
  <c r="BO131" i="2"/>
  <c r="BM132" i="2"/>
  <c r="BN132" i="2"/>
  <c r="BO132" i="2"/>
  <c r="BM133" i="2"/>
  <c r="BN133" i="2"/>
  <c r="BO133" i="2"/>
  <c r="BM134" i="2"/>
  <c r="BN134" i="2"/>
  <c r="BO134" i="2"/>
  <c r="BM135" i="2"/>
  <c r="BN135" i="2"/>
  <c r="BO135" i="2"/>
  <c r="BM136" i="2"/>
  <c r="BN136" i="2"/>
  <c r="BO136" i="2"/>
  <c r="BM137" i="2"/>
  <c r="BN137" i="2"/>
  <c r="BO137" i="2"/>
  <c r="BM138" i="2"/>
  <c r="BN138" i="2"/>
  <c r="BO138" i="2"/>
  <c r="BM139" i="2"/>
  <c r="BN139" i="2"/>
  <c r="BO139" i="2"/>
  <c r="BM140" i="2"/>
  <c r="BN140" i="2"/>
  <c r="BO140" i="2"/>
  <c r="BM141" i="2"/>
  <c r="BN141" i="2"/>
  <c r="BO141" i="2"/>
  <c r="BM142" i="2"/>
  <c r="BN142" i="2"/>
  <c r="BO142" i="2"/>
  <c r="BM143" i="2"/>
  <c r="BN143" i="2"/>
  <c r="BO143" i="2"/>
  <c r="BM144" i="2"/>
  <c r="BN144" i="2"/>
  <c r="BO144" i="2"/>
  <c r="BM145" i="2"/>
  <c r="BN145" i="2"/>
  <c r="BO145" i="2"/>
  <c r="BM146" i="2"/>
  <c r="BN146" i="2"/>
  <c r="BO146" i="2"/>
  <c r="BM147" i="2"/>
  <c r="BN147" i="2"/>
  <c r="BO147" i="2"/>
  <c r="BM148" i="2"/>
  <c r="BN148" i="2"/>
  <c r="BO148" i="2"/>
  <c r="BM149" i="2"/>
  <c r="BN149" i="2"/>
  <c r="BO149" i="2"/>
  <c r="AC37" i="2"/>
  <c r="AD37" i="2"/>
  <c r="Y38" i="2"/>
  <c r="AE37" i="2"/>
  <c r="AE38" i="2"/>
  <c r="AC39" i="2"/>
  <c r="AD39" i="2"/>
  <c r="AE39" i="2"/>
  <c r="M41" i="2"/>
  <c r="M42" i="2"/>
  <c r="S41" i="2"/>
  <c r="S42" i="2"/>
  <c r="Y42" i="2"/>
  <c r="AE42" i="2"/>
  <c r="AI42" i="2"/>
  <c r="AJ42" i="2"/>
  <c r="AK42" i="2"/>
  <c r="AI43" i="2"/>
  <c r="AJ43" i="2"/>
  <c r="AK43" i="2"/>
  <c r="AI44" i="2"/>
  <c r="AJ44" i="2"/>
  <c r="AK44" i="2"/>
  <c r="AI45" i="2"/>
  <c r="AJ45" i="2"/>
  <c r="AK45" i="2"/>
  <c r="M45" i="2"/>
  <c r="S45" i="2"/>
  <c r="Y45" i="2"/>
  <c r="AE45" i="2"/>
  <c r="AI47" i="2"/>
  <c r="AJ47" i="2"/>
  <c r="AK47" i="2"/>
  <c r="AI48" i="2"/>
  <c r="AJ48" i="2"/>
  <c r="AK48" i="2"/>
  <c r="AI49" i="2"/>
  <c r="AJ49" i="2"/>
  <c r="AK49" i="2"/>
  <c r="AI50" i="2"/>
  <c r="AJ50" i="2"/>
  <c r="AK50" i="2"/>
  <c r="AO47" i="2"/>
  <c r="AP47" i="2"/>
  <c r="AQ47" i="2"/>
  <c r="AO48" i="2"/>
  <c r="AP48" i="2"/>
  <c r="AQ48" i="2"/>
  <c r="AO49" i="2"/>
  <c r="AP49" i="2"/>
  <c r="AQ49" i="2"/>
  <c r="AO50" i="2"/>
  <c r="AP50" i="2"/>
  <c r="AQ50" i="2"/>
  <c r="AO51" i="2"/>
  <c r="AP51" i="2"/>
  <c r="AQ51" i="2"/>
  <c r="AO52" i="2"/>
  <c r="AP52" i="2"/>
  <c r="AQ52" i="2"/>
  <c r="AO53" i="2"/>
  <c r="AP53" i="2"/>
  <c r="AQ53" i="2"/>
  <c r="AO54" i="2"/>
  <c r="AP54" i="2"/>
  <c r="AQ54" i="2"/>
  <c r="AO55" i="2"/>
  <c r="AP55" i="2"/>
  <c r="AQ55" i="2"/>
  <c r="AO56" i="2"/>
  <c r="AP56" i="2"/>
  <c r="AQ56" i="2"/>
  <c r="AO57" i="2"/>
  <c r="AP57" i="2"/>
  <c r="AQ57" i="2"/>
  <c r="L48" i="2"/>
  <c r="R48" i="2"/>
  <c r="X48" i="2"/>
  <c r="Y48" i="2"/>
  <c r="AD48" i="2"/>
  <c r="AE48" i="2"/>
  <c r="M48" i="2"/>
  <c r="M49" i="2"/>
  <c r="S48" i="2"/>
  <c r="S49" i="2"/>
  <c r="AC53" i="2"/>
  <c r="AD53" i="2"/>
  <c r="AE53" i="2"/>
  <c r="AI53" i="2"/>
  <c r="AJ53" i="2"/>
  <c r="AK53" i="2"/>
  <c r="AI54" i="2"/>
  <c r="AJ54" i="2"/>
  <c r="AK54" i="2"/>
  <c r="AI56" i="2"/>
  <c r="AJ56" i="2"/>
  <c r="AK56" i="2"/>
  <c r="AI57" i="2"/>
  <c r="AJ57" i="2"/>
  <c r="AK57" i="2"/>
  <c r="AI59" i="2"/>
  <c r="AJ59" i="2"/>
  <c r="AK59" i="2"/>
  <c r="AI60" i="2"/>
  <c r="AJ60" i="2"/>
  <c r="AK60" i="2"/>
  <c r="AO59" i="2"/>
  <c r="AP59" i="2"/>
  <c r="AQ59" i="2"/>
  <c r="AO60" i="2"/>
  <c r="AP60" i="2"/>
  <c r="AQ60" i="2"/>
  <c r="AO61" i="2"/>
  <c r="AP61" i="2"/>
  <c r="AQ61" i="2"/>
  <c r="AO62" i="2"/>
  <c r="AP62" i="2"/>
  <c r="AQ62" i="2"/>
  <c r="AO63" i="2"/>
  <c r="AP63" i="2"/>
  <c r="AQ63" i="2"/>
  <c r="AO64" i="2"/>
  <c r="AP64" i="2"/>
  <c r="AQ64" i="2"/>
  <c r="AO65" i="2"/>
  <c r="AP65" i="2"/>
  <c r="AQ65" i="2"/>
  <c r="AU59" i="2"/>
  <c r="AV59" i="2"/>
  <c r="AW59" i="2"/>
  <c r="AU60" i="2"/>
  <c r="AV60" i="2"/>
  <c r="AW60" i="2"/>
  <c r="AU61" i="2"/>
  <c r="AV61" i="2"/>
  <c r="AW61" i="2"/>
  <c r="AU62" i="2"/>
  <c r="AV62" i="2"/>
  <c r="AW62" i="2"/>
  <c r="AU63" i="2"/>
  <c r="AV63" i="2"/>
  <c r="AW63" i="2"/>
  <c r="AU64" i="2"/>
  <c r="AV64" i="2"/>
  <c r="AW64" i="2"/>
  <c r="AU65" i="2"/>
  <c r="AV65" i="2"/>
  <c r="AW65" i="2"/>
  <c r="AC62" i="2"/>
  <c r="AD62" i="2"/>
  <c r="AE62" i="2"/>
  <c r="AI62" i="2"/>
  <c r="AJ62" i="2"/>
  <c r="AK62" i="2"/>
  <c r="AI63" i="2"/>
  <c r="AJ63" i="2"/>
  <c r="AK63" i="2"/>
  <c r="AC65" i="2"/>
  <c r="AD65" i="2"/>
  <c r="AE65" i="2"/>
  <c r="AI65" i="2"/>
  <c r="AJ65" i="2"/>
  <c r="AK65" i="2"/>
  <c r="AO67" i="2"/>
  <c r="AP67" i="2"/>
  <c r="AQ67" i="2"/>
  <c r="AO68" i="2"/>
  <c r="AP68" i="2"/>
  <c r="AQ68" i="2"/>
  <c r="AO69" i="2"/>
  <c r="AP69" i="2"/>
  <c r="AQ69" i="2"/>
  <c r="AU67" i="2"/>
  <c r="AV67" i="2"/>
  <c r="AW67" i="2"/>
  <c r="AU68" i="2"/>
  <c r="AV68" i="2"/>
  <c r="AW68" i="2"/>
  <c r="AU69" i="2"/>
  <c r="AV69" i="2"/>
  <c r="AW69" i="2"/>
  <c r="AU70" i="2"/>
  <c r="AV70" i="2"/>
  <c r="AW70" i="2"/>
  <c r="AU71" i="2"/>
  <c r="AV71" i="2"/>
  <c r="AW71" i="2"/>
  <c r="AU72" i="2"/>
  <c r="AV72" i="2"/>
  <c r="AW72" i="2"/>
  <c r="AU73" i="2"/>
  <c r="AV73" i="2"/>
  <c r="AW73" i="2"/>
  <c r="AU74" i="2"/>
  <c r="AV74" i="2"/>
  <c r="AW74" i="2"/>
  <c r="AU75" i="2"/>
  <c r="AV75" i="2"/>
  <c r="AW75" i="2"/>
  <c r="AU76" i="2"/>
  <c r="AV76" i="2"/>
  <c r="AW76" i="2"/>
  <c r="AU77" i="2"/>
  <c r="AV77" i="2"/>
  <c r="AW77" i="2"/>
  <c r="AU78" i="2"/>
  <c r="AV78" i="2"/>
  <c r="AW78" i="2"/>
  <c r="AU79" i="2"/>
  <c r="AV79" i="2"/>
  <c r="AW79" i="2"/>
  <c r="AU80" i="2"/>
  <c r="AV80" i="2"/>
  <c r="AW80" i="2"/>
  <c r="AU81" i="2"/>
  <c r="AV81" i="2"/>
  <c r="AW81" i="2"/>
  <c r="AU82" i="2"/>
  <c r="AV82" i="2"/>
  <c r="AW82" i="2"/>
  <c r="AU83" i="2"/>
  <c r="AV83" i="2"/>
  <c r="AW83" i="2"/>
  <c r="AU84" i="2"/>
  <c r="AV84" i="2"/>
  <c r="AW84" i="2"/>
  <c r="BA67" i="2"/>
  <c r="BB67" i="2"/>
  <c r="BC67" i="2"/>
  <c r="BA68" i="2"/>
  <c r="BB68" i="2"/>
  <c r="BC68" i="2"/>
  <c r="BA69" i="2"/>
  <c r="BB69" i="2"/>
  <c r="BC69" i="2"/>
  <c r="BA70" i="2"/>
  <c r="BB70" i="2"/>
  <c r="BC70" i="2"/>
  <c r="BA71" i="2"/>
  <c r="BB71" i="2"/>
  <c r="BC71" i="2"/>
  <c r="BA72" i="2"/>
  <c r="BB72" i="2"/>
  <c r="BC72" i="2"/>
  <c r="BA73" i="2"/>
  <c r="BB73" i="2"/>
  <c r="BC73" i="2"/>
  <c r="BA74" i="2"/>
  <c r="BB74" i="2"/>
  <c r="BC74" i="2"/>
  <c r="BA75" i="2"/>
  <c r="BB75" i="2"/>
  <c r="BC75" i="2"/>
  <c r="BA76" i="2"/>
  <c r="BB76" i="2"/>
  <c r="BC76" i="2"/>
  <c r="BA77" i="2"/>
  <c r="BB77" i="2"/>
  <c r="BC77" i="2"/>
  <c r="BA78" i="2"/>
  <c r="BB78" i="2"/>
  <c r="BC78" i="2"/>
  <c r="BA79" i="2"/>
  <c r="BB79" i="2"/>
  <c r="BC79" i="2"/>
  <c r="BA80" i="2"/>
  <c r="BB80" i="2"/>
  <c r="BC80" i="2"/>
  <c r="BA81" i="2"/>
  <c r="BB81" i="2"/>
  <c r="BC81" i="2"/>
  <c r="BA82" i="2"/>
  <c r="BB82" i="2"/>
  <c r="BC82" i="2"/>
  <c r="BA83" i="2"/>
  <c r="BB83" i="2"/>
  <c r="BC83" i="2"/>
  <c r="BA84" i="2"/>
  <c r="BB84" i="2"/>
  <c r="BC84" i="2"/>
  <c r="BA85" i="2"/>
  <c r="BB85" i="2"/>
  <c r="BC85" i="2"/>
  <c r="BA86" i="2"/>
  <c r="BB86" i="2"/>
  <c r="BC86" i="2"/>
  <c r="BA87" i="2"/>
  <c r="BB87" i="2"/>
  <c r="BC87" i="2"/>
  <c r="BA88" i="2"/>
  <c r="BB88" i="2"/>
  <c r="BC88" i="2"/>
  <c r="BA89" i="2"/>
  <c r="BB89" i="2"/>
  <c r="BC89" i="2"/>
  <c r="BA90" i="2"/>
  <c r="BB90" i="2"/>
  <c r="BC90" i="2"/>
  <c r="BA91" i="2"/>
  <c r="BB91" i="2"/>
  <c r="BC91" i="2"/>
  <c r="BA92" i="2"/>
  <c r="BB92" i="2"/>
  <c r="BC92" i="2"/>
  <c r="BA93" i="2"/>
  <c r="BB93" i="2"/>
  <c r="BC93" i="2"/>
  <c r="BA94" i="2"/>
  <c r="BB94" i="2"/>
  <c r="BC94" i="2"/>
  <c r="BA95" i="2"/>
  <c r="BB95" i="2"/>
  <c r="BC95" i="2"/>
  <c r="BA96" i="2"/>
  <c r="BB96" i="2"/>
  <c r="BC96" i="2"/>
  <c r="BA97" i="2"/>
  <c r="BB97" i="2"/>
  <c r="BC97" i="2"/>
  <c r="BA98" i="2"/>
  <c r="BB98" i="2"/>
  <c r="BC98" i="2"/>
  <c r="BA99" i="2"/>
  <c r="BB99" i="2"/>
  <c r="BC99" i="2"/>
  <c r="BA100" i="2"/>
  <c r="BB100" i="2"/>
  <c r="BC100" i="2"/>
  <c r="BA101" i="2"/>
  <c r="BB101" i="2"/>
  <c r="BC101" i="2"/>
  <c r="BA102" i="2"/>
  <c r="BB102" i="2"/>
  <c r="BC102" i="2"/>
  <c r="BA103" i="2"/>
  <c r="BB103" i="2"/>
  <c r="BC103" i="2"/>
  <c r="BA104" i="2"/>
  <c r="BB104" i="2"/>
  <c r="BC104" i="2"/>
  <c r="BA105" i="2"/>
  <c r="BB105" i="2"/>
  <c r="BC105" i="2"/>
  <c r="BA106" i="2"/>
  <c r="BB106" i="2"/>
  <c r="BC106" i="2"/>
  <c r="BA107" i="2"/>
  <c r="BB107" i="2"/>
  <c r="BC107" i="2"/>
  <c r="BA108" i="2"/>
  <c r="BB108" i="2"/>
  <c r="BC108" i="2"/>
  <c r="BA109" i="2"/>
  <c r="BB109" i="2"/>
  <c r="BC109" i="2"/>
  <c r="BA110" i="2"/>
  <c r="BB110" i="2"/>
  <c r="BC110" i="2"/>
  <c r="BA111" i="2"/>
  <c r="BB111" i="2"/>
  <c r="BC111" i="2"/>
  <c r="BA112" i="2"/>
  <c r="BB112" i="2"/>
  <c r="BC112" i="2"/>
  <c r="BA113" i="2"/>
  <c r="BB113" i="2"/>
  <c r="BC113" i="2"/>
  <c r="BA114" i="2"/>
  <c r="BB114" i="2"/>
  <c r="BC114" i="2"/>
  <c r="BA115" i="2"/>
  <c r="BB115" i="2"/>
  <c r="BC115" i="2"/>
  <c r="BA116" i="2"/>
  <c r="BB116" i="2"/>
  <c r="BC116" i="2"/>
  <c r="BA117" i="2"/>
  <c r="BB117" i="2"/>
  <c r="BC117" i="2"/>
  <c r="BA118" i="2"/>
  <c r="BB118" i="2"/>
  <c r="BC118" i="2"/>
  <c r="BA119" i="2"/>
  <c r="BB119" i="2"/>
  <c r="BC119" i="2"/>
  <c r="BA120" i="2"/>
  <c r="BB120" i="2"/>
  <c r="BC120" i="2"/>
  <c r="BA121" i="2"/>
  <c r="BB121" i="2"/>
  <c r="BC121" i="2"/>
  <c r="BA122" i="2"/>
  <c r="BB122" i="2"/>
  <c r="BC122" i="2"/>
  <c r="BA123" i="2"/>
  <c r="BB123" i="2"/>
  <c r="BC123" i="2"/>
  <c r="BA124" i="2"/>
  <c r="BB124" i="2"/>
  <c r="BC124" i="2"/>
  <c r="BA125" i="2"/>
  <c r="BB125" i="2"/>
  <c r="BC125" i="2"/>
  <c r="BA126" i="2"/>
  <c r="BB126" i="2"/>
  <c r="BC126" i="2"/>
  <c r="BA127" i="2"/>
  <c r="BB127" i="2"/>
  <c r="BC127" i="2"/>
  <c r="BA128" i="2"/>
  <c r="BB128" i="2"/>
  <c r="BC128" i="2"/>
  <c r="BA129" i="2"/>
  <c r="BB129" i="2"/>
  <c r="BC129" i="2"/>
  <c r="BA130" i="2"/>
  <c r="BB130" i="2"/>
  <c r="BC130" i="2"/>
  <c r="BA131" i="2"/>
  <c r="BB131" i="2"/>
  <c r="BC131" i="2"/>
  <c r="BA132" i="2"/>
  <c r="BB132" i="2"/>
  <c r="BC132" i="2"/>
  <c r="BA133" i="2"/>
  <c r="BB133" i="2"/>
  <c r="BC133" i="2"/>
  <c r="BA134" i="2"/>
  <c r="BB134" i="2"/>
  <c r="BC134" i="2"/>
  <c r="BA135" i="2"/>
  <c r="BB135" i="2"/>
  <c r="BC135" i="2"/>
  <c r="BA136" i="2"/>
  <c r="BB136" i="2"/>
  <c r="BC136" i="2"/>
  <c r="BA137" i="2"/>
  <c r="BB137" i="2"/>
  <c r="BC137" i="2"/>
  <c r="BA138" i="2"/>
  <c r="BB138" i="2"/>
  <c r="BC138" i="2"/>
  <c r="BA139" i="2"/>
  <c r="BB139" i="2"/>
  <c r="BC139" i="2"/>
  <c r="BA140" i="2"/>
  <c r="BB140" i="2"/>
  <c r="BC140" i="2"/>
  <c r="BA141" i="2"/>
  <c r="BB141" i="2"/>
  <c r="BC141" i="2"/>
  <c r="BA142" i="2"/>
  <c r="BB142" i="2"/>
  <c r="BC142" i="2"/>
  <c r="BA143" i="2"/>
  <c r="BB143" i="2"/>
  <c r="BC143" i="2"/>
  <c r="BA144" i="2"/>
  <c r="BB144" i="2"/>
  <c r="BC144" i="2"/>
  <c r="BA145" i="2"/>
  <c r="BB145" i="2"/>
  <c r="BC145" i="2"/>
  <c r="BA146" i="2"/>
  <c r="BB146" i="2"/>
  <c r="BC146" i="2"/>
  <c r="BA147" i="2"/>
  <c r="BB147" i="2"/>
  <c r="BC147" i="2"/>
  <c r="BA148" i="2"/>
  <c r="BB148" i="2"/>
  <c r="BC148" i="2"/>
  <c r="BA149" i="2"/>
  <c r="BB149" i="2"/>
  <c r="BC149" i="2"/>
  <c r="AI69" i="2"/>
  <c r="AJ69" i="2"/>
  <c r="AK69" i="2"/>
  <c r="AO71" i="2"/>
  <c r="AP71" i="2"/>
  <c r="AQ71" i="2"/>
  <c r="AO72" i="2"/>
  <c r="AP72" i="2"/>
  <c r="AQ72" i="2"/>
  <c r="AO73" i="2"/>
  <c r="AP73" i="2"/>
  <c r="AQ73" i="2"/>
  <c r="AO74" i="2"/>
  <c r="AP74" i="2"/>
  <c r="AQ74" i="2"/>
  <c r="AO75" i="2"/>
  <c r="AP75" i="2"/>
  <c r="AQ75" i="2"/>
  <c r="AO76" i="2"/>
  <c r="AP76" i="2"/>
  <c r="AQ76" i="2"/>
  <c r="AO77" i="2"/>
  <c r="AP77" i="2"/>
  <c r="AQ77" i="2"/>
  <c r="AO78" i="2"/>
  <c r="AP78" i="2"/>
  <c r="AQ78" i="2"/>
  <c r="AO79" i="2"/>
  <c r="AP79" i="2"/>
  <c r="AQ79" i="2"/>
  <c r="AO80" i="2"/>
  <c r="AP80" i="2"/>
  <c r="AQ80" i="2"/>
  <c r="AO81" i="2"/>
  <c r="AP81" i="2"/>
  <c r="AQ81" i="2"/>
  <c r="AO82" i="2"/>
  <c r="AP82" i="2"/>
  <c r="AQ82" i="2"/>
  <c r="AO83" i="2"/>
  <c r="AP83" i="2"/>
  <c r="AQ83" i="2"/>
  <c r="AO84" i="2"/>
  <c r="AP84" i="2"/>
  <c r="AQ84" i="2"/>
  <c r="AI72" i="2"/>
  <c r="AJ72" i="2"/>
  <c r="AK72" i="2"/>
  <c r="AI73" i="2"/>
  <c r="AJ73" i="2"/>
  <c r="AK73" i="2"/>
  <c r="AC73" i="2"/>
  <c r="AD73" i="2"/>
  <c r="AE73" i="2"/>
  <c r="AC75" i="2"/>
  <c r="AD75" i="2"/>
  <c r="AE75" i="2"/>
  <c r="AC76" i="2"/>
  <c r="AD76" i="2"/>
  <c r="AE76" i="2"/>
  <c r="AI75" i="2"/>
  <c r="AJ75" i="2"/>
  <c r="AK75" i="2"/>
  <c r="AI76" i="2"/>
  <c r="AJ76" i="2"/>
  <c r="AK76" i="2"/>
  <c r="AC78" i="2"/>
  <c r="AD78" i="2"/>
  <c r="AE78" i="2"/>
  <c r="AI78" i="2"/>
  <c r="AJ78" i="2"/>
  <c r="AK78" i="2"/>
  <c r="AI79" i="2"/>
  <c r="AJ79" i="2"/>
  <c r="AK79" i="2"/>
  <c r="AI81" i="2"/>
  <c r="AJ81" i="2"/>
  <c r="AK81" i="2"/>
  <c r="AI82" i="2"/>
  <c r="AJ82" i="2"/>
  <c r="AK82" i="2"/>
  <c r="AI83" i="2"/>
  <c r="AJ83" i="2"/>
  <c r="AK83" i="2"/>
  <c r="AC83" i="2"/>
  <c r="AD83" i="2"/>
  <c r="AE83" i="2"/>
  <c r="AU86" i="2"/>
  <c r="AV86" i="2"/>
  <c r="AW86" i="2"/>
  <c r="AU87" i="2"/>
  <c r="AV87" i="2"/>
  <c r="AW87" i="2"/>
  <c r="AU88" i="2"/>
  <c r="AV88" i="2"/>
  <c r="AW88" i="2"/>
  <c r="AU89" i="2"/>
  <c r="AV89" i="2"/>
  <c r="AW89" i="2"/>
  <c r="AU90" i="2"/>
  <c r="AV90" i="2"/>
  <c r="AW90" i="2"/>
  <c r="AU91" i="2"/>
  <c r="AV91" i="2"/>
  <c r="AW91" i="2"/>
  <c r="AU92" i="2"/>
  <c r="AV92" i="2"/>
  <c r="AW92" i="2"/>
  <c r="AU93" i="2"/>
  <c r="AV93" i="2"/>
  <c r="AW93" i="2"/>
  <c r="AU94" i="2"/>
  <c r="AV94" i="2"/>
  <c r="AW94" i="2"/>
  <c r="AC87" i="2"/>
  <c r="AD87" i="2"/>
  <c r="AE87" i="2"/>
  <c r="AI87" i="2"/>
  <c r="AJ87" i="2"/>
  <c r="AK87" i="2"/>
  <c r="AI88" i="2"/>
  <c r="AJ88" i="2"/>
  <c r="AK88" i="2"/>
  <c r="AI89" i="2"/>
  <c r="AJ89" i="2"/>
  <c r="AK89" i="2"/>
  <c r="AO87" i="2"/>
  <c r="AP87" i="2"/>
  <c r="AQ87" i="2"/>
  <c r="AO88" i="2"/>
  <c r="AP88" i="2"/>
  <c r="AQ88" i="2"/>
  <c r="AO89" i="2"/>
  <c r="AP89" i="2"/>
  <c r="AQ89" i="2"/>
  <c r="AO90" i="2"/>
  <c r="AP90" i="2"/>
  <c r="AQ90" i="2"/>
  <c r="AO91" i="2"/>
  <c r="AP91" i="2"/>
  <c r="AQ91" i="2"/>
  <c r="AO92" i="2"/>
  <c r="AP92" i="2"/>
  <c r="AQ92" i="2"/>
  <c r="AO93" i="2"/>
  <c r="AP93" i="2"/>
  <c r="AQ93" i="2"/>
  <c r="AO94" i="2"/>
  <c r="AP94" i="2"/>
  <c r="AQ94" i="2"/>
  <c r="AC92" i="2"/>
  <c r="AD92" i="2"/>
  <c r="AE92" i="2"/>
  <c r="AI92" i="2"/>
  <c r="AJ92" i="2"/>
  <c r="AK92" i="2"/>
  <c r="AI94" i="2"/>
  <c r="AJ94" i="2"/>
  <c r="AK94" i="2"/>
  <c r="AO96" i="2"/>
  <c r="AP96" i="2"/>
  <c r="AQ96" i="2"/>
  <c r="AU96" i="2"/>
  <c r="AV96" i="2"/>
  <c r="AW96" i="2"/>
  <c r="AU97" i="2"/>
  <c r="AV97" i="2"/>
  <c r="AW97" i="2"/>
  <c r="AU98" i="2"/>
  <c r="AV98" i="2"/>
  <c r="AW98" i="2"/>
  <c r="AU99" i="2"/>
  <c r="AV99" i="2"/>
  <c r="AW99" i="2"/>
  <c r="AU100" i="2"/>
  <c r="AV100" i="2"/>
  <c r="AW100" i="2"/>
  <c r="AU101" i="2"/>
  <c r="AV101" i="2"/>
  <c r="AW101" i="2"/>
  <c r="AU102" i="2"/>
  <c r="AV102" i="2"/>
  <c r="AW102" i="2"/>
  <c r="AU103" i="2"/>
  <c r="AV103" i="2"/>
  <c r="AW103" i="2"/>
  <c r="AU104" i="2"/>
  <c r="AV104" i="2"/>
  <c r="AW104" i="2"/>
  <c r="AU105" i="2"/>
  <c r="AV105" i="2"/>
  <c r="AW105" i="2"/>
  <c r="AU106" i="2"/>
  <c r="AV106" i="2"/>
  <c r="AW106" i="2"/>
  <c r="AU107" i="2"/>
  <c r="AV107" i="2"/>
  <c r="AW107" i="2"/>
  <c r="AU108" i="2"/>
  <c r="AV108" i="2"/>
  <c r="AW108" i="2"/>
  <c r="AU109" i="2"/>
  <c r="AV109" i="2"/>
  <c r="AW109" i="2"/>
  <c r="AU110" i="2"/>
  <c r="AV110" i="2"/>
  <c r="AW110" i="2"/>
  <c r="AU111" i="2"/>
  <c r="AV111" i="2"/>
  <c r="AW111" i="2"/>
  <c r="AU112" i="2"/>
  <c r="AV112" i="2"/>
  <c r="AW112" i="2"/>
  <c r="AU113" i="2"/>
  <c r="AV113" i="2"/>
  <c r="AW113" i="2"/>
  <c r="AU114" i="2"/>
  <c r="AV114" i="2"/>
  <c r="AW114" i="2"/>
  <c r="AU115" i="2"/>
  <c r="AV115" i="2"/>
  <c r="AW115" i="2"/>
  <c r="AU116" i="2"/>
  <c r="AV116" i="2"/>
  <c r="AW116" i="2"/>
  <c r="AU117" i="2"/>
  <c r="AV117" i="2"/>
  <c r="AW117" i="2"/>
  <c r="AU118" i="2"/>
  <c r="AV118" i="2"/>
  <c r="AW118" i="2"/>
  <c r="AU119" i="2"/>
  <c r="AV119" i="2"/>
  <c r="AW119" i="2"/>
  <c r="AU120" i="2"/>
  <c r="AV120" i="2"/>
  <c r="AW120" i="2"/>
  <c r="AU121" i="2"/>
  <c r="AV121" i="2"/>
  <c r="AW121" i="2"/>
  <c r="AU122" i="2"/>
  <c r="AV122" i="2"/>
  <c r="AW122" i="2"/>
  <c r="AU123" i="2"/>
  <c r="AV123" i="2"/>
  <c r="AW123" i="2"/>
  <c r="AU124" i="2"/>
  <c r="AV124" i="2"/>
  <c r="AW124" i="2"/>
  <c r="AU125" i="2"/>
  <c r="AV125" i="2"/>
  <c r="AW125" i="2"/>
  <c r="AU126" i="2"/>
  <c r="AV126" i="2"/>
  <c r="AW126" i="2"/>
  <c r="AU127" i="2"/>
  <c r="AV127" i="2"/>
  <c r="AW127" i="2"/>
  <c r="AU128" i="2"/>
  <c r="AV128" i="2"/>
  <c r="AW128" i="2"/>
  <c r="AU129" i="2"/>
  <c r="AV129" i="2"/>
  <c r="AW129" i="2"/>
  <c r="AU130" i="2"/>
  <c r="AV130" i="2"/>
  <c r="AW130" i="2"/>
  <c r="AU131" i="2"/>
  <c r="AV131" i="2"/>
  <c r="AW131" i="2"/>
  <c r="AU132" i="2"/>
  <c r="AV132" i="2"/>
  <c r="AW132" i="2"/>
  <c r="AU133" i="2"/>
  <c r="AV133" i="2"/>
  <c r="AW133" i="2"/>
  <c r="AU134" i="2"/>
  <c r="AV134" i="2"/>
  <c r="AW134" i="2"/>
  <c r="AU135" i="2"/>
  <c r="AV135" i="2"/>
  <c r="AW135" i="2"/>
  <c r="AU136" i="2"/>
  <c r="AV136" i="2"/>
  <c r="AW136" i="2"/>
  <c r="AU137" i="2"/>
  <c r="AV137" i="2"/>
  <c r="AW137" i="2"/>
  <c r="AU138" i="2"/>
  <c r="AV138" i="2"/>
  <c r="AW138" i="2"/>
  <c r="AU139" i="2"/>
  <c r="AV139" i="2"/>
  <c r="AW139" i="2"/>
  <c r="AU140" i="2"/>
  <c r="AV140" i="2"/>
  <c r="AW140" i="2"/>
  <c r="AU141" i="2"/>
  <c r="AV141" i="2"/>
  <c r="AW141" i="2"/>
  <c r="AU142" i="2"/>
  <c r="AV142" i="2"/>
  <c r="AW142" i="2"/>
  <c r="AU143" i="2"/>
  <c r="AV143" i="2"/>
  <c r="AW143" i="2"/>
  <c r="AU144" i="2"/>
  <c r="AV144" i="2"/>
  <c r="AW144" i="2"/>
  <c r="AU145" i="2"/>
  <c r="AV145" i="2"/>
  <c r="AW145" i="2"/>
  <c r="AU146" i="2"/>
  <c r="AV146" i="2"/>
  <c r="AW146" i="2"/>
  <c r="AU147" i="2"/>
  <c r="AV147" i="2"/>
  <c r="AW147" i="2"/>
  <c r="AU148" i="2"/>
  <c r="AV148" i="2"/>
  <c r="AW148" i="2"/>
  <c r="AU149" i="2"/>
  <c r="AV149" i="2"/>
  <c r="AW149" i="2"/>
  <c r="AP98" i="2"/>
  <c r="AQ98" i="2"/>
  <c r="AP99" i="2"/>
  <c r="AQ99" i="2"/>
  <c r="AP100" i="2"/>
  <c r="AQ100" i="2"/>
  <c r="AP101" i="2"/>
  <c r="AQ101" i="2"/>
  <c r="AP102" i="2"/>
  <c r="AQ102" i="2"/>
  <c r="AP103" i="2"/>
  <c r="AQ103" i="2"/>
  <c r="AP104" i="2"/>
  <c r="AQ104" i="2"/>
  <c r="AP105" i="2"/>
  <c r="AQ105" i="2"/>
  <c r="AP106" i="2"/>
  <c r="AQ106" i="2"/>
  <c r="AP107" i="2"/>
  <c r="AQ107" i="2"/>
  <c r="AP108" i="2"/>
  <c r="AQ108" i="2"/>
  <c r="AC99" i="2"/>
  <c r="AD99" i="2"/>
  <c r="AE99" i="2"/>
  <c r="AI99" i="2"/>
  <c r="AJ99" i="2"/>
  <c r="AK99" i="2"/>
  <c r="AI100" i="2"/>
  <c r="AJ100" i="2"/>
  <c r="AK100" i="2"/>
  <c r="S100" i="2"/>
  <c r="AJ102" i="2"/>
  <c r="AK102" i="2"/>
  <c r="AJ103" i="2"/>
  <c r="AK103" i="2"/>
  <c r="AJ104" i="2"/>
  <c r="AK104" i="2"/>
  <c r="AJ105" i="2"/>
  <c r="AK105" i="2"/>
  <c r="AJ106" i="2"/>
  <c r="AK106" i="2"/>
  <c r="AJ107" i="2"/>
  <c r="AK107" i="2"/>
  <c r="AJ108" i="2"/>
  <c r="AK108" i="2"/>
  <c r="AC105" i="2"/>
  <c r="AD105" i="2"/>
  <c r="M106" i="2"/>
  <c r="AE105" i="2"/>
  <c r="AE106" i="2"/>
  <c r="S106" i="2"/>
  <c r="S107" i="2"/>
  <c r="Y106" i="2"/>
  <c r="Y107" i="2"/>
  <c r="AC107" i="2"/>
  <c r="AD107" i="2"/>
  <c r="AE107" i="2"/>
  <c r="AI102" i="2"/>
  <c r="AI103" i="2"/>
  <c r="AI104" i="2"/>
  <c r="AI105" i="2"/>
  <c r="AI106" i="2"/>
  <c r="AI107" i="2"/>
  <c r="AO98" i="2"/>
  <c r="AO99" i="2"/>
  <c r="AO100" i="2"/>
  <c r="AO101" i="2"/>
  <c r="AO102" i="2"/>
  <c r="AO103" i="2"/>
  <c r="AO104" i="2"/>
  <c r="AO105" i="2"/>
  <c r="AO106" i="2"/>
  <c r="AO107" i="2"/>
  <c r="Y109" i="2"/>
  <c r="AE109" i="2"/>
  <c r="AI109" i="2"/>
  <c r="AJ109" i="2"/>
  <c r="AK109" i="2"/>
  <c r="AI110" i="2"/>
  <c r="AJ110" i="2"/>
  <c r="AK110" i="2"/>
  <c r="AI111" i="2"/>
  <c r="AJ111" i="2"/>
  <c r="AK111" i="2"/>
  <c r="AI112" i="2"/>
  <c r="AJ112" i="2"/>
  <c r="AK112" i="2"/>
  <c r="AI113" i="2"/>
  <c r="AJ113" i="2"/>
  <c r="AK113" i="2"/>
  <c r="AI114" i="2"/>
  <c r="AJ114" i="2"/>
  <c r="AK114" i="2"/>
  <c r="AI115" i="2"/>
  <c r="AJ115" i="2"/>
  <c r="AK115" i="2"/>
  <c r="AO109" i="2"/>
  <c r="AP109" i="2"/>
  <c r="AQ109" i="2"/>
  <c r="AO110" i="2"/>
  <c r="AP110" i="2"/>
  <c r="AQ110" i="2"/>
  <c r="AO111" i="2"/>
  <c r="AP111" i="2"/>
  <c r="AQ111" i="2"/>
  <c r="AO112" i="2"/>
  <c r="AP112" i="2"/>
  <c r="AQ112" i="2"/>
  <c r="AO113" i="2"/>
  <c r="AP113" i="2"/>
  <c r="AQ113" i="2"/>
  <c r="AO114" i="2"/>
  <c r="AP114" i="2"/>
  <c r="AQ114" i="2"/>
  <c r="AO115" i="2"/>
  <c r="AP115" i="2"/>
  <c r="AQ115" i="2"/>
  <c r="AO116" i="2"/>
  <c r="AP116" i="2"/>
  <c r="AQ116" i="2"/>
  <c r="AO117" i="2"/>
  <c r="AP117" i="2"/>
  <c r="AQ117" i="2"/>
  <c r="AO118" i="2"/>
  <c r="AP118" i="2"/>
  <c r="AQ118" i="2"/>
  <c r="AO119" i="2"/>
  <c r="AP119" i="2"/>
  <c r="AQ119" i="2"/>
  <c r="AO120" i="2"/>
  <c r="AP120" i="2"/>
  <c r="AQ120" i="2"/>
  <c r="AO121" i="2"/>
  <c r="AP121" i="2"/>
  <c r="AQ121" i="2"/>
  <c r="AO122" i="2"/>
  <c r="AP122" i="2"/>
  <c r="AQ122" i="2"/>
  <c r="AO123" i="2"/>
  <c r="AP123" i="2"/>
  <c r="AQ123" i="2"/>
  <c r="M109" i="2"/>
  <c r="M110" i="2"/>
  <c r="S109" i="2"/>
  <c r="S110" i="2"/>
  <c r="AC110" i="2"/>
  <c r="AD110" i="2"/>
  <c r="AE110" i="2"/>
  <c r="M115" i="2"/>
  <c r="S115" i="2"/>
  <c r="Y115" i="2"/>
  <c r="AE115" i="2"/>
  <c r="AI118" i="2"/>
  <c r="AJ118" i="2"/>
  <c r="AK118" i="2"/>
  <c r="AC120" i="2"/>
  <c r="AD120" i="2"/>
  <c r="AE120" i="2"/>
  <c r="AI120" i="2"/>
  <c r="AJ120" i="2"/>
  <c r="AK120" i="2"/>
  <c r="AC122" i="2"/>
  <c r="AD122" i="2"/>
  <c r="AE122" i="2"/>
  <c r="AI122" i="2"/>
  <c r="AJ122" i="2"/>
  <c r="AK122" i="2"/>
  <c r="AI123" i="2"/>
  <c r="AJ123" i="2"/>
  <c r="AK123" i="2"/>
  <c r="AI125" i="2"/>
  <c r="AJ125" i="2"/>
  <c r="AK125" i="2"/>
  <c r="AI126" i="2"/>
  <c r="AJ126" i="2"/>
  <c r="AK126" i="2"/>
  <c r="AO125" i="2"/>
  <c r="AP125" i="2"/>
  <c r="AQ125" i="2"/>
  <c r="AO126" i="2"/>
  <c r="AP126" i="2"/>
  <c r="AQ126" i="2"/>
  <c r="AO127" i="2"/>
  <c r="AP127" i="2"/>
  <c r="AQ127" i="2"/>
  <c r="AO128" i="2"/>
  <c r="AP128" i="2"/>
  <c r="AQ128" i="2"/>
  <c r="AO129" i="2"/>
  <c r="AP129" i="2"/>
  <c r="AQ129" i="2"/>
  <c r="AO130" i="2"/>
  <c r="AP130" i="2"/>
  <c r="AQ130" i="2"/>
  <c r="AO131" i="2"/>
  <c r="AP131" i="2"/>
  <c r="AQ131" i="2"/>
  <c r="AO132" i="2"/>
  <c r="AP132" i="2"/>
  <c r="AQ132" i="2"/>
  <c r="AO133" i="2"/>
  <c r="AP133" i="2"/>
  <c r="AQ133" i="2"/>
  <c r="AO134" i="2"/>
  <c r="AP134" i="2"/>
  <c r="AQ134" i="2"/>
  <c r="AO135" i="2"/>
  <c r="AP135" i="2"/>
  <c r="AQ135" i="2"/>
  <c r="AO136" i="2"/>
  <c r="AP136" i="2"/>
  <c r="AQ136" i="2"/>
  <c r="AO137" i="2"/>
  <c r="AP137" i="2"/>
  <c r="AQ137" i="2"/>
  <c r="AO138" i="2"/>
  <c r="AP138" i="2"/>
  <c r="AQ138" i="2"/>
  <c r="AO139" i="2"/>
  <c r="AP139" i="2"/>
  <c r="AQ139" i="2"/>
  <c r="AO140" i="2"/>
  <c r="AP140" i="2"/>
  <c r="AQ140" i="2"/>
  <c r="AO141" i="2"/>
  <c r="AP141" i="2"/>
  <c r="AQ141" i="2"/>
  <c r="AO142" i="2"/>
  <c r="AP142" i="2"/>
  <c r="AQ142" i="2"/>
  <c r="AO143" i="2"/>
  <c r="AP143" i="2"/>
  <c r="AQ143" i="2"/>
  <c r="AO144" i="2"/>
  <c r="AP144" i="2"/>
  <c r="AQ144" i="2"/>
  <c r="AO145" i="2"/>
  <c r="AP145" i="2"/>
  <c r="AQ145" i="2"/>
  <c r="AO146" i="2"/>
  <c r="AP146" i="2"/>
  <c r="AQ146" i="2"/>
  <c r="AO147" i="2"/>
  <c r="AP147" i="2"/>
  <c r="AQ147" i="2"/>
  <c r="AO148" i="2"/>
  <c r="AP148" i="2"/>
  <c r="AQ148" i="2"/>
  <c r="AO149" i="2"/>
  <c r="AP149" i="2"/>
  <c r="AQ149" i="2"/>
  <c r="AI128" i="2"/>
  <c r="AJ128" i="2"/>
  <c r="AK128" i="2"/>
  <c r="AI130" i="2"/>
  <c r="AJ130" i="2"/>
  <c r="AK130" i="2"/>
  <c r="AI131" i="2"/>
  <c r="AJ131" i="2"/>
  <c r="AK131" i="2"/>
  <c r="AI132" i="2"/>
  <c r="AJ132" i="2"/>
  <c r="AK132" i="2"/>
  <c r="AI133" i="2"/>
  <c r="AJ133" i="2"/>
  <c r="AK133" i="2"/>
  <c r="AI134" i="2"/>
  <c r="AJ134" i="2"/>
  <c r="AK134" i="2"/>
  <c r="AI135" i="2"/>
  <c r="AJ135" i="2"/>
  <c r="AK135" i="2"/>
  <c r="AC133" i="2"/>
  <c r="AD133" i="2"/>
  <c r="AE133" i="2"/>
  <c r="AI137" i="2"/>
  <c r="AJ137" i="2"/>
  <c r="AK137" i="2"/>
  <c r="AI138" i="2"/>
  <c r="AJ138" i="2"/>
  <c r="AK138" i="2"/>
  <c r="S138" i="2"/>
  <c r="AC138" i="2"/>
  <c r="AD138" i="2"/>
  <c r="AE138" i="2"/>
  <c r="AC140" i="2"/>
  <c r="AD140" i="2"/>
  <c r="AE140" i="2"/>
  <c r="AI140" i="2"/>
  <c r="AJ140" i="2"/>
  <c r="AK140" i="2"/>
  <c r="AI141" i="2"/>
  <c r="AJ141" i="2"/>
  <c r="AK141" i="2"/>
  <c r="AC144" i="2"/>
  <c r="AD144" i="2"/>
  <c r="AE144" i="2"/>
  <c r="AI144" i="2"/>
  <c r="AJ144" i="2"/>
  <c r="AK144" i="2"/>
  <c r="AI145" i="2"/>
  <c r="AJ145" i="2"/>
  <c r="AK145" i="2"/>
  <c r="AI146" i="2"/>
  <c r="AJ146" i="2"/>
  <c r="AK146" i="2"/>
  <c r="AI147" i="2"/>
  <c r="AJ147" i="2"/>
  <c r="AK147" i="2"/>
  <c r="AI148" i="2"/>
  <c r="AJ148" i="2"/>
  <c r="AK148" i="2"/>
  <c r="AI149" i="2"/>
  <c r="AJ149" i="2"/>
  <c r="AK149" i="2"/>
  <c r="AC147" i="2"/>
  <c r="AD147" i="2"/>
  <c r="AE147" i="2"/>
  <c r="AC148" i="2"/>
  <c r="AD148" i="2"/>
  <c r="AE148" i="2"/>
  <c r="AI151" i="2"/>
  <c r="AJ151" i="2"/>
  <c r="AK151" i="2"/>
  <c r="AI152" i="2"/>
  <c r="AJ152" i="2"/>
  <c r="AK152" i="2"/>
  <c r="AI153" i="2"/>
  <c r="AJ153" i="2"/>
  <c r="AK153" i="2"/>
  <c r="AI154" i="2"/>
  <c r="AJ154" i="2"/>
  <c r="AK154" i="2"/>
  <c r="AO151" i="2"/>
  <c r="AP151" i="2"/>
  <c r="AQ151" i="2"/>
  <c r="AO152" i="2"/>
  <c r="AP152" i="2"/>
  <c r="AQ152" i="2"/>
  <c r="AO153" i="2"/>
  <c r="AP153" i="2"/>
  <c r="AQ153" i="2"/>
  <c r="AO154" i="2"/>
  <c r="AP154" i="2"/>
  <c r="AQ154" i="2"/>
  <c r="AO155" i="2"/>
  <c r="AP155" i="2"/>
  <c r="AQ155" i="2"/>
  <c r="AO156" i="2"/>
  <c r="AP156" i="2"/>
  <c r="AQ156" i="2"/>
  <c r="AO157" i="2"/>
  <c r="AP157" i="2"/>
  <c r="AQ157" i="2"/>
  <c r="AO158" i="2"/>
  <c r="AP158" i="2"/>
  <c r="AQ158" i="2"/>
  <c r="AO159" i="2"/>
  <c r="AP159" i="2"/>
  <c r="AQ159" i="2"/>
  <c r="AO160" i="2"/>
  <c r="AP160" i="2"/>
  <c r="AQ160" i="2"/>
  <c r="AO161" i="2"/>
  <c r="AP161" i="2"/>
  <c r="AQ161" i="2"/>
  <c r="AO162" i="2"/>
  <c r="AP162" i="2"/>
  <c r="AQ162" i="2"/>
  <c r="AO163" i="2"/>
  <c r="AP163" i="2"/>
  <c r="AQ163" i="2"/>
  <c r="AO164" i="2"/>
  <c r="AP164" i="2"/>
  <c r="AQ164" i="2"/>
  <c r="AO165" i="2"/>
  <c r="AP165" i="2"/>
  <c r="AQ165" i="2"/>
  <c r="AO166" i="2"/>
  <c r="AP166" i="2"/>
  <c r="AQ166" i="2"/>
  <c r="AO167" i="2"/>
  <c r="AP167" i="2"/>
  <c r="AQ167" i="2"/>
  <c r="AO168" i="2"/>
  <c r="AP168" i="2"/>
  <c r="AQ168" i="2"/>
  <c r="AO169" i="2"/>
  <c r="AP169" i="2"/>
  <c r="AQ169" i="2"/>
  <c r="AO170" i="2"/>
  <c r="AP170" i="2"/>
  <c r="AQ170" i="2"/>
  <c r="AO171" i="2"/>
  <c r="AP171" i="2"/>
  <c r="AQ171" i="2"/>
  <c r="AO172" i="2"/>
  <c r="AP172" i="2"/>
  <c r="AQ172" i="2"/>
  <c r="AO173" i="2"/>
  <c r="AP173" i="2"/>
  <c r="AQ173" i="2"/>
  <c r="AO174" i="2"/>
  <c r="AP174" i="2"/>
  <c r="AQ174" i="2"/>
  <c r="AO175" i="2"/>
  <c r="AP175" i="2"/>
  <c r="AQ175" i="2"/>
  <c r="AO176" i="2"/>
  <c r="AP176" i="2"/>
  <c r="AQ176" i="2"/>
  <c r="AO177" i="2"/>
  <c r="AP177" i="2"/>
  <c r="AQ177" i="2"/>
  <c r="AO178" i="2"/>
  <c r="AP178" i="2"/>
  <c r="AQ178" i="2"/>
  <c r="AO179" i="2"/>
  <c r="AP179" i="2"/>
  <c r="AQ179" i="2"/>
  <c r="AO180" i="2"/>
  <c r="AP180" i="2"/>
  <c r="AQ180" i="2"/>
  <c r="AU151" i="2"/>
  <c r="AV151" i="2"/>
  <c r="AW151" i="2"/>
  <c r="AU152" i="2"/>
  <c r="AV152" i="2"/>
  <c r="AW152" i="2"/>
  <c r="AU153" i="2"/>
  <c r="AV153" i="2"/>
  <c r="AW153" i="2"/>
  <c r="AU154" i="2"/>
  <c r="AV154" i="2"/>
  <c r="AW154" i="2"/>
  <c r="AU155" i="2"/>
  <c r="AV155" i="2"/>
  <c r="AW155" i="2"/>
  <c r="AU156" i="2"/>
  <c r="AV156" i="2"/>
  <c r="AW156" i="2"/>
  <c r="AU157" i="2"/>
  <c r="AV157" i="2"/>
  <c r="AW157" i="2"/>
  <c r="AU158" i="2"/>
  <c r="AV158" i="2"/>
  <c r="AW158" i="2"/>
  <c r="AU159" i="2"/>
  <c r="AV159" i="2"/>
  <c r="AW159" i="2"/>
  <c r="AU160" i="2"/>
  <c r="AV160" i="2"/>
  <c r="AW160" i="2"/>
  <c r="AU161" i="2"/>
  <c r="AV161" i="2"/>
  <c r="AW161" i="2"/>
  <c r="AU162" i="2"/>
  <c r="AV162" i="2"/>
  <c r="AW162" i="2"/>
  <c r="AU163" i="2"/>
  <c r="AV163" i="2"/>
  <c r="AW163" i="2"/>
  <c r="AU164" i="2"/>
  <c r="AV164" i="2"/>
  <c r="AW164" i="2"/>
  <c r="AU165" i="2"/>
  <c r="AV165" i="2"/>
  <c r="AW165" i="2"/>
  <c r="AU166" i="2"/>
  <c r="AV166" i="2"/>
  <c r="AW166" i="2"/>
  <c r="AU167" i="2"/>
  <c r="AV167" i="2"/>
  <c r="AW167" i="2"/>
  <c r="AU168" i="2"/>
  <c r="AV168" i="2"/>
  <c r="AW168" i="2"/>
  <c r="AU169" i="2"/>
  <c r="AV169" i="2"/>
  <c r="AW169" i="2"/>
  <c r="AU170" i="2"/>
  <c r="AV170" i="2"/>
  <c r="AW170" i="2"/>
  <c r="AU171" i="2"/>
  <c r="AV171" i="2"/>
  <c r="AW171" i="2"/>
  <c r="AU172" i="2"/>
  <c r="AV172" i="2"/>
  <c r="AW172" i="2"/>
  <c r="AU173" i="2"/>
  <c r="AV173" i="2"/>
  <c r="AW173" i="2"/>
  <c r="AU174" i="2"/>
  <c r="AV174" i="2"/>
  <c r="AW174" i="2"/>
  <c r="AU175" i="2"/>
  <c r="AV175" i="2"/>
  <c r="AW175" i="2"/>
  <c r="AU176" i="2"/>
  <c r="AV176" i="2"/>
  <c r="AW176" i="2"/>
  <c r="AU177" i="2"/>
  <c r="AV177" i="2"/>
  <c r="AW177" i="2"/>
  <c r="AU178" i="2"/>
  <c r="AV178" i="2"/>
  <c r="AW178" i="2"/>
  <c r="AU179" i="2"/>
  <c r="AV179" i="2"/>
  <c r="AW179" i="2"/>
  <c r="AU180" i="2"/>
  <c r="AV180" i="2"/>
  <c r="AW180" i="2"/>
  <c r="BA151" i="2"/>
  <c r="BB151" i="2"/>
  <c r="BC151" i="2"/>
  <c r="BA152" i="2"/>
  <c r="BB152" i="2"/>
  <c r="BC152" i="2"/>
  <c r="BA153" i="2"/>
  <c r="BB153" i="2"/>
  <c r="BC153" i="2"/>
  <c r="BA154" i="2"/>
  <c r="BB154" i="2"/>
  <c r="BC154" i="2"/>
  <c r="BA155" i="2"/>
  <c r="BB155" i="2"/>
  <c r="BC155" i="2"/>
  <c r="BA156" i="2"/>
  <c r="BB156" i="2"/>
  <c r="BC156" i="2"/>
  <c r="BA157" i="2"/>
  <c r="BB157" i="2"/>
  <c r="BC157" i="2"/>
  <c r="BA158" i="2"/>
  <c r="BB158" i="2"/>
  <c r="BC158" i="2"/>
  <c r="BA159" i="2"/>
  <c r="BB159" i="2"/>
  <c r="BC159" i="2"/>
  <c r="BA160" i="2"/>
  <c r="BB160" i="2"/>
  <c r="BC160" i="2"/>
  <c r="BA161" i="2"/>
  <c r="BB161" i="2"/>
  <c r="BC161" i="2"/>
  <c r="BA162" i="2"/>
  <c r="BB162" i="2"/>
  <c r="BC162" i="2"/>
  <c r="BA163" i="2"/>
  <c r="BB163" i="2"/>
  <c r="BC163" i="2"/>
  <c r="BA164" i="2"/>
  <c r="BB164" i="2"/>
  <c r="BC164" i="2"/>
  <c r="BA165" i="2"/>
  <c r="BB165" i="2"/>
  <c r="BC165" i="2"/>
  <c r="BA166" i="2"/>
  <c r="BB166" i="2"/>
  <c r="BC166" i="2"/>
  <c r="BA167" i="2"/>
  <c r="BB167" i="2"/>
  <c r="BC167" i="2"/>
  <c r="BA168" i="2"/>
  <c r="BB168" i="2"/>
  <c r="BC168" i="2"/>
  <c r="BA169" i="2"/>
  <c r="BB169" i="2"/>
  <c r="BC169" i="2"/>
  <c r="BA170" i="2"/>
  <c r="BB170" i="2"/>
  <c r="BC170" i="2"/>
  <c r="BA171" i="2"/>
  <c r="BB171" i="2"/>
  <c r="BC171" i="2"/>
  <c r="BA172" i="2"/>
  <c r="BB172" i="2"/>
  <c r="BC172" i="2"/>
  <c r="BA173" i="2"/>
  <c r="BB173" i="2"/>
  <c r="BC173" i="2"/>
  <c r="BA174" i="2"/>
  <c r="BB174" i="2"/>
  <c r="BC174" i="2"/>
  <c r="BA175" i="2"/>
  <c r="BB175" i="2"/>
  <c r="BC175" i="2"/>
  <c r="BA176" i="2"/>
  <c r="BB176" i="2"/>
  <c r="BC176" i="2"/>
  <c r="BA177" i="2"/>
  <c r="BB177" i="2"/>
  <c r="BC177" i="2"/>
  <c r="BA178" i="2"/>
  <c r="BB178" i="2"/>
  <c r="BC178" i="2"/>
  <c r="BA179" i="2"/>
  <c r="BB179" i="2"/>
  <c r="BC179" i="2"/>
  <c r="BA180" i="2"/>
  <c r="BB180" i="2"/>
  <c r="BC180" i="2"/>
  <c r="BA181" i="2"/>
  <c r="BB181" i="2"/>
  <c r="BC181" i="2"/>
  <c r="BA182" i="2"/>
  <c r="BB182" i="2"/>
  <c r="BC182" i="2"/>
  <c r="BG151" i="2"/>
  <c r="BH151" i="2"/>
  <c r="BI151" i="2"/>
  <c r="BG152" i="2"/>
  <c r="BH152" i="2"/>
  <c r="BI152" i="2"/>
  <c r="BG153" i="2"/>
  <c r="BH153" i="2"/>
  <c r="BI153" i="2"/>
  <c r="BG154" i="2"/>
  <c r="BH154" i="2"/>
  <c r="BI154" i="2"/>
  <c r="BG155" i="2"/>
  <c r="BH155" i="2"/>
  <c r="BI155" i="2"/>
  <c r="BG156" i="2"/>
  <c r="BH156" i="2"/>
  <c r="BI156" i="2"/>
  <c r="BG157" i="2"/>
  <c r="BH157" i="2"/>
  <c r="BI157" i="2"/>
  <c r="BG158" i="2"/>
  <c r="BH158" i="2"/>
  <c r="BI158" i="2"/>
  <c r="BG159" i="2"/>
  <c r="BH159" i="2"/>
  <c r="BI159" i="2"/>
  <c r="BG160" i="2"/>
  <c r="BH160" i="2"/>
  <c r="BI160" i="2"/>
  <c r="BG161" i="2"/>
  <c r="BH161" i="2"/>
  <c r="BI161" i="2"/>
  <c r="BG162" i="2"/>
  <c r="BH162" i="2"/>
  <c r="BI162" i="2"/>
  <c r="BG163" i="2"/>
  <c r="BH163" i="2"/>
  <c r="BI163" i="2"/>
  <c r="BG164" i="2"/>
  <c r="BH164" i="2"/>
  <c r="BI164" i="2"/>
  <c r="BG165" i="2"/>
  <c r="BH165" i="2"/>
  <c r="BI165" i="2"/>
  <c r="BG166" i="2"/>
  <c r="BH166" i="2"/>
  <c r="BI166" i="2"/>
  <c r="BG167" i="2"/>
  <c r="BH167" i="2"/>
  <c r="BI167" i="2"/>
  <c r="BG168" i="2"/>
  <c r="BH168" i="2"/>
  <c r="BI168" i="2"/>
  <c r="BG169" i="2"/>
  <c r="BH169" i="2"/>
  <c r="BI169" i="2"/>
  <c r="BG170" i="2"/>
  <c r="BH170" i="2"/>
  <c r="BI170" i="2"/>
  <c r="BG171" i="2"/>
  <c r="BH171" i="2"/>
  <c r="BI171" i="2"/>
  <c r="BG172" i="2"/>
  <c r="BH172" i="2"/>
  <c r="BI172" i="2"/>
  <c r="BG173" i="2"/>
  <c r="BH173" i="2"/>
  <c r="BI173" i="2"/>
  <c r="BG174" i="2"/>
  <c r="BH174" i="2"/>
  <c r="BI174" i="2"/>
  <c r="BG175" i="2"/>
  <c r="BH175" i="2"/>
  <c r="BI175" i="2"/>
  <c r="BG176" i="2"/>
  <c r="BH176" i="2"/>
  <c r="BI176" i="2"/>
  <c r="BG177" i="2"/>
  <c r="BH177" i="2"/>
  <c r="BI177" i="2"/>
  <c r="BG178" i="2"/>
  <c r="BH178" i="2"/>
  <c r="BI178" i="2"/>
  <c r="BG179" i="2"/>
  <c r="BH179" i="2"/>
  <c r="BI179" i="2"/>
  <c r="BG180" i="2"/>
  <c r="BH180" i="2"/>
  <c r="BI180" i="2"/>
  <c r="BG181" i="2"/>
  <c r="BH181" i="2"/>
  <c r="BI181" i="2"/>
  <c r="BG182" i="2"/>
  <c r="BH182" i="2"/>
  <c r="BI182" i="2"/>
  <c r="BG183" i="2"/>
  <c r="BH183" i="2"/>
  <c r="BI183" i="2"/>
  <c r="BG184" i="2"/>
  <c r="BH184" i="2"/>
  <c r="BI184" i="2"/>
  <c r="BG185" i="2"/>
  <c r="BH185" i="2"/>
  <c r="BI185" i="2"/>
  <c r="BG186" i="2"/>
  <c r="BH186" i="2"/>
  <c r="BI186" i="2"/>
  <c r="BG187" i="2"/>
  <c r="BH187" i="2"/>
  <c r="BI187" i="2"/>
  <c r="BG188" i="2"/>
  <c r="BH188" i="2"/>
  <c r="BI188" i="2"/>
  <c r="BG189" i="2"/>
  <c r="BH189" i="2"/>
  <c r="BI189" i="2"/>
  <c r="BG190" i="2"/>
  <c r="BH190" i="2"/>
  <c r="BI190" i="2"/>
  <c r="BG191" i="2"/>
  <c r="BH191" i="2"/>
  <c r="BI191" i="2"/>
  <c r="BG192" i="2"/>
  <c r="BH192" i="2"/>
  <c r="BI192" i="2"/>
  <c r="BG193" i="2"/>
  <c r="BH193" i="2"/>
  <c r="BI193" i="2"/>
  <c r="BG194" i="2"/>
  <c r="BH194" i="2"/>
  <c r="BI194" i="2"/>
  <c r="BG195" i="2"/>
  <c r="BH195" i="2"/>
  <c r="BI195" i="2"/>
  <c r="BG196" i="2"/>
  <c r="BH196" i="2"/>
  <c r="BI196" i="2"/>
  <c r="BG197" i="2"/>
  <c r="BH197" i="2"/>
  <c r="BI197" i="2"/>
  <c r="BG198" i="2"/>
  <c r="BH198" i="2"/>
  <c r="BI198" i="2"/>
  <c r="BG199" i="2"/>
  <c r="BH199" i="2"/>
  <c r="BI199" i="2"/>
  <c r="BG200" i="2"/>
  <c r="BH200" i="2"/>
  <c r="BI200" i="2"/>
  <c r="BG201" i="2"/>
  <c r="BH201" i="2"/>
  <c r="BI201" i="2"/>
  <c r="BG202" i="2"/>
  <c r="BH202" i="2"/>
  <c r="BI202" i="2"/>
  <c r="BG203" i="2"/>
  <c r="BH203" i="2"/>
  <c r="BI203" i="2"/>
  <c r="BG204" i="2"/>
  <c r="BH204" i="2"/>
  <c r="BI204" i="2"/>
  <c r="BG205" i="2"/>
  <c r="BH205" i="2"/>
  <c r="BI205" i="2"/>
  <c r="BG206" i="2"/>
  <c r="BH206" i="2"/>
  <c r="BI206" i="2"/>
  <c r="BG207" i="2"/>
  <c r="BH207" i="2"/>
  <c r="BI207" i="2"/>
  <c r="BG208" i="2"/>
  <c r="BH208" i="2"/>
  <c r="BI208" i="2"/>
  <c r="BG209" i="2"/>
  <c r="BH209" i="2"/>
  <c r="BI209" i="2"/>
  <c r="BG210" i="2"/>
  <c r="BH210" i="2"/>
  <c r="BI210" i="2"/>
  <c r="BG211" i="2"/>
  <c r="BH211" i="2"/>
  <c r="BI211" i="2"/>
  <c r="BG212" i="2"/>
  <c r="BH212" i="2"/>
  <c r="BI212" i="2"/>
  <c r="BG213" i="2"/>
  <c r="BH213" i="2"/>
  <c r="BI213" i="2"/>
  <c r="BG214" i="2"/>
  <c r="BH214" i="2"/>
  <c r="BI214" i="2"/>
  <c r="BG215" i="2"/>
  <c r="BH215" i="2"/>
  <c r="BI215" i="2"/>
  <c r="BG216" i="2"/>
  <c r="BH216" i="2"/>
  <c r="BI216" i="2"/>
  <c r="BG217" i="2"/>
  <c r="BH217" i="2"/>
  <c r="BI217" i="2"/>
  <c r="BG218" i="2"/>
  <c r="BH218" i="2"/>
  <c r="BI218" i="2"/>
  <c r="BG219" i="2"/>
  <c r="BH219" i="2"/>
  <c r="BI219" i="2"/>
  <c r="BG220" i="2"/>
  <c r="BH220" i="2"/>
  <c r="BI220" i="2"/>
  <c r="BG221" i="2"/>
  <c r="BH221" i="2"/>
  <c r="BI221" i="2"/>
  <c r="BG222" i="2"/>
  <c r="BH222" i="2"/>
  <c r="BI222" i="2"/>
  <c r="BG223" i="2"/>
  <c r="BH223" i="2"/>
  <c r="BI223" i="2"/>
  <c r="BG224" i="2"/>
  <c r="BH224" i="2"/>
  <c r="BI224" i="2"/>
  <c r="BG225" i="2"/>
  <c r="BH225" i="2"/>
  <c r="BI225" i="2"/>
  <c r="BG226" i="2"/>
  <c r="BH226" i="2"/>
  <c r="BI226" i="2"/>
  <c r="BG227" i="2"/>
  <c r="BH227" i="2"/>
  <c r="BI227" i="2"/>
  <c r="BG228" i="2"/>
  <c r="BH228" i="2"/>
  <c r="BI228" i="2"/>
  <c r="BG229" i="2"/>
  <c r="BH229" i="2"/>
  <c r="BI229" i="2"/>
  <c r="BG230" i="2"/>
  <c r="BH230" i="2"/>
  <c r="BI230" i="2"/>
  <c r="BG231" i="2"/>
  <c r="BH231" i="2"/>
  <c r="BI231" i="2"/>
  <c r="BG232" i="2"/>
  <c r="BH232" i="2"/>
  <c r="BI232" i="2"/>
  <c r="BG233" i="2"/>
  <c r="BH233" i="2"/>
  <c r="BI233" i="2"/>
  <c r="BG234" i="2"/>
  <c r="BH234" i="2"/>
  <c r="BI234" i="2"/>
  <c r="BG235" i="2"/>
  <c r="BH235" i="2"/>
  <c r="BI235" i="2"/>
  <c r="BG236" i="2"/>
  <c r="BH236" i="2"/>
  <c r="BI236" i="2"/>
  <c r="BG237" i="2"/>
  <c r="BH237" i="2"/>
  <c r="BI237" i="2"/>
  <c r="BG238" i="2"/>
  <c r="BH238" i="2"/>
  <c r="BI238" i="2"/>
  <c r="BG239" i="2"/>
  <c r="BH239" i="2"/>
  <c r="BI239" i="2"/>
  <c r="BG240" i="2"/>
  <c r="BH240" i="2"/>
  <c r="BI240" i="2"/>
  <c r="BG241" i="2"/>
  <c r="BH241" i="2"/>
  <c r="BI241" i="2"/>
  <c r="BG242" i="2"/>
  <c r="BH242" i="2"/>
  <c r="BI242" i="2"/>
  <c r="BG243" i="2"/>
  <c r="BH243" i="2"/>
  <c r="BI243" i="2"/>
  <c r="BG244" i="2"/>
  <c r="BH244" i="2"/>
  <c r="BI244" i="2"/>
  <c r="BG245" i="2"/>
  <c r="BH245" i="2"/>
  <c r="BI245" i="2"/>
  <c r="BG246" i="2"/>
  <c r="BH246" i="2"/>
  <c r="BI246" i="2"/>
  <c r="BG247" i="2"/>
  <c r="BH247" i="2"/>
  <c r="BI247" i="2"/>
  <c r="BG248" i="2"/>
  <c r="BH248" i="2"/>
  <c r="BI248" i="2"/>
  <c r="BG249" i="2"/>
  <c r="BH249" i="2"/>
  <c r="BI249" i="2"/>
  <c r="BG250" i="2"/>
  <c r="BH250" i="2"/>
  <c r="BI250" i="2"/>
  <c r="BG251" i="2"/>
  <c r="BH251" i="2"/>
  <c r="BI251" i="2"/>
  <c r="BG252" i="2"/>
  <c r="BH252" i="2"/>
  <c r="BI252" i="2"/>
  <c r="BG253" i="2"/>
  <c r="BH253" i="2"/>
  <c r="BI253" i="2"/>
  <c r="BG254" i="2"/>
  <c r="BH254" i="2"/>
  <c r="BI254" i="2"/>
  <c r="BG255" i="2"/>
  <c r="BH255" i="2"/>
  <c r="BI255" i="2"/>
  <c r="BG256" i="2"/>
  <c r="BH256" i="2"/>
  <c r="BI256" i="2"/>
  <c r="BG257" i="2"/>
  <c r="BH257" i="2"/>
  <c r="BI257" i="2"/>
  <c r="BG258" i="2"/>
  <c r="BH258" i="2"/>
  <c r="BI258" i="2"/>
  <c r="BG259" i="2"/>
  <c r="BH259" i="2"/>
  <c r="BI259" i="2"/>
  <c r="BG260" i="2"/>
  <c r="BH260" i="2"/>
  <c r="BI260" i="2"/>
  <c r="BG261" i="2"/>
  <c r="BH261" i="2"/>
  <c r="BI261" i="2"/>
  <c r="BG262" i="2"/>
  <c r="BH262" i="2"/>
  <c r="BI262" i="2"/>
  <c r="BG263" i="2"/>
  <c r="BH263" i="2"/>
  <c r="BI263" i="2"/>
  <c r="BG264" i="2"/>
  <c r="BH264" i="2"/>
  <c r="BI264" i="2"/>
  <c r="BG265" i="2"/>
  <c r="BH265" i="2"/>
  <c r="BI265" i="2"/>
  <c r="BG266" i="2"/>
  <c r="BH266" i="2"/>
  <c r="BI266" i="2"/>
  <c r="BG267" i="2"/>
  <c r="BH267" i="2"/>
  <c r="BI267" i="2"/>
  <c r="BG268" i="2"/>
  <c r="BH268" i="2"/>
  <c r="BI268" i="2"/>
  <c r="BG269" i="2"/>
  <c r="BH269" i="2"/>
  <c r="BI269" i="2"/>
  <c r="BG270" i="2"/>
  <c r="BH270" i="2"/>
  <c r="BI270" i="2"/>
  <c r="BG271" i="2"/>
  <c r="BH271" i="2"/>
  <c r="BI271" i="2"/>
  <c r="BG272" i="2"/>
  <c r="BH272" i="2"/>
  <c r="BI272" i="2"/>
  <c r="BG273" i="2"/>
  <c r="BH273" i="2"/>
  <c r="BI273" i="2"/>
  <c r="BG274" i="2"/>
  <c r="BH274" i="2"/>
  <c r="BI274" i="2"/>
  <c r="BG275" i="2"/>
  <c r="BH275" i="2"/>
  <c r="BI275" i="2"/>
  <c r="BG276" i="2"/>
  <c r="BH276" i="2"/>
  <c r="BI276" i="2"/>
  <c r="BG277" i="2"/>
  <c r="BH277" i="2"/>
  <c r="BI277" i="2"/>
  <c r="BG278" i="2"/>
  <c r="BH278" i="2"/>
  <c r="BI278" i="2"/>
  <c r="BG279" i="2"/>
  <c r="BH279" i="2"/>
  <c r="BI279" i="2"/>
  <c r="BG280" i="2"/>
  <c r="BH280" i="2"/>
  <c r="BI280" i="2"/>
  <c r="BG281" i="2"/>
  <c r="BH281" i="2"/>
  <c r="BI281" i="2"/>
  <c r="BG282" i="2"/>
  <c r="BH282" i="2"/>
  <c r="BI282" i="2"/>
  <c r="BG283" i="2"/>
  <c r="BH283" i="2"/>
  <c r="BI283" i="2"/>
  <c r="BG284" i="2"/>
  <c r="BH284" i="2"/>
  <c r="BI284" i="2"/>
  <c r="BG285" i="2"/>
  <c r="BH285" i="2"/>
  <c r="BI285" i="2"/>
  <c r="BG286" i="2"/>
  <c r="BH286" i="2"/>
  <c r="BI286" i="2"/>
  <c r="BG287" i="2"/>
  <c r="BH287" i="2"/>
  <c r="BI287" i="2"/>
  <c r="BG288" i="2"/>
  <c r="BH288" i="2"/>
  <c r="BI288" i="2"/>
  <c r="BG289" i="2"/>
  <c r="BH289" i="2"/>
  <c r="BI289" i="2"/>
  <c r="BG290" i="2"/>
  <c r="BH290" i="2"/>
  <c r="BI290" i="2"/>
  <c r="BG291" i="2"/>
  <c r="BH291" i="2"/>
  <c r="BI291" i="2"/>
  <c r="BG292" i="2"/>
  <c r="BH292" i="2"/>
  <c r="BI292" i="2"/>
  <c r="BG293" i="2"/>
  <c r="BH293" i="2"/>
  <c r="BI293" i="2"/>
  <c r="BG294" i="2"/>
  <c r="BH294" i="2"/>
  <c r="BI294" i="2"/>
  <c r="BG295" i="2"/>
  <c r="BH295" i="2"/>
  <c r="BI295" i="2"/>
  <c r="BG296" i="2"/>
  <c r="BH296" i="2"/>
  <c r="BI296" i="2"/>
  <c r="BG297" i="2"/>
  <c r="BH297" i="2"/>
  <c r="BI297" i="2"/>
  <c r="BG298" i="2"/>
  <c r="BH298" i="2"/>
  <c r="BI298" i="2"/>
  <c r="BG299" i="2"/>
  <c r="BH299" i="2"/>
  <c r="BI299" i="2"/>
  <c r="BG300" i="2"/>
  <c r="BH300" i="2"/>
  <c r="BI300" i="2"/>
  <c r="BG301" i="2"/>
  <c r="BH301" i="2"/>
  <c r="BI301" i="2"/>
  <c r="BG302" i="2"/>
  <c r="BH302" i="2"/>
  <c r="BI302" i="2"/>
  <c r="BG303" i="2"/>
  <c r="BH303" i="2"/>
  <c r="BI303" i="2"/>
  <c r="BG304" i="2"/>
  <c r="BH304" i="2"/>
  <c r="BI304" i="2"/>
  <c r="BG305" i="2"/>
  <c r="BH305" i="2"/>
  <c r="BI305" i="2"/>
  <c r="BG306" i="2"/>
  <c r="BH306" i="2"/>
  <c r="BI306" i="2"/>
  <c r="BG307" i="2"/>
  <c r="BH307" i="2"/>
  <c r="BI307" i="2"/>
  <c r="BG308" i="2"/>
  <c r="BH308" i="2"/>
  <c r="BI308" i="2"/>
  <c r="BM151" i="2"/>
  <c r="BN151" i="2"/>
  <c r="BO151" i="2"/>
  <c r="BM152" i="2"/>
  <c r="BN152" i="2"/>
  <c r="BO152" i="2"/>
  <c r="BM153" i="2"/>
  <c r="BN153" i="2"/>
  <c r="BO153" i="2"/>
  <c r="BM154" i="2"/>
  <c r="BN154" i="2"/>
  <c r="BO154" i="2"/>
  <c r="BM155" i="2"/>
  <c r="BN155" i="2"/>
  <c r="BO155" i="2"/>
  <c r="BM156" i="2"/>
  <c r="BN156" i="2"/>
  <c r="BO156" i="2"/>
  <c r="BM157" i="2"/>
  <c r="BN157" i="2"/>
  <c r="BO157" i="2"/>
  <c r="BM158" i="2"/>
  <c r="BN158" i="2"/>
  <c r="BO158" i="2"/>
  <c r="BM159" i="2"/>
  <c r="BN159" i="2"/>
  <c r="BO159" i="2"/>
  <c r="BM160" i="2"/>
  <c r="BN160" i="2"/>
  <c r="BO160" i="2"/>
  <c r="BM161" i="2"/>
  <c r="BN161" i="2"/>
  <c r="BO161" i="2"/>
  <c r="BM162" i="2"/>
  <c r="BN162" i="2"/>
  <c r="BO162" i="2"/>
  <c r="BM163" i="2"/>
  <c r="BN163" i="2"/>
  <c r="BO163" i="2"/>
  <c r="BM164" i="2"/>
  <c r="BN164" i="2"/>
  <c r="BO164" i="2"/>
  <c r="BM165" i="2"/>
  <c r="BN165" i="2"/>
  <c r="BO165" i="2"/>
  <c r="BM166" i="2"/>
  <c r="BN166" i="2"/>
  <c r="BO166" i="2"/>
  <c r="BM167" i="2"/>
  <c r="BN167" i="2"/>
  <c r="BO167" i="2"/>
  <c r="BM168" i="2"/>
  <c r="BN168" i="2"/>
  <c r="BO168" i="2"/>
  <c r="BM169" i="2"/>
  <c r="BN169" i="2"/>
  <c r="BO169" i="2"/>
  <c r="BM170" i="2"/>
  <c r="BN170" i="2"/>
  <c r="BO170" i="2"/>
  <c r="BM171" i="2"/>
  <c r="BN171" i="2"/>
  <c r="BO171" i="2"/>
  <c r="BM172" i="2"/>
  <c r="BN172" i="2"/>
  <c r="BO172" i="2"/>
  <c r="BM173" i="2"/>
  <c r="BN173" i="2"/>
  <c r="BO173" i="2"/>
  <c r="BM174" i="2"/>
  <c r="BN174" i="2"/>
  <c r="BO174" i="2"/>
  <c r="BM175" i="2"/>
  <c r="BN175" i="2"/>
  <c r="BO175" i="2"/>
  <c r="BM176" i="2"/>
  <c r="BN176" i="2"/>
  <c r="BO176" i="2"/>
  <c r="BM177" i="2"/>
  <c r="BN177" i="2"/>
  <c r="BO177" i="2"/>
  <c r="BM178" i="2"/>
  <c r="BN178" i="2"/>
  <c r="BO178" i="2"/>
  <c r="BM179" i="2"/>
  <c r="BN179" i="2"/>
  <c r="BO179" i="2"/>
  <c r="BM180" i="2"/>
  <c r="BN180" i="2"/>
  <c r="BO180" i="2"/>
  <c r="BM181" i="2"/>
  <c r="BN181" i="2"/>
  <c r="BO181" i="2"/>
  <c r="BM182" i="2"/>
  <c r="BN182" i="2"/>
  <c r="BO182" i="2"/>
  <c r="BM183" i="2"/>
  <c r="BN183" i="2"/>
  <c r="BO183" i="2"/>
  <c r="BM184" i="2"/>
  <c r="BN184" i="2"/>
  <c r="BO184" i="2"/>
  <c r="BM185" i="2"/>
  <c r="BN185" i="2"/>
  <c r="BO185" i="2"/>
  <c r="BM186" i="2"/>
  <c r="BN186" i="2"/>
  <c r="BO186" i="2"/>
  <c r="BM187" i="2"/>
  <c r="BN187" i="2"/>
  <c r="BO187" i="2"/>
  <c r="BM188" i="2"/>
  <c r="BN188" i="2"/>
  <c r="BO188" i="2"/>
  <c r="BM189" i="2"/>
  <c r="BN189" i="2"/>
  <c r="BO189" i="2"/>
  <c r="BM190" i="2"/>
  <c r="BN190" i="2"/>
  <c r="BO190" i="2"/>
  <c r="BM191" i="2"/>
  <c r="BN191" i="2"/>
  <c r="BO191" i="2"/>
  <c r="BM192" i="2"/>
  <c r="BN192" i="2"/>
  <c r="BO192" i="2"/>
  <c r="BM193" i="2"/>
  <c r="BN193" i="2"/>
  <c r="BO193" i="2"/>
  <c r="BM194" i="2"/>
  <c r="BN194" i="2"/>
  <c r="BO194" i="2"/>
  <c r="BM195" i="2"/>
  <c r="BN195" i="2"/>
  <c r="BO195" i="2"/>
  <c r="BM196" i="2"/>
  <c r="BN196" i="2"/>
  <c r="BO196" i="2"/>
  <c r="BM197" i="2"/>
  <c r="BN197" i="2"/>
  <c r="BO197" i="2"/>
  <c r="BM198" i="2"/>
  <c r="BN198" i="2"/>
  <c r="BO198" i="2"/>
  <c r="BM199" i="2"/>
  <c r="BN199" i="2"/>
  <c r="BO199" i="2"/>
  <c r="BM200" i="2"/>
  <c r="BN200" i="2"/>
  <c r="BO200" i="2"/>
  <c r="BM201" i="2"/>
  <c r="BN201" i="2"/>
  <c r="BO201" i="2"/>
  <c r="BM202" i="2"/>
  <c r="BN202" i="2"/>
  <c r="BO202" i="2"/>
  <c r="BM203" i="2"/>
  <c r="BN203" i="2"/>
  <c r="BO203" i="2"/>
  <c r="BM204" i="2"/>
  <c r="BN204" i="2"/>
  <c r="BO204" i="2"/>
  <c r="BM205" i="2"/>
  <c r="BN205" i="2"/>
  <c r="BO205" i="2"/>
  <c r="BM206" i="2"/>
  <c r="BN206" i="2"/>
  <c r="BO206" i="2"/>
  <c r="BM207" i="2"/>
  <c r="BN207" i="2"/>
  <c r="BO207" i="2"/>
  <c r="BM208" i="2"/>
  <c r="BN208" i="2"/>
  <c r="BO208" i="2"/>
  <c r="BM209" i="2"/>
  <c r="BN209" i="2"/>
  <c r="BO209" i="2"/>
  <c r="BM210" i="2"/>
  <c r="BN210" i="2"/>
  <c r="BO210" i="2"/>
  <c r="BM211" i="2"/>
  <c r="BN211" i="2"/>
  <c r="BO211" i="2"/>
  <c r="BM212" i="2"/>
  <c r="BN212" i="2"/>
  <c r="BO212" i="2"/>
  <c r="BM213" i="2"/>
  <c r="BN213" i="2"/>
  <c r="BO213" i="2"/>
  <c r="BM214" i="2"/>
  <c r="BN214" i="2"/>
  <c r="BO214" i="2"/>
  <c r="BM215" i="2"/>
  <c r="BN215" i="2"/>
  <c r="BO215" i="2"/>
  <c r="BM216" i="2"/>
  <c r="BN216" i="2"/>
  <c r="BO216" i="2"/>
  <c r="BM217" i="2"/>
  <c r="BN217" i="2"/>
  <c r="BO217" i="2"/>
  <c r="BM218" i="2"/>
  <c r="BN218" i="2"/>
  <c r="BO218" i="2"/>
  <c r="BM219" i="2"/>
  <c r="BN219" i="2"/>
  <c r="BO219" i="2"/>
  <c r="BM220" i="2"/>
  <c r="BN220" i="2"/>
  <c r="BO220" i="2"/>
  <c r="BM221" i="2"/>
  <c r="BN221" i="2"/>
  <c r="BO221" i="2"/>
  <c r="BM222" i="2"/>
  <c r="BN222" i="2"/>
  <c r="BO222" i="2"/>
  <c r="BM223" i="2"/>
  <c r="BN223" i="2"/>
  <c r="BO223" i="2"/>
  <c r="BM224" i="2"/>
  <c r="BN224" i="2"/>
  <c r="BO224" i="2"/>
  <c r="BM225" i="2"/>
  <c r="BN225" i="2"/>
  <c r="BO225" i="2"/>
  <c r="BM226" i="2"/>
  <c r="BN226" i="2"/>
  <c r="BO226" i="2"/>
  <c r="BM227" i="2"/>
  <c r="BN227" i="2"/>
  <c r="BO227" i="2"/>
  <c r="BM228" i="2"/>
  <c r="BN228" i="2"/>
  <c r="BO228" i="2"/>
  <c r="BM229" i="2"/>
  <c r="BN229" i="2"/>
  <c r="BO229" i="2"/>
  <c r="BM230" i="2"/>
  <c r="BN230" i="2"/>
  <c r="BO230" i="2"/>
  <c r="BM231" i="2"/>
  <c r="BN231" i="2"/>
  <c r="BO231" i="2"/>
  <c r="BM232" i="2"/>
  <c r="BN232" i="2"/>
  <c r="BO232" i="2"/>
  <c r="BM233" i="2"/>
  <c r="BN233" i="2"/>
  <c r="BO233" i="2"/>
  <c r="BM234" i="2"/>
  <c r="BN234" i="2"/>
  <c r="BO234" i="2"/>
  <c r="BM235" i="2"/>
  <c r="BN235" i="2"/>
  <c r="BO235" i="2"/>
  <c r="BM236" i="2"/>
  <c r="BN236" i="2"/>
  <c r="BO236" i="2"/>
  <c r="BM237" i="2"/>
  <c r="BN237" i="2"/>
  <c r="BO237" i="2"/>
  <c r="BM238" i="2"/>
  <c r="BN238" i="2"/>
  <c r="BO238" i="2"/>
  <c r="BM239" i="2"/>
  <c r="BN239" i="2"/>
  <c r="BO239" i="2"/>
  <c r="BM240" i="2"/>
  <c r="BN240" i="2"/>
  <c r="BO240" i="2"/>
  <c r="BM241" i="2"/>
  <c r="BN241" i="2"/>
  <c r="BO241" i="2"/>
  <c r="BM242" i="2"/>
  <c r="BN242" i="2"/>
  <c r="BO242" i="2"/>
  <c r="BM243" i="2"/>
  <c r="BN243" i="2"/>
  <c r="BO243" i="2"/>
  <c r="BM244" i="2"/>
  <c r="BN244" i="2"/>
  <c r="BO244" i="2"/>
  <c r="BM245" i="2"/>
  <c r="BN245" i="2"/>
  <c r="BO245" i="2"/>
  <c r="BM246" i="2"/>
  <c r="BN246" i="2"/>
  <c r="BO246" i="2"/>
  <c r="BM247" i="2"/>
  <c r="BN247" i="2"/>
  <c r="BO247" i="2"/>
  <c r="BM248" i="2"/>
  <c r="BN248" i="2"/>
  <c r="BO248" i="2"/>
  <c r="BM249" i="2"/>
  <c r="BN249" i="2"/>
  <c r="BO249" i="2"/>
  <c r="BM250" i="2"/>
  <c r="BN250" i="2"/>
  <c r="BO250" i="2"/>
  <c r="BM251" i="2"/>
  <c r="BN251" i="2"/>
  <c r="BO251" i="2"/>
  <c r="BM252" i="2"/>
  <c r="BN252" i="2"/>
  <c r="BO252" i="2"/>
  <c r="BM253" i="2"/>
  <c r="BN253" i="2"/>
  <c r="BO253" i="2"/>
  <c r="BM254" i="2"/>
  <c r="BN254" i="2"/>
  <c r="BO254" i="2"/>
  <c r="BM255" i="2"/>
  <c r="BN255" i="2"/>
  <c r="BO255" i="2"/>
  <c r="BM256" i="2"/>
  <c r="BN256" i="2"/>
  <c r="BO256" i="2"/>
  <c r="BM257" i="2"/>
  <c r="BN257" i="2"/>
  <c r="BO257" i="2"/>
  <c r="BM258" i="2"/>
  <c r="BN258" i="2"/>
  <c r="BO258" i="2"/>
  <c r="BM259" i="2"/>
  <c r="BN259" i="2"/>
  <c r="BO259" i="2"/>
  <c r="BM260" i="2"/>
  <c r="BN260" i="2"/>
  <c r="BO260" i="2"/>
  <c r="BM261" i="2"/>
  <c r="BN261" i="2"/>
  <c r="BO261" i="2"/>
  <c r="BM262" i="2"/>
  <c r="BN262" i="2"/>
  <c r="BO262" i="2"/>
  <c r="BM263" i="2"/>
  <c r="BN263" i="2"/>
  <c r="BO263" i="2"/>
  <c r="BM264" i="2"/>
  <c r="BN264" i="2"/>
  <c r="BO264" i="2"/>
  <c r="BM265" i="2"/>
  <c r="BN265" i="2"/>
  <c r="BO265" i="2"/>
  <c r="BM266" i="2"/>
  <c r="BN266" i="2"/>
  <c r="BO266" i="2"/>
  <c r="BM267" i="2"/>
  <c r="BN267" i="2"/>
  <c r="BO267" i="2"/>
  <c r="BM268" i="2"/>
  <c r="BN268" i="2"/>
  <c r="BO268" i="2"/>
  <c r="BM269" i="2"/>
  <c r="BN269" i="2"/>
  <c r="BO269" i="2"/>
  <c r="BM270" i="2"/>
  <c r="BN270" i="2"/>
  <c r="BO270" i="2"/>
  <c r="BM271" i="2"/>
  <c r="BN271" i="2"/>
  <c r="BO271" i="2"/>
  <c r="BM272" i="2"/>
  <c r="BN272" i="2"/>
  <c r="BO272" i="2"/>
  <c r="BM273" i="2"/>
  <c r="BN273" i="2"/>
  <c r="BO273" i="2"/>
  <c r="BM274" i="2"/>
  <c r="BN274" i="2"/>
  <c r="BO274" i="2"/>
  <c r="BM275" i="2"/>
  <c r="BN275" i="2"/>
  <c r="BO275" i="2"/>
  <c r="BM276" i="2"/>
  <c r="BN276" i="2"/>
  <c r="BO276" i="2"/>
  <c r="BM277" i="2"/>
  <c r="BN277" i="2"/>
  <c r="BO277" i="2"/>
  <c r="BM278" i="2"/>
  <c r="BN278" i="2"/>
  <c r="BO278" i="2"/>
  <c r="BM279" i="2"/>
  <c r="BN279" i="2"/>
  <c r="BO279" i="2"/>
  <c r="BM280" i="2"/>
  <c r="BN280" i="2"/>
  <c r="BO280" i="2"/>
  <c r="BM281" i="2"/>
  <c r="BN281" i="2"/>
  <c r="BO281" i="2"/>
  <c r="BM282" i="2"/>
  <c r="BN282" i="2"/>
  <c r="BO282" i="2"/>
  <c r="BM283" i="2"/>
  <c r="BN283" i="2"/>
  <c r="BO283" i="2"/>
  <c r="BM284" i="2"/>
  <c r="BN284" i="2"/>
  <c r="BO284" i="2"/>
  <c r="BM285" i="2"/>
  <c r="BN285" i="2"/>
  <c r="BO285" i="2"/>
  <c r="BM286" i="2"/>
  <c r="BN286" i="2"/>
  <c r="BO286" i="2"/>
  <c r="BM287" i="2"/>
  <c r="BN287" i="2"/>
  <c r="BO287" i="2"/>
  <c r="BM288" i="2"/>
  <c r="BN288" i="2"/>
  <c r="BO288" i="2"/>
  <c r="BM289" i="2"/>
  <c r="BN289" i="2"/>
  <c r="BO289" i="2"/>
  <c r="BM290" i="2"/>
  <c r="BN290" i="2"/>
  <c r="BO290" i="2"/>
  <c r="BM291" i="2"/>
  <c r="BN291" i="2"/>
  <c r="BO291" i="2"/>
  <c r="BM292" i="2"/>
  <c r="BN292" i="2"/>
  <c r="BO292" i="2"/>
  <c r="BM293" i="2"/>
  <c r="BN293" i="2"/>
  <c r="BO293" i="2"/>
  <c r="BM294" i="2"/>
  <c r="BN294" i="2"/>
  <c r="BO294" i="2"/>
  <c r="BM295" i="2"/>
  <c r="BN295" i="2"/>
  <c r="BO295" i="2"/>
  <c r="BM296" i="2"/>
  <c r="BN296" i="2"/>
  <c r="BO296" i="2"/>
  <c r="BM297" i="2"/>
  <c r="BN297" i="2"/>
  <c r="BO297" i="2"/>
  <c r="BM298" i="2"/>
  <c r="BN298" i="2"/>
  <c r="BO298" i="2"/>
  <c r="BM299" i="2"/>
  <c r="BN299" i="2"/>
  <c r="BO299" i="2"/>
  <c r="BM300" i="2"/>
  <c r="BN300" i="2"/>
  <c r="BO300" i="2"/>
  <c r="BM301" i="2"/>
  <c r="BN301" i="2"/>
  <c r="BO301" i="2"/>
  <c r="BM302" i="2"/>
  <c r="BN302" i="2"/>
  <c r="BO302" i="2"/>
  <c r="BM303" i="2"/>
  <c r="BN303" i="2"/>
  <c r="BO303" i="2"/>
  <c r="BM304" i="2"/>
  <c r="BN304" i="2"/>
  <c r="BO304" i="2"/>
  <c r="BM305" i="2"/>
  <c r="BN305" i="2"/>
  <c r="BO305" i="2"/>
  <c r="BM306" i="2"/>
  <c r="BN306" i="2"/>
  <c r="BO306" i="2"/>
  <c r="BM307" i="2"/>
  <c r="BN307" i="2"/>
  <c r="BO307" i="2"/>
  <c r="BM308" i="2"/>
  <c r="BN308" i="2"/>
  <c r="BO308" i="2"/>
  <c r="BM309" i="2"/>
  <c r="BN309" i="2"/>
  <c r="BO309" i="2"/>
  <c r="BM310" i="2"/>
  <c r="BN310" i="2"/>
  <c r="BO310" i="2"/>
  <c r="BM311" i="2"/>
  <c r="BN311" i="2"/>
  <c r="BO311" i="2"/>
  <c r="BM312" i="2"/>
  <c r="BN312" i="2"/>
  <c r="BO312" i="2"/>
  <c r="BM313" i="2"/>
  <c r="BN313" i="2"/>
  <c r="BO313" i="2"/>
  <c r="BM314" i="2"/>
  <c r="BN314" i="2"/>
  <c r="BO314" i="2"/>
  <c r="BM315" i="2"/>
  <c r="BN315" i="2"/>
  <c r="BO315" i="2"/>
  <c r="BM316" i="2"/>
  <c r="BN316" i="2"/>
  <c r="BO316" i="2"/>
  <c r="BM317" i="2"/>
  <c r="BN317" i="2"/>
  <c r="BO317" i="2"/>
  <c r="BM318" i="2"/>
  <c r="BN318" i="2"/>
  <c r="BO318" i="2"/>
  <c r="BM319" i="2"/>
  <c r="BN319" i="2"/>
  <c r="BO319" i="2"/>
  <c r="BM320" i="2"/>
  <c r="BN320" i="2"/>
  <c r="BO320" i="2"/>
  <c r="BM321" i="2"/>
  <c r="BN321" i="2"/>
  <c r="BO321" i="2"/>
  <c r="BM322" i="2"/>
  <c r="BN322" i="2"/>
  <c r="BO322" i="2"/>
  <c r="BM323" i="2"/>
  <c r="BN323" i="2"/>
  <c r="BO323" i="2"/>
  <c r="BM324" i="2"/>
  <c r="BN324" i="2"/>
  <c r="BO324" i="2"/>
  <c r="BM325" i="2"/>
  <c r="BN325" i="2"/>
  <c r="BO325" i="2"/>
  <c r="BM326" i="2"/>
  <c r="BN326" i="2"/>
  <c r="BO326" i="2"/>
  <c r="BM327" i="2"/>
  <c r="BN327" i="2"/>
  <c r="BO327" i="2"/>
  <c r="BM328" i="2"/>
  <c r="BN328" i="2"/>
  <c r="BO328" i="2"/>
  <c r="BM329" i="2"/>
  <c r="BN329" i="2"/>
  <c r="BO329" i="2"/>
  <c r="BM330" i="2"/>
  <c r="BN330" i="2"/>
  <c r="BO330" i="2"/>
  <c r="BM331" i="2"/>
  <c r="BN331" i="2"/>
  <c r="BO331" i="2"/>
  <c r="BM332" i="2"/>
  <c r="BN332" i="2"/>
  <c r="BO332" i="2"/>
  <c r="BM333" i="2"/>
  <c r="BN333" i="2"/>
  <c r="BO333" i="2"/>
  <c r="BM334" i="2"/>
  <c r="BN334" i="2"/>
  <c r="BO334" i="2"/>
  <c r="BM335" i="2"/>
  <c r="BN335" i="2"/>
  <c r="BO335" i="2"/>
  <c r="BM336" i="2"/>
  <c r="BN336" i="2"/>
  <c r="BO336" i="2"/>
  <c r="BM337" i="2"/>
  <c r="BN337" i="2"/>
  <c r="BO337" i="2"/>
  <c r="BM338" i="2"/>
  <c r="BN338" i="2"/>
  <c r="BO338" i="2"/>
  <c r="BM339" i="2"/>
  <c r="BN339" i="2"/>
  <c r="BO339" i="2"/>
  <c r="BM340" i="2"/>
  <c r="BN340" i="2"/>
  <c r="BO340" i="2"/>
  <c r="BM341" i="2"/>
  <c r="BN341" i="2"/>
  <c r="BO341" i="2"/>
  <c r="BM342" i="2"/>
  <c r="BN342" i="2"/>
  <c r="BO342" i="2"/>
  <c r="BM343" i="2"/>
  <c r="BN343" i="2"/>
  <c r="BO343" i="2"/>
  <c r="BM344" i="2"/>
  <c r="BN344" i="2"/>
  <c r="BO344" i="2"/>
  <c r="BM345" i="2"/>
  <c r="BN345" i="2"/>
  <c r="BO345" i="2"/>
  <c r="BM346" i="2"/>
  <c r="BN346" i="2"/>
  <c r="BO346" i="2"/>
  <c r="BM347" i="2"/>
  <c r="BN347" i="2"/>
  <c r="BO347" i="2"/>
  <c r="BM348" i="2"/>
  <c r="BN348" i="2"/>
  <c r="BO348" i="2"/>
  <c r="BM349" i="2"/>
  <c r="BN349" i="2"/>
  <c r="BO349" i="2"/>
  <c r="BM350" i="2"/>
  <c r="BN350" i="2"/>
  <c r="BO350" i="2"/>
  <c r="BM351" i="2"/>
  <c r="BN351" i="2"/>
  <c r="BO351" i="2"/>
  <c r="BM352" i="2"/>
  <c r="BN352" i="2"/>
  <c r="BO352" i="2"/>
  <c r="BM353" i="2"/>
  <c r="BN353" i="2"/>
  <c r="BO353" i="2"/>
  <c r="BM354" i="2"/>
  <c r="BN354" i="2"/>
  <c r="BO354" i="2"/>
  <c r="BM355" i="2"/>
  <c r="BN355" i="2"/>
  <c r="BO355" i="2"/>
  <c r="BM356" i="2"/>
  <c r="BN356" i="2"/>
  <c r="BO356" i="2"/>
  <c r="BM357" i="2"/>
  <c r="BN357" i="2"/>
  <c r="BO357" i="2"/>
  <c r="BM358" i="2"/>
  <c r="BN358" i="2"/>
  <c r="BO358" i="2"/>
  <c r="BM359" i="2"/>
  <c r="BN359" i="2"/>
  <c r="BO359" i="2"/>
  <c r="BM360" i="2"/>
  <c r="BN360" i="2"/>
  <c r="BO360" i="2"/>
  <c r="BM361" i="2"/>
  <c r="BN361" i="2"/>
  <c r="BO361" i="2"/>
  <c r="BM362" i="2"/>
  <c r="BN362" i="2"/>
  <c r="BO362" i="2"/>
  <c r="BM363" i="2"/>
  <c r="BN363" i="2"/>
  <c r="BO363" i="2"/>
  <c r="BM364" i="2"/>
  <c r="BN364" i="2"/>
  <c r="BO364" i="2"/>
  <c r="BM365" i="2"/>
  <c r="BN365" i="2"/>
  <c r="BO365" i="2"/>
  <c r="BM366" i="2"/>
  <c r="BN366" i="2"/>
  <c r="BO366" i="2"/>
  <c r="BM367" i="2"/>
  <c r="BN367" i="2"/>
  <c r="BO367" i="2"/>
  <c r="BM368" i="2"/>
  <c r="BN368" i="2"/>
  <c r="BO368" i="2"/>
  <c r="BM369" i="2"/>
  <c r="BN369" i="2"/>
  <c r="BO369" i="2"/>
  <c r="BM370" i="2"/>
  <c r="BN370" i="2"/>
  <c r="BO370" i="2"/>
  <c r="BM371" i="2"/>
  <c r="BN371" i="2"/>
  <c r="BO371" i="2"/>
  <c r="BM372" i="2"/>
  <c r="BN372" i="2"/>
  <c r="BO372" i="2"/>
  <c r="BM373" i="2"/>
  <c r="BN373" i="2"/>
  <c r="BO373" i="2"/>
  <c r="BM374" i="2"/>
  <c r="BN374" i="2"/>
  <c r="BO374" i="2"/>
  <c r="BM375" i="2"/>
  <c r="BN375" i="2"/>
  <c r="BO375" i="2"/>
  <c r="BM376" i="2"/>
  <c r="BN376" i="2"/>
  <c r="BO376" i="2"/>
  <c r="BM377" i="2"/>
  <c r="BN377" i="2"/>
  <c r="BO377" i="2"/>
  <c r="BM378" i="2"/>
  <c r="BN378" i="2"/>
  <c r="BO378" i="2"/>
  <c r="BM379" i="2"/>
  <c r="BN379" i="2"/>
  <c r="BO379" i="2"/>
  <c r="BM380" i="2"/>
  <c r="BN380" i="2"/>
  <c r="BO380" i="2"/>
  <c r="BM381" i="2"/>
  <c r="BN381" i="2"/>
  <c r="BO381" i="2"/>
  <c r="BM382" i="2"/>
  <c r="BN382" i="2"/>
  <c r="BO382" i="2"/>
  <c r="BM383" i="2"/>
  <c r="BN383" i="2"/>
  <c r="BO383" i="2"/>
  <c r="BM384" i="2"/>
  <c r="BN384" i="2"/>
  <c r="BO384" i="2"/>
  <c r="BM385" i="2"/>
  <c r="BN385" i="2"/>
  <c r="BO385" i="2"/>
  <c r="BM386" i="2"/>
  <c r="BN386" i="2"/>
  <c r="BO386" i="2"/>
  <c r="BM387" i="2"/>
  <c r="BN387" i="2"/>
  <c r="BO387" i="2"/>
  <c r="BM388" i="2"/>
  <c r="BN388" i="2"/>
  <c r="BO388" i="2"/>
  <c r="BM389" i="2"/>
  <c r="BN389" i="2"/>
  <c r="BO389" i="2"/>
  <c r="BM390" i="2"/>
  <c r="BN390" i="2"/>
  <c r="BO390" i="2"/>
  <c r="BM391" i="2"/>
  <c r="BN391" i="2"/>
  <c r="BO391" i="2"/>
  <c r="BM392" i="2"/>
  <c r="BN392" i="2"/>
  <c r="BO392" i="2"/>
  <c r="BM393" i="2"/>
  <c r="BN393" i="2"/>
  <c r="BO393" i="2"/>
  <c r="BM394" i="2"/>
  <c r="BN394" i="2"/>
  <c r="BO394" i="2"/>
  <c r="BM395" i="2"/>
  <c r="BN395" i="2"/>
  <c r="BO395" i="2"/>
  <c r="BM396" i="2"/>
  <c r="BN396" i="2"/>
  <c r="BO396" i="2"/>
  <c r="BM397" i="2"/>
  <c r="BN397" i="2"/>
  <c r="BO397" i="2"/>
  <c r="BM398" i="2"/>
  <c r="BN398" i="2"/>
  <c r="BO398" i="2"/>
  <c r="BM399" i="2"/>
  <c r="BN399" i="2"/>
  <c r="BO399" i="2"/>
  <c r="BM400" i="2"/>
  <c r="BN400" i="2"/>
  <c r="BO400" i="2"/>
  <c r="BM401" i="2"/>
  <c r="BN401" i="2"/>
  <c r="BO401" i="2"/>
  <c r="BM402" i="2"/>
  <c r="BN402" i="2"/>
  <c r="BO402" i="2"/>
  <c r="BM403" i="2"/>
  <c r="BN403" i="2"/>
  <c r="BO403" i="2"/>
  <c r="BM404" i="2"/>
  <c r="BN404" i="2"/>
  <c r="BO404" i="2"/>
  <c r="BM405" i="2"/>
  <c r="BN405" i="2"/>
  <c r="BO405" i="2"/>
  <c r="BM406" i="2"/>
  <c r="BN406" i="2"/>
  <c r="BO406" i="2"/>
  <c r="BM407" i="2"/>
  <c r="BN407" i="2"/>
  <c r="BO407" i="2"/>
  <c r="BM408" i="2"/>
  <c r="BN408" i="2"/>
  <c r="BO408" i="2"/>
  <c r="BM409" i="2"/>
  <c r="BN409" i="2"/>
  <c r="BO409" i="2"/>
  <c r="BM410" i="2"/>
  <c r="BN410" i="2"/>
  <c r="BO410" i="2"/>
  <c r="BM411" i="2"/>
  <c r="BN411" i="2"/>
  <c r="BO411" i="2"/>
  <c r="BM412" i="2"/>
  <c r="BN412" i="2"/>
  <c r="BO412" i="2"/>
  <c r="BM413" i="2"/>
  <c r="BN413" i="2"/>
  <c r="BO413" i="2"/>
  <c r="BM414" i="2"/>
  <c r="BN414" i="2"/>
  <c r="BO414" i="2"/>
  <c r="BM415" i="2"/>
  <c r="BN415" i="2"/>
  <c r="BO415" i="2"/>
  <c r="BM416" i="2"/>
  <c r="BN416" i="2"/>
  <c r="BO416" i="2"/>
  <c r="BM417" i="2"/>
  <c r="BN417" i="2"/>
  <c r="BO417" i="2"/>
  <c r="BM418" i="2"/>
  <c r="BN418" i="2"/>
  <c r="BO418" i="2"/>
  <c r="BM419" i="2"/>
  <c r="BN419" i="2"/>
  <c r="BO419" i="2"/>
  <c r="BM420" i="2"/>
  <c r="BN420" i="2"/>
  <c r="BO420" i="2"/>
  <c r="BM421" i="2"/>
  <c r="BN421" i="2"/>
  <c r="BO421" i="2"/>
  <c r="BM422" i="2"/>
  <c r="BN422" i="2"/>
  <c r="BO422" i="2"/>
  <c r="BM423" i="2"/>
  <c r="BN423" i="2"/>
  <c r="BO423" i="2"/>
  <c r="BM424" i="2"/>
  <c r="BN424" i="2"/>
  <c r="BO424" i="2"/>
  <c r="BM425" i="2"/>
  <c r="BN425" i="2"/>
  <c r="BO425" i="2"/>
  <c r="BM426" i="2"/>
  <c r="BN426" i="2"/>
  <c r="BO426" i="2"/>
  <c r="BM427" i="2"/>
  <c r="BN427" i="2"/>
  <c r="BO427" i="2"/>
  <c r="BM428" i="2"/>
  <c r="BN428" i="2"/>
  <c r="BO428" i="2"/>
  <c r="BM429" i="2"/>
  <c r="BN429" i="2"/>
  <c r="BO429" i="2"/>
  <c r="BM430" i="2"/>
  <c r="BN430" i="2"/>
  <c r="BO430" i="2"/>
  <c r="BM431" i="2"/>
  <c r="BN431" i="2"/>
  <c r="BO431" i="2"/>
  <c r="BM432" i="2"/>
  <c r="BN432" i="2"/>
  <c r="BO432" i="2"/>
  <c r="BM433" i="2"/>
  <c r="BN433" i="2"/>
  <c r="BO433" i="2"/>
  <c r="BM434" i="2"/>
  <c r="BN434" i="2"/>
  <c r="BO434" i="2"/>
  <c r="BM435" i="2"/>
  <c r="BN435" i="2"/>
  <c r="BO435" i="2"/>
  <c r="BM436" i="2"/>
  <c r="BN436" i="2"/>
  <c r="BO436" i="2"/>
  <c r="BM437" i="2"/>
  <c r="BN437" i="2"/>
  <c r="BO437" i="2"/>
  <c r="BM438" i="2"/>
  <c r="BN438" i="2"/>
  <c r="BO438" i="2"/>
  <c r="BM439" i="2"/>
  <c r="BN439" i="2"/>
  <c r="BO439" i="2"/>
  <c r="BM440" i="2"/>
  <c r="BN440" i="2"/>
  <c r="BO440" i="2"/>
  <c r="BM441" i="2"/>
  <c r="BN441" i="2"/>
  <c r="BO441" i="2"/>
  <c r="BM442" i="2"/>
  <c r="BN442" i="2"/>
  <c r="BO442" i="2"/>
  <c r="BM443" i="2"/>
  <c r="BN443" i="2"/>
  <c r="BO443" i="2"/>
  <c r="BM444" i="2"/>
  <c r="BN444" i="2"/>
  <c r="BO444" i="2"/>
  <c r="BM445" i="2"/>
  <c r="BN445" i="2"/>
  <c r="BO445" i="2"/>
  <c r="BM446" i="2"/>
  <c r="BN446" i="2"/>
  <c r="BO446" i="2"/>
  <c r="BM447" i="2"/>
  <c r="BN447" i="2"/>
  <c r="BO447" i="2"/>
  <c r="BM448" i="2"/>
  <c r="BN448" i="2"/>
  <c r="BO448" i="2"/>
  <c r="BM449" i="2"/>
  <c r="BN449" i="2"/>
  <c r="BO449" i="2"/>
  <c r="BM450" i="2"/>
  <c r="BN450" i="2"/>
  <c r="BO450" i="2"/>
  <c r="BM451" i="2"/>
  <c r="BN451" i="2"/>
  <c r="BO451" i="2"/>
  <c r="BM452" i="2"/>
  <c r="BN452" i="2"/>
  <c r="BO452" i="2"/>
  <c r="BM453" i="2"/>
  <c r="BN453" i="2"/>
  <c r="BO453" i="2"/>
  <c r="BM454" i="2"/>
  <c r="BN454" i="2"/>
  <c r="BO454" i="2"/>
  <c r="BM455" i="2"/>
  <c r="BN455" i="2"/>
  <c r="BO455" i="2"/>
  <c r="BM456" i="2"/>
  <c r="BN456" i="2"/>
  <c r="BO456" i="2"/>
  <c r="BM457" i="2"/>
  <c r="BN457" i="2"/>
  <c r="BO457" i="2"/>
  <c r="BM458" i="2"/>
  <c r="BN458" i="2"/>
  <c r="BO458" i="2"/>
  <c r="BM459" i="2"/>
  <c r="BN459" i="2"/>
  <c r="BO459" i="2"/>
  <c r="BM460" i="2"/>
  <c r="BN460" i="2"/>
  <c r="BO460" i="2"/>
  <c r="BM461" i="2"/>
  <c r="BN461" i="2"/>
  <c r="BO461" i="2"/>
  <c r="BM462" i="2"/>
  <c r="BN462" i="2"/>
  <c r="BO462" i="2"/>
  <c r="BM463" i="2"/>
  <c r="BN463" i="2"/>
  <c r="BO463" i="2"/>
  <c r="BM464" i="2"/>
  <c r="BN464" i="2"/>
  <c r="BO464" i="2"/>
  <c r="BM465" i="2"/>
  <c r="BN465" i="2"/>
  <c r="BO465" i="2"/>
  <c r="AI158" i="2"/>
  <c r="AJ158" i="2"/>
  <c r="AK158" i="2"/>
  <c r="AI159" i="2"/>
  <c r="AJ159" i="2"/>
  <c r="AK159" i="2"/>
  <c r="AI161" i="2"/>
  <c r="AJ161" i="2"/>
  <c r="AK161" i="2"/>
  <c r="AI162" i="2"/>
  <c r="AJ162" i="2"/>
  <c r="AK162" i="2"/>
  <c r="AI164" i="2"/>
  <c r="AJ164" i="2"/>
  <c r="AK164" i="2"/>
  <c r="AI168" i="2"/>
  <c r="AJ168" i="2"/>
  <c r="AK168" i="2"/>
  <c r="AI169" i="2"/>
  <c r="AJ169" i="2"/>
  <c r="AK169" i="2"/>
  <c r="AI172" i="2"/>
  <c r="AJ172" i="2"/>
  <c r="AK172" i="2"/>
  <c r="AI174" i="2"/>
  <c r="AJ174" i="2"/>
  <c r="AK174" i="2"/>
  <c r="AI175" i="2"/>
  <c r="AJ175" i="2"/>
  <c r="AK175" i="2"/>
  <c r="AI177" i="2"/>
  <c r="AJ177" i="2"/>
  <c r="AK177" i="2"/>
  <c r="Y179" i="2"/>
  <c r="AE179" i="2"/>
  <c r="AK179" i="2"/>
  <c r="M179" i="2"/>
  <c r="M180" i="2"/>
  <c r="S179" i="2"/>
  <c r="S180" i="2"/>
  <c r="AC180" i="2"/>
  <c r="AD180" i="2"/>
  <c r="AE180" i="2"/>
  <c r="AI180" i="2"/>
  <c r="AJ180" i="2"/>
  <c r="AK180" i="2"/>
  <c r="AI182" i="2"/>
  <c r="AJ182" i="2"/>
  <c r="AK182" i="2"/>
  <c r="AO182" i="2"/>
  <c r="AP182" i="2"/>
  <c r="AQ182" i="2"/>
  <c r="AU182" i="2"/>
  <c r="AV182" i="2"/>
  <c r="AW182" i="2"/>
  <c r="AW183" i="2"/>
  <c r="AO184" i="2"/>
  <c r="AP184" i="2"/>
  <c r="AQ184" i="2"/>
  <c r="AO185" i="2"/>
  <c r="AP185" i="2"/>
  <c r="AQ185" i="2"/>
  <c r="AO186" i="2"/>
  <c r="AP186" i="2"/>
  <c r="AQ186" i="2"/>
  <c r="AO187" i="2"/>
  <c r="AP187" i="2"/>
  <c r="AQ187" i="2"/>
  <c r="AO188" i="2"/>
  <c r="AP188" i="2"/>
  <c r="AQ188" i="2"/>
  <c r="AO189" i="2"/>
  <c r="AP189" i="2"/>
  <c r="AQ189" i="2"/>
  <c r="AO190" i="2"/>
  <c r="AP190" i="2"/>
  <c r="AQ190" i="2"/>
  <c r="AO191" i="2"/>
  <c r="AP191" i="2"/>
  <c r="AQ191" i="2"/>
  <c r="AO192" i="2"/>
  <c r="AP192" i="2"/>
  <c r="AQ192" i="2"/>
  <c r="AO193" i="2"/>
  <c r="AP193" i="2"/>
  <c r="AQ193" i="2"/>
  <c r="AO194" i="2"/>
  <c r="AP194" i="2"/>
  <c r="AQ194" i="2"/>
  <c r="AO195" i="2"/>
  <c r="AP195" i="2"/>
  <c r="AQ195" i="2"/>
  <c r="AU184" i="2"/>
  <c r="AV184" i="2"/>
  <c r="AW184" i="2"/>
  <c r="AU185" i="2"/>
  <c r="AV185" i="2"/>
  <c r="AW185" i="2"/>
  <c r="AU186" i="2"/>
  <c r="AV186" i="2"/>
  <c r="AW186" i="2"/>
  <c r="AU187" i="2"/>
  <c r="AV187" i="2"/>
  <c r="AW187" i="2"/>
  <c r="AU188" i="2"/>
  <c r="AV188" i="2"/>
  <c r="AW188" i="2"/>
  <c r="AU189" i="2"/>
  <c r="AV189" i="2"/>
  <c r="AW189" i="2"/>
  <c r="AU190" i="2"/>
  <c r="AV190" i="2"/>
  <c r="AW190" i="2"/>
  <c r="AU191" i="2"/>
  <c r="AV191" i="2"/>
  <c r="AW191" i="2"/>
  <c r="AU192" i="2"/>
  <c r="AV192" i="2"/>
  <c r="AW192" i="2"/>
  <c r="AU193" i="2"/>
  <c r="AV193" i="2"/>
  <c r="AW193" i="2"/>
  <c r="AU194" i="2"/>
  <c r="AV194" i="2"/>
  <c r="AW194" i="2"/>
  <c r="AU195" i="2"/>
  <c r="AV195" i="2"/>
  <c r="AW195" i="2"/>
  <c r="AU196" i="2"/>
  <c r="AV196" i="2"/>
  <c r="AW196" i="2"/>
  <c r="AU197" i="2"/>
  <c r="AV197" i="2"/>
  <c r="AW197" i="2"/>
  <c r="AU198" i="2"/>
  <c r="AV198" i="2"/>
  <c r="AW198" i="2"/>
  <c r="AU199" i="2"/>
  <c r="AV199" i="2"/>
  <c r="AW199" i="2"/>
  <c r="AU200" i="2"/>
  <c r="AV200" i="2"/>
  <c r="AW200" i="2"/>
  <c r="AU201" i="2"/>
  <c r="AV201" i="2"/>
  <c r="AW201" i="2"/>
  <c r="AU202" i="2"/>
  <c r="AV202" i="2"/>
  <c r="AW202" i="2"/>
  <c r="AU203" i="2"/>
  <c r="AV203" i="2"/>
  <c r="AW203" i="2"/>
  <c r="AU204" i="2"/>
  <c r="AV204" i="2"/>
  <c r="AW204" i="2"/>
  <c r="AU205" i="2"/>
  <c r="AV205" i="2"/>
  <c r="AW205" i="2"/>
  <c r="AU206" i="2"/>
  <c r="AV206" i="2"/>
  <c r="AW206" i="2"/>
  <c r="AU207" i="2"/>
  <c r="AV207" i="2"/>
  <c r="AW207" i="2"/>
  <c r="BA184" i="2"/>
  <c r="BB184" i="2"/>
  <c r="BC184" i="2"/>
  <c r="BA185" i="2"/>
  <c r="BB185" i="2"/>
  <c r="BC185" i="2"/>
  <c r="BA186" i="2"/>
  <c r="BB186" i="2"/>
  <c r="BC186" i="2"/>
  <c r="BA187" i="2"/>
  <c r="BB187" i="2"/>
  <c r="BC187" i="2"/>
  <c r="BA188" i="2"/>
  <c r="BB188" i="2"/>
  <c r="BC188" i="2"/>
  <c r="BA189" i="2"/>
  <c r="BB189" i="2"/>
  <c r="BC189" i="2"/>
  <c r="BA190" i="2"/>
  <c r="BB190" i="2"/>
  <c r="BC190" i="2"/>
  <c r="BA191" i="2"/>
  <c r="BB191" i="2"/>
  <c r="BC191" i="2"/>
  <c r="BA192" i="2"/>
  <c r="BB192" i="2"/>
  <c r="BC192" i="2"/>
  <c r="BA193" i="2"/>
  <c r="BB193" i="2"/>
  <c r="BC193" i="2"/>
  <c r="BA194" i="2"/>
  <c r="BB194" i="2"/>
  <c r="BC194" i="2"/>
  <c r="BA195" i="2"/>
  <c r="BB195" i="2"/>
  <c r="BC195" i="2"/>
  <c r="BA196" i="2"/>
  <c r="BB196" i="2"/>
  <c r="BC196" i="2"/>
  <c r="BA197" i="2"/>
  <c r="BB197" i="2"/>
  <c r="BC197" i="2"/>
  <c r="BA198" i="2"/>
  <c r="BB198" i="2"/>
  <c r="BC198" i="2"/>
  <c r="BA199" i="2"/>
  <c r="BB199" i="2"/>
  <c r="BC199" i="2"/>
  <c r="BA200" i="2"/>
  <c r="BB200" i="2"/>
  <c r="BC200" i="2"/>
  <c r="BA201" i="2"/>
  <c r="BB201" i="2"/>
  <c r="BC201" i="2"/>
  <c r="BA202" i="2"/>
  <c r="BB202" i="2"/>
  <c r="BC202" i="2"/>
  <c r="BA203" i="2"/>
  <c r="BB203" i="2"/>
  <c r="BC203" i="2"/>
  <c r="BA204" i="2"/>
  <c r="BB204" i="2"/>
  <c r="BC204" i="2"/>
  <c r="BA205" i="2"/>
  <c r="BB205" i="2"/>
  <c r="BC205" i="2"/>
  <c r="BA206" i="2"/>
  <c r="BB206" i="2"/>
  <c r="BC206" i="2"/>
  <c r="BA207" i="2"/>
  <c r="BB207" i="2"/>
  <c r="BC207" i="2"/>
  <c r="AI185" i="2"/>
  <c r="AJ185" i="2"/>
  <c r="AK185" i="2"/>
  <c r="AI187" i="2"/>
  <c r="AJ187" i="2"/>
  <c r="AK187" i="2"/>
  <c r="AI190" i="2"/>
  <c r="AJ190" i="2"/>
  <c r="AK190" i="2"/>
  <c r="AI191" i="2"/>
  <c r="AJ191" i="2"/>
  <c r="AK191" i="2"/>
  <c r="AI192" i="2"/>
  <c r="AJ192" i="2"/>
  <c r="AK192" i="2"/>
  <c r="AI193" i="2"/>
  <c r="AJ193" i="2"/>
  <c r="AK193" i="2"/>
  <c r="AI194" i="2"/>
  <c r="AJ194" i="2"/>
  <c r="AK194" i="2"/>
  <c r="AI195" i="2"/>
  <c r="AJ195" i="2"/>
  <c r="AK195" i="2"/>
  <c r="AI197" i="2"/>
  <c r="AJ197" i="2"/>
  <c r="AK197" i="2"/>
  <c r="AO197" i="2"/>
  <c r="AP197" i="2"/>
  <c r="AQ197" i="2"/>
  <c r="AO198" i="2"/>
  <c r="AP198" i="2"/>
  <c r="AQ198" i="2"/>
  <c r="AO199" i="2"/>
  <c r="AP199" i="2"/>
  <c r="AQ199" i="2"/>
  <c r="AO200" i="2"/>
  <c r="AP200" i="2"/>
  <c r="AQ200" i="2"/>
  <c r="AO201" i="2"/>
  <c r="AP201" i="2"/>
  <c r="AQ201" i="2"/>
  <c r="AO202" i="2"/>
  <c r="AP202" i="2"/>
  <c r="AQ202" i="2"/>
  <c r="AO203" i="2"/>
  <c r="AP203" i="2"/>
  <c r="AQ203" i="2"/>
  <c r="AO204" i="2"/>
  <c r="AP204" i="2"/>
  <c r="AQ204" i="2"/>
  <c r="AO205" i="2"/>
  <c r="AP205" i="2"/>
  <c r="AQ205" i="2"/>
  <c r="AO206" i="2"/>
  <c r="AP206" i="2"/>
  <c r="AQ206" i="2"/>
  <c r="AO207" i="2"/>
  <c r="AP207" i="2"/>
  <c r="AQ207" i="2"/>
  <c r="AI200" i="2"/>
  <c r="AJ200" i="2"/>
  <c r="AK200" i="2"/>
  <c r="AI203" i="2"/>
  <c r="AJ203" i="2"/>
  <c r="AK203" i="2"/>
  <c r="AI204" i="2"/>
  <c r="AJ204" i="2"/>
  <c r="AK204" i="2"/>
  <c r="AI205" i="2"/>
  <c r="AJ205" i="2"/>
  <c r="AK205" i="2"/>
  <c r="AU209" i="2"/>
  <c r="AV209" i="2"/>
  <c r="AW209" i="2"/>
  <c r="AU210" i="2"/>
  <c r="AV210" i="2"/>
  <c r="AW210" i="2"/>
  <c r="AU211" i="2"/>
  <c r="AV211" i="2"/>
  <c r="AW211" i="2"/>
  <c r="BA209" i="2"/>
  <c r="BB209" i="2"/>
  <c r="BC209" i="2"/>
  <c r="BA210" i="2"/>
  <c r="BB210" i="2"/>
  <c r="BC210" i="2"/>
  <c r="BA211" i="2"/>
  <c r="BB211" i="2"/>
  <c r="BC211" i="2"/>
  <c r="BA212" i="2"/>
  <c r="BB212" i="2"/>
  <c r="BC212" i="2"/>
  <c r="BA213" i="2"/>
  <c r="BB213" i="2"/>
  <c r="BC213" i="2"/>
  <c r="BA214" i="2"/>
  <c r="BB214" i="2"/>
  <c r="BC214" i="2"/>
  <c r="BA215" i="2"/>
  <c r="BB215" i="2"/>
  <c r="BC215" i="2"/>
  <c r="BA216" i="2"/>
  <c r="BB216" i="2"/>
  <c r="BC216" i="2"/>
  <c r="BA217" i="2"/>
  <c r="BB217" i="2"/>
  <c r="BC217" i="2"/>
  <c r="BA218" i="2"/>
  <c r="BB218" i="2"/>
  <c r="BC218" i="2"/>
  <c r="BA219" i="2"/>
  <c r="BB219" i="2"/>
  <c r="BC219" i="2"/>
  <c r="BA220" i="2"/>
  <c r="BB220" i="2"/>
  <c r="BC220" i="2"/>
  <c r="BA221" i="2"/>
  <c r="BB221" i="2"/>
  <c r="BC221" i="2"/>
  <c r="BA222" i="2"/>
  <c r="BB222" i="2"/>
  <c r="BC222" i="2"/>
  <c r="BA223" i="2"/>
  <c r="BB223" i="2"/>
  <c r="BC223" i="2"/>
  <c r="BA224" i="2"/>
  <c r="BB224" i="2"/>
  <c r="BC224" i="2"/>
  <c r="BA225" i="2"/>
  <c r="BB225" i="2"/>
  <c r="BC225" i="2"/>
  <c r="BA226" i="2"/>
  <c r="BB226" i="2"/>
  <c r="BC226" i="2"/>
  <c r="BA227" i="2"/>
  <c r="BB227" i="2"/>
  <c r="BC227" i="2"/>
  <c r="BA228" i="2"/>
  <c r="BB228" i="2"/>
  <c r="BC228" i="2"/>
  <c r="BA229" i="2"/>
  <c r="BB229" i="2"/>
  <c r="BC229" i="2"/>
  <c r="BA230" i="2"/>
  <c r="BB230" i="2"/>
  <c r="BC230" i="2"/>
  <c r="BA231" i="2"/>
  <c r="BB231" i="2"/>
  <c r="BC231" i="2"/>
  <c r="BA232" i="2"/>
  <c r="BB232" i="2"/>
  <c r="BC232" i="2"/>
  <c r="BA233" i="2"/>
  <c r="BB233" i="2"/>
  <c r="BC233" i="2"/>
  <c r="BA234" i="2"/>
  <c r="BB234" i="2"/>
  <c r="BC234" i="2"/>
  <c r="BA235" i="2"/>
  <c r="BB235" i="2"/>
  <c r="BC235" i="2"/>
  <c r="BA236" i="2"/>
  <c r="BB236" i="2"/>
  <c r="BC236" i="2"/>
  <c r="BA237" i="2"/>
  <c r="BB237" i="2"/>
  <c r="BC237" i="2"/>
  <c r="BA238" i="2"/>
  <c r="BB238" i="2"/>
  <c r="BC238" i="2"/>
  <c r="BA239" i="2"/>
  <c r="BB239" i="2"/>
  <c r="BC239" i="2"/>
  <c r="BA240" i="2"/>
  <c r="BB240" i="2"/>
  <c r="BC240" i="2"/>
  <c r="BA241" i="2"/>
  <c r="BB241" i="2"/>
  <c r="BC241" i="2"/>
  <c r="BA242" i="2"/>
  <c r="BB242" i="2"/>
  <c r="BC242" i="2"/>
  <c r="BA243" i="2"/>
  <c r="BB243" i="2"/>
  <c r="BC243" i="2"/>
  <c r="BA244" i="2"/>
  <c r="BB244" i="2"/>
  <c r="BC244" i="2"/>
  <c r="BA245" i="2"/>
  <c r="BB245" i="2"/>
  <c r="BC245" i="2"/>
  <c r="BA246" i="2"/>
  <c r="BB246" i="2"/>
  <c r="BC246" i="2"/>
  <c r="BA247" i="2"/>
  <c r="BB247" i="2"/>
  <c r="BC247" i="2"/>
  <c r="BA248" i="2"/>
  <c r="BB248" i="2"/>
  <c r="BC248" i="2"/>
  <c r="BA249" i="2"/>
  <c r="BB249" i="2"/>
  <c r="BC249" i="2"/>
  <c r="BA250" i="2"/>
  <c r="BB250" i="2"/>
  <c r="BC250" i="2"/>
  <c r="BA251" i="2"/>
  <c r="BB251" i="2"/>
  <c r="BC251" i="2"/>
  <c r="BA252" i="2"/>
  <c r="BB252" i="2"/>
  <c r="BC252" i="2"/>
  <c r="BA253" i="2"/>
  <c r="BB253" i="2"/>
  <c r="BC253" i="2"/>
  <c r="BA254" i="2"/>
  <c r="BB254" i="2"/>
  <c r="BC254" i="2"/>
  <c r="BA255" i="2"/>
  <c r="BB255" i="2"/>
  <c r="BC255" i="2"/>
  <c r="BA256" i="2"/>
  <c r="BB256" i="2"/>
  <c r="BC256" i="2"/>
  <c r="BA257" i="2"/>
  <c r="BB257" i="2"/>
  <c r="BC257" i="2"/>
  <c r="BA258" i="2"/>
  <c r="BB258" i="2"/>
  <c r="BC258" i="2"/>
  <c r="BA259" i="2"/>
  <c r="BB259" i="2"/>
  <c r="BC259" i="2"/>
  <c r="BA260" i="2"/>
  <c r="BB260" i="2"/>
  <c r="BC260" i="2"/>
  <c r="BA261" i="2"/>
  <c r="BB261" i="2"/>
  <c r="BC261" i="2"/>
  <c r="BA262" i="2"/>
  <c r="BB262" i="2"/>
  <c r="BC262" i="2"/>
  <c r="BA263" i="2"/>
  <c r="BB263" i="2"/>
  <c r="BC263" i="2"/>
  <c r="BA264" i="2"/>
  <c r="BB264" i="2"/>
  <c r="BC264" i="2"/>
  <c r="BA265" i="2"/>
  <c r="BB265" i="2"/>
  <c r="BC265" i="2"/>
  <c r="BA266" i="2"/>
  <c r="BB266" i="2"/>
  <c r="BC266" i="2"/>
  <c r="BA267" i="2"/>
  <c r="BB267" i="2"/>
  <c r="BC267" i="2"/>
  <c r="BA268" i="2"/>
  <c r="BB268" i="2"/>
  <c r="BC268" i="2"/>
  <c r="BA269" i="2"/>
  <c r="BB269" i="2"/>
  <c r="BC269" i="2"/>
  <c r="BA270" i="2"/>
  <c r="BB270" i="2"/>
  <c r="BC270" i="2"/>
  <c r="BA271" i="2"/>
  <c r="BB271" i="2"/>
  <c r="BC271" i="2"/>
  <c r="BA272" i="2"/>
  <c r="BB272" i="2"/>
  <c r="BC272" i="2"/>
  <c r="BA273" i="2"/>
  <c r="BB273" i="2"/>
  <c r="BC273" i="2"/>
  <c r="BA274" i="2"/>
  <c r="BB274" i="2"/>
  <c r="BC274" i="2"/>
  <c r="BA275" i="2"/>
  <c r="BB275" i="2"/>
  <c r="BC275" i="2"/>
  <c r="BA276" i="2"/>
  <c r="BB276" i="2"/>
  <c r="BC276" i="2"/>
  <c r="BA277" i="2"/>
  <c r="BB277" i="2"/>
  <c r="BC277" i="2"/>
  <c r="BA278" i="2"/>
  <c r="BB278" i="2"/>
  <c r="BC278" i="2"/>
  <c r="BA279" i="2"/>
  <c r="BB279" i="2"/>
  <c r="BC279" i="2"/>
  <c r="BA280" i="2"/>
  <c r="BB280" i="2"/>
  <c r="BC280" i="2"/>
  <c r="BA281" i="2"/>
  <c r="BB281" i="2"/>
  <c r="BC281" i="2"/>
  <c r="BA282" i="2"/>
  <c r="BB282" i="2"/>
  <c r="BC282" i="2"/>
  <c r="BA283" i="2"/>
  <c r="BB283" i="2"/>
  <c r="BC283" i="2"/>
  <c r="BA284" i="2"/>
  <c r="BB284" i="2"/>
  <c r="BC284" i="2"/>
  <c r="BA285" i="2"/>
  <c r="BB285" i="2"/>
  <c r="BC285" i="2"/>
  <c r="BA286" i="2"/>
  <c r="BB286" i="2"/>
  <c r="BC286" i="2"/>
  <c r="BA287" i="2"/>
  <c r="BB287" i="2"/>
  <c r="BC287" i="2"/>
  <c r="BA288" i="2"/>
  <c r="BB288" i="2"/>
  <c r="BC288" i="2"/>
  <c r="BA289" i="2"/>
  <c r="BB289" i="2"/>
  <c r="BC289" i="2"/>
  <c r="BA290" i="2"/>
  <c r="BB290" i="2"/>
  <c r="BC290" i="2"/>
  <c r="BA291" i="2"/>
  <c r="BB291" i="2"/>
  <c r="BC291" i="2"/>
  <c r="BA292" i="2"/>
  <c r="BB292" i="2"/>
  <c r="BC292" i="2"/>
  <c r="BA293" i="2"/>
  <c r="BB293" i="2"/>
  <c r="BC293" i="2"/>
  <c r="BA294" i="2"/>
  <c r="BB294" i="2"/>
  <c r="BC294" i="2"/>
  <c r="BA295" i="2"/>
  <c r="BB295" i="2"/>
  <c r="BC295" i="2"/>
  <c r="BA296" i="2"/>
  <c r="BB296" i="2"/>
  <c r="BC296" i="2"/>
  <c r="BA297" i="2"/>
  <c r="BB297" i="2"/>
  <c r="BC297" i="2"/>
  <c r="BA298" i="2"/>
  <c r="BB298" i="2"/>
  <c r="BC298" i="2"/>
  <c r="BA299" i="2"/>
  <c r="BB299" i="2"/>
  <c r="BC299" i="2"/>
  <c r="BA300" i="2"/>
  <c r="BB300" i="2"/>
  <c r="BC300" i="2"/>
  <c r="BA301" i="2"/>
  <c r="BB301" i="2"/>
  <c r="BC301" i="2"/>
  <c r="BA302" i="2"/>
  <c r="BB302" i="2"/>
  <c r="BC302" i="2"/>
  <c r="BA303" i="2"/>
  <c r="BB303" i="2"/>
  <c r="BC303" i="2"/>
  <c r="BA304" i="2"/>
  <c r="BB304" i="2"/>
  <c r="BC304" i="2"/>
  <c r="BA305" i="2"/>
  <c r="BB305" i="2"/>
  <c r="BC305" i="2"/>
  <c r="BA306" i="2"/>
  <c r="BB306" i="2"/>
  <c r="BC306" i="2"/>
  <c r="BA307" i="2"/>
  <c r="BB307" i="2"/>
  <c r="BC307" i="2"/>
  <c r="BA308" i="2"/>
  <c r="BB308" i="2"/>
  <c r="BC308" i="2"/>
  <c r="AO210" i="2"/>
  <c r="AP210" i="2"/>
  <c r="AQ210" i="2"/>
  <c r="AO211" i="2"/>
  <c r="AP211" i="2"/>
  <c r="AQ211" i="2"/>
  <c r="AC211" i="2"/>
  <c r="AD211" i="2"/>
  <c r="AE211" i="2"/>
  <c r="AI211" i="2"/>
  <c r="AJ211" i="2"/>
  <c r="AK211" i="2"/>
  <c r="AO213" i="2"/>
  <c r="AP213" i="2"/>
  <c r="AQ213" i="2"/>
  <c r="AO214" i="2"/>
  <c r="AP214" i="2"/>
  <c r="AQ214" i="2"/>
  <c r="AU213" i="2"/>
  <c r="AV213" i="2"/>
  <c r="AW213" i="2"/>
  <c r="AU214" i="2"/>
  <c r="AV214" i="2"/>
  <c r="AW214" i="2"/>
  <c r="AU215" i="2"/>
  <c r="AV215" i="2"/>
  <c r="AW215" i="2"/>
  <c r="AU216" i="2"/>
  <c r="AV216" i="2"/>
  <c r="AW216" i="2"/>
  <c r="AU217" i="2"/>
  <c r="AV217" i="2"/>
  <c r="AW217" i="2"/>
  <c r="AU218" i="2"/>
  <c r="AV218" i="2"/>
  <c r="AW218" i="2"/>
  <c r="AU219" i="2"/>
  <c r="AV219" i="2"/>
  <c r="AW219" i="2"/>
  <c r="AU220" i="2"/>
  <c r="AV220" i="2"/>
  <c r="AW220" i="2"/>
  <c r="AU221" i="2"/>
  <c r="AV221" i="2"/>
  <c r="AW221" i="2"/>
  <c r="AU222" i="2"/>
  <c r="AV222" i="2"/>
  <c r="AW222" i="2"/>
  <c r="AU223" i="2"/>
  <c r="AV223" i="2"/>
  <c r="AW223" i="2"/>
  <c r="AU224" i="2"/>
  <c r="AV224" i="2"/>
  <c r="AW224" i="2"/>
  <c r="AU225" i="2"/>
  <c r="AV225" i="2"/>
  <c r="AW225" i="2"/>
  <c r="AU226" i="2"/>
  <c r="AV226" i="2"/>
  <c r="AW226" i="2"/>
  <c r="AU227" i="2"/>
  <c r="AV227" i="2"/>
  <c r="AW227" i="2"/>
  <c r="AU228" i="2"/>
  <c r="AV228" i="2"/>
  <c r="AW228" i="2"/>
  <c r="AU229" i="2"/>
  <c r="AV229" i="2"/>
  <c r="AW229" i="2"/>
  <c r="AU230" i="2"/>
  <c r="AV230" i="2"/>
  <c r="AW230" i="2"/>
  <c r="AU231" i="2"/>
  <c r="AV231" i="2"/>
  <c r="AW231" i="2"/>
  <c r="AU232" i="2"/>
  <c r="AV232" i="2"/>
  <c r="AW232" i="2"/>
  <c r="AU233" i="2"/>
  <c r="AV233" i="2"/>
  <c r="AW233" i="2"/>
  <c r="AU234" i="2"/>
  <c r="AV234" i="2"/>
  <c r="AW234" i="2"/>
  <c r="AU235" i="2"/>
  <c r="AV235" i="2"/>
  <c r="AW235" i="2"/>
  <c r="AU236" i="2"/>
  <c r="AV236" i="2"/>
  <c r="AW236" i="2"/>
  <c r="AU237" i="2"/>
  <c r="AV237" i="2"/>
  <c r="AW237" i="2"/>
  <c r="AU238" i="2"/>
  <c r="AV238" i="2"/>
  <c r="AW238" i="2"/>
  <c r="AU239" i="2"/>
  <c r="AV239" i="2"/>
  <c r="AW239" i="2"/>
  <c r="AU240" i="2"/>
  <c r="AV240" i="2"/>
  <c r="AW240" i="2"/>
  <c r="AU241" i="2"/>
  <c r="AV241" i="2"/>
  <c r="AW241" i="2"/>
  <c r="AU242" i="2"/>
  <c r="AV242" i="2"/>
  <c r="AW242" i="2"/>
  <c r="AU243" i="2"/>
  <c r="AV243" i="2"/>
  <c r="AW243" i="2"/>
  <c r="AU244" i="2"/>
  <c r="AV244" i="2"/>
  <c r="AW244" i="2"/>
  <c r="AU245" i="2"/>
  <c r="AV245" i="2"/>
  <c r="AW245" i="2"/>
  <c r="AU246" i="2"/>
  <c r="AV246" i="2"/>
  <c r="AW246" i="2"/>
  <c r="AU247" i="2"/>
  <c r="AV247" i="2"/>
  <c r="AW247" i="2"/>
  <c r="AU248" i="2"/>
  <c r="AV248" i="2"/>
  <c r="AW248" i="2"/>
  <c r="AU249" i="2"/>
  <c r="AV249" i="2"/>
  <c r="AW249" i="2"/>
  <c r="AU250" i="2"/>
  <c r="AV250" i="2"/>
  <c r="AW250" i="2"/>
  <c r="AU251" i="2"/>
  <c r="AV251" i="2"/>
  <c r="AW251" i="2"/>
  <c r="AI214" i="2"/>
  <c r="AJ214" i="2"/>
  <c r="AK214" i="2"/>
  <c r="AI216" i="2"/>
  <c r="AJ216" i="2"/>
  <c r="AK216" i="2"/>
  <c r="AI217" i="2"/>
  <c r="AJ217" i="2"/>
  <c r="AK217" i="2"/>
  <c r="AI218" i="2"/>
  <c r="AJ218" i="2"/>
  <c r="AK218" i="2"/>
  <c r="AI219" i="2"/>
  <c r="AJ219" i="2"/>
  <c r="AK219" i="2"/>
  <c r="AI220" i="2"/>
  <c r="AJ220" i="2"/>
  <c r="AK220" i="2"/>
  <c r="AO216" i="2"/>
  <c r="AP216" i="2"/>
  <c r="AQ216" i="2"/>
  <c r="AO217" i="2"/>
  <c r="AP217" i="2"/>
  <c r="AQ217" i="2"/>
  <c r="AO218" i="2"/>
  <c r="AP218" i="2"/>
  <c r="AQ218" i="2"/>
  <c r="AO219" i="2"/>
  <c r="AP219" i="2"/>
  <c r="AQ219" i="2"/>
  <c r="AO220" i="2"/>
  <c r="AP220" i="2"/>
  <c r="AQ220" i="2"/>
  <c r="AC218" i="2"/>
  <c r="AD218" i="2"/>
  <c r="AE218" i="2"/>
  <c r="AC219" i="2"/>
  <c r="AD219" i="2"/>
  <c r="AE219" i="2"/>
  <c r="Y219" i="2"/>
  <c r="AC222" i="2"/>
  <c r="AD222" i="2"/>
  <c r="AE222" i="2"/>
  <c r="AI222" i="2"/>
  <c r="AJ222" i="2"/>
  <c r="AK222" i="2"/>
  <c r="AI223" i="2"/>
  <c r="AJ223" i="2"/>
  <c r="AK223" i="2"/>
  <c r="AI224" i="2"/>
  <c r="AJ224" i="2"/>
  <c r="AK224" i="2"/>
  <c r="AO222" i="2"/>
  <c r="AP222" i="2"/>
  <c r="AQ222" i="2"/>
  <c r="AO223" i="2"/>
  <c r="AP223" i="2"/>
  <c r="AQ223" i="2"/>
  <c r="AO224" i="2"/>
  <c r="AP224" i="2"/>
  <c r="AQ224" i="2"/>
  <c r="AO225" i="2"/>
  <c r="AP225" i="2"/>
  <c r="AQ225" i="2"/>
  <c r="AO226" i="2"/>
  <c r="AP226" i="2"/>
  <c r="AQ226" i="2"/>
  <c r="AO227" i="2"/>
  <c r="AP227" i="2"/>
  <c r="AQ227" i="2"/>
  <c r="AO228" i="2"/>
  <c r="AP228" i="2"/>
  <c r="AQ228" i="2"/>
  <c r="AO229" i="2"/>
  <c r="AP229" i="2"/>
  <c r="AQ229" i="2"/>
  <c r="AO230" i="2"/>
  <c r="AP230" i="2"/>
  <c r="AQ230" i="2"/>
  <c r="AO231" i="2"/>
  <c r="AP231" i="2"/>
  <c r="AQ231" i="2"/>
  <c r="AO232" i="2"/>
  <c r="AP232" i="2"/>
  <c r="AQ232" i="2"/>
  <c r="AO233" i="2"/>
  <c r="AP233" i="2"/>
  <c r="AQ233" i="2"/>
  <c r="AO234" i="2"/>
  <c r="AP234" i="2"/>
  <c r="AQ234" i="2"/>
  <c r="AI226" i="2"/>
  <c r="AJ226" i="2"/>
  <c r="AK226" i="2"/>
  <c r="AI227" i="2"/>
  <c r="AJ227" i="2"/>
  <c r="AK227" i="2"/>
  <c r="AI228" i="2"/>
  <c r="AJ228" i="2"/>
  <c r="AK228" i="2"/>
  <c r="AI229" i="2"/>
  <c r="AJ229" i="2"/>
  <c r="AK229" i="2"/>
  <c r="AI230" i="2"/>
  <c r="AJ230" i="2"/>
  <c r="AK230" i="2"/>
  <c r="AI232" i="2"/>
  <c r="AJ232" i="2"/>
  <c r="AK232" i="2"/>
  <c r="AI233" i="2"/>
  <c r="AJ233" i="2"/>
  <c r="AK233" i="2"/>
  <c r="AI234" i="2"/>
  <c r="AJ234" i="2"/>
  <c r="AK234" i="2"/>
  <c r="AC233" i="2"/>
  <c r="AD233" i="2"/>
  <c r="AE233" i="2"/>
  <c r="AC234" i="2"/>
  <c r="AD234" i="2"/>
  <c r="AE234" i="2"/>
  <c r="AO237" i="2"/>
  <c r="AP237" i="2"/>
  <c r="AQ237" i="2"/>
  <c r="AO238" i="2"/>
  <c r="AP238" i="2"/>
  <c r="AQ238" i="2"/>
  <c r="AO239" i="2"/>
  <c r="AP239" i="2"/>
  <c r="AQ239" i="2"/>
  <c r="AO240" i="2"/>
  <c r="AP240" i="2"/>
  <c r="AQ240" i="2"/>
  <c r="AO241" i="2"/>
  <c r="AP241" i="2"/>
  <c r="AQ241" i="2"/>
  <c r="AO242" i="2"/>
  <c r="AP242" i="2"/>
  <c r="AQ242" i="2"/>
  <c r="AO243" i="2"/>
  <c r="AP243" i="2"/>
  <c r="AQ243" i="2"/>
  <c r="AO244" i="2"/>
  <c r="AP244" i="2"/>
  <c r="AQ244" i="2"/>
  <c r="AO245" i="2"/>
  <c r="AP245" i="2"/>
  <c r="AQ245" i="2"/>
  <c r="AO246" i="2"/>
  <c r="AP246" i="2"/>
  <c r="AQ246" i="2"/>
  <c r="AO247" i="2"/>
  <c r="AP247" i="2"/>
  <c r="AQ247" i="2"/>
  <c r="AO248" i="2"/>
  <c r="AP248" i="2"/>
  <c r="AQ248" i="2"/>
  <c r="AO249" i="2"/>
  <c r="AP249" i="2"/>
  <c r="AQ249" i="2"/>
  <c r="AO250" i="2"/>
  <c r="AP250" i="2"/>
  <c r="AQ250" i="2"/>
  <c r="AO251" i="2"/>
  <c r="AP251" i="2"/>
  <c r="AQ251" i="2"/>
  <c r="AC238" i="2"/>
  <c r="AD238" i="2"/>
  <c r="AE238" i="2"/>
  <c r="AI238" i="2"/>
  <c r="AJ238" i="2"/>
  <c r="AK238" i="2"/>
  <c r="AI240" i="2"/>
  <c r="AJ240" i="2"/>
  <c r="AK240" i="2"/>
  <c r="AI241" i="2"/>
  <c r="AJ241" i="2"/>
  <c r="AK241" i="2"/>
  <c r="AI242" i="2"/>
  <c r="AJ242" i="2"/>
  <c r="AK242" i="2"/>
  <c r="AI243" i="2"/>
  <c r="AJ243" i="2"/>
  <c r="AK243" i="2"/>
  <c r="AC242" i="2"/>
  <c r="AD242" i="2"/>
  <c r="AE242" i="2"/>
  <c r="AI245" i="2"/>
  <c r="AJ245" i="2"/>
  <c r="AK245" i="2"/>
  <c r="AI246" i="2"/>
  <c r="AJ246" i="2"/>
  <c r="AK246" i="2"/>
  <c r="AE248" i="2"/>
  <c r="AI248" i="2"/>
  <c r="AJ248" i="2"/>
  <c r="AK248" i="2"/>
  <c r="AI249" i="2"/>
  <c r="AJ249" i="2"/>
  <c r="AK249" i="2"/>
  <c r="AI250" i="2"/>
  <c r="AJ250" i="2"/>
  <c r="AK250" i="2"/>
  <c r="AI251" i="2"/>
  <c r="AJ251" i="2"/>
  <c r="AK251" i="2"/>
  <c r="AC249" i="2"/>
  <c r="AD249" i="2"/>
  <c r="AE249" i="2"/>
  <c r="AO253" i="2"/>
  <c r="AP253" i="2"/>
  <c r="AQ253" i="2"/>
  <c r="AO254" i="2"/>
  <c r="AP254" i="2"/>
  <c r="AQ254" i="2"/>
  <c r="AO255" i="2"/>
  <c r="AP255" i="2"/>
  <c r="AQ255" i="2"/>
  <c r="AO256" i="2"/>
  <c r="AP256" i="2"/>
  <c r="AQ256" i="2"/>
  <c r="AO257" i="2"/>
  <c r="AP257" i="2"/>
  <c r="AQ257" i="2"/>
  <c r="AO258" i="2"/>
  <c r="AP258" i="2"/>
  <c r="AQ258" i="2"/>
  <c r="AO259" i="2"/>
  <c r="AP259" i="2"/>
  <c r="AQ259" i="2"/>
  <c r="AO260" i="2"/>
  <c r="AP260" i="2"/>
  <c r="AQ260" i="2"/>
  <c r="AO261" i="2"/>
  <c r="AP261" i="2"/>
  <c r="AQ261" i="2"/>
  <c r="AO262" i="2"/>
  <c r="AP262" i="2"/>
  <c r="AQ262" i="2"/>
  <c r="AO263" i="2"/>
  <c r="AP263" i="2"/>
  <c r="AQ263" i="2"/>
  <c r="AU253" i="2"/>
  <c r="AV253" i="2"/>
  <c r="AW253" i="2"/>
  <c r="AU254" i="2"/>
  <c r="AV254" i="2"/>
  <c r="AW254" i="2"/>
  <c r="AU255" i="2"/>
  <c r="AV255" i="2"/>
  <c r="AW255" i="2"/>
  <c r="AU256" i="2"/>
  <c r="AV256" i="2"/>
  <c r="AW256" i="2"/>
  <c r="AU257" i="2"/>
  <c r="AV257" i="2"/>
  <c r="AW257" i="2"/>
  <c r="AU258" i="2"/>
  <c r="AV258" i="2"/>
  <c r="AW258" i="2"/>
  <c r="AU259" i="2"/>
  <c r="AV259" i="2"/>
  <c r="AW259" i="2"/>
  <c r="AU260" i="2"/>
  <c r="AV260" i="2"/>
  <c r="AW260" i="2"/>
  <c r="AU261" i="2"/>
  <c r="AV261" i="2"/>
  <c r="AW261" i="2"/>
  <c r="AU262" i="2"/>
  <c r="AV262" i="2"/>
  <c r="AW262" i="2"/>
  <c r="AU263" i="2"/>
  <c r="AV263" i="2"/>
  <c r="AW263" i="2"/>
  <c r="AI254" i="2"/>
  <c r="AJ254" i="2"/>
  <c r="AK254" i="2"/>
  <c r="AK255" i="2"/>
  <c r="AC256" i="2"/>
  <c r="AD256" i="2"/>
  <c r="AE256" i="2"/>
  <c r="AI256" i="2"/>
  <c r="AJ256" i="2"/>
  <c r="AK256" i="2"/>
  <c r="AI257" i="2"/>
  <c r="AJ257" i="2"/>
  <c r="AK257" i="2"/>
  <c r="S259" i="2"/>
  <c r="Y259" i="2"/>
  <c r="AC259" i="2"/>
  <c r="AD259" i="2"/>
  <c r="AE259" i="2"/>
  <c r="AI259" i="2"/>
  <c r="AJ259" i="2"/>
  <c r="AK259" i="2"/>
  <c r="AI260" i="2"/>
  <c r="AJ260" i="2"/>
  <c r="AK260" i="2"/>
  <c r="AI261" i="2"/>
  <c r="AJ261" i="2"/>
  <c r="AK261" i="2"/>
  <c r="AI262" i="2"/>
  <c r="AJ262" i="2"/>
  <c r="AK262" i="2"/>
  <c r="AI263" i="2"/>
  <c r="AJ263" i="2"/>
  <c r="AK263" i="2"/>
  <c r="AC261" i="2"/>
  <c r="AD261" i="2"/>
  <c r="AE261" i="2"/>
  <c r="AO265" i="2"/>
  <c r="AP265" i="2"/>
  <c r="AQ265" i="2"/>
  <c r="AO266" i="2"/>
  <c r="AP266" i="2"/>
  <c r="AQ266" i="2"/>
  <c r="AO267" i="2"/>
  <c r="AP267" i="2"/>
  <c r="AQ267" i="2"/>
  <c r="AO268" i="2"/>
  <c r="AP268" i="2"/>
  <c r="AQ268" i="2"/>
  <c r="AO269" i="2"/>
  <c r="AP269" i="2"/>
  <c r="AQ269" i="2"/>
  <c r="AO270" i="2"/>
  <c r="AP270" i="2"/>
  <c r="AQ270" i="2"/>
  <c r="AO271" i="2"/>
  <c r="AP271" i="2"/>
  <c r="AQ271" i="2"/>
  <c r="AO272" i="2"/>
  <c r="AP272" i="2"/>
  <c r="AQ272" i="2"/>
  <c r="AO273" i="2"/>
  <c r="AP273" i="2"/>
  <c r="AQ273" i="2"/>
  <c r="AO274" i="2"/>
  <c r="AP274" i="2"/>
  <c r="AQ274" i="2"/>
  <c r="AO275" i="2"/>
  <c r="AP275" i="2"/>
  <c r="AQ275" i="2"/>
  <c r="AO276" i="2"/>
  <c r="AP276" i="2"/>
  <c r="AQ276" i="2"/>
  <c r="AU265" i="2"/>
  <c r="AV265" i="2"/>
  <c r="AW265" i="2"/>
  <c r="AU266" i="2"/>
  <c r="AV266" i="2"/>
  <c r="AW266" i="2"/>
  <c r="AU267" i="2"/>
  <c r="AV267" i="2"/>
  <c r="AW267" i="2"/>
  <c r="AU268" i="2"/>
  <c r="AV268" i="2"/>
  <c r="AW268" i="2"/>
  <c r="AU269" i="2"/>
  <c r="AV269" i="2"/>
  <c r="AW269" i="2"/>
  <c r="AU270" i="2"/>
  <c r="AV270" i="2"/>
  <c r="AW270" i="2"/>
  <c r="AU271" i="2"/>
  <c r="AV271" i="2"/>
  <c r="AW271" i="2"/>
  <c r="AU272" i="2"/>
  <c r="AV272" i="2"/>
  <c r="AW272" i="2"/>
  <c r="AU273" i="2"/>
  <c r="AV273" i="2"/>
  <c r="AW273" i="2"/>
  <c r="AU274" i="2"/>
  <c r="AV274" i="2"/>
  <c r="AW274" i="2"/>
  <c r="AU275" i="2"/>
  <c r="AV275" i="2"/>
  <c r="AW275" i="2"/>
  <c r="AU276" i="2"/>
  <c r="AV276" i="2"/>
  <c r="AW276" i="2"/>
  <c r="AU277" i="2"/>
  <c r="AV277" i="2"/>
  <c r="AW277" i="2"/>
  <c r="AU278" i="2"/>
  <c r="AV278" i="2"/>
  <c r="AW278" i="2"/>
  <c r="AI266" i="2"/>
  <c r="AJ266" i="2"/>
  <c r="AI267" i="2"/>
  <c r="AJ267" i="2"/>
  <c r="AI268" i="2"/>
  <c r="AJ268" i="2"/>
  <c r="AI269" i="2"/>
  <c r="AJ269" i="2"/>
  <c r="AI270" i="2"/>
  <c r="AJ270" i="2"/>
  <c r="AI271" i="2"/>
  <c r="AJ271" i="2"/>
  <c r="AI272" i="2"/>
  <c r="AJ272" i="2"/>
  <c r="AI273" i="2"/>
  <c r="AJ273" i="2"/>
  <c r="AC267" i="2"/>
  <c r="AD267" i="2"/>
  <c r="AE267" i="2"/>
  <c r="S268" i="2"/>
  <c r="Y268" i="2"/>
  <c r="S274" i="2"/>
  <c r="AK266" i="2"/>
  <c r="AK267" i="2"/>
  <c r="AK268" i="2"/>
  <c r="AK269" i="2"/>
  <c r="AK270" i="2"/>
  <c r="AK271" i="2"/>
  <c r="AK272" i="2"/>
  <c r="AK273" i="2"/>
  <c r="AK274" i="2"/>
  <c r="AI275" i="2"/>
  <c r="AJ275" i="2"/>
  <c r="AK275" i="2"/>
  <c r="AI276" i="2"/>
  <c r="AJ276" i="2"/>
  <c r="AK276" i="2"/>
  <c r="AO278" i="2"/>
  <c r="AP278" i="2"/>
  <c r="AQ278" i="2"/>
  <c r="AI280" i="2"/>
  <c r="AJ280" i="2"/>
  <c r="AK280" i="2"/>
  <c r="AO280" i="2"/>
  <c r="AP280" i="2"/>
  <c r="AQ280" i="2"/>
  <c r="AO281" i="2"/>
  <c r="AP281" i="2"/>
  <c r="AQ281" i="2"/>
  <c r="AO282" i="2"/>
  <c r="AP282" i="2"/>
  <c r="AQ282" i="2"/>
  <c r="AO283" i="2"/>
  <c r="AP283" i="2"/>
  <c r="AQ283" i="2"/>
  <c r="AO284" i="2"/>
  <c r="AP284" i="2"/>
  <c r="AQ284" i="2"/>
  <c r="AO285" i="2"/>
  <c r="AP285" i="2"/>
  <c r="AQ285" i="2"/>
  <c r="AU280" i="2"/>
  <c r="AV280" i="2"/>
  <c r="AW280" i="2"/>
  <c r="AU281" i="2"/>
  <c r="AV281" i="2"/>
  <c r="AW281" i="2"/>
  <c r="AU282" i="2"/>
  <c r="AV282" i="2"/>
  <c r="AW282" i="2"/>
  <c r="AU283" i="2"/>
  <c r="AV283" i="2"/>
  <c r="AW283" i="2"/>
  <c r="AU284" i="2"/>
  <c r="AV284" i="2"/>
  <c r="AW284" i="2"/>
  <c r="AU285" i="2"/>
  <c r="AV285" i="2"/>
  <c r="AW285" i="2"/>
  <c r="AU286" i="2"/>
  <c r="AV286" i="2"/>
  <c r="AW286" i="2"/>
  <c r="AU287" i="2"/>
  <c r="AV287" i="2"/>
  <c r="AW287" i="2"/>
  <c r="AU288" i="2"/>
  <c r="AV288" i="2"/>
  <c r="AW288" i="2"/>
  <c r="AU289" i="2"/>
  <c r="AV289" i="2"/>
  <c r="AW289" i="2"/>
  <c r="AU290" i="2"/>
  <c r="AV290" i="2"/>
  <c r="AW290" i="2"/>
  <c r="AU291" i="2"/>
  <c r="AV291" i="2"/>
  <c r="AW291" i="2"/>
  <c r="AU292" i="2"/>
  <c r="AV292" i="2"/>
  <c r="AW292" i="2"/>
  <c r="AU293" i="2"/>
  <c r="AV293" i="2"/>
  <c r="AW293" i="2"/>
  <c r="AU294" i="2"/>
  <c r="AV294" i="2"/>
  <c r="AW294" i="2"/>
  <c r="AU295" i="2"/>
  <c r="AV295" i="2"/>
  <c r="AW295" i="2"/>
  <c r="AU296" i="2"/>
  <c r="AV296" i="2"/>
  <c r="AW296" i="2"/>
  <c r="AU297" i="2"/>
  <c r="AV297" i="2"/>
  <c r="AW297" i="2"/>
  <c r="AU298" i="2"/>
  <c r="AV298" i="2"/>
  <c r="AW298" i="2"/>
  <c r="AU299" i="2"/>
  <c r="AV299" i="2"/>
  <c r="AW299" i="2"/>
  <c r="AU300" i="2"/>
  <c r="AV300" i="2"/>
  <c r="AW300" i="2"/>
  <c r="AU301" i="2"/>
  <c r="AV301" i="2"/>
  <c r="AW301" i="2"/>
  <c r="AU302" i="2"/>
  <c r="AV302" i="2"/>
  <c r="AW302" i="2"/>
  <c r="AU303" i="2"/>
  <c r="AV303" i="2"/>
  <c r="AW303" i="2"/>
  <c r="AU304" i="2"/>
  <c r="AV304" i="2"/>
  <c r="AW304" i="2"/>
  <c r="AU305" i="2"/>
  <c r="AV305" i="2"/>
  <c r="AW305" i="2"/>
  <c r="AU306" i="2"/>
  <c r="AV306" i="2"/>
  <c r="AW306" i="2"/>
  <c r="AU307" i="2"/>
  <c r="AV307" i="2"/>
  <c r="AW307" i="2"/>
  <c r="AU308" i="2"/>
  <c r="AV308" i="2"/>
  <c r="AW308" i="2"/>
  <c r="AC283" i="2"/>
  <c r="AD283" i="2"/>
  <c r="AE283" i="2"/>
  <c r="AI283" i="2"/>
  <c r="AJ283" i="2"/>
  <c r="AK283" i="2"/>
  <c r="AI284" i="2"/>
  <c r="AJ284" i="2"/>
  <c r="AK284" i="2"/>
  <c r="AO287" i="2"/>
  <c r="AP287" i="2"/>
  <c r="AQ287" i="2"/>
  <c r="AO288" i="2"/>
  <c r="AP288" i="2"/>
  <c r="AQ288" i="2"/>
  <c r="AI288" i="2"/>
  <c r="AJ288" i="2"/>
  <c r="AK288" i="2"/>
  <c r="AC290" i="2"/>
  <c r="AD290" i="2"/>
  <c r="AE290" i="2"/>
  <c r="AI290" i="2"/>
  <c r="AJ290" i="2"/>
  <c r="AK290" i="2"/>
  <c r="AO290" i="2"/>
  <c r="AP290" i="2"/>
  <c r="AQ290" i="2"/>
  <c r="AO291" i="2"/>
  <c r="AP291" i="2"/>
  <c r="AQ291" i="2"/>
  <c r="AO292" i="2"/>
  <c r="AP292" i="2"/>
  <c r="AQ292" i="2"/>
  <c r="AO293" i="2"/>
  <c r="AP293" i="2"/>
  <c r="AQ293" i="2"/>
  <c r="AO294" i="2"/>
  <c r="AP294" i="2"/>
  <c r="AQ294" i="2"/>
  <c r="AO295" i="2"/>
  <c r="AP295" i="2"/>
  <c r="AQ295" i="2"/>
  <c r="AC292" i="2"/>
  <c r="AD292" i="2"/>
  <c r="AE292" i="2"/>
  <c r="AI292" i="2"/>
  <c r="AJ292" i="2"/>
  <c r="AK292" i="2"/>
  <c r="AI293" i="2"/>
  <c r="AJ293" i="2"/>
  <c r="AK293" i="2"/>
  <c r="AI294" i="2"/>
  <c r="AJ294" i="2"/>
  <c r="AK294" i="2"/>
  <c r="AI295" i="2"/>
  <c r="AJ295" i="2"/>
  <c r="AK295" i="2"/>
  <c r="AC294" i="2"/>
  <c r="AD294" i="2"/>
  <c r="AE294" i="2"/>
  <c r="S295" i="2"/>
  <c r="AI297" i="2"/>
  <c r="AJ297" i="2"/>
  <c r="AK297" i="2"/>
  <c r="AI298" i="2"/>
  <c r="AJ298" i="2"/>
  <c r="AK298" i="2"/>
  <c r="AI299" i="2"/>
  <c r="AJ299" i="2"/>
  <c r="AK299" i="2"/>
  <c r="AI300" i="2"/>
  <c r="AJ300" i="2"/>
  <c r="AK300" i="2"/>
  <c r="AI301" i="2"/>
  <c r="AJ301" i="2"/>
  <c r="AK301" i="2"/>
  <c r="AI302" i="2"/>
  <c r="AJ302" i="2"/>
  <c r="AK302" i="2"/>
  <c r="AI303" i="2"/>
  <c r="AJ303" i="2"/>
  <c r="AK303" i="2"/>
  <c r="AI304" i="2"/>
  <c r="AJ304" i="2"/>
  <c r="AK304" i="2"/>
  <c r="AO297" i="2"/>
  <c r="AP297" i="2"/>
  <c r="AQ297" i="2"/>
  <c r="AO298" i="2"/>
  <c r="AP298" i="2"/>
  <c r="AQ298" i="2"/>
  <c r="AO299" i="2"/>
  <c r="AP299" i="2"/>
  <c r="AQ299" i="2"/>
  <c r="AO300" i="2"/>
  <c r="AP300" i="2"/>
  <c r="AQ300" i="2"/>
  <c r="AO301" i="2"/>
  <c r="AP301" i="2"/>
  <c r="AQ301" i="2"/>
  <c r="AO302" i="2"/>
  <c r="AP302" i="2"/>
  <c r="AQ302" i="2"/>
  <c r="AO303" i="2"/>
  <c r="AP303" i="2"/>
  <c r="AQ303" i="2"/>
  <c r="AO304" i="2"/>
  <c r="AP304" i="2"/>
  <c r="AQ304" i="2"/>
  <c r="AO305" i="2"/>
  <c r="AP305" i="2"/>
  <c r="AQ305" i="2"/>
  <c r="AO306" i="2"/>
  <c r="AP306" i="2"/>
  <c r="AQ306" i="2"/>
  <c r="AO307" i="2"/>
  <c r="AP307" i="2"/>
  <c r="AQ307" i="2"/>
  <c r="AO308" i="2"/>
  <c r="AP308" i="2"/>
  <c r="AQ308" i="2"/>
  <c r="AC298" i="2"/>
  <c r="AD298" i="2"/>
  <c r="AE298" i="2"/>
  <c r="S302" i="2"/>
  <c r="AI306" i="2"/>
  <c r="AJ306" i="2"/>
  <c r="AK306" i="2"/>
  <c r="AI307" i="2"/>
  <c r="AJ307" i="2"/>
  <c r="AK307" i="2"/>
  <c r="AI308" i="2"/>
  <c r="AJ308" i="2"/>
  <c r="AK308" i="2"/>
  <c r="M310" i="2"/>
  <c r="S310" i="2"/>
  <c r="AC310" i="2"/>
  <c r="AD310" i="2"/>
  <c r="AC311" i="2"/>
  <c r="AD311" i="2"/>
  <c r="AI310" i="2"/>
  <c r="AJ310" i="2"/>
  <c r="AK310" i="2"/>
  <c r="AI311" i="2"/>
  <c r="AJ311" i="2"/>
  <c r="AK311" i="2"/>
  <c r="AI312" i="2"/>
  <c r="AJ312" i="2"/>
  <c r="AK312" i="2"/>
  <c r="AI313" i="2"/>
  <c r="AJ313" i="2"/>
  <c r="AK313" i="2"/>
  <c r="AO310" i="2"/>
  <c r="AP310" i="2"/>
  <c r="AQ310" i="2"/>
  <c r="AO311" i="2"/>
  <c r="AP311" i="2"/>
  <c r="AQ311" i="2"/>
  <c r="AO312" i="2"/>
  <c r="AP312" i="2"/>
  <c r="AQ312" i="2"/>
  <c r="AO313" i="2"/>
  <c r="AP313" i="2"/>
  <c r="AQ313" i="2"/>
  <c r="AO314" i="2"/>
  <c r="AP314" i="2"/>
  <c r="AQ314" i="2"/>
  <c r="AO315" i="2"/>
  <c r="AP315" i="2"/>
  <c r="AQ315" i="2"/>
  <c r="AO316" i="2"/>
  <c r="AP316" i="2"/>
  <c r="AQ316" i="2"/>
  <c r="AO317" i="2"/>
  <c r="AP317" i="2"/>
  <c r="AQ317" i="2"/>
  <c r="AO318" i="2"/>
  <c r="AP318" i="2"/>
  <c r="AQ318" i="2"/>
  <c r="AO319" i="2"/>
  <c r="AP319" i="2"/>
  <c r="AQ319" i="2"/>
  <c r="AO320" i="2"/>
  <c r="AP320" i="2"/>
  <c r="AQ320" i="2"/>
  <c r="AO321" i="2"/>
  <c r="AP321" i="2"/>
  <c r="AQ321" i="2"/>
  <c r="AU310" i="2"/>
  <c r="AV310" i="2"/>
  <c r="AW310" i="2"/>
  <c r="AU311" i="2"/>
  <c r="AV311" i="2"/>
  <c r="AW311" i="2"/>
  <c r="AU312" i="2"/>
  <c r="AV312" i="2"/>
  <c r="AW312" i="2"/>
  <c r="AU313" i="2"/>
  <c r="AV313" i="2"/>
  <c r="AW313" i="2"/>
  <c r="AU314" i="2"/>
  <c r="AV314" i="2"/>
  <c r="AW314" i="2"/>
  <c r="AU315" i="2"/>
  <c r="AV315" i="2"/>
  <c r="AW315" i="2"/>
  <c r="AU316" i="2"/>
  <c r="AV316" i="2"/>
  <c r="AW316" i="2"/>
  <c r="AU317" i="2"/>
  <c r="AV317" i="2"/>
  <c r="AW317" i="2"/>
  <c r="AU318" i="2"/>
  <c r="AV318" i="2"/>
  <c r="AW318" i="2"/>
  <c r="AU319" i="2"/>
  <c r="AV319" i="2"/>
  <c r="AW319" i="2"/>
  <c r="AU320" i="2"/>
  <c r="AV320" i="2"/>
  <c r="AW320" i="2"/>
  <c r="AU321" i="2"/>
  <c r="AV321" i="2"/>
  <c r="AW321" i="2"/>
  <c r="BA310" i="2"/>
  <c r="BB310" i="2"/>
  <c r="BC310" i="2"/>
  <c r="BA311" i="2"/>
  <c r="BB311" i="2"/>
  <c r="BC311" i="2"/>
  <c r="BA312" i="2"/>
  <c r="BB312" i="2"/>
  <c r="BC312" i="2"/>
  <c r="BA313" i="2"/>
  <c r="BB313" i="2"/>
  <c r="BC313" i="2"/>
  <c r="BA314" i="2"/>
  <c r="BB314" i="2"/>
  <c r="BC314" i="2"/>
  <c r="BA315" i="2"/>
  <c r="BB315" i="2"/>
  <c r="BC315" i="2"/>
  <c r="BA316" i="2"/>
  <c r="BB316" i="2"/>
  <c r="BC316" i="2"/>
  <c r="BA317" i="2"/>
  <c r="BB317" i="2"/>
  <c r="BC317" i="2"/>
  <c r="BA318" i="2"/>
  <c r="BB318" i="2"/>
  <c r="BC318" i="2"/>
  <c r="BA319" i="2"/>
  <c r="BB319" i="2"/>
  <c r="BC319" i="2"/>
  <c r="BA320" i="2"/>
  <c r="BB320" i="2"/>
  <c r="BC320" i="2"/>
  <c r="BA321" i="2"/>
  <c r="BB321" i="2"/>
  <c r="BC321" i="2"/>
  <c r="BA322" i="2"/>
  <c r="BB322" i="2"/>
  <c r="BC322" i="2"/>
  <c r="BA323" i="2"/>
  <c r="BB323" i="2"/>
  <c r="BC323" i="2"/>
  <c r="BA324" i="2"/>
  <c r="BB324" i="2"/>
  <c r="BC324" i="2"/>
  <c r="BA325" i="2"/>
  <c r="BB325" i="2"/>
  <c r="BC325" i="2"/>
  <c r="BA326" i="2"/>
  <c r="BB326" i="2"/>
  <c r="BC326" i="2"/>
  <c r="BA327" i="2"/>
  <c r="BB327" i="2"/>
  <c r="BC327" i="2"/>
  <c r="BA328" i="2"/>
  <c r="BB328" i="2"/>
  <c r="BC328" i="2"/>
  <c r="BA329" i="2"/>
  <c r="BB329" i="2"/>
  <c r="BC329" i="2"/>
  <c r="BA330" i="2"/>
  <c r="BB330" i="2"/>
  <c r="BC330" i="2"/>
  <c r="BA331" i="2"/>
  <c r="BB331" i="2"/>
  <c r="BC331" i="2"/>
  <c r="BA332" i="2"/>
  <c r="BB332" i="2"/>
  <c r="BC332" i="2"/>
  <c r="BA333" i="2"/>
  <c r="BB333" i="2"/>
  <c r="BC333" i="2"/>
  <c r="BA334" i="2"/>
  <c r="BB334" i="2"/>
  <c r="BC334" i="2"/>
  <c r="BA335" i="2"/>
  <c r="BB335" i="2"/>
  <c r="BC335" i="2"/>
  <c r="BA336" i="2"/>
  <c r="BB336" i="2"/>
  <c r="BC336" i="2"/>
  <c r="BA337" i="2"/>
  <c r="BB337" i="2"/>
  <c r="BC337" i="2"/>
  <c r="BA338" i="2"/>
  <c r="BB338" i="2"/>
  <c r="BC338" i="2"/>
  <c r="BA339" i="2"/>
  <c r="BB339" i="2"/>
  <c r="BC339" i="2"/>
  <c r="BA340" i="2"/>
  <c r="BB340" i="2"/>
  <c r="BC340" i="2"/>
  <c r="BA341" i="2"/>
  <c r="BB341" i="2"/>
  <c r="BC341" i="2"/>
  <c r="BA342" i="2"/>
  <c r="BB342" i="2"/>
  <c r="BC342" i="2"/>
  <c r="BA343" i="2"/>
  <c r="BB343" i="2"/>
  <c r="BC343" i="2"/>
  <c r="BA344" i="2"/>
  <c r="BB344" i="2"/>
  <c r="BC344" i="2"/>
  <c r="BA345" i="2"/>
  <c r="BB345" i="2"/>
  <c r="BC345" i="2"/>
  <c r="BA346" i="2"/>
  <c r="BB346" i="2"/>
  <c r="BC346" i="2"/>
  <c r="BA347" i="2"/>
  <c r="BB347" i="2"/>
  <c r="BC347" i="2"/>
  <c r="BA348" i="2"/>
  <c r="BB348" i="2"/>
  <c r="BC348" i="2"/>
  <c r="BA349" i="2"/>
  <c r="BB349" i="2"/>
  <c r="BC349" i="2"/>
  <c r="BA350" i="2"/>
  <c r="BB350" i="2"/>
  <c r="BC350" i="2"/>
  <c r="BA351" i="2"/>
  <c r="BB351" i="2"/>
  <c r="BC351" i="2"/>
  <c r="BA352" i="2"/>
  <c r="BB352" i="2"/>
  <c r="BC352" i="2"/>
  <c r="BA353" i="2"/>
  <c r="BB353" i="2"/>
  <c r="BC353" i="2"/>
  <c r="BA354" i="2"/>
  <c r="BB354" i="2"/>
  <c r="BC354" i="2"/>
  <c r="BA355" i="2"/>
  <c r="BB355" i="2"/>
  <c r="BC355" i="2"/>
  <c r="BA356" i="2"/>
  <c r="BB356" i="2"/>
  <c r="BC356" i="2"/>
  <c r="BA357" i="2"/>
  <c r="BB357" i="2"/>
  <c r="BC357" i="2"/>
  <c r="BA358" i="2"/>
  <c r="BB358" i="2"/>
  <c r="BC358" i="2"/>
  <c r="BA359" i="2"/>
  <c r="BB359" i="2"/>
  <c r="BC359" i="2"/>
  <c r="BA360" i="2"/>
  <c r="BB360" i="2"/>
  <c r="BC360" i="2"/>
  <c r="BA361" i="2"/>
  <c r="BB361" i="2"/>
  <c r="BC361" i="2"/>
  <c r="BA362" i="2"/>
  <c r="BB362" i="2"/>
  <c r="BC362" i="2"/>
  <c r="BA363" i="2"/>
  <c r="BB363" i="2"/>
  <c r="BC363" i="2"/>
  <c r="BA364" i="2"/>
  <c r="BB364" i="2"/>
  <c r="BC364" i="2"/>
  <c r="BA365" i="2"/>
  <c r="BB365" i="2"/>
  <c r="BC365" i="2"/>
  <c r="BA366" i="2"/>
  <c r="BB366" i="2"/>
  <c r="BC366" i="2"/>
  <c r="BA367" i="2"/>
  <c r="BB367" i="2"/>
  <c r="BC367" i="2"/>
  <c r="BA368" i="2"/>
  <c r="BB368" i="2"/>
  <c r="BC368" i="2"/>
  <c r="BA369" i="2"/>
  <c r="BB369" i="2"/>
  <c r="BC369" i="2"/>
  <c r="BA370" i="2"/>
  <c r="BB370" i="2"/>
  <c r="BC370" i="2"/>
  <c r="BA371" i="2"/>
  <c r="BB371" i="2"/>
  <c r="BC371" i="2"/>
  <c r="BA372" i="2"/>
  <c r="BB372" i="2"/>
  <c r="BC372" i="2"/>
  <c r="BA373" i="2"/>
  <c r="BB373" i="2"/>
  <c r="BC373" i="2"/>
  <c r="BA374" i="2"/>
  <c r="BB374" i="2"/>
  <c r="BC374" i="2"/>
  <c r="BA375" i="2"/>
  <c r="BB375" i="2"/>
  <c r="BC375" i="2"/>
  <c r="BA376" i="2"/>
  <c r="BB376" i="2"/>
  <c r="BC376" i="2"/>
  <c r="BA377" i="2"/>
  <c r="BB377" i="2"/>
  <c r="BC377" i="2"/>
  <c r="BA378" i="2"/>
  <c r="BB378" i="2"/>
  <c r="BC378" i="2"/>
  <c r="BA379" i="2"/>
  <c r="BB379" i="2"/>
  <c r="BC379" i="2"/>
  <c r="BA380" i="2"/>
  <c r="BB380" i="2"/>
  <c r="BC380" i="2"/>
  <c r="BA381" i="2"/>
  <c r="BB381" i="2"/>
  <c r="BC381" i="2"/>
  <c r="BA382" i="2"/>
  <c r="BB382" i="2"/>
  <c r="BC382" i="2"/>
  <c r="BA383" i="2"/>
  <c r="BB383" i="2"/>
  <c r="BC383" i="2"/>
  <c r="BA384" i="2"/>
  <c r="BB384" i="2"/>
  <c r="BC384" i="2"/>
  <c r="BA385" i="2"/>
  <c r="BB385" i="2"/>
  <c r="BC385" i="2"/>
  <c r="BA386" i="2"/>
  <c r="BB386" i="2"/>
  <c r="BC386" i="2"/>
  <c r="BA387" i="2"/>
  <c r="BB387" i="2"/>
  <c r="BC387" i="2"/>
  <c r="BA388" i="2"/>
  <c r="BB388" i="2"/>
  <c r="BC388" i="2"/>
  <c r="BA389" i="2"/>
  <c r="BB389" i="2"/>
  <c r="BC389" i="2"/>
  <c r="BA390" i="2"/>
  <c r="BB390" i="2"/>
  <c r="BC390" i="2"/>
  <c r="BA391" i="2"/>
  <c r="BB391" i="2"/>
  <c r="BC391" i="2"/>
  <c r="BA392" i="2"/>
  <c r="BB392" i="2"/>
  <c r="BC392" i="2"/>
  <c r="BA393" i="2"/>
  <c r="BB393" i="2"/>
  <c r="BC393" i="2"/>
  <c r="BA394" i="2"/>
  <c r="BB394" i="2"/>
  <c r="BC394" i="2"/>
  <c r="BA395" i="2"/>
  <c r="BB395" i="2"/>
  <c r="BC395" i="2"/>
  <c r="BA396" i="2"/>
  <c r="BB396" i="2"/>
  <c r="BC396" i="2"/>
  <c r="BA397" i="2"/>
  <c r="BB397" i="2"/>
  <c r="BC397" i="2"/>
  <c r="BA398" i="2"/>
  <c r="BB398" i="2"/>
  <c r="BC398" i="2"/>
  <c r="BA399" i="2"/>
  <c r="BB399" i="2"/>
  <c r="BC399" i="2"/>
  <c r="BA400" i="2"/>
  <c r="BB400" i="2"/>
  <c r="BC400" i="2"/>
  <c r="BA401" i="2"/>
  <c r="BB401" i="2"/>
  <c r="BC401" i="2"/>
  <c r="BA402" i="2"/>
  <c r="BB402" i="2"/>
  <c r="BC402" i="2"/>
  <c r="BA403" i="2"/>
  <c r="BB403" i="2"/>
  <c r="BC403" i="2"/>
  <c r="BA404" i="2"/>
  <c r="BB404" i="2"/>
  <c r="BC404" i="2"/>
  <c r="BA405" i="2"/>
  <c r="BB405" i="2"/>
  <c r="BC405" i="2"/>
  <c r="BA406" i="2"/>
  <c r="BB406" i="2"/>
  <c r="BC406" i="2"/>
  <c r="BA407" i="2"/>
  <c r="BB407" i="2"/>
  <c r="BC407" i="2"/>
  <c r="BA408" i="2"/>
  <c r="BB408" i="2"/>
  <c r="BC408" i="2"/>
  <c r="BA409" i="2"/>
  <c r="BB409" i="2"/>
  <c r="BC409" i="2"/>
  <c r="BA410" i="2"/>
  <c r="BB410" i="2"/>
  <c r="BC410" i="2"/>
  <c r="BA411" i="2"/>
  <c r="BB411" i="2"/>
  <c r="BC411" i="2"/>
  <c r="BA412" i="2"/>
  <c r="BB412" i="2"/>
  <c r="BC412" i="2"/>
  <c r="BA413" i="2"/>
  <c r="BB413" i="2"/>
  <c r="BC413" i="2"/>
  <c r="BA414" i="2"/>
  <c r="BB414" i="2"/>
  <c r="BC414" i="2"/>
  <c r="BA415" i="2"/>
  <c r="BB415" i="2"/>
  <c r="BC415" i="2"/>
  <c r="BA416" i="2"/>
  <c r="BB416" i="2"/>
  <c r="BC416" i="2"/>
  <c r="BA417" i="2"/>
  <c r="BB417" i="2"/>
  <c r="BC417" i="2"/>
  <c r="BA418" i="2"/>
  <c r="BB418" i="2"/>
  <c r="BC418" i="2"/>
  <c r="BA419" i="2"/>
  <c r="BB419" i="2"/>
  <c r="BC419" i="2"/>
  <c r="BA420" i="2"/>
  <c r="BB420" i="2"/>
  <c r="BC420" i="2"/>
  <c r="BA421" i="2"/>
  <c r="BB421" i="2"/>
  <c r="BC421" i="2"/>
  <c r="BA422" i="2"/>
  <c r="BB422" i="2"/>
  <c r="BC422" i="2"/>
  <c r="BA423" i="2"/>
  <c r="BB423" i="2"/>
  <c r="BC423" i="2"/>
  <c r="BA424" i="2"/>
  <c r="BB424" i="2"/>
  <c r="BC424" i="2"/>
  <c r="BA425" i="2"/>
  <c r="BB425" i="2"/>
  <c r="BC425" i="2"/>
  <c r="BA426" i="2"/>
  <c r="BB426" i="2"/>
  <c r="BC426" i="2"/>
  <c r="BA427" i="2"/>
  <c r="BB427" i="2"/>
  <c r="BC427" i="2"/>
  <c r="BA428" i="2"/>
  <c r="BB428" i="2"/>
  <c r="BC428" i="2"/>
  <c r="BA429" i="2"/>
  <c r="BB429" i="2"/>
  <c r="BC429" i="2"/>
  <c r="BA430" i="2"/>
  <c r="BB430" i="2"/>
  <c r="BC430" i="2"/>
  <c r="BA431" i="2"/>
  <c r="BB431" i="2"/>
  <c r="BC431" i="2"/>
  <c r="BA432" i="2"/>
  <c r="BB432" i="2"/>
  <c r="BC432" i="2"/>
  <c r="BA433" i="2"/>
  <c r="BB433" i="2"/>
  <c r="BC433" i="2"/>
  <c r="BA434" i="2"/>
  <c r="BB434" i="2"/>
  <c r="BC434" i="2"/>
  <c r="BA435" i="2"/>
  <c r="BB435" i="2"/>
  <c r="BC435" i="2"/>
  <c r="BA436" i="2"/>
  <c r="BB436" i="2"/>
  <c r="BC436" i="2"/>
  <c r="BA437" i="2"/>
  <c r="BB437" i="2"/>
  <c r="BC437" i="2"/>
  <c r="BA438" i="2"/>
  <c r="BB438" i="2"/>
  <c r="BC438" i="2"/>
  <c r="BA439" i="2"/>
  <c r="BB439" i="2"/>
  <c r="BC439" i="2"/>
  <c r="BA440" i="2"/>
  <c r="BB440" i="2"/>
  <c r="BC440" i="2"/>
  <c r="BA441" i="2"/>
  <c r="BB441" i="2"/>
  <c r="BC441" i="2"/>
  <c r="BA442" i="2"/>
  <c r="BB442" i="2"/>
  <c r="BC442" i="2"/>
  <c r="BA443" i="2"/>
  <c r="BB443" i="2"/>
  <c r="BC443" i="2"/>
  <c r="BA444" i="2"/>
  <c r="BB444" i="2"/>
  <c r="BC444" i="2"/>
  <c r="BA445" i="2"/>
  <c r="BB445" i="2"/>
  <c r="BC445" i="2"/>
  <c r="BA446" i="2"/>
  <c r="BB446" i="2"/>
  <c r="BC446" i="2"/>
  <c r="BA447" i="2"/>
  <c r="BB447" i="2"/>
  <c r="BC447" i="2"/>
  <c r="BA448" i="2"/>
  <c r="BB448" i="2"/>
  <c r="BC448" i="2"/>
  <c r="BA449" i="2"/>
  <c r="BB449" i="2"/>
  <c r="BC449" i="2"/>
  <c r="BA450" i="2"/>
  <c r="BB450" i="2"/>
  <c r="BC450" i="2"/>
  <c r="BA451" i="2"/>
  <c r="BB451" i="2"/>
  <c r="BC451" i="2"/>
  <c r="BA452" i="2"/>
  <c r="BB452" i="2"/>
  <c r="BC452" i="2"/>
  <c r="BA453" i="2"/>
  <c r="BB453" i="2"/>
  <c r="BC453" i="2"/>
  <c r="BA454" i="2"/>
  <c r="BB454" i="2"/>
  <c r="BC454" i="2"/>
  <c r="BA455" i="2"/>
  <c r="BB455" i="2"/>
  <c r="BC455" i="2"/>
  <c r="BA456" i="2"/>
  <c r="BB456" i="2"/>
  <c r="BC456" i="2"/>
  <c r="BA457" i="2"/>
  <c r="BB457" i="2"/>
  <c r="BC457" i="2"/>
  <c r="BA458" i="2"/>
  <c r="BB458" i="2"/>
  <c r="BC458" i="2"/>
  <c r="BA459" i="2"/>
  <c r="BB459" i="2"/>
  <c r="BC459" i="2"/>
  <c r="BA460" i="2"/>
  <c r="BB460" i="2"/>
  <c r="BC460" i="2"/>
  <c r="BA461" i="2"/>
  <c r="BB461" i="2"/>
  <c r="BC461" i="2"/>
  <c r="BA462" i="2"/>
  <c r="BB462" i="2"/>
  <c r="BC462" i="2"/>
  <c r="BA463" i="2"/>
  <c r="BB463" i="2"/>
  <c r="BC463" i="2"/>
  <c r="BA464" i="2"/>
  <c r="BB464" i="2"/>
  <c r="BC464" i="2"/>
  <c r="BA465" i="2"/>
  <c r="BB465" i="2"/>
  <c r="BC465" i="2"/>
  <c r="BG310" i="2"/>
  <c r="BH310" i="2"/>
  <c r="BI310" i="2"/>
  <c r="BG311" i="2"/>
  <c r="BH311" i="2"/>
  <c r="BI311" i="2"/>
  <c r="BG312" i="2"/>
  <c r="BH312" i="2"/>
  <c r="BI312" i="2"/>
  <c r="BG313" i="2"/>
  <c r="BH313" i="2"/>
  <c r="BI313" i="2"/>
  <c r="BG314" i="2"/>
  <c r="BH314" i="2"/>
  <c r="BI314" i="2"/>
  <c r="BG315" i="2"/>
  <c r="BH315" i="2"/>
  <c r="BI315" i="2"/>
  <c r="BG316" i="2"/>
  <c r="BH316" i="2"/>
  <c r="BI316" i="2"/>
  <c r="BG317" i="2"/>
  <c r="BH317" i="2"/>
  <c r="BI317" i="2"/>
  <c r="BG318" i="2"/>
  <c r="BH318" i="2"/>
  <c r="BI318" i="2"/>
  <c r="BG319" i="2"/>
  <c r="BH319" i="2"/>
  <c r="BI319" i="2"/>
  <c r="BG320" i="2"/>
  <c r="BH320" i="2"/>
  <c r="BI320" i="2"/>
  <c r="BG321" i="2"/>
  <c r="BH321" i="2"/>
  <c r="BI321" i="2"/>
  <c r="BG322" i="2"/>
  <c r="BH322" i="2"/>
  <c r="BI322" i="2"/>
  <c r="BG323" i="2"/>
  <c r="BH323" i="2"/>
  <c r="BI323" i="2"/>
  <c r="BG324" i="2"/>
  <c r="BH324" i="2"/>
  <c r="BI324" i="2"/>
  <c r="BG325" i="2"/>
  <c r="BH325" i="2"/>
  <c r="BI325" i="2"/>
  <c r="BG326" i="2"/>
  <c r="BH326" i="2"/>
  <c r="BI326" i="2"/>
  <c r="BG327" i="2"/>
  <c r="BH327" i="2"/>
  <c r="BI327" i="2"/>
  <c r="BG328" i="2"/>
  <c r="BH328" i="2"/>
  <c r="BI328" i="2"/>
  <c r="BG329" i="2"/>
  <c r="BH329" i="2"/>
  <c r="BI329" i="2"/>
  <c r="BG330" i="2"/>
  <c r="BH330" i="2"/>
  <c r="BI330" i="2"/>
  <c r="BG331" i="2"/>
  <c r="BH331" i="2"/>
  <c r="BI331" i="2"/>
  <c r="BG332" i="2"/>
  <c r="BH332" i="2"/>
  <c r="BI332" i="2"/>
  <c r="BG333" i="2"/>
  <c r="BH333" i="2"/>
  <c r="BI333" i="2"/>
  <c r="BG334" i="2"/>
  <c r="BH334" i="2"/>
  <c r="BI334" i="2"/>
  <c r="BG335" i="2"/>
  <c r="BH335" i="2"/>
  <c r="BI335" i="2"/>
  <c r="BG336" i="2"/>
  <c r="BH336" i="2"/>
  <c r="BI336" i="2"/>
  <c r="BG337" i="2"/>
  <c r="BH337" i="2"/>
  <c r="BI337" i="2"/>
  <c r="BG338" i="2"/>
  <c r="BH338" i="2"/>
  <c r="BI338" i="2"/>
  <c r="BG339" i="2"/>
  <c r="BH339" i="2"/>
  <c r="BI339" i="2"/>
  <c r="BG340" i="2"/>
  <c r="BH340" i="2"/>
  <c r="BI340" i="2"/>
  <c r="BG341" i="2"/>
  <c r="BH341" i="2"/>
  <c r="BI341" i="2"/>
  <c r="BG342" i="2"/>
  <c r="BH342" i="2"/>
  <c r="BI342" i="2"/>
  <c r="BG343" i="2"/>
  <c r="BH343" i="2"/>
  <c r="BI343" i="2"/>
  <c r="BG344" i="2"/>
  <c r="BH344" i="2"/>
  <c r="BI344" i="2"/>
  <c r="BG345" i="2"/>
  <c r="BH345" i="2"/>
  <c r="BI345" i="2"/>
  <c r="BG346" i="2"/>
  <c r="BH346" i="2"/>
  <c r="BI346" i="2"/>
  <c r="BG347" i="2"/>
  <c r="BH347" i="2"/>
  <c r="BI347" i="2"/>
  <c r="BG348" i="2"/>
  <c r="BH348" i="2"/>
  <c r="BI348" i="2"/>
  <c r="BG349" i="2"/>
  <c r="BH349" i="2"/>
  <c r="BI349" i="2"/>
  <c r="BG350" i="2"/>
  <c r="BH350" i="2"/>
  <c r="BI350" i="2"/>
  <c r="BG351" i="2"/>
  <c r="BH351" i="2"/>
  <c r="BI351" i="2"/>
  <c r="BG352" i="2"/>
  <c r="BH352" i="2"/>
  <c r="BI352" i="2"/>
  <c r="BG353" i="2"/>
  <c r="BH353" i="2"/>
  <c r="BI353" i="2"/>
  <c r="BG354" i="2"/>
  <c r="BH354" i="2"/>
  <c r="BI354" i="2"/>
  <c r="BG355" i="2"/>
  <c r="BH355" i="2"/>
  <c r="BI355" i="2"/>
  <c r="BG356" i="2"/>
  <c r="BH356" i="2"/>
  <c r="BI356" i="2"/>
  <c r="BG357" i="2"/>
  <c r="BH357" i="2"/>
  <c r="BI357" i="2"/>
  <c r="BG358" i="2"/>
  <c r="BH358" i="2"/>
  <c r="BI358" i="2"/>
  <c r="BG359" i="2"/>
  <c r="BH359" i="2"/>
  <c r="BI359" i="2"/>
  <c r="BG360" i="2"/>
  <c r="BH360" i="2"/>
  <c r="BI360" i="2"/>
  <c r="BG361" i="2"/>
  <c r="BH361" i="2"/>
  <c r="BI361" i="2"/>
  <c r="BG362" i="2"/>
  <c r="BH362" i="2"/>
  <c r="BI362" i="2"/>
  <c r="BG363" i="2"/>
  <c r="BH363" i="2"/>
  <c r="BI363" i="2"/>
  <c r="BG364" i="2"/>
  <c r="BH364" i="2"/>
  <c r="BI364" i="2"/>
  <c r="BG365" i="2"/>
  <c r="BH365" i="2"/>
  <c r="BI365" i="2"/>
  <c r="BG366" i="2"/>
  <c r="BH366" i="2"/>
  <c r="BI366" i="2"/>
  <c r="BG367" i="2"/>
  <c r="BH367" i="2"/>
  <c r="BI367" i="2"/>
  <c r="BG368" i="2"/>
  <c r="BH368" i="2"/>
  <c r="BI368" i="2"/>
  <c r="BG369" i="2"/>
  <c r="BH369" i="2"/>
  <c r="BI369" i="2"/>
  <c r="BG370" i="2"/>
  <c r="BH370" i="2"/>
  <c r="BI370" i="2"/>
  <c r="BG371" i="2"/>
  <c r="BH371" i="2"/>
  <c r="BI371" i="2"/>
  <c r="BG372" i="2"/>
  <c r="BH372" i="2"/>
  <c r="BI372" i="2"/>
  <c r="BG373" i="2"/>
  <c r="BH373" i="2"/>
  <c r="BI373" i="2"/>
  <c r="BG374" i="2"/>
  <c r="BH374" i="2"/>
  <c r="BI374" i="2"/>
  <c r="BG375" i="2"/>
  <c r="BH375" i="2"/>
  <c r="BI375" i="2"/>
  <c r="BG376" i="2"/>
  <c r="BH376" i="2"/>
  <c r="BI376" i="2"/>
  <c r="BG377" i="2"/>
  <c r="BH377" i="2"/>
  <c r="BI377" i="2"/>
  <c r="BG378" i="2"/>
  <c r="BH378" i="2"/>
  <c r="BI378" i="2"/>
  <c r="BG379" i="2"/>
  <c r="BH379" i="2"/>
  <c r="BI379" i="2"/>
  <c r="BG380" i="2"/>
  <c r="BH380" i="2"/>
  <c r="BI380" i="2"/>
  <c r="BG381" i="2"/>
  <c r="BH381" i="2"/>
  <c r="BI381" i="2"/>
  <c r="BG382" i="2"/>
  <c r="BH382" i="2"/>
  <c r="BI382" i="2"/>
  <c r="BG383" i="2"/>
  <c r="BH383" i="2"/>
  <c r="BI383" i="2"/>
  <c r="BG384" i="2"/>
  <c r="BH384" i="2"/>
  <c r="BI384" i="2"/>
  <c r="BG385" i="2"/>
  <c r="BH385" i="2"/>
  <c r="BI385" i="2"/>
  <c r="BG386" i="2"/>
  <c r="BH386" i="2"/>
  <c r="BI386" i="2"/>
  <c r="BG387" i="2"/>
  <c r="BH387" i="2"/>
  <c r="BI387" i="2"/>
  <c r="BG388" i="2"/>
  <c r="BH388" i="2"/>
  <c r="BI388" i="2"/>
  <c r="BG389" i="2"/>
  <c r="BH389" i="2"/>
  <c r="BI389" i="2"/>
  <c r="BG390" i="2"/>
  <c r="BH390" i="2"/>
  <c r="BI390" i="2"/>
  <c r="BG391" i="2"/>
  <c r="BH391" i="2"/>
  <c r="BI391" i="2"/>
  <c r="BG392" i="2"/>
  <c r="BH392" i="2"/>
  <c r="BI392" i="2"/>
  <c r="BG393" i="2"/>
  <c r="BH393" i="2"/>
  <c r="BI393" i="2"/>
  <c r="BG394" i="2"/>
  <c r="BH394" i="2"/>
  <c r="BI394" i="2"/>
  <c r="BG395" i="2"/>
  <c r="BH395" i="2"/>
  <c r="BI395" i="2"/>
  <c r="BG396" i="2"/>
  <c r="BH396" i="2"/>
  <c r="BI396" i="2"/>
  <c r="BG397" i="2"/>
  <c r="BH397" i="2"/>
  <c r="BI397" i="2"/>
  <c r="BG398" i="2"/>
  <c r="BH398" i="2"/>
  <c r="BI398" i="2"/>
  <c r="BG399" i="2"/>
  <c r="BH399" i="2"/>
  <c r="BI399" i="2"/>
  <c r="BG400" i="2"/>
  <c r="BH400" i="2"/>
  <c r="BI400" i="2"/>
  <c r="BG401" i="2"/>
  <c r="BH401" i="2"/>
  <c r="BI401" i="2"/>
  <c r="BG402" i="2"/>
  <c r="BH402" i="2"/>
  <c r="BI402" i="2"/>
  <c r="BG403" i="2"/>
  <c r="BH403" i="2"/>
  <c r="BI403" i="2"/>
  <c r="BG404" i="2"/>
  <c r="BH404" i="2"/>
  <c r="BI404" i="2"/>
  <c r="BG405" i="2"/>
  <c r="BH405" i="2"/>
  <c r="BI405" i="2"/>
  <c r="BG406" i="2"/>
  <c r="BH406" i="2"/>
  <c r="BI406" i="2"/>
  <c r="BG407" i="2"/>
  <c r="BH407" i="2"/>
  <c r="BI407" i="2"/>
  <c r="BG408" i="2"/>
  <c r="BH408" i="2"/>
  <c r="BI408" i="2"/>
  <c r="BG409" i="2"/>
  <c r="BH409" i="2"/>
  <c r="BI409" i="2"/>
  <c r="BG410" i="2"/>
  <c r="BH410" i="2"/>
  <c r="BI410" i="2"/>
  <c r="BG411" i="2"/>
  <c r="BH411" i="2"/>
  <c r="BI411" i="2"/>
  <c r="BG412" i="2"/>
  <c r="BH412" i="2"/>
  <c r="BI412" i="2"/>
  <c r="BG413" i="2"/>
  <c r="BH413" i="2"/>
  <c r="BI413" i="2"/>
  <c r="BG414" i="2"/>
  <c r="BH414" i="2"/>
  <c r="BI414" i="2"/>
  <c r="BG415" i="2"/>
  <c r="BH415" i="2"/>
  <c r="BI415" i="2"/>
  <c r="BG416" i="2"/>
  <c r="BH416" i="2"/>
  <c r="BI416" i="2"/>
  <c r="BG417" i="2"/>
  <c r="BH417" i="2"/>
  <c r="BI417" i="2"/>
  <c r="BG418" i="2"/>
  <c r="BH418" i="2"/>
  <c r="BI418" i="2"/>
  <c r="BG419" i="2"/>
  <c r="BH419" i="2"/>
  <c r="BI419" i="2"/>
  <c r="BG420" i="2"/>
  <c r="BH420" i="2"/>
  <c r="BI420" i="2"/>
  <c r="BG421" i="2"/>
  <c r="BH421" i="2"/>
  <c r="BI421" i="2"/>
  <c r="BG422" i="2"/>
  <c r="BH422" i="2"/>
  <c r="BI422" i="2"/>
  <c r="BG423" i="2"/>
  <c r="BH423" i="2"/>
  <c r="BI423" i="2"/>
  <c r="BG424" i="2"/>
  <c r="BH424" i="2"/>
  <c r="BI424" i="2"/>
  <c r="BG425" i="2"/>
  <c r="BH425" i="2"/>
  <c r="BI425" i="2"/>
  <c r="BG426" i="2"/>
  <c r="BH426" i="2"/>
  <c r="BI426" i="2"/>
  <c r="BG427" i="2"/>
  <c r="BH427" i="2"/>
  <c r="BI427" i="2"/>
  <c r="BG428" i="2"/>
  <c r="BH428" i="2"/>
  <c r="BI428" i="2"/>
  <c r="BG429" i="2"/>
  <c r="BH429" i="2"/>
  <c r="BI429" i="2"/>
  <c r="BG430" i="2"/>
  <c r="BH430" i="2"/>
  <c r="BI430" i="2"/>
  <c r="BG431" i="2"/>
  <c r="BH431" i="2"/>
  <c r="BI431" i="2"/>
  <c r="BG432" i="2"/>
  <c r="BH432" i="2"/>
  <c r="BI432" i="2"/>
  <c r="BG433" i="2"/>
  <c r="BH433" i="2"/>
  <c r="BI433" i="2"/>
  <c r="BG434" i="2"/>
  <c r="BH434" i="2"/>
  <c r="BI434" i="2"/>
  <c r="BG435" i="2"/>
  <c r="BH435" i="2"/>
  <c r="BI435" i="2"/>
  <c r="BG436" i="2"/>
  <c r="BH436" i="2"/>
  <c r="BI436" i="2"/>
  <c r="BG437" i="2"/>
  <c r="BH437" i="2"/>
  <c r="BI437" i="2"/>
  <c r="BG438" i="2"/>
  <c r="BH438" i="2"/>
  <c r="BI438" i="2"/>
  <c r="BG439" i="2"/>
  <c r="BH439" i="2"/>
  <c r="BI439" i="2"/>
  <c r="BG440" i="2"/>
  <c r="BH440" i="2"/>
  <c r="BI440" i="2"/>
  <c r="BG441" i="2"/>
  <c r="BH441" i="2"/>
  <c r="BI441" i="2"/>
  <c r="BG442" i="2"/>
  <c r="BH442" i="2"/>
  <c r="BI442" i="2"/>
  <c r="BG443" i="2"/>
  <c r="BH443" i="2"/>
  <c r="BI443" i="2"/>
  <c r="BG444" i="2"/>
  <c r="BH444" i="2"/>
  <c r="BI444" i="2"/>
  <c r="BG445" i="2"/>
  <c r="BH445" i="2"/>
  <c r="BI445" i="2"/>
  <c r="BG446" i="2"/>
  <c r="BH446" i="2"/>
  <c r="BI446" i="2"/>
  <c r="BG447" i="2"/>
  <c r="BH447" i="2"/>
  <c r="BI447" i="2"/>
  <c r="BG448" i="2"/>
  <c r="BH448" i="2"/>
  <c r="BI448" i="2"/>
  <c r="BG449" i="2"/>
  <c r="BH449" i="2"/>
  <c r="BI449" i="2"/>
  <c r="BG450" i="2"/>
  <c r="BH450" i="2"/>
  <c r="BI450" i="2"/>
  <c r="BG451" i="2"/>
  <c r="BH451" i="2"/>
  <c r="BI451" i="2"/>
  <c r="BG452" i="2"/>
  <c r="BH452" i="2"/>
  <c r="BI452" i="2"/>
  <c r="BG453" i="2"/>
  <c r="BH453" i="2"/>
  <c r="BI453" i="2"/>
  <c r="BG454" i="2"/>
  <c r="BH454" i="2"/>
  <c r="BI454" i="2"/>
  <c r="BG455" i="2"/>
  <c r="BH455" i="2"/>
  <c r="BI455" i="2"/>
  <c r="BG456" i="2"/>
  <c r="BH456" i="2"/>
  <c r="BI456" i="2"/>
  <c r="BG457" i="2"/>
  <c r="BH457" i="2"/>
  <c r="BI457" i="2"/>
  <c r="BG458" i="2"/>
  <c r="BH458" i="2"/>
  <c r="BI458" i="2"/>
  <c r="BG459" i="2"/>
  <c r="BH459" i="2"/>
  <c r="BI459" i="2"/>
  <c r="BG460" i="2"/>
  <c r="BH460" i="2"/>
  <c r="BI460" i="2"/>
  <c r="BG461" i="2"/>
  <c r="BH461" i="2"/>
  <c r="BI461" i="2"/>
  <c r="BG462" i="2"/>
  <c r="BH462" i="2"/>
  <c r="BI462" i="2"/>
  <c r="BG463" i="2"/>
  <c r="BH463" i="2"/>
  <c r="BI463" i="2"/>
  <c r="BG464" i="2"/>
  <c r="BH464" i="2"/>
  <c r="BI464" i="2"/>
  <c r="BG465" i="2"/>
  <c r="BH465" i="2"/>
  <c r="BI465" i="2"/>
  <c r="M312" i="2"/>
  <c r="S312" i="2"/>
  <c r="S313" i="2"/>
  <c r="Y312" i="2"/>
  <c r="Y313" i="2"/>
  <c r="AE310" i="2"/>
  <c r="AE311" i="2"/>
  <c r="AE312" i="2"/>
  <c r="AE313" i="2"/>
  <c r="AI315" i="2"/>
  <c r="AJ315" i="2"/>
  <c r="AK315" i="2"/>
  <c r="AI316" i="2"/>
  <c r="AJ316" i="2"/>
  <c r="AK316" i="2"/>
  <c r="AI317" i="2"/>
  <c r="AJ317" i="2"/>
  <c r="AK317" i="2"/>
  <c r="AI318" i="2"/>
  <c r="AJ318" i="2"/>
  <c r="AK318" i="2"/>
  <c r="AI319" i="2"/>
  <c r="AJ319" i="2"/>
  <c r="AK319" i="2"/>
  <c r="AI320" i="2"/>
  <c r="AJ320" i="2"/>
  <c r="AK320" i="2"/>
  <c r="AI321" i="2"/>
  <c r="AJ321" i="2"/>
  <c r="AK321" i="2"/>
  <c r="AC320" i="2"/>
  <c r="AD320" i="2"/>
  <c r="AE320" i="2"/>
  <c r="AI323" i="2"/>
  <c r="AJ323" i="2"/>
  <c r="AK323" i="2"/>
  <c r="AI324" i="2"/>
  <c r="AJ324" i="2"/>
  <c r="AK324" i="2"/>
  <c r="AO323" i="2"/>
  <c r="AP323" i="2"/>
  <c r="AQ323" i="2"/>
  <c r="AO324" i="2"/>
  <c r="AP324" i="2"/>
  <c r="AQ324" i="2"/>
  <c r="AU323" i="2"/>
  <c r="AV323" i="2"/>
  <c r="AW323" i="2"/>
  <c r="AU324" i="2"/>
  <c r="AV324" i="2"/>
  <c r="AW324" i="2"/>
  <c r="AC324" i="2"/>
  <c r="AD324" i="2"/>
  <c r="AE324" i="2"/>
  <c r="AC326" i="2"/>
  <c r="AD326" i="2"/>
  <c r="AE326" i="2"/>
  <c r="AI326" i="2"/>
  <c r="AJ326" i="2"/>
  <c r="AK326" i="2"/>
  <c r="AO326" i="2"/>
  <c r="AP326" i="2"/>
  <c r="AO327" i="2"/>
  <c r="AP327" i="2"/>
  <c r="AO328" i="2"/>
  <c r="AP328" i="2"/>
  <c r="AO329" i="2"/>
  <c r="AP329" i="2"/>
  <c r="AO330" i="2"/>
  <c r="AP330" i="2"/>
  <c r="AO331" i="2"/>
  <c r="AP331" i="2"/>
  <c r="AO332" i="2"/>
  <c r="AP332" i="2"/>
  <c r="AO333" i="2"/>
  <c r="AP333" i="2"/>
  <c r="AU326" i="2"/>
  <c r="AV326" i="2"/>
  <c r="AU327" i="2"/>
  <c r="AV327" i="2"/>
  <c r="AU328" i="2"/>
  <c r="AV328" i="2"/>
  <c r="AU329" i="2"/>
  <c r="AV329" i="2"/>
  <c r="AU330" i="2"/>
  <c r="AV330" i="2"/>
  <c r="AU331" i="2"/>
  <c r="AV331" i="2"/>
  <c r="AU332" i="2"/>
  <c r="AV332" i="2"/>
  <c r="AU333" i="2"/>
  <c r="AV333" i="2"/>
  <c r="M328" i="2"/>
  <c r="S328" i="2"/>
  <c r="Y328" i="2"/>
  <c r="AC328" i="2"/>
  <c r="AD328" i="2"/>
  <c r="AE328" i="2"/>
  <c r="AI328" i="2"/>
  <c r="AJ328" i="2"/>
  <c r="AK328" i="2"/>
  <c r="AI329" i="2"/>
  <c r="AJ329" i="2"/>
  <c r="AK329" i="2"/>
  <c r="AI330" i="2"/>
  <c r="AJ330" i="2"/>
  <c r="AK330" i="2"/>
  <c r="AE334" i="2"/>
  <c r="AK334" i="2"/>
  <c r="AQ326" i="2"/>
  <c r="AQ327" i="2"/>
  <c r="AQ328" i="2"/>
  <c r="AQ329" i="2"/>
  <c r="AQ330" i="2"/>
  <c r="AQ331" i="2"/>
  <c r="AQ332" i="2"/>
  <c r="AQ333" i="2"/>
  <c r="AQ334" i="2"/>
  <c r="AI335" i="2"/>
  <c r="AJ335" i="2"/>
  <c r="AK335" i="2"/>
  <c r="AI336" i="2"/>
  <c r="AJ336" i="2"/>
  <c r="AK336" i="2"/>
  <c r="AI337" i="2"/>
  <c r="AJ337" i="2"/>
  <c r="AK337" i="2"/>
  <c r="AI338" i="2"/>
  <c r="AJ338" i="2"/>
  <c r="AK338" i="2"/>
  <c r="AI339" i="2"/>
  <c r="AJ339" i="2"/>
  <c r="AK339" i="2"/>
  <c r="AI340" i="2"/>
  <c r="AJ340" i="2"/>
  <c r="AK340" i="2"/>
  <c r="AI341" i="2"/>
  <c r="AJ341" i="2"/>
  <c r="AK341" i="2"/>
  <c r="AI342" i="2"/>
  <c r="AJ342" i="2"/>
  <c r="AK342" i="2"/>
  <c r="AO335" i="2"/>
  <c r="AP335" i="2"/>
  <c r="AQ335" i="2"/>
  <c r="AO336" i="2"/>
  <c r="AP336" i="2"/>
  <c r="AQ336" i="2"/>
  <c r="AO337" i="2"/>
  <c r="AP337" i="2"/>
  <c r="AQ337" i="2"/>
  <c r="AO338" i="2"/>
  <c r="AP338" i="2"/>
  <c r="AQ338" i="2"/>
  <c r="AO339" i="2"/>
  <c r="AP339" i="2"/>
  <c r="AQ339" i="2"/>
  <c r="AO340" i="2"/>
  <c r="AP340" i="2"/>
  <c r="AQ340" i="2"/>
  <c r="AO341" i="2"/>
  <c r="AP341" i="2"/>
  <c r="AQ341" i="2"/>
  <c r="AO342" i="2"/>
  <c r="AP342" i="2"/>
  <c r="AQ342" i="2"/>
  <c r="AO343" i="2"/>
  <c r="AP343" i="2"/>
  <c r="AQ343" i="2"/>
  <c r="AU335" i="2"/>
  <c r="AV335" i="2"/>
  <c r="AU336" i="2"/>
  <c r="AV336" i="2"/>
  <c r="AU337" i="2"/>
  <c r="AV337" i="2"/>
  <c r="AU338" i="2"/>
  <c r="AV338" i="2"/>
  <c r="AU339" i="2"/>
  <c r="AV339" i="2"/>
  <c r="AU340" i="2"/>
  <c r="AV340" i="2"/>
  <c r="AU341" i="2"/>
  <c r="AV341" i="2"/>
  <c r="AU342" i="2"/>
  <c r="AV342" i="2"/>
  <c r="AU343" i="2"/>
  <c r="AV343" i="2"/>
  <c r="AU344" i="2"/>
  <c r="AV344" i="2"/>
  <c r="AU345" i="2"/>
  <c r="AV345" i="2"/>
  <c r="AU346" i="2"/>
  <c r="AV346" i="2"/>
  <c r="AU347" i="2"/>
  <c r="AV347" i="2"/>
  <c r="AU348" i="2"/>
  <c r="AV348" i="2"/>
  <c r="AU349" i="2"/>
  <c r="AV349" i="2"/>
  <c r="AU350" i="2"/>
  <c r="AV350" i="2"/>
  <c r="AU351" i="2"/>
  <c r="AV351" i="2"/>
  <c r="AU352" i="2"/>
  <c r="AV352" i="2"/>
  <c r="AU353" i="2"/>
  <c r="AV353" i="2"/>
  <c r="AU354" i="2"/>
  <c r="AV354" i="2"/>
  <c r="AU355" i="2"/>
  <c r="AV355" i="2"/>
  <c r="AU356" i="2"/>
  <c r="AV356" i="2"/>
  <c r="AU357" i="2"/>
  <c r="AV357" i="2"/>
  <c r="AU358" i="2"/>
  <c r="AV358" i="2"/>
  <c r="AU359" i="2"/>
  <c r="AV359" i="2"/>
  <c r="AU360" i="2"/>
  <c r="AV360" i="2"/>
  <c r="AU361" i="2"/>
  <c r="AV361" i="2"/>
  <c r="AU362" i="2"/>
  <c r="AV362" i="2"/>
  <c r="AU363" i="2"/>
  <c r="AV363" i="2"/>
  <c r="AU364" i="2"/>
  <c r="AV364" i="2"/>
  <c r="AU365" i="2"/>
  <c r="AV365" i="2"/>
  <c r="AU366" i="2"/>
  <c r="AV366" i="2"/>
  <c r="AU367" i="2"/>
  <c r="AV367" i="2"/>
  <c r="AU368" i="2"/>
  <c r="AV368" i="2"/>
  <c r="AU369" i="2"/>
  <c r="AV369" i="2"/>
  <c r="AU370" i="2"/>
  <c r="AV370" i="2"/>
  <c r="AU371" i="2"/>
  <c r="AV371" i="2"/>
  <c r="AU372" i="2"/>
  <c r="AV372" i="2"/>
  <c r="AU373" i="2"/>
  <c r="AV373" i="2"/>
  <c r="AU374" i="2"/>
  <c r="AV374" i="2"/>
  <c r="AU375" i="2"/>
  <c r="AV375" i="2"/>
  <c r="AU376" i="2"/>
  <c r="AV376" i="2"/>
  <c r="AU377" i="2"/>
  <c r="AV377" i="2"/>
  <c r="AU378" i="2"/>
  <c r="AV378" i="2"/>
  <c r="AU379" i="2"/>
  <c r="AV379" i="2"/>
  <c r="AU380" i="2"/>
  <c r="AV380" i="2"/>
  <c r="AU381" i="2"/>
  <c r="AV381" i="2"/>
  <c r="AU382" i="2"/>
  <c r="AV382" i="2"/>
  <c r="AU383" i="2"/>
  <c r="AV383" i="2"/>
  <c r="AU384" i="2"/>
  <c r="AV384" i="2"/>
  <c r="AU385" i="2"/>
  <c r="AV385" i="2"/>
  <c r="AU386" i="2"/>
  <c r="AV386" i="2"/>
  <c r="AU387" i="2"/>
  <c r="AV387" i="2"/>
  <c r="AU388" i="2"/>
  <c r="AV388" i="2"/>
  <c r="AU389" i="2"/>
  <c r="AV389" i="2"/>
  <c r="AU390" i="2"/>
  <c r="AV390" i="2"/>
  <c r="AU391" i="2"/>
  <c r="AV391" i="2"/>
  <c r="AU392" i="2"/>
  <c r="AV392" i="2"/>
  <c r="AU393" i="2"/>
  <c r="AV393" i="2"/>
  <c r="AU394" i="2"/>
  <c r="AV394" i="2"/>
  <c r="AU395" i="2"/>
  <c r="AV395" i="2"/>
  <c r="AU396" i="2"/>
  <c r="AV396" i="2"/>
  <c r="AU397" i="2"/>
  <c r="AV397" i="2"/>
  <c r="AU398" i="2"/>
  <c r="AV398" i="2"/>
  <c r="AU399" i="2"/>
  <c r="AV399" i="2"/>
  <c r="AU400" i="2"/>
  <c r="AV400" i="2"/>
  <c r="AU401" i="2"/>
  <c r="AV401" i="2"/>
  <c r="AU402" i="2"/>
  <c r="AV402" i="2"/>
  <c r="AU403" i="2"/>
  <c r="AV403" i="2"/>
  <c r="AU404" i="2"/>
  <c r="AV404" i="2"/>
  <c r="AU405" i="2"/>
  <c r="AV405" i="2"/>
  <c r="AU406" i="2"/>
  <c r="AV406" i="2"/>
  <c r="AU407" i="2"/>
  <c r="AV407" i="2"/>
  <c r="AU408" i="2"/>
  <c r="AV408" i="2"/>
  <c r="AU409" i="2"/>
  <c r="AV409" i="2"/>
  <c r="AU410" i="2"/>
  <c r="AV410" i="2"/>
  <c r="AU411" i="2"/>
  <c r="AV411" i="2"/>
  <c r="AU412" i="2"/>
  <c r="AV412" i="2"/>
  <c r="AU413" i="2"/>
  <c r="AV413" i="2"/>
  <c r="AU414" i="2"/>
  <c r="AV414" i="2"/>
  <c r="AU415" i="2"/>
  <c r="AV415" i="2"/>
  <c r="AU416" i="2"/>
  <c r="AV416" i="2"/>
  <c r="AU417" i="2"/>
  <c r="AV417" i="2"/>
  <c r="AU418" i="2"/>
  <c r="AV418" i="2"/>
  <c r="AU419" i="2"/>
  <c r="AV419" i="2"/>
  <c r="AU420" i="2"/>
  <c r="AV420" i="2"/>
  <c r="AU421" i="2"/>
  <c r="AV421" i="2"/>
  <c r="AU422" i="2"/>
  <c r="AV422" i="2"/>
  <c r="AU423" i="2"/>
  <c r="AV423" i="2"/>
  <c r="AU424" i="2"/>
  <c r="AV424" i="2"/>
  <c r="AU425" i="2"/>
  <c r="AV425" i="2"/>
  <c r="AU426" i="2"/>
  <c r="AV426" i="2"/>
  <c r="AU427" i="2"/>
  <c r="AV427" i="2"/>
  <c r="AU428" i="2"/>
  <c r="AV428" i="2"/>
  <c r="AU429" i="2"/>
  <c r="AV429" i="2"/>
  <c r="AU430" i="2"/>
  <c r="AV430" i="2"/>
  <c r="AU431" i="2"/>
  <c r="AV431" i="2"/>
  <c r="AU432" i="2"/>
  <c r="AV432" i="2"/>
  <c r="AU433" i="2"/>
  <c r="AV433" i="2"/>
  <c r="AU434" i="2"/>
  <c r="AV434" i="2"/>
  <c r="AU435" i="2"/>
  <c r="AV435" i="2"/>
  <c r="AU436" i="2"/>
  <c r="AV436" i="2"/>
  <c r="AU437" i="2"/>
  <c r="AV437" i="2"/>
  <c r="AU438" i="2"/>
  <c r="AV438" i="2"/>
  <c r="AU439" i="2"/>
  <c r="AV439" i="2"/>
  <c r="AU440" i="2"/>
  <c r="AV440" i="2"/>
  <c r="AU441" i="2"/>
  <c r="AV441" i="2"/>
  <c r="AU442" i="2"/>
  <c r="AV442" i="2"/>
  <c r="AU443" i="2"/>
  <c r="AV443" i="2"/>
  <c r="AU444" i="2"/>
  <c r="AV444" i="2"/>
  <c r="AU445" i="2"/>
  <c r="AV445" i="2"/>
  <c r="AU446" i="2"/>
  <c r="AV446" i="2"/>
  <c r="AU447" i="2"/>
  <c r="AV447" i="2"/>
  <c r="AU448" i="2"/>
  <c r="AV448" i="2"/>
  <c r="AU449" i="2"/>
  <c r="AV449" i="2"/>
  <c r="AU450" i="2"/>
  <c r="AV450" i="2"/>
  <c r="AU451" i="2"/>
  <c r="AV451" i="2"/>
  <c r="AU452" i="2"/>
  <c r="AV452" i="2"/>
  <c r="AU453" i="2"/>
  <c r="AV453" i="2"/>
  <c r="AU454" i="2"/>
  <c r="AV454" i="2"/>
  <c r="AU455" i="2"/>
  <c r="AV455" i="2"/>
  <c r="AU456" i="2"/>
  <c r="AV456" i="2"/>
  <c r="AU457" i="2"/>
  <c r="AV457" i="2"/>
  <c r="AU458" i="2"/>
  <c r="AV458" i="2"/>
  <c r="AU459" i="2"/>
  <c r="AV459" i="2"/>
  <c r="AC340" i="2"/>
  <c r="AD340" i="2"/>
  <c r="AE340" i="2"/>
  <c r="AC342" i="2"/>
  <c r="AD342" i="2"/>
  <c r="AE342" i="2"/>
  <c r="AE345" i="2"/>
  <c r="AI345" i="2"/>
  <c r="AJ345" i="2"/>
  <c r="AK345" i="2"/>
  <c r="AO345" i="2"/>
  <c r="AP345" i="2"/>
  <c r="AQ345" i="2"/>
  <c r="AO346" i="2"/>
  <c r="AP346" i="2"/>
  <c r="AQ346" i="2"/>
  <c r="AO347" i="2"/>
  <c r="AP347" i="2"/>
  <c r="AQ347" i="2"/>
  <c r="AO348" i="2"/>
  <c r="AP348" i="2"/>
  <c r="AQ348" i="2"/>
  <c r="AO349" i="2"/>
  <c r="AP349" i="2"/>
  <c r="AQ349" i="2"/>
  <c r="AO350" i="2"/>
  <c r="AP350" i="2"/>
  <c r="AQ350" i="2"/>
  <c r="AO351" i="2"/>
  <c r="AP351" i="2"/>
  <c r="AQ351" i="2"/>
  <c r="AO352" i="2"/>
  <c r="AP352" i="2"/>
  <c r="AQ352" i="2"/>
  <c r="AO353" i="2"/>
  <c r="AP353" i="2"/>
  <c r="AQ353" i="2"/>
  <c r="AO354" i="2"/>
  <c r="AP354" i="2"/>
  <c r="AQ354" i="2"/>
  <c r="AO355" i="2"/>
  <c r="AP355" i="2"/>
  <c r="AQ355" i="2"/>
  <c r="AO356" i="2"/>
  <c r="AP356" i="2"/>
  <c r="AQ356" i="2"/>
  <c r="AO357" i="2"/>
  <c r="AP357" i="2"/>
  <c r="AQ357" i="2"/>
  <c r="AO358" i="2"/>
  <c r="AP358" i="2"/>
  <c r="AQ358" i="2"/>
  <c r="AO359" i="2"/>
  <c r="AP359" i="2"/>
  <c r="AQ359" i="2"/>
  <c r="AO360" i="2"/>
  <c r="AP360" i="2"/>
  <c r="AQ360" i="2"/>
  <c r="AO361" i="2"/>
  <c r="AP361" i="2"/>
  <c r="AQ361" i="2"/>
  <c r="AO362" i="2"/>
  <c r="AP362" i="2"/>
  <c r="AQ362" i="2"/>
  <c r="AO363" i="2"/>
  <c r="AP363" i="2"/>
  <c r="AQ363" i="2"/>
  <c r="AO364" i="2"/>
  <c r="AP364" i="2"/>
  <c r="AQ364" i="2"/>
  <c r="AO365" i="2"/>
  <c r="AP365" i="2"/>
  <c r="AQ365" i="2"/>
  <c r="AO366" i="2"/>
  <c r="AP366" i="2"/>
  <c r="AQ366" i="2"/>
  <c r="AO367" i="2"/>
  <c r="AP367" i="2"/>
  <c r="AQ367" i="2"/>
  <c r="AO368" i="2"/>
  <c r="AP368" i="2"/>
  <c r="AQ368" i="2"/>
  <c r="AO369" i="2"/>
  <c r="AP369" i="2"/>
  <c r="AQ369" i="2"/>
  <c r="S345" i="2"/>
  <c r="S346" i="2"/>
  <c r="Y345" i="2"/>
  <c r="Y346" i="2"/>
  <c r="M348" i="2"/>
  <c r="AK348" i="2"/>
  <c r="S349" i="2"/>
  <c r="AI349" i="2"/>
  <c r="AJ349" i="2"/>
  <c r="AK349" i="2"/>
  <c r="AI350" i="2"/>
  <c r="AJ350" i="2"/>
  <c r="AK350" i="2"/>
  <c r="Y352" i="2"/>
  <c r="AE352" i="2"/>
  <c r="AK352" i="2"/>
  <c r="S353" i="2"/>
  <c r="AI353" i="2"/>
  <c r="AJ353" i="2"/>
  <c r="AK353" i="2"/>
  <c r="AI354" i="2"/>
  <c r="AJ354" i="2"/>
  <c r="AK354" i="2"/>
  <c r="AJ356" i="2"/>
  <c r="AK356" i="2"/>
  <c r="AJ357" i="2"/>
  <c r="AK357" i="2"/>
  <c r="AJ358" i="2"/>
  <c r="AK358" i="2"/>
  <c r="AJ359" i="2"/>
  <c r="AK359" i="2"/>
  <c r="AJ360" i="2"/>
  <c r="AK360" i="2"/>
  <c r="AJ361" i="2"/>
  <c r="AK361" i="2"/>
  <c r="S357" i="2"/>
  <c r="Y357" i="2"/>
  <c r="AC357" i="2"/>
  <c r="AD357" i="2"/>
  <c r="AE357" i="2"/>
  <c r="AC360" i="2"/>
  <c r="AD360" i="2"/>
  <c r="AE360" i="2"/>
  <c r="AD361" i="2"/>
  <c r="AE361" i="2"/>
  <c r="AI356" i="2"/>
  <c r="AI357" i="2"/>
  <c r="AI358" i="2"/>
  <c r="AI359" i="2"/>
  <c r="AI360" i="2"/>
  <c r="X361" i="2"/>
  <c r="Y361" i="2"/>
  <c r="M363" i="2"/>
  <c r="S363" i="2"/>
  <c r="Y363" i="2"/>
  <c r="AC363" i="2"/>
  <c r="AD363" i="2"/>
  <c r="AE363" i="2"/>
  <c r="AI363" i="2"/>
  <c r="AJ363" i="2"/>
  <c r="AK363" i="2"/>
  <c r="AI364" i="2"/>
  <c r="AJ364" i="2"/>
  <c r="AK364" i="2"/>
  <c r="AI365" i="2"/>
  <c r="AJ365" i="2"/>
  <c r="AK365" i="2"/>
  <c r="AI366" i="2"/>
  <c r="AJ366" i="2"/>
  <c r="AK366" i="2"/>
  <c r="AI367" i="2"/>
  <c r="AJ367" i="2"/>
  <c r="AK367" i="2"/>
  <c r="S367" i="2"/>
  <c r="Y367" i="2"/>
  <c r="AE366" i="2"/>
  <c r="AE367" i="2"/>
  <c r="Y369" i="2"/>
  <c r="AE369" i="2"/>
  <c r="AK369" i="2"/>
  <c r="S371" i="2"/>
  <c r="AC371" i="2"/>
  <c r="AD371" i="2"/>
  <c r="AE371" i="2"/>
  <c r="AI371" i="2"/>
  <c r="AJ371" i="2"/>
  <c r="AK371" i="2"/>
  <c r="AO371" i="2"/>
  <c r="AP371" i="2"/>
  <c r="AQ371" i="2"/>
  <c r="AO372" i="2"/>
  <c r="AP372" i="2"/>
  <c r="AQ372" i="2"/>
  <c r="AO373" i="2"/>
  <c r="AP373" i="2"/>
  <c r="AQ373" i="2"/>
  <c r="AO374" i="2"/>
  <c r="AP374" i="2"/>
  <c r="AQ374" i="2"/>
  <c r="AO375" i="2"/>
  <c r="AP375" i="2"/>
  <c r="AQ375" i="2"/>
  <c r="AO376" i="2"/>
  <c r="AP376" i="2"/>
  <c r="AQ376" i="2"/>
  <c r="AO377" i="2"/>
  <c r="AP377" i="2"/>
  <c r="AQ377" i="2"/>
  <c r="AO378" i="2"/>
  <c r="AP378" i="2"/>
  <c r="AQ378" i="2"/>
  <c r="AO379" i="2"/>
  <c r="AP379" i="2"/>
  <c r="AQ379" i="2"/>
  <c r="AO380" i="2"/>
  <c r="AP380" i="2"/>
  <c r="AQ380" i="2"/>
  <c r="AO381" i="2"/>
  <c r="AP381" i="2"/>
  <c r="AQ381" i="2"/>
  <c r="AO382" i="2"/>
  <c r="AP382" i="2"/>
  <c r="AQ382" i="2"/>
  <c r="AO383" i="2"/>
  <c r="AP383" i="2"/>
  <c r="AQ383" i="2"/>
  <c r="AO384" i="2"/>
  <c r="AP384" i="2"/>
  <c r="AQ384" i="2"/>
  <c r="AO385" i="2"/>
  <c r="AP385" i="2"/>
  <c r="AQ385" i="2"/>
  <c r="AO386" i="2"/>
  <c r="AP386" i="2"/>
  <c r="AQ386" i="2"/>
  <c r="AO387" i="2"/>
  <c r="AP387" i="2"/>
  <c r="AQ387" i="2"/>
  <c r="AO388" i="2"/>
  <c r="AP388" i="2"/>
  <c r="AQ388" i="2"/>
  <c r="AO389" i="2"/>
  <c r="AP389" i="2"/>
  <c r="AQ389" i="2"/>
  <c r="AO390" i="2"/>
  <c r="AP390" i="2"/>
  <c r="AQ390" i="2"/>
  <c r="AO391" i="2"/>
  <c r="AP391" i="2"/>
  <c r="AQ391" i="2"/>
  <c r="AO392" i="2"/>
  <c r="AP392" i="2"/>
  <c r="AQ392" i="2"/>
  <c r="AO393" i="2"/>
  <c r="AP393" i="2"/>
  <c r="AQ393" i="2"/>
  <c r="AO394" i="2"/>
  <c r="AP394" i="2"/>
  <c r="AQ394" i="2"/>
  <c r="AO395" i="2"/>
  <c r="AP395" i="2"/>
  <c r="AQ395" i="2"/>
  <c r="AO396" i="2"/>
  <c r="AP396" i="2"/>
  <c r="AQ396" i="2"/>
  <c r="AO397" i="2"/>
  <c r="AP397" i="2"/>
  <c r="AQ397" i="2"/>
  <c r="AO398" i="2"/>
  <c r="AP398" i="2"/>
  <c r="AQ398" i="2"/>
  <c r="AO399" i="2"/>
  <c r="AP399" i="2"/>
  <c r="AQ399" i="2"/>
  <c r="AO400" i="2"/>
  <c r="AP400" i="2"/>
  <c r="AQ400" i="2"/>
  <c r="AO401" i="2"/>
  <c r="AP401" i="2"/>
  <c r="AQ401" i="2"/>
  <c r="AO402" i="2"/>
  <c r="AP402" i="2"/>
  <c r="AQ402" i="2"/>
  <c r="AO403" i="2"/>
  <c r="AP403" i="2"/>
  <c r="AQ403" i="2"/>
  <c r="AO404" i="2"/>
  <c r="AP404" i="2"/>
  <c r="AQ404" i="2"/>
  <c r="AO405" i="2"/>
  <c r="AP405" i="2"/>
  <c r="AQ405" i="2"/>
  <c r="AO406" i="2"/>
  <c r="AP406" i="2"/>
  <c r="AQ406" i="2"/>
  <c r="AO407" i="2"/>
  <c r="AP407" i="2"/>
  <c r="AQ407" i="2"/>
  <c r="AO408" i="2"/>
  <c r="AP408" i="2"/>
  <c r="AQ408" i="2"/>
  <c r="AO409" i="2"/>
  <c r="AP409" i="2"/>
  <c r="AQ409" i="2"/>
  <c r="AO410" i="2"/>
  <c r="AP410" i="2"/>
  <c r="AQ410" i="2"/>
  <c r="AO411" i="2"/>
  <c r="AP411" i="2"/>
  <c r="AQ411" i="2"/>
  <c r="AO412" i="2"/>
  <c r="AP412" i="2"/>
  <c r="AQ412" i="2"/>
  <c r="AO413" i="2"/>
  <c r="AP413" i="2"/>
  <c r="AQ413" i="2"/>
  <c r="AO414" i="2"/>
  <c r="AP414" i="2"/>
  <c r="AQ414" i="2"/>
  <c r="AI374" i="2"/>
  <c r="AJ374" i="2"/>
  <c r="AK374" i="2"/>
  <c r="M376" i="2"/>
  <c r="S376" i="2"/>
  <c r="Y376" i="2"/>
  <c r="AC376" i="2"/>
  <c r="AD376" i="2"/>
  <c r="AE376" i="2"/>
  <c r="AI376" i="2"/>
  <c r="AJ376" i="2"/>
  <c r="AK376" i="2"/>
  <c r="AC378" i="2"/>
  <c r="AD378" i="2"/>
  <c r="AE378" i="2"/>
  <c r="AC379" i="2"/>
  <c r="AD379" i="2"/>
  <c r="AE379" i="2"/>
  <c r="AI378" i="2"/>
  <c r="AJ378" i="2"/>
  <c r="AK378" i="2"/>
  <c r="AI379" i="2"/>
  <c r="AJ379" i="2"/>
  <c r="AK379" i="2"/>
  <c r="AI380" i="2"/>
  <c r="AJ380" i="2"/>
  <c r="AK380" i="2"/>
  <c r="AI381" i="2"/>
  <c r="AJ381" i="2"/>
  <c r="AK381" i="2"/>
  <c r="AI382" i="2"/>
  <c r="AJ382" i="2"/>
  <c r="AK382" i="2"/>
  <c r="AI383" i="2"/>
  <c r="AJ383" i="2"/>
  <c r="AK383" i="2"/>
  <c r="AI384" i="2"/>
  <c r="AJ384" i="2"/>
  <c r="AK384" i="2"/>
  <c r="AI385" i="2"/>
  <c r="AJ385" i="2"/>
  <c r="AK385" i="2"/>
  <c r="AI386" i="2"/>
  <c r="AJ386" i="2"/>
  <c r="AK386" i="2"/>
  <c r="AI387" i="2"/>
  <c r="AJ387" i="2"/>
  <c r="AK387" i="2"/>
  <c r="AI388" i="2"/>
  <c r="AJ388" i="2"/>
  <c r="AK388" i="2"/>
  <c r="AI389" i="2"/>
  <c r="AJ389" i="2"/>
  <c r="AK389" i="2"/>
  <c r="AI390" i="2"/>
  <c r="AJ390" i="2"/>
  <c r="AK390" i="2"/>
  <c r="AI391" i="2"/>
  <c r="AJ391" i="2"/>
  <c r="AK391" i="2"/>
  <c r="AI392" i="2"/>
  <c r="AJ392" i="2"/>
  <c r="AK392" i="2"/>
  <c r="AI393" i="2"/>
  <c r="AJ393" i="2"/>
  <c r="AK393" i="2"/>
  <c r="AI394" i="2"/>
  <c r="AJ394" i="2"/>
  <c r="AK394" i="2"/>
  <c r="AI395" i="2"/>
  <c r="AJ395" i="2"/>
  <c r="AK395" i="2"/>
  <c r="AI396" i="2"/>
  <c r="AJ396" i="2"/>
  <c r="AK396" i="2"/>
  <c r="AI397" i="2"/>
  <c r="AJ397" i="2"/>
  <c r="AK397" i="2"/>
  <c r="AI398" i="2"/>
  <c r="AJ398" i="2"/>
  <c r="AK398" i="2"/>
  <c r="AI399" i="2"/>
  <c r="AJ399" i="2"/>
  <c r="AK399" i="2"/>
  <c r="AI400" i="2"/>
  <c r="AJ400" i="2"/>
  <c r="AK400" i="2"/>
  <c r="AI401" i="2"/>
  <c r="AJ401" i="2"/>
  <c r="AK401" i="2"/>
  <c r="AI402" i="2"/>
  <c r="AJ402" i="2"/>
  <c r="AK402" i="2"/>
  <c r="AI403" i="2"/>
  <c r="AJ403" i="2"/>
  <c r="AK403" i="2"/>
  <c r="AI404" i="2"/>
  <c r="AJ404" i="2"/>
  <c r="AK404" i="2"/>
  <c r="AI405" i="2"/>
  <c r="AJ405" i="2"/>
  <c r="AK405" i="2"/>
  <c r="S380" i="2"/>
  <c r="S381" i="2"/>
  <c r="Y381" i="2"/>
  <c r="AC381" i="2"/>
  <c r="AD381" i="2"/>
  <c r="AE381" i="2"/>
  <c r="AE383" i="2"/>
  <c r="AC385" i="2"/>
  <c r="AD385" i="2"/>
  <c r="AE385" i="2"/>
  <c r="AC388" i="2"/>
  <c r="AD388" i="2"/>
  <c r="AE388" i="2"/>
  <c r="AD390" i="2"/>
  <c r="M391" i="2"/>
  <c r="AC391" i="2"/>
  <c r="AD391" i="2"/>
  <c r="L393" i="2"/>
  <c r="M393" i="2"/>
  <c r="S391" i="2"/>
  <c r="S392" i="2"/>
  <c r="S393" i="2"/>
  <c r="Y391" i="2"/>
  <c r="Y392" i="2"/>
  <c r="Y393" i="2"/>
  <c r="AE390" i="2"/>
  <c r="AE391" i="2"/>
  <c r="AE392" i="2"/>
  <c r="AE393" i="2"/>
  <c r="AC395" i="2"/>
  <c r="AD395" i="2"/>
  <c r="AE395" i="2"/>
  <c r="M398" i="2"/>
  <c r="S398" i="2"/>
  <c r="Y398" i="2"/>
  <c r="AC398" i="2"/>
  <c r="AD398" i="2"/>
  <c r="AE398" i="2"/>
  <c r="AC400" i="2"/>
  <c r="AD400" i="2"/>
  <c r="AE400" i="2"/>
  <c r="AC401" i="2"/>
  <c r="AD401" i="2"/>
  <c r="AE401" i="2"/>
  <c r="AC403" i="2"/>
  <c r="AD403" i="2"/>
  <c r="AE403" i="2"/>
  <c r="AC404" i="2"/>
  <c r="AD404" i="2"/>
  <c r="AE404" i="2"/>
  <c r="AC405" i="2"/>
  <c r="AD405" i="2"/>
  <c r="AE405" i="2"/>
  <c r="M404" i="2"/>
  <c r="S404" i="2"/>
  <c r="AI407" i="2"/>
  <c r="AJ407" i="2"/>
  <c r="AK407" i="2"/>
  <c r="AI408" i="2"/>
  <c r="AJ408" i="2"/>
  <c r="AK408" i="2"/>
  <c r="AI409" i="2"/>
  <c r="AJ409" i="2"/>
  <c r="AK409" i="2"/>
  <c r="AI410" i="2"/>
  <c r="AJ410" i="2"/>
  <c r="AK410" i="2"/>
  <c r="AI411" i="2"/>
  <c r="AJ411" i="2"/>
  <c r="AK411" i="2"/>
  <c r="AI412" i="2"/>
  <c r="AJ412" i="2"/>
  <c r="AK412" i="2"/>
  <c r="AI413" i="2"/>
  <c r="AJ413" i="2"/>
  <c r="AK413" i="2"/>
  <c r="AI414" i="2"/>
  <c r="AJ414" i="2"/>
  <c r="AK414" i="2"/>
  <c r="AC408" i="2"/>
  <c r="AD408" i="2"/>
  <c r="M411" i="2"/>
  <c r="S411" i="2"/>
  <c r="Y411" i="2"/>
  <c r="AE408" i="2"/>
  <c r="AE409" i="2"/>
  <c r="AE410" i="2"/>
  <c r="AE411" i="2"/>
  <c r="AC413" i="2"/>
  <c r="AD413" i="2"/>
  <c r="AE413" i="2"/>
  <c r="AC414" i="2"/>
  <c r="AD414" i="2"/>
  <c r="AE414" i="2"/>
  <c r="Y414" i="2"/>
  <c r="Y416" i="2"/>
  <c r="AI416" i="2"/>
  <c r="AJ416" i="2"/>
  <c r="AK416" i="2"/>
  <c r="AI417" i="2"/>
  <c r="AJ417" i="2"/>
  <c r="AK417" i="2"/>
  <c r="AI418" i="2"/>
  <c r="AJ418" i="2"/>
  <c r="AK418" i="2"/>
  <c r="AO416" i="2"/>
  <c r="AP416" i="2"/>
  <c r="AQ416" i="2"/>
  <c r="AO417" i="2"/>
  <c r="AP417" i="2"/>
  <c r="AQ417" i="2"/>
  <c r="AO418" i="2"/>
  <c r="AP418" i="2"/>
  <c r="AQ418" i="2"/>
  <c r="M416" i="2"/>
  <c r="M417" i="2"/>
  <c r="S416" i="2"/>
  <c r="S417" i="2"/>
  <c r="AO420" i="2"/>
  <c r="AP420" i="2"/>
  <c r="AQ420" i="2"/>
  <c r="AO421" i="2"/>
  <c r="AP421" i="2"/>
  <c r="AQ421" i="2"/>
  <c r="AO422" i="2"/>
  <c r="AP422" i="2"/>
  <c r="AQ422" i="2"/>
  <c r="AO423" i="2"/>
  <c r="AP423" i="2"/>
  <c r="AQ423" i="2"/>
  <c r="AO424" i="2"/>
  <c r="AP424" i="2"/>
  <c r="AQ424" i="2"/>
  <c r="AO425" i="2"/>
  <c r="AP425" i="2"/>
  <c r="AQ425" i="2"/>
  <c r="AO426" i="2"/>
  <c r="AP426" i="2"/>
  <c r="AQ426" i="2"/>
  <c r="AO427" i="2"/>
  <c r="AP427" i="2"/>
  <c r="AQ427" i="2"/>
  <c r="AO428" i="2"/>
  <c r="AP428" i="2"/>
  <c r="AQ428" i="2"/>
  <c r="AO429" i="2"/>
  <c r="AP429" i="2"/>
  <c r="AQ429" i="2"/>
  <c r="AO430" i="2"/>
  <c r="AP430" i="2"/>
  <c r="AQ430" i="2"/>
  <c r="AO431" i="2"/>
  <c r="AP431" i="2"/>
  <c r="AQ431" i="2"/>
  <c r="AO432" i="2"/>
  <c r="AP432" i="2"/>
  <c r="AQ432" i="2"/>
  <c r="AO433" i="2"/>
  <c r="AP433" i="2"/>
  <c r="AQ433" i="2"/>
  <c r="AO434" i="2"/>
  <c r="AP434" i="2"/>
  <c r="AQ434" i="2"/>
  <c r="AO435" i="2"/>
  <c r="AP435" i="2"/>
  <c r="AQ435" i="2"/>
  <c r="AO436" i="2"/>
  <c r="AP436" i="2"/>
  <c r="AQ436" i="2"/>
  <c r="AO437" i="2"/>
  <c r="AP437" i="2"/>
  <c r="AQ437" i="2"/>
  <c r="AO438" i="2"/>
  <c r="AP438" i="2"/>
  <c r="AQ438" i="2"/>
  <c r="AI421" i="2"/>
  <c r="AJ421" i="2"/>
  <c r="AK421" i="2"/>
  <c r="AI422" i="2"/>
  <c r="AJ422" i="2"/>
  <c r="AK422" i="2"/>
  <c r="AI423" i="2"/>
  <c r="AJ423" i="2"/>
  <c r="AK423" i="2"/>
  <c r="AI424" i="2"/>
  <c r="AJ424" i="2"/>
  <c r="AK424" i="2"/>
  <c r="AI425" i="2"/>
  <c r="AJ425" i="2"/>
  <c r="AK425" i="2"/>
  <c r="AI426" i="2"/>
  <c r="AJ426" i="2"/>
  <c r="AK426" i="2"/>
  <c r="AI427" i="2"/>
  <c r="AJ427" i="2"/>
  <c r="AK427" i="2"/>
  <c r="AI428" i="2"/>
  <c r="AJ428" i="2"/>
  <c r="AK428" i="2"/>
  <c r="M421" i="2"/>
  <c r="M422" i="2"/>
  <c r="S421" i="2"/>
  <c r="S422" i="2"/>
  <c r="AC422" i="2"/>
  <c r="AD422" i="2"/>
  <c r="AE422" i="2"/>
  <c r="AC424" i="2"/>
  <c r="AD424" i="2"/>
  <c r="AE424" i="2"/>
  <c r="AC425" i="2"/>
  <c r="AD425" i="2"/>
  <c r="AE425" i="2"/>
  <c r="AC426" i="2"/>
  <c r="AD426" i="2"/>
  <c r="AE426" i="2"/>
  <c r="M425" i="2"/>
  <c r="Y426" i="2"/>
  <c r="S425" i="2"/>
  <c r="S426" i="2"/>
  <c r="S427" i="2"/>
  <c r="AC431" i="2"/>
  <c r="AD431" i="2"/>
  <c r="AC432" i="2"/>
  <c r="AD432" i="2"/>
  <c r="AC433" i="2"/>
  <c r="AD433" i="2"/>
  <c r="AI431" i="2"/>
  <c r="AJ431" i="2"/>
  <c r="AI432" i="2"/>
  <c r="AJ432" i="2"/>
  <c r="AI433" i="2"/>
  <c r="AJ433" i="2"/>
  <c r="AI434" i="2"/>
  <c r="AJ434" i="2"/>
  <c r="AI435" i="2"/>
  <c r="AJ435" i="2"/>
  <c r="AI436" i="2"/>
  <c r="AJ436" i="2"/>
  <c r="M433" i="2"/>
  <c r="AC435" i="2"/>
  <c r="AD435" i="2"/>
  <c r="AC436" i="2"/>
  <c r="AD436" i="2"/>
  <c r="X436" i="2"/>
  <c r="M437" i="2"/>
  <c r="Y436" i="2"/>
  <c r="Y437" i="2"/>
  <c r="AE431" i="2"/>
  <c r="AE432" i="2"/>
  <c r="AE433" i="2"/>
  <c r="AE434" i="2"/>
  <c r="AE435" i="2"/>
  <c r="AE436" i="2"/>
  <c r="AE437" i="2"/>
  <c r="AK431" i="2"/>
  <c r="AK432" i="2"/>
  <c r="AK433" i="2"/>
  <c r="AK434" i="2"/>
  <c r="AK435" i="2"/>
  <c r="AK436" i="2"/>
  <c r="AK437" i="2"/>
  <c r="S435" i="2"/>
  <c r="S436" i="2"/>
  <c r="S437" i="2"/>
  <c r="S438" i="2"/>
  <c r="AC438" i="2"/>
  <c r="AD438" i="2"/>
  <c r="AE438" i="2"/>
  <c r="AI438" i="2"/>
  <c r="AJ438" i="2"/>
  <c r="AK438" i="2"/>
  <c r="M440" i="2"/>
  <c r="AI440" i="2"/>
  <c r="AJ440" i="2"/>
  <c r="AI441" i="2"/>
  <c r="AJ441" i="2"/>
  <c r="AI442" i="2"/>
  <c r="AJ442" i="2"/>
  <c r="AO440" i="2"/>
  <c r="AP440" i="2"/>
  <c r="AQ440" i="2"/>
  <c r="AO441" i="2"/>
  <c r="AP441" i="2"/>
  <c r="AQ441" i="2"/>
  <c r="AO442" i="2"/>
  <c r="AP442" i="2"/>
  <c r="AQ442" i="2"/>
  <c r="AO443" i="2"/>
  <c r="AP443" i="2"/>
  <c r="AQ443" i="2"/>
  <c r="AO444" i="2"/>
  <c r="AP444" i="2"/>
  <c r="AQ444" i="2"/>
  <c r="AO445" i="2"/>
  <c r="AP445" i="2"/>
  <c r="AQ445" i="2"/>
  <c r="AO446" i="2"/>
  <c r="AP446" i="2"/>
  <c r="AQ446" i="2"/>
  <c r="AO447" i="2"/>
  <c r="AP447" i="2"/>
  <c r="AQ447" i="2"/>
  <c r="AO448" i="2"/>
  <c r="AP448" i="2"/>
  <c r="AQ448" i="2"/>
  <c r="AO449" i="2"/>
  <c r="AP449" i="2"/>
  <c r="AQ449" i="2"/>
  <c r="AO450" i="2"/>
  <c r="AP450" i="2"/>
  <c r="AQ450" i="2"/>
  <c r="AO451" i="2"/>
  <c r="AP451" i="2"/>
  <c r="AQ451" i="2"/>
  <c r="AO452" i="2"/>
  <c r="AP452" i="2"/>
  <c r="AQ452" i="2"/>
  <c r="AO453" i="2"/>
  <c r="AP453" i="2"/>
  <c r="AQ453" i="2"/>
  <c r="AO454" i="2"/>
  <c r="AP454" i="2"/>
  <c r="AQ454" i="2"/>
  <c r="AO455" i="2"/>
  <c r="AP455" i="2"/>
  <c r="AQ455" i="2"/>
  <c r="AO456" i="2"/>
  <c r="AP456" i="2"/>
  <c r="AQ456" i="2"/>
  <c r="AO457" i="2"/>
  <c r="AP457" i="2"/>
  <c r="AQ457" i="2"/>
  <c r="AO458" i="2"/>
  <c r="AP458" i="2"/>
  <c r="AQ458" i="2"/>
  <c r="AO459" i="2"/>
  <c r="AP459" i="2"/>
  <c r="AQ459" i="2"/>
  <c r="S440" i="2"/>
  <c r="S441" i="2"/>
  <c r="AC441" i="2"/>
  <c r="AD441" i="2"/>
  <c r="AE441" i="2"/>
  <c r="AC442" i="2"/>
  <c r="AD442" i="2"/>
  <c r="AE442" i="2"/>
  <c r="Y441" i="2"/>
  <c r="Y442" i="2"/>
  <c r="S444" i="2"/>
  <c r="AI444" i="2"/>
  <c r="AJ444" i="2"/>
  <c r="AI445" i="2"/>
  <c r="AJ445" i="2"/>
  <c r="AI446" i="2"/>
  <c r="AJ446" i="2"/>
  <c r="AI447" i="2"/>
  <c r="AJ447" i="2"/>
  <c r="AI448" i="2"/>
  <c r="AJ448" i="2"/>
  <c r="AI449" i="2"/>
  <c r="AJ449" i="2"/>
  <c r="AI450" i="2"/>
  <c r="AJ450" i="2"/>
  <c r="AI451" i="2"/>
  <c r="AJ451" i="2"/>
  <c r="AI452" i="2"/>
  <c r="AJ452" i="2"/>
  <c r="AI453" i="2"/>
  <c r="AJ453" i="2"/>
  <c r="AD448" i="2"/>
  <c r="AE448" i="2"/>
  <c r="AD449" i="2"/>
  <c r="AE449" i="2"/>
  <c r="AD450" i="2"/>
  <c r="AE450" i="2"/>
  <c r="M448" i="2"/>
  <c r="M449" i="2"/>
  <c r="S448" i="2"/>
  <c r="S449" i="2"/>
  <c r="Y449" i="2"/>
  <c r="AC448" i="2"/>
  <c r="AC449" i="2"/>
  <c r="M451" i="2"/>
  <c r="Y451" i="2"/>
  <c r="AC451" i="2"/>
  <c r="AD451" i="2"/>
  <c r="AE451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I455" i="2"/>
  <c r="AJ455" i="2"/>
  <c r="AK455" i="2"/>
  <c r="M457" i="2"/>
  <c r="S457" i="2"/>
  <c r="AC457" i="2"/>
  <c r="AD457" i="2"/>
  <c r="AE457" i="2"/>
  <c r="AD458" i="2"/>
  <c r="AE458" i="2"/>
  <c r="AI457" i="2"/>
  <c r="AJ457" i="2"/>
  <c r="AK457" i="2"/>
  <c r="AI458" i="2"/>
  <c r="AJ458" i="2"/>
  <c r="AK458" i="2"/>
  <c r="AI459" i="2"/>
  <c r="AJ459" i="2"/>
  <c r="AK459" i="2"/>
  <c r="Y457" i="2"/>
  <c r="Y458" i="2"/>
  <c r="AW326" i="2"/>
  <c r="AW327" i="2"/>
  <c r="AW328" i="2"/>
  <c r="AW329" i="2"/>
  <c r="AW330" i="2"/>
  <c r="AW331" i="2"/>
  <c r="AW332" i="2"/>
  <c r="AW333" i="2"/>
  <c r="AW334" i="2"/>
  <c r="AW335" i="2"/>
  <c r="AW336" i="2"/>
  <c r="AW337" i="2"/>
  <c r="AW338" i="2"/>
  <c r="AW339" i="2"/>
  <c r="AW340" i="2"/>
  <c r="AW341" i="2"/>
  <c r="AW342" i="2"/>
  <c r="AW343" i="2"/>
  <c r="AW344" i="2"/>
  <c r="AW345" i="2"/>
  <c r="AW346" i="2"/>
  <c r="AW347" i="2"/>
  <c r="AW348" i="2"/>
  <c r="AW349" i="2"/>
  <c r="AW350" i="2"/>
  <c r="AW351" i="2"/>
  <c r="AW352" i="2"/>
  <c r="AW353" i="2"/>
  <c r="AW354" i="2"/>
  <c r="AW355" i="2"/>
  <c r="AW356" i="2"/>
  <c r="AW357" i="2"/>
  <c r="AW358" i="2"/>
  <c r="AW359" i="2"/>
  <c r="AW360" i="2"/>
  <c r="AW361" i="2"/>
  <c r="AW362" i="2"/>
  <c r="AW363" i="2"/>
  <c r="AW364" i="2"/>
  <c r="AW365" i="2"/>
  <c r="AW366" i="2"/>
  <c r="AW367" i="2"/>
  <c r="AW368" i="2"/>
  <c r="AW369" i="2"/>
  <c r="AW370" i="2"/>
  <c r="AW371" i="2"/>
  <c r="AW372" i="2"/>
  <c r="AW373" i="2"/>
  <c r="AW374" i="2"/>
  <c r="AW375" i="2"/>
  <c r="AW376" i="2"/>
  <c r="AW377" i="2"/>
  <c r="AW378" i="2"/>
  <c r="AW379" i="2"/>
  <c r="AW380" i="2"/>
  <c r="AW381" i="2"/>
  <c r="AW382" i="2"/>
  <c r="AW383" i="2"/>
  <c r="AW384" i="2"/>
  <c r="AW385" i="2"/>
  <c r="AW386" i="2"/>
  <c r="AW387" i="2"/>
  <c r="AW388" i="2"/>
  <c r="AW389" i="2"/>
  <c r="AW390" i="2"/>
  <c r="AW391" i="2"/>
  <c r="AW392" i="2"/>
  <c r="AW393" i="2"/>
  <c r="AW394" i="2"/>
  <c r="AW395" i="2"/>
  <c r="AW396" i="2"/>
  <c r="AW397" i="2"/>
  <c r="AW398" i="2"/>
  <c r="AW399" i="2"/>
  <c r="AW400" i="2"/>
  <c r="AW401" i="2"/>
  <c r="AW402" i="2"/>
  <c r="AW403" i="2"/>
  <c r="AW404" i="2"/>
  <c r="AW405" i="2"/>
  <c r="AW406" i="2"/>
  <c r="AW407" i="2"/>
  <c r="AW408" i="2"/>
  <c r="AW409" i="2"/>
  <c r="AW410" i="2"/>
  <c r="AW411" i="2"/>
  <c r="AW412" i="2"/>
  <c r="AW413" i="2"/>
  <c r="AW414" i="2"/>
  <c r="AW415" i="2"/>
  <c r="AW416" i="2"/>
  <c r="AW417" i="2"/>
  <c r="AW418" i="2"/>
  <c r="AW419" i="2"/>
  <c r="AW420" i="2"/>
  <c r="AW421" i="2"/>
  <c r="AW422" i="2"/>
  <c r="AW423" i="2"/>
  <c r="AW424" i="2"/>
  <c r="AW425" i="2"/>
  <c r="AW426" i="2"/>
  <c r="AW427" i="2"/>
  <c r="AW428" i="2"/>
  <c r="AW429" i="2"/>
  <c r="AW430" i="2"/>
  <c r="AW431" i="2"/>
  <c r="AW432" i="2"/>
  <c r="AW433" i="2"/>
  <c r="AW434" i="2"/>
  <c r="AW435" i="2"/>
  <c r="AW436" i="2"/>
  <c r="AW437" i="2"/>
  <c r="AW438" i="2"/>
  <c r="AW439" i="2"/>
  <c r="AW440" i="2"/>
  <c r="AW441" i="2"/>
  <c r="AW442" i="2"/>
  <c r="AW443" i="2"/>
  <c r="AW444" i="2"/>
  <c r="AW445" i="2"/>
  <c r="AW446" i="2"/>
  <c r="AW447" i="2"/>
  <c r="AW448" i="2"/>
  <c r="AW449" i="2"/>
  <c r="AW450" i="2"/>
  <c r="AW451" i="2"/>
  <c r="AW452" i="2"/>
  <c r="AW453" i="2"/>
  <c r="AW454" i="2"/>
  <c r="AW455" i="2"/>
  <c r="AW456" i="2"/>
  <c r="AW457" i="2"/>
  <c r="AW458" i="2"/>
  <c r="AW459" i="2"/>
  <c r="AW460" i="2"/>
  <c r="AC461" i="2"/>
  <c r="AD461" i="2"/>
  <c r="AE461" i="2"/>
  <c r="AI461" i="2"/>
  <c r="AJ461" i="2"/>
  <c r="AK461" i="2"/>
  <c r="AI462" i="2"/>
  <c r="AJ462" i="2"/>
  <c r="AK462" i="2"/>
  <c r="AO461" i="2"/>
  <c r="AP461" i="2"/>
  <c r="AQ461" i="2"/>
  <c r="AO462" i="2"/>
  <c r="AP462" i="2"/>
  <c r="AQ462" i="2"/>
  <c r="AU461" i="2"/>
  <c r="AV461" i="2"/>
  <c r="AW461" i="2"/>
  <c r="AU462" i="2"/>
  <c r="AV462" i="2"/>
  <c r="AW462" i="2"/>
  <c r="AU463" i="2"/>
  <c r="AV463" i="2"/>
  <c r="AW463" i="2"/>
  <c r="AU464" i="2"/>
  <c r="AV464" i="2"/>
  <c r="AW464" i="2"/>
  <c r="AU465" i="2"/>
  <c r="AV465" i="2"/>
  <c r="AW465" i="2"/>
  <c r="AC464" i="2"/>
  <c r="AD464" i="2"/>
  <c r="AE464" i="2"/>
  <c r="AI464" i="2"/>
  <c r="AJ464" i="2"/>
  <c r="AK464" i="2"/>
  <c r="AO464" i="2"/>
  <c r="AP464" i="2"/>
  <c r="AQ464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Z465" i="2"/>
  <c r="Z464" i="2"/>
  <c r="Z463" i="2"/>
  <c r="Z462" i="2"/>
  <c r="Z461" i="2"/>
  <c r="Z460" i="2"/>
  <c r="Z459" i="2"/>
  <c r="Z458" i="2"/>
  <c r="Z457" i="2"/>
  <c r="Z456" i="2"/>
  <c r="Z455" i="2"/>
  <c r="Z454" i="2"/>
  <c r="Z453" i="2"/>
  <c r="Z452" i="2"/>
  <c r="Z451" i="2"/>
  <c r="Z450" i="2"/>
  <c r="Z449" i="2"/>
  <c r="Z448" i="2"/>
  <c r="Z447" i="2"/>
  <c r="Z446" i="2"/>
  <c r="Z445" i="2"/>
  <c r="Z444" i="2"/>
  <c r="Z443" i="2"/>
  <c r="Z442" i="2"/>
  <c r="Z441" i="2"/>
  <c r="Z440" i="2"/>
  <c r="Z439" i="2"/>
  <c r="Z438" i="2"/>
  <c r="Z437" i="2"/>
  <c r="Z436" i="2"/>
  <c r="Z435" i="2"/>
  <c r="Z434" i="2"/>
  <c r="Z433" i="2"/>
  <c r="Z432" i="2"/>
  <c r="Z431" i="2"/>
  <c r="Z430" i="2"/>
  <c r="Z429" i="2"/>
  <c r="Z428" i="2"/>
  <c r="Z427" i="2"/>
  <c r="Z426" i="2"/>
  <c r="Z425" i="2"/>
  <c r="Z424" i="2"/>
  <c r="Z423" i="2"/>
  <c r="Z422" i="2"/>
  <c r="Z421" i="2"/>
  <c r="Z420" i="2"/>
  <c r="Z419" i="2"/>
  <c r="Z418" i="2"/>
  <c r="Z417" i="2"/>
  <c r="Z416" i="2"/>
  <c r="Z415" i="2"/>
  <c r="Z414" i="2"/>
  <c r="Z413" i="2"/>
  <c r="Z412" i="2"/>
  <c r="Z411" i="2"/>
  <c r="Z410" i="2"/>
  <c r="Z409" i="2"/>
  <c r="Z408" i="2"/>
  <c r="Z407" i="2"/>
  <c r="Z406" i="2"/>
  <c r="Z405" i="2"/>
  <c r="Z404" i="2"/>
  <c r="Z403" i="2"/>
  <c r="Z402" i="2"/>
  <c r="Z401" i="2"/>
  <c r="Z400" i="2"/>
  <c r="Z399" i="2"/>
  <c r="Z398" i="2"/>
  <c r="Z397" i="2"/>
  <c r="Z396" i="2"/>
  <c r="Z395" i="2"/>
  <c r="Z394" i="2"/>
  <c r="Z393" i="2"/>
  <c r="Z392" i="2"/>
  <c r="Z391" i="2"/>
  <c r="Z390" i="2"/>
  <c r="Z389" i="2"/>
  <c r="Z388" i="2"/>
  <c r="Z387" i="2"/>
  <c r="Z386" i="2"/>
  <c r="Z385" i="2"/>
  <c r="Z384" i="2"/>
  <c r="Z383" i="2"/>
  <c r="Z382" i="2"/>
  <c r="Z381" i="2"/>
  <c r="Z380" i="2"/>
  <c r="Z379" i="2"/>
  <c r="Z378" i="2"/>
  <c r="Z377" i="2"/>
  <c r="Z376" i="2"/>
  <c r="Z375" i="2"/>
  <c r="Z374" i="2"/>
  <c r="Z373" i="2"/>
  <c r="Z372" i="2"/>
  <c r="Z371" i="2"/>
  <c r="Z370" i="2"/>
  <c r="Z369" i="2"/>
  <c r="Z368" i="2"/>
  <c r="Z367" i="2"/>
  <c r="Z366" i="2"/>
  <c r="Z365" i="2"/>
  <c r="Z364" i="2"/>
  <c r="Z363" i="2"/>
  <c r="Z362" i="2"/>
  <c r="Z361" i="2"/>
  <c r="Z360" i="2"/>
  <c r="Z359" i="2"/>
  <c r="Z358" i="2"/>
  <c r="Z357" i="2"/>
  <c r="Z356" i="2"/>
  <c r="Z355" i="2"/>
  <c r="Z354" i="2"/>
  <c r="Z353" i="2"/>
  <c r="Z352" i="2"/>
  <c r="Z351" i="2"/>
  <c r="Z350" i="2"/>
  <c r="Z349" i="2"/>
  <c r="Z348" i="2"/>
  <c r="Z347" i="2"/>
  <c r="Z346" i="2"/>
  <c r="Z345" i="2"/>
  <c r="Z344" i="2"/>
  <c r="Z343" i="2"/>
  <c r="Z342" i="2"/>
  <c r="Z341" i="2"/>
  <c r="Z340" i="2"/>
  <c r="Z339" i="2"/>
  <c r="Z338" i="2"/>
  <c r="Z337" i="2"/>
  <c r="Z336" i="2"/>
  <c r="Z335" i="2"/>
  <c r="Z334" i="2"/>
  <c r="Z333" i="2"/>
  <c r="Z332" i="2"/>
  <c r="Z331" i="2"/>
  <c r="Z330" i="2"/>
  <c r="Z329" i="2"/>
  <c r="Z328" i="2"/>
  <c r="Z327" i="2"/>
  <c r="Z326" i="2"/>
  <c r="Z325" i="2"/>
  <c r="Z324" i="2"/>
  <c r="Z323" i="2"/>
  <c r="Z322" i="2"/>
  <c r="Z321" i="2"/>
  <c r="Z320" i="2"/>
  <c r="Z319" i="2"/>
  <c r="Z318" i="2"/>
  <c r="Z317" i="2"/>
  <c r="Z316" i="2"/>
  <c r="Z315" i="2"/>
  <c r="Z314" i="2"/>
  <c r="Z313" i="2"/>
  <c r="Z312" i="2"/>
  <c r="Z311" i="2"/>
  <c r="Z310" i="2"/>
  <c r="Z309" i="2"/>
  <c r="Z308" i="2"/>
  <c r="Z307" i="2"/>
  <c r="Z306" i="2"/>
  <c r="Z305" i="2"/>
  <c r="Z304" i="2"/>
  <c r="Z303" i="2"/>
  <c r="Z302" i="2"/>
  <c r="Z301" i="2"/>
  <c r="Z300" i="2"/>
  <c r="Z299" i="2"/>
  <c r="Z298" i="2"/>
  <c r="Z297" i="2"/>
  <c r="Z296" i="2"/>
  <c r="Z295" i="2"/>
  <c r="Z294" i="2"/>
  <c r="Z293" i="2"/>
  <c r="Z292" i="2"/>
  <c r="Z291" i="2"/>
  <c r="Z290" i="2"/>
  <c r="Z289" i="2"/>
  <c r="Z288" i="2"/>
  <c r="Z287" i="2"/>
  <c r="Z286" i="2"/>
  <c r="Z285" i="2"/>
  <c r="Z284" i="2"/>
  <c r="Z283" i="2"/>
  <c r="Z282" i="2"/>
  <c r="Z281" i="2"/>
  <c r="Z280" i="2"/>
  <c r="Z279" i="2"/>
  <c r="Z278" i="2"/>
  <c r="Z277" i="2"/>
  <c r="Z276" i="2"/>
  <c r="Z275" i="2"/>
  <c r="Z274" i="2"/>
  <c r="Z273" i="2"/>
  <c r="Z272" i="2"/>
  <c r="Z271" i="2"/>
  <c r="Z270" i="2"/>
  <c r="Z269" i="2"/>
  <c r="Z268" i="2"/>
  <c r="Z267" i="2"/>
  <c r="Z266" i="2"/>
  <c r="Z265" i="2"/>
  <c r="Z264" i="2"/>
  <c r="Z263" i="2"/>
  <c r="Z262" i="2"/>
  <c r="Z261" i="2"/>
  <c r="Z260" i="2"/>
  <c r="Z259" i="2"/>
  <c r="Z258" i="2"/>
  <c r="Z257" i="2"/>
  <c r="Z256" i="2"/>
  <c r="Z255" i="2"/>
  <c r="Z254" i="2"/>
  <c r="Z253" i="2"/>
  <c r="Z252" i="2"/>
  <c r="Z251" i="2"/>
  <c r="Z250" i="2"/>
  <c r="Z249" i="2"/>
  <c r="Z248" i="2"/>
  <c r="Z247" i="2"/>
  <c r="Z246" i="2"/>
  <c r="Z245" i="2"/>
  <c r="Z244" i="2"/>
  <c r="Z243" i="2"/>
  <c r="Z242" i="2"/>
  <c r="Z241" i="2"/>
  <c r="Z240" i="2"/>
  <c r="Z239" i="2"/>
  <c r="Z238" i="2"/>
  <c r="Z237" i="2"/>
  <c r="Z236" i="2"/>
  <c r="Z235" i="2"/>
  <c r="Z234" i="2"/>
  <c r="Z233" i="2"/>
  <c r="Z232" i="2"/>
  <c r="Z231" i="2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AL465" i="2"/>
  <c r="AL464" i="2"/>
  <c r="AL463" i="2"/>
  <c r="AL462" i="2"/>
  <c r="AL461" i="2"/>
  <c r="AL460" i="2"/>
  <c r="AL459" i="2"/>
  <c r="AL458" i="2"/>
  <c r="AL457" i="2"/>
  <c r="AL456" i="2"/>
  <c r="AL455" i="2"/>
  <c r="AL454" i="2"/>
  <c r="AL453" i="2"/>
  <c r="AL452" i="2"/>
  <c r="AL451" i="2"/>
  <c r="AL450" i="2"/>
  <c r="AL449" i="2"/>
  <c r="AL448" i="2"/>
  <c r="AL447" i="2"/>
  <c r="AL446" i="2"/>
  <c r="AL445" i="2"/>
  <c r="AL444" i="2"/>
  <c r="AL443" i="2"/>
  <c r="AL442" i="2"/>
  <c r="AL441" i="2"/>
  <c r="AL440" i="2"/>
  <c r="AL439" i="2"/>
  <c r="AL438" i="2"/>
  <c r="AL437" i="2"/>
  <c r="AL436" i="2"/>
  <c r="AL435" i="2"/>
  <c r="AL434" i="2"/>
  <c r="AL433" i="2"/>
  <c r="AL432" i="2"/>
  <c r="AL431" i="2"/>
  <c r="AL430" i="2"/>
  <c r="AL429" i="2"/>
  <c r="AL428" i="2"/>
  <c r="AL427" i="2"/>
  <c r="AL426" i="2"/>
  <c r="AL425" i="2"/>
  <c r="AL424" i="2"/>
  <c r="AL423" i="2"/>
  <c r="AL422" i="2"/>
  <c r="AL421" i="2"/>
  <c r="AL420" i="2"/>
  <c r="AL419" i="2"/>
  <c r="AL418" i="2"/>
  <c r="AL417" i="2"/>
  <c r="AL416" i="2"/>
  <c r="AL415" i="2"/>
  <c r="AL414" i="2"/>
  <c r="AL413" i="2"/>
  <c r="AL412" i="2"/>
  <c r="AL411" i="2"/>
  <c r="AL410" i="2"/>
  <c r="AL409" i="2"/>
  <c r="AL408" i="2"/>
  <c r="AL407" i="2"/>
  <c r="AL406" i="2"/>
  <c r="AL405" i="2"/>
  <c r="AL404" i="2"/>
  <c r="AL403" i="2"/>
  <c r="AL402" i="2"/>
  <c r="AL401" i="2"/>
  <c r="AL400" i="2"/>
  <c r="AL399" i="2"/>
  <c r="AL398" i="2"/>
  <c r="AL397" i="2"/>
  <c r="AL396" i="2"/>
  <c r="AL395" i="2"/>
  <c r="AL394" i="2"/>
  <c r="AL393" i="2"/>
  <c r="AL392" i="2"/>
  <c r="AL391" i="2"/>
  <c r="AL390" i="2"/>
  <c r="AL389" i="2"/>
  <c r="AL388" i="2"/>
  <c r="AL387" i="2"/>
  <c r="AL386" i="2"/>
  <c r="AL385" i="2"/>
  <c r="AL384" i="2"/>
  <c r="AL383" i="2"/>
  <c r="AL382" i="2"/>
  <c r="AL381" i="2"/>
  <c r="AL380" i="2"/>
  <c r="AL379" i="2"/>
  <c r="AL378" i="2"/>
  <c r="AL377" i="2"/>
  <c r="AL376" i="2"/>
  <c r="AL375" i="2"/>
  <c r="AL374" i="2"/>
  <c r="AL373" i="2"/>
  <c r="AL372" i="2"/>
  <c r="AL371" i="2"/>
  <c r="AL370" i="2"/>
  <c r="AL369" i="2"/>
  <c r="AL368" i="2"/>
  <c r="AL367" i="2"/>
  <c r="AL366" i="2"/>
  <c r="AL365" i="2"/>
  <c r="AL364" i="2"/>
  <c r="AL363" i="2"/>
  <c r="AL362" i="2"/>
  <c r="AL361" i="2"/>
  <c r="AL360" i="2"/>
  <c r="AL359" i="2"/>
  <c r="AL358" i="2"/>
  <c r="AL357" i="2"/>
  <c r="AL356" i="2"/>
  <c r="AL355" i="2"/>
  <c r="AL354" i="2"/>
  <c r="AL353" i="2"/>
  <c r="AL352" i="2"/>
  <c r="AL351" i="2"/>
  <c r="AL350" i="2"/>
  <c r="AL349" i="2"/>
  <c r="AL348" i="2"/>
  <c r="AL347" i="2"/>
  <c r="AL346" i="2"/>
  <c r="AL345" i="2"/>
  <c r="AL344" i="2"/>
  <c r="AL343" i="2"/>
  <c r="AL342" i="2"/>
  <c r="AL341" i="2"/>
  <c r="AL340" i="2"/>
  <c r="AL339" i="2"/>
  <c r="AL338" i="2"/>
  <c r="AL337" i="2"/>
  <c r="AL336" i="2"/>
  <c r="AL335" i="2"/>
  <c r="AL334" i="2"/>
  <c r="AL333" i="2"/>
  <c r="AL332" i="2"/>
  <c r="AL331" i="2"/>
  <c r="AL330" i="2"/>
  <c r="AL329" i="2"/>
  <c r="AL328" i="2"/>
  <c r="AL327" i="2"/>
  <c r="AL326" i="2"/>
  <c r="AL325" i="2"/>
  <c r="AL324" i="2"/>
  <c r="AL323" i="2"/>
  <c r="AL322" i="2"/>
  <c r="AL321" i="2"/>
  <c r="AL320" i="2"/>
  <c r="AL319" i="2"/>
  <c r="AL318" i="2"/>
  <c r="AL317" i="2"/>
  <c r="AL316" i="2"/>
  <c r="AL315" i="2"/>
  <c r="AL314" i="2"/>
  <c r="AL313" i="2"/>
  <c r="AL312" i="2"/>
  <c r="AL311" i="2"/>
  <c r="AL310" i="2"/>
  <c r="AL309" i="2"/>
  <c r="AL308" i="2"/>
  <c r="AL307" i="2"/>
  <c r="AL306" i="2"/>
  <c r="AL305" i="2"/>
  <c r="AL304" i="2"/>
  <c r="AL303" i="2"/>
  <c r="AL302" i="2"/>
  <c r="AL301" i="2"/>
  <c r="AL300" i="2"/>
  <c r="AL299" i="2"/>
  <c r="AL298" i="2"/>
  <c r="AL297" i="2"/>
  <c r="AL296" i="2"/>
  <c r="AL295" i="2"/>
  <c r="AL294" i="2"/>
  <c r="AL293" i="2"/>
  <c r="AL292" i="2"/>
  <c r="AL291" i="2"/>
  <c r="AL290" i="2"/>
  <c r="AL289" i="2"/>
  <c r="AL288" i="2"/>
  <c r="AL287" i="2"/>
  <c r="AL286" i="2"/>
  <c r="AL285" i="2"/>
  <c r="AL284" i="2"/>
  <c r="AL283" i="2"/>
  <c r="AL282" i="2"/>
  <c r="AL281" i="2"/>
  <c r="AL280" i="2"/>
  <c r="AL279" i="2"/>
  <c r="AL278" i="2"/>
  <c r="AL277" i="2"/>
  <c r="AL276" i="2"/>
  <c r="AL275" i="2"/>
  <c r="AL274" i="2"/>
  <c r="AL273" i="2"/>
  <c r="AL272" i="2"/>
  <c r="AL271" i="2"/>
  <c r="AL270" i="2"/>
  <c r="AL269" i="2"/>
  <c r="AL268" i="2"/>
  <c r="AL267" i="2"/>
  <c r="AL266" i="2"/>
  <c r="AL265" i="2"/>
  <c r="AL264" i="2"/>
  <c r="AL263" i="2"/>
  <c r="AL262" i="2"/>
  <c r="AL261" i="2"/>
  <c r="AL260" i="2"/>
  <c r="AL259" i="2"/>
  <c r="AL258" i="2"/>
  <c r="AL257" i="2"/>
  <c r="AL256" i="2"/>
  <c r="AL255" i="2"/>
  <c r="AL254" i="2"/>
  <c r="AL253" i="2"/>
  <c r="AL252" i="2"/>
  <c r="AL251" i="2"/>
  <c r="AL250" i="2"/>
  <c r="AL249" i="2"/>
  <c r="AL248" i="2"/>
  <c r="AL247" i="2"/>
  <c r="AL246" i="2"/>
  <c r="AL245" i="2"/>
  <c r="AL244" i="2"/>
  <c r="AL243" i="2"/>
  <c r="AL242" i="2"/>
  <c r="AL241" i="2"/>
  <c r="AL240" i="2"/>
  <c r="AL239" i="2"/>
  <c r="AL238" i="2"/>
  <c r="AL237" i="2"/>
  <c r="AL236" i="2"/>
  <c r="AL235" i="2"/>
  <c r="AL234" i="2"/>
  <c r="AL233" i="2"/>
  <c r="AL232" i="2"/>
  <c r="AL231" i="2"/>
  <c r="AL230" i="2"/>
  <c r="AL229" i="2"/>
  <c r="AL228" i="2"/>
  <c r="AL227" i="2"/>
  <c r="AL226" i="2"/>
  <c r="AL225" i="2"/>
  <c r="AL224" i="2"/>
  <c r="AL223" i="2"/>
  <c r="AL222" i="2"/>
  <c r="AL221" i="2"/>
  <c r="AL220" i="2"/>
  <c r="AL219" i="2"/>
  <c r="AL218" i="2"/>
  <c r="AL217" i="2"/>
  <c r="AL216" i="2"/>
  <c r="AL215" i="2"/>
  <c r="AL214" i="2"/>
  <c r="AL213" i="2"/>
  <c r="AL212" i="2"/>
  <c r="AL211" i="2"/>
  <c r="AL210" i="2"/>
  <c r="AL209" i="2"/>
  <c r="AL208" i="2"/>
  <c r="AL207" i="2"/>
  <c r="AL206" i="2"/>
  <c r="AL205" i="2"/>
  <c r="AL204" i="2"/>
  <c r="AL203" i="2"/>
  <c r="AL202" i="2"/>
  <c r="AL201" i="2"/>
  <c r="AL200" i="2"/>
  <c r="AL199" i="2"/>
  <c r="AL198" i="2"/>
  <c r="AL197" i="2"/>
  <c r="AL196" i="2"/>
  <c r="AL195" i="2"/>
  <c r="AL194" i="2"/>
  <c r="AL193" i="2"/>
  <c r="AL192" i="2"/>
  <c r="AL191" i="2"/>
  <c r="AL190" i="2"/>
  <c r="AL189" i="2"/>
  <c r="AL188" i="2"/>
  <c r="AL187" i="2"/>
  <c r="AL186" i="2"/>
  <c r="AL185" i="2"/>
  <c r="AL184" i="2"/>
  <c r="AL183" i="2"/>
  <c r="AL182" i="2"/>
  <c r="AL181" i="2"/>
  <c r="AL180" i="2"/>
  <c r="AL179" i="2"/>
  <c r="AL178" i="2"/>
  <c r="AL177" i="2"/>
  <c r="AL176" i="2"/>
  <c r="AL175" i="2"/>
  <c r="AL174" i="2"/>
  <c r="AL173" i="2"/>
  <c r="AL172" i="2"/>
  <c r="AL171" i="2"/>
  <c r="AL170" i="2"/>
  <c r="AL169" i="2"/>
  <c r="AL168" i="2"/>
  <c r="AL167" i="2"/>
  <c r="AL166" i="2"/>
  <c r="AL165" i="2"/>
  <c r="AL164" i="2"/>
  <c r="AL163" i="2"/>
  <c r="AL162" i="2"/>
  <c r="AL161" i="2"/>
  <c r="AL160" i="2"/>
  <c r="AL159" i="2"/>
  <c r="AL158" i="2"/>
  <c r="AL157" i="2"/>
  <c r="AL156" i="2"/>
  <c r="AL155" i="2"/>
  <c r="AL154" i="2"/>
  <c r="AL153" i="2"/>
  <c r="AL152" i="2"/>
  <c r="AL151" i="2"/>
  <c r="AL150" i="2"/>
  <c r="AL149" i="2"/>
  <c r="AL148" i="2"/>
  <c r="AL147" i="2"/>
  <c r="AL146" i="2"/>
  <c r="AL145" i="2"/>
  <c r="AL144" i="2"/>
  <c r="AL143" i="2"/>
  <c r="AL142" i="2"/>
  <c r="AL141" i="2"/>
  <c r="AL140" i="2"/>
  <c r="AL139" i="2"/>
  <c r="AL138" i="2"/>
  <c r="AL137" i="2"/>
  <c r="AL136" i="2"/>
  <c r="AL135" i="2"/>
  <c r="AL134" i="2"/>
  <c r="AL133" i="2"/>
  <c r="AL132" i="2"/>
  <c r="AL131" i="2"/>
  <c r="AL130" i="2"/>
  <c r="AL129" i="2"/>
  <c r="AL128" i="2"/>
  <c r="AL127" i="2"/>
  <c r="AL126" i="2"/>
  <c r="AL125" i="2"/>
  <c r="AL124" i="2"/>
  <c r="AL123" i="2"/>
  <c r="AL122" i="2"/>
  <c r="AL121" i="2"/>
  <c r="AL120" i="2"/>
  <c r="AL119" i="2"/>
  <c r="AL118" i="2"/>
  <c r="AL117" i="2"/>
  <c r="AL116" i="2"/>
  <c r="AL115" i="2"/>
  <c r="AL114" i="2"/>
  <c r="AL113" i="2"/>
  <c r="AL112" i="2"/>
  <c r="AL111" i="2"/>
  <c r="AL110" i="2"/>
  <c r="AL109" i="2"/>
  <c r="AL108" i="2"/>
  <c r="AL107" i="2"/>
  <c r="AL106" i="2"/>
  <c r="AL105" i="2"/>
  <c r="AL104" i="2"/>
  <c r="AL103" i="2"/>
  <c r="AL102" i="2"/>
  <c r="AL101" i="2"/>
  <c r="AL100" i="2"/>
  <c r="AL99" i="2"/>
  <c r="AL98" i="2"/>
  <c r="AL97" i="2"/>
  <c r="AL96" i="2"/>
  <c r="AL95" i="2"/>
  <c r="AL94" i="2"/>
  <c r="AL93" i="2"/>
  <c r="AL92" i="2"/>
  <c r="AL91" i="2"/>
  <c r="AL90" i="2"/>
  <c r="AL89" i="2"/>
  <c r="AL88" i="2"/>
  <c r="AL87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1" i="2"/>
  <c r="AL70" i="2"/>
  <c r="AL69" i="2"/>
  <c r="AL68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  <c r="AF465" i="2"/>
  <c r="AF464" i="2"/>
  <c r="AF463" i="2"/>
  <c r="AF462" i="2"/>
  <c r="AF461" i="2"/>
  <c r="AF460" i="2"/>
  <c r="AF459" i="2"/>
  <c r="AF458" i="2"/>
  <c r="AF457" i="2"/>
  <c r="AF456" i="2"/>
  <c r="AF455" i="2"/>
  <c r="AF454" i="2"/>
  <c r="AF453" i="2"/>
  <c r="AF452" i="2"/>
  <c r="AF451" i="2"/>
  <c r="AF450" i="2"/>
  <c r="AF449" i="2"/>
  <c r="AF448" i="2"/>
  <c r="AF447" i="2"/>
  <c r="AF446" i="2"/>
  <c r="AF445" i="2"/>
  <c r="AF444" i="2"/>
  <c r="AF443" i="2"/>
  <c r="AF442" i="2"/>
  <c r="AF441" i="2"/>
  <c r="AF440" i="2"/>
  <c r="AF439" i="2"/>
  <c r="AF438" i="2"/>
  <c r="AF437" i="2"/>
  <c r="AF436" i="2"/>
  <c r="AF435" i="2"/>
  <c r="AF434" i="2"/>
  <c r="AF433" i="2"/>
  <c r="AF432" i="2"/>
  <c r="AF431" i="2"/>
  <c r="AF430" i="2"/>
  <c r="AF429" i="2"/>
  <c r="AF428" i="2"/>
  <c r="AF427" i="2"/>
  <c r="AF426" i="2"/>
  <c r="AF425" i="2"/>
  <c r="AF424" i="2"/>
  <c r="AF423" i="2"/>
  <c r="AF422" i="2"/>
  <c r="AF421" i="2"/>
  <c r="AF420" i="2"/>
  <c r="AF419" i="2"/>
  <c r="AF418" i="2"/>
  <c r="AF417" i="2"/>
  <c r="AF416" i="2"/>
  <c r="AF415" i="2"/>
  <c r="AF414" i="2"/>
  <c r="AF413" i="2"/>
  <c r="AF412" i="2"/>
  <c r="AF411" i="2"/>
  <c r="AF410" i="2"/>
  <c r="AF409" i="2"/>
  <c r="AF408" i="2"/>
  <c r="AF407" i="2"/>
  <c r="AF406" i="2"/>
  <c r="AF405" i="2"/>
  <c r="AF404" i="2"/>
  <c r="AF403" i="2"/>
  <c r="AF402" i="2"/>
  <c r="AF401" i="2"/>
  <c r="AF400" i="2"/>
  <c r="AF399" i="2"/>
  <c r="AF398" i="2"/>
  <c r="AF397" i="2"/>
  <c r="AF396" i="2"/>
  <c r="AF395" i="2"/>
  <c r="AF394" i="2"/>
  <c r="AF393" i="2"/>
  <c r="AF392" i="2"/>
  <c r="AF391" i="2"/>
  <c r="AF390" i="2"/>
  <c r="AF389" i="2"/>
  <c r="AF388" i="2"/>
  <c r="AF387" i="2"/>
  <c r="AF386" i="2"/>
  <c r="AF385" i="2"/>
  <c r="AF384" i="2"/>
  <c r="AF383" i="2"/>
  <c r="AF382" i="2"/>
  <c r="AF381" i="2"/>
  <c r="AF380" i="2"/>
  <c r="AF379" i="2"/>
  <c r="AF378" i="2"/>
  <c r="AF377" i="2"/>
  <c r="AF376" i="2"/>
  <c r="AF375" i="2"/>
  <c r="AF374" i="2"/>
  <c r="AF373" i="2"/>
  <c r="AF372" i="2"/>
  <c r="AF371" i="2"/>
  <c r="AF370" i="2"/>
  <c r="AF369" i="2"/>
  <c r="AF368" i="2"/>
  <c r="AF367" i="2"/>
  <c r="AF366" i="2"/>
  <c r="AF365" i="2"/>
  <c r="AF364" i="2"/>
  <c r="AF363" i="2"/>
  <c r="AF362" i="2"/>
  <c r="AF361" i="2"/>
  <c r="AF360" i="2"/>
  <c r="AF359" i="2"/>
  <c r="AF358" i="2"/>
  <c r="AF357" i="2"/>
  <c r="AF356" i="2"/>
  <c r="AF355" i="2"/>
  <c r="AF354" i="2"/>
  <c r="AF353" i="2"/>
  <c r="AF352" i="2"/>
  <c r="AF351" i="2"/>
  <c r="AF350" i="2"/>
  <c r="AF349" i="2"/>
  <c r="AF348" i="2"/>
  <c r="AF347" i="2"/>
  <c r="AF346" i="2"/>
  <c r="AF345" i="2"/>
  <c r="AF344" i="2"/>
  <c r="AF343" i="2"/>
  <c r="AF342" i="2"/>
  <c r="AF341" i="2"/>
  <c r="AF340" i="2"/>
  <c r="AF339" i="2"/>
  <c r="AF338" i="2"/>
  <c r="AF337" i="2"/>
  <c r="AF336" i="2"/>
  <c r="AF335" i="2"/>
  <c r="AF334" i="2"/>
  <c r="AF333" i="2"/>
  <c r="AF332" i="2"/>
  <c r="AF331" i="2"/>
  <c r="AF330" i="2"/>
  <c r="AF329" i="2"/>
  <c r="AF328" i="2"/>
  <c r="AF327" i="2"/>
  <c r="AF326" i="2"/>
  <c r="AF325" i="2"/>
  <c r="AF324" i="2"/>
  <c r="AF323" i="2"/>
  <c r="AF322" i="2"/>
  <c r="AF321" i="2"/>
  <c r="AF320" i="2"/>
  <c r="AF319" i="2"/>
  <c r="AF318" i="2"/>
  <c r="AF317" i="2"/>
  <c r="AF316" i="2"/>
  <c r="AF315" i="2"/>
  <c r="AF314" i="2"/>
  <c r="AF313" i="2"/>
  <c r="AF312" i="2"/>
  <c r="AF311" i="2"/>
  <c r="AF310" i="2"/>
  <c r="AF309" i="2"/>
  <c r="AF308" i="2"/>
  <c r="AF307" i="2"/>
  <c r="AF306" i="2"/>
  <c r="AF305" i="2"/>
  <c r="AF304" i="2"/>
  <c r="AF303" i="2"/>
  <c r="AF302" i="2"/>
  <c r="AF301" i="2"/>
  <c r="AF300" i="2"/>
  <c r="AF299" i="2"/>
  <c r="AF298" i="2"/>
  <c r="AF297" i="2"/>
  <c r="AF296" i="2"/>
  <c r="AF295" i="2"/>
  <c r="AF294" i="2"/>
  <c r="AF293" i="2"/>
  <c r="AF292" i="2"/>
  <c r="AF291" i="2"/>
  <c r="AF290" i="2"/>
  <c r="AF289" i="2"/>
  <c r="AF288" i="2"/>
  <c r="AF287" i="2"/>
  <c r="AF286" i="2"/>
  <c r="AF285" i="2"/>
  <c r="AF284" i="2"/>
  <c r="AF283" i="2"/>
  <c r="AF282" i="2"/>
  <c r="AF281" i="2"/>
  <c r="AF280" i="2"/>
  <c r="AF279" i="2"/>
  <c r="AF278" i="2"/>
  <c r="AF277" i="2"/>
  <c r="AF276" i="2"/>
  <c r="AF275" i="2"/>
  <c r="AF274" i="2"/>
  <c r="AF273" i="2"/>
  <c r="AF272" i="2"/>
  <c r="AF271" i="2"/>
  <c r="AF270" i="2"/>
  <c r="AF269" i="2"/>
  <c r="AF268" i="2"/>
  <c r="AF267" i="2"/>
  <c r="AF266" i="2"/>
  <c r="AF265" i="2"/>
  <c r="AF264" i="2"/>
  <c r="AF263" i="2"/>
  <c r="AF262" i="2"/>
  <c r="AF261" i="2"/>
  <c r="AF260" i="2"/>
  <c r="AF259" i="2"/>
  <c r="AF258" i="2"/>
  <c r="AF257" i="2"/>
  <c r="AF256" i="2"/>
  <c r="AF255" i="2"/>
  <c r="AF254" i="2"/>
  <c r="AF253" i="2"/>
  <c r="AF252" i="2"/>
  <c r="AF251" i="2"/>
  <c r="AF250" i="2"/>
  <c r="AF249" i="2"/>
  <c r="AF248" i="2"/>
  <c r="AF247" i="2"/>
  <c r="AF246" i="2"/>
  <c r="AF245" i="2"/>
  <c r="AF244" i="2"/>
  <c r="AF243" i="2"/>
  <c r="AF242" i="2"/>
  <c r="AF241" i="2"/>
  <c r="AF240" i="2"/>
  <c r="AF239" i="2"/>
  <c r="AF238" i="2"/>
  <c r="AF237" i="2"/>
  <c r="AF236" i="2"/>
  <c r="AF235" i="2"/>
  <c r="AF234" i="2"/>
  <c r="AF233" i="2"/>
  <c r="AF232" i="2"/>
  <c r="AF231" i="2"/>
  <c r="AF230" i="2"/>
  <c r="AF229" i="2"/>
  <c r="AF228" i="2"/>
  <c r="AF227" i="2"/>
  <c r="AF226" i="2"/>
  <c r="AF225" i="2"/>
  <c r="AF224" i="2"/>
  <c r="AF223" i="2"/>
  <c r="AF222" i="2"/>
  <c r="AF221" i="2"/>
  <c r="AF220" i="2"/>
  <c r="AF219" i="2"/>
  <c r="AF218" i="2"/>
  <c r="AF217" i="2"/>
  <c r="AF216" i="2"/>
  <c r="AF215" i="2"/>
  <c r="AF214" i="2"/>
  <c r="AF213" i="2"/>
  <c r="AF212" i="2"/>
  <c r="AF211" i="2"/>
  <c r="AF210" i="2"/>
  <c r="AF209" i="2"/>
  <c r="AF208" i="2"/>
  <c r="AF207" i="2"/>
  <c r="AF206" i="2"/>
  <c r="AF205" i="2"/>
  <c r="AF204" i="2"/>
  <c r="AF203" i="2"/>
  <c r="AF202" i="2"/>
  <c r="AF201" i="2"/>
  <c r="AF200" i="2"/>
  <c r="AF199" i="2"/>
  <c r="AF198" i="2"/>
  <c r="AF197" i="2"/>
  <c r="AF196" i="2"/>
  <c r="AF195" i="2"/>
  <c r="AF194" i="2"/>
  <c r="AF193" i="2"/>
  <c r="AF192" i="2"/>
  <c r="AF191" i="2"/>
  <c r="AF190" i="2"/>
  <c r="AF189" i="2"/>
  <c r="AF188" i="2"/>
  <c r="AF187" i="2"/>
  <c r="AF186" i="2"/>
  <c r="AF185" i="2"/>
  <c r="AF184" i="2"/>
  <c r="AF183" i="2"/>
  <c r="AF182" i="2"/>
  <c r="AF181" i="2"/>
  <c r="AF180" i="2"/>
  <c r="AF179" i="2"/>
  <c r="AF178" i="2"/>
  <c r="AF177" i="2"/>
  <c r="AF176" i="2"/>
  <c r="AF175" i="2"/>
  <c r="AF174" i="2"/>
  <c r="AF173" i="2"/>
  <c r="AF172" i="2"/>
  <c r="AF171" i="2"/>
  <c r="AF170" i="2"/>
  <c r="AF169" i="2"/>
  <c r="AF168" i="2"/>
  <c r="AF167" i="2"/>
  <c r="AF166" i="2"/>
  <c r="AF165" i="2"/>
  <c r="AF164" i="2"/>
  <c r="AF163" i="2"/>
  <c r="AF162" i="2"/>
  <c r="AF161" i="2"/>
  <c r="AF160" i="2"/>
  <c r="AF159" i="2"/>
  <c r="AF158" i="2"/>
  <c r="AF157" i="2"/>
  <c r="AF156" i="2"/>
  <c r="AF155" i="2"/>
  <c r="AF154" i="2"/>
  <c r="AF153" i="2"/>
  <c r="AF152" i="2"/>
  <c r="AF151" i="2"/>
  <c r="AF150" i="2"/>
  <c r="AF149" i="2"/>
  <c r="AF148" i="2"/>
  <c r="AF147" i="2"/>
  <c r="AF146" i="2"/>
  <c r="AF145" i="2"/>
  <c r="AF144" i="2"/>
  <c r="AF143" i="2"/>
  <c r="AF142" i="2"/>
  <c r="AF141" i="2"/>
  <c r="AF140" i="2"/>
  <c r="AF139" i="2"/>
  <c r="AF138" i="2"/>
  <c r="AF137" i="2"/>
  <c r="AF136" i="2"/>
  <c r="AF135" i="2"/>
  <c r="AF134" i="2"/>
  <c r="AF133" i="2"/>
  <c r="AF132" i="2"/>
  <c r="AF131" i="2"/>
  <c r="AF130" i="2"/>
  <c r="AF129" i="2"/>
  <c r="AF128" i="2"/>
  <c r="AF127" i="2"/>
  <c r="AF126" i="2"/>
  <c r="AF125" i="2"/>
  <c r="AF124" i="2"/>
  <c r="AF123" i="2"/>
  <c r="AF122" i="2"/>
  <c r="AF121" i="2"/>
  <c r="AF120" i="2"/>
  <c r="AF119" i="2"/>
  <c r="AF118" i="2"/>
  <c r="AF117" i="2"/>
  <c r="AF116" i="2"/>
  <c r="AF115" i="2"/>
  <c r="AF114" i="2"/>
  <c r="AF113" i="2"/>
  <c r="AF112" i="2"/>
  <c r="AF111" i="2"/>
  <c r="AF110" i="2"/>
  <c r="AF109" i="2"/>
  <c r="AF108" i="2"/>
  <c r="AF107" i="2"/>
  <c r="AF106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F2" i="2"/>
  <c r="BP465" i="2"/>
  <c r="BP464" i="2"/>
  <c r="BP463" i="2"/>
  <c r="BP462" i="2"/>
  <c r="BP461" i="2"/>
  <c r="BP460" i="2"/>
  <c r="BP459" i="2"/>
  <c r="BP458" i="2"/>
  <c r="BP457" i="2"/>
  <c r="BP456" i="2"/>
  <c r="BP455" i="2"/>
  <c r="BP454" i="2"/>
  <c r="BP453" i="2"/>
  <c r="BP452" i="2"/>
  <c r="BP451" i="2"/>
  <c r="BP450" i="2"/>
  <c r="BP449" i="2"/>
  <c r="BP448" i="2"/>
  <c r="BP447" i="2"/>
  <c r="BP446" i="2"/>
  <c r="BP445" i="2"/>
  <c r="BP444" i="2"/>
  <c r="BP443" i="2"/>
  <c r="BP442" i="2"/>
  <c r="BP441" i="2"/>
  <c r="BP440" i="2"/>
  <c r="BP439" i="2"/>
  <c r="BP438" i="2"/>
  <c r="BP437" i="2"/>
  <c r="BP436" i="2"/>
  <c r="BP435" i="2"/>
  <c r="BP434" i="2"/>
  <c r="BP433" i="2"/>
  <c r="BP432" i="2"/>
  <c r="BP431" i="2"/>
  <c r="BP430" i="2"/>
  <c r="BP429" i="2"/>
  <c r="BP428" i="2"/>
  <c r="BP427" i="2"/>
  <c r="BP426" i="2"/>
  <c r="BP425" i="2"/>
  <c r="BP424" i="2"/>
  <c r="BP423" i="2"/>
  <c r="BP422" i="2"/>
  <c r="BP421" i="2"/>
  <c r="BP420" i="2"/>
  <c r="BP419" i="2"/>
  <c r="BP418" i="2"/>
  <c r="BP417" i="2"/>
  <c r="BP416" i="2"/>
  <c r="BP415" i="2"/>
  <c r="BP414" i="2"/>
  <c r="BP413" i="2"/>
  <c r="BP412" i="2"/>
  <c r="BP411" i="2"/>
  <c r="BP410" i="2"/>
  <c r="BP409" i="2"/>
  <c r="BP408" i="2"/>
  <c r="BP407" i="2"/>
  <c r="BP406" i="2"/>
  <c r="BP405" i="2"/>
  <c r="BP404" i="2"/>
  <c r="BP403" i="2"/>
  <c r="BP402" i="2"/>
  <c r="BP401" i="2"/>
  <c r="BP400" i="2"/>
  <c r="BP399" i="2"/>
  <c r="BP398" i="2"/>
  <c r="BP397" i="2"/>
  <c r="BP396" i="2"/>
  <c r="BP395" i="2"/>
  <c r="BP394" i="2"/>
  <c r="BP393" i="2"/>
  <c r="BP392" i="2"/>
  <c r="BP391" i="2"/>
  <c r="BP390" i="2"/>
  <c r="BP389" i="2"/>
  <c r="BP388" i="2"/>
  <c r="BP387" i="2"/>
  <c r="BP386" i="2"/>
  <c r="BP385" i="2"/>
  <c r="BP384" i="2"/>
  <c r="BP383" i="2"/>
  <c r="BP382" i="2"/>
  <c r="BP381" i="2"/>
  <c r="BP380" i="2"/>
  <c r="BP379" i="2"/>
  <c r="BP378" i="2"/>
  <c r="BP377" i="2"/>
  <c r="BP376" i="2"/>
  <c r="BP375" i="2"/>
  <c r="BP374" i="2"/>
  <c r="BP373" i="2"/>
  <c r="BP372" i="2"/>
  <c r="BP371" i="2"/>
  <c r="BP370" i="2"/>
  <c r="BP369" i="2"/>
  <c r="BP368" i="2"/>
  <c r="BP367" i="2"/>
  <c r="BP366" i="2"/>
  <c r="BP365" i="2"/>
  <c r="BP364" i="2"/>
  <c r="BP363" i="2"/>
  <c r="BP362" i="2"/>
  <c r="BP361" i="2"/>
  <c r="BP360" i="2"/>
  <c r="BP359" i="2"/>
  <c r="BP358" i="2"/>
  <c r="BP357" i="2"/>
  <c r="BP356" i="2"/>
  <c r="BP355" i="2"/>
  <c r="BP354" i="2"/>
  <c r="BP353" i="2"/>
  <c r="BP352" i="2"/>
  <c r="BP351" i="2"/>
  <c r="BP350" i="2"/>
  <c r="BP349" i="2"/>
  <c r="BP348" i="2"/>
  <c r="BP347" i="2"/>
  <c r="BP346" i="2"/>
  <c r="BP345" i="2"/>
  <c r="BP344" i="2"/>
  <c r="BP343" i="2"/>
  <c r="BP342" i="2"/>
  <c r="BP341" i="2"/>
  <c r="BP340" i="2"/>
  <c r="BP339" i="2"/>
  <c r="BP338" i="2"/>
  <c r="BP337" i="2"/>
  <c r="BP336" i="2"/>
  <c r="BP335" i="2"/>
  <c r="BP334" i="2"/>
  <c r="BP333" i="2"/>
  <c r="BP332" i="2"/>
  <c r="BP331" i="2"/>
  <c r="BP330" i="2"/>
  <c r="BP329" i="2"/>
  <c r="BP328" i="2"/>
  <c r="BP327" i="2"/>
  <c r="BP326" i="2"/>
  <c r="BP325" i="2"/>
  <c r="BP324" i="2"/>
  <c r="BP323" i="2"/>
  <c r="BP322" i="2"/>
  <c r="BP321" i="2"/>
  <c r="BP320" i="2"/>
  <c r="BP319" i="2"/>
  <c r="BP318" i="2"/>
  <c r="BP317" i="2"/>
  <c r="BP316" i="2"/>
  <c r="BP315" i="2"/>
  <c r="BP314" i="2"/>
  <c r="BP313" i="2"/>
  <c r="BP312" i="2"/>
  <c r="BP311" i="2"/>
  <c r="BP310" i="2"/>
  <c r="BP309" i="2"/>
  <c r="BP308" i="2"/>
  <c r="BP307" i="2"/>
  <c r="BP306" i="2"/>
  <c r="BP305" i="2"/>
  <c r="BP304" i="2"/>
  <c r="BP303" i="2"/>
  <c r="BP302" i="2"/>
  <c r="BP301" i="2"/>
  <c r="BP300" i="2"/>
  <c r="BP299" i="2"/>
  <c r="BP298" i="2"/>
  <c r="BP297" i="2"/>
  <c r="BP296" i="2"/>
  <c r="BP295" i="2"/>
  <c r="BP294" i="2"/>
  <c r="BP293" i="2"/>
  <c r="BP292" i="2"/>
  <c r="BP291" i="2"/>
  <c r="BP290" i="2"/>
  <c r="BP289" i="2"/>
  <c r="BP288" i="2"/>
  <c r="BP287" i="2"/>
  <c r="BP286" i="2"/>
  <c r="BP285" i="2"/>
  <c r="BP284" i="2"/>
  <c r="BP283" i="2"/>
  <c r="BP282" i="2"/>
  <c r="BP281" i="2"/>
  <c r="BP280" i="2"/>
  <c r="BP279" i="2"/>
  <c r="BP278" i="2"/>
  <c r="BP277" i="2"/>
  <c r="BP276" i="2"/>
  <c r="BP275" i="2"/>
  <c r="BP274" i="2"/>
  <c r="BP273" i="2"/>
  <c r="BP272" i="2"/>
  <c r="BP271" i="2"/>
  <c r="BP270" i="2"/>
  <c r="BP269" i="2"/>
  <c r="BP268" i="2"/>
  <c r="BP267" i="2"/>
  <c r="BP266" i="2"/>
  <c r="BP265" i="2"/>
  <c r="BP264" i="2"/>
  <c r="BP263" i="2"/>
  <c r="BP262" i="2"/>
  <c r="BP261" i="2"/>
  <c r="BP260" i="2"/>
  <c r="BP259" i="2"/>
  <c r="BP258" i="2"/>
  <c r="BP257" i="2"/>
  <c r="BP256" i="2"/>
  <c r="BP255" i="2"/>
  <c r="BP254" i="2"/>
  <c r="BP253" i="2"/>
  <c r="BP252" i="2"/>
  <c r="BP251" i="2"/>
  <c r="BP250" i="2"/>
  <c r="BP249" i="2"/>
  <c r="BP248" i="2"/>
  <c r="BP247" i="2"/>
  <c r="BP246" i="2"/>
  <c r="BP245" i="2"/>
  <c r="BP244" i="2"/>
  <c r="BP243" i="2"/>
  <c r="BP242" i="2"/>
  <c r="BP241" i="2"/>
  <c r="BP240" i="2"/>
  <c r="BP239" i="2"/>
  <c r="BP238" i="2"/>
  <c r="BP237" i="2"/>
  <c r="BP236" i="2"/>
  <c r="BP235" i="2"/>
  <c r="BP234" i="2"/>
  <c r="BP233" i="2"/>
  <c r="BP232" i="2"/>
  <c r="BP231" i="2"/>
  <c r="BP230" i="2"/>
  <c r="BP229" i="2"/>
  <c r="BP228" i="2"/>
  <c r="BP227" i="2"/>
  <c r="BP226" i="2"/>
  <c r="BP225" i="2"/>
  <c r="BP224" i="2"/>
  <c r="BP223" i="2"/>
  <c r="BP222" i="2"/>
  <c r="BP221" i="2"/>
  <c r="BP220" i="2"/>
  <c r="BP219" i="2"/>
  <c r="BP218" i="2"/>
  <c r="BP217" i="2"/>
  <c r="BP216" i="2"/>
  <c r="BP215" i="2"/>
  <c r="BP214" i="2"/>
  <c r="BP213" i="2"/>
  <c r="BP212" i="2"/>
  <c r="BP211" i="2"/>
  <c r="BP210" i="2"/>
  <c r="BP209" i="2"/>
  <c r="BP208" i="2"/>
  <c r="BP207" i="2"/>
  <c r="BP206" i="2"/>
  <c r="BP205" i="2"/>
  <c r="BP204" i="2"/>
  <c r="BP203" i="2"/>
  <c r="BP202" i="2"/>
  <c r="BP201" i="2"/>
  <c r="BP200" i="2"/>
  <c r="BP199" i="2"/>
  <c r="BP198" i="2"/>
  <c r="BP197" i="2"/>
  <c r="BP196" i="2"/>
  <c r="BP195" i="2"/>
  <c r="BP194" i="2"/>
  <c r="BP193" i="2"/>
  <c r="BP192" i="2"/>
  <c r="BP191" i="2"/>
  <c r="BP190" i="2"/>
  <c r="BP189" i="2"/>
  <c r="BP188" i="2"/>
  <c r="BP187" i="2"/>
  <c r="BP186" i="2"/>
  <c r="BP185" i="2"/>
  <c r="BP184" i="2"/>
  <c r="BP183" i="2"/>
  <c r="BP182" i="2"/>
  <c r="BP181" i="2"/>
  <c r="BP180" i="2"/>
  <c r="BP179" i="2"/>
  <c r="BP178" i="2"/>
  <c r="BP177" i="2"/>
  <c r="BP176" i="2"/>
  <c r="BP175" i="2"/>
  <c r="BP174" i="2"/>
  <c r="BP173" i="2"/>
  <c r="BP172" i="2"/>
  <c r="BP171" i="2"/>
  <c r="BP170" i="2"/>
  <c r="BP169" i="2"/>
  <c r="BP168" i="2"/>
  <c r="BP167" i="2"/>
  <c r="BP166" i="2"/>
  <c r="BP165" i="2"/>
  <c r="BP164" i="2"/>
  <c r="BP163" i="2"/>
  <c r="BP162" i="2"/>
  <c r="BP161" i="2"/>
  <c r="BP160" i="2"/>
  <c r="BP159" i="2"/>
  <c r="BP158" i="2"/>
  <c r="BP157" i="2"/>
  <c r="BP156" i="2"/>
  <c r="BP155" i="2"/>
  <c r="BP154" i="2"/>
  <c r="BP153" i="2"/>
  <c r="BP152" i="2"/>
  <c r="BP151" i="2"/>
  <c r="BP150" i="2"/>
  <c r="BP149" i="2"/>
  <c r="BP148" i="2"/>
  <c r="BP147" i="2"/>
  <c r="BP146" i="2"/>
  <c r="BP145" i="2"/>
  <c r="BP144" i="2"/>
  <c r="BP143" i="2"/>
  <c r="BP142" i="2"/>
  <c r="BP141" i="2"/>
  <c r="BP140" i="2"/>
  <c r="BP139" i="2"/>
  <c r="BP138" i="2"/>
  <c r="BP137" i="2"/>
  <c r="BP136" i="2"/>
  <c r="BP135" i="2"/>
  <c r="BP134" i="2"/>
  <c r="BP133" i="2"/>
  <c r="BP132" i="2"/>
  <c r="BP131" i="2"/>
  <c r="BP130" i="2"/>
  <c r="BP129" i="2"/>
  <c r="BP128" i="2"/>
  <c r="BP127" i="2"/>
  <c r="BP126" i="2"/>
  <c r="BP125" i="2"/>
  <c r="BP124" i="2"/>
  <c r="BP123" i="2"/>
  <c r="BP122" i="2"/>
  <c r="BP121" i="2"/>
  <c r="BP120" i="2"/>
  <c r="BP119" i="2"/>
  <c r="BP118" i="2"/>
  <c r="BP117" i="2"/>
  <c r="BP116" i="2"/>
  <c r="BP115" i="2"/>
  <c r="BP114" i="2"/>
  <c r="BP113" i="2"/>
  <c r="BP112" i="2"/>
  <c r="BP111" i="2"/>
  <c r="BP110" i="2"/>
  <c r="BP109" i="2"/>
  <c r="BP108" i="2"/>
  <c r="BP107" i="2"/>
  <c r="BP106" i="2"/>
  <c r="BP105" i="2"/>
  <c r="BP104" i="2"/>
  <c r="BP103" i="2"/>
  <c r="BP102" i="2"/>
  <c r="BP101" i="2"/>
  <c r="BP100" i="2"/>
  <c r="BP99" i="2"/>
  <c r="BP98" i="2"/>
  <c r="BP97" i="2"/>
  <c r="BP96" i="2"/>
  <c r="BP95" i="2"/>
  <c r="BP94" i="2"/>
  <c r="BP93" i="2"/>
  <c r="BP92" i="2"/>
  <c r="BP91" i="2"/>
  <c r="BP90" i="2"/>
  <c r="BP89" i="2"/>
  <c r="BP88" i="2"/>
  <c r="BP87" i="2"/>
  <c r="BP86" i="2"/>
  <c r="BP85" i="2"/>
  <c r="BP84" i="2"/>
  <c r="BP83" i="2"/>
  <c r="BP82" i="2"/>
  <c r="BP81" i="2"/>
  <c r="BP80" i="2"/>
  <c r="BP79" i="2"/>
  <c r="BP78" i="2"/>
  <c r="BP77" i="2"/>
  <c r="BP76" i="2"/>
  <c r="BP75" i="2"/>
  <c r="BP74" i="2"/>
  <c r="BP73" i="2"/>
  <c r="BP72" i="2"/>
  <c r="BP71" i="2"/>
  <c r="BP70" i="2"/>
  <c r="BP69" i="2"/>
  <c r="BP68" i="2"/>
  <c r="BP67" i="2"/>
  <c r="BP66" i="2"/>
  <c r="BP65" i="2"/>
  <c r="BP64" i="2"/>
  <c r="BP63" i="2"/>
  <c r="BP62" i="2"/>
  <c r="BP61" i="2"/>
  <c r="BP60" i="2"/>
  <c r="BP59" i="2"/>
  <c r="BP58" i="2"/>
  <c r="BP57" i="2"/>
  <c r="BP56" i="2"/>
  <c r="BP55" i="2"/>
  <c r="BP54" i="2"/>
  <c r="BP53" i="2"/>
  <c r="BP52" i="2"/>
  <c r="BP51" i="2"/>
  <c r="BP50" i="2"/>
  <c r="BP49" i="2"/>
  <c r="BP48" i="2"/>
  <c r="BP47" i="2"/>
  <c r="BP46" i="2"/>
  <c r="BP45" i="2"/>
  <c r="BP44" i="2"/>
  <c r="BP43" i="2"/>
  <c r="BP42" i="2"/>
  <c r="BP41" i="2"/>
  <c r="BP40" i="2"/>
  <c r="BP39" i="2"/>
  <c r="BP38" i="2"/>
  <c r="BP37" i="2"/>
  <c r="BP36" i="2"/>
  <c r="BP35" i="2"/>
  <c r="BP34" i="2"/>
  <c r="BP33" i="2"/>
  <c r="BP32" i="2"/>
  <c r="BP31" i="2"/>
  <c r="BP30" i="2"/>
  <c r="BP29" i="2"/>
  <c r="BP28" i="2"/>
  <c r="BP27" i="2"/>
  <c r="BP26" i="2"/>
  <c r="BP25" i="2"/>
  <c r="BP24" i="2"/>
  <c r="BP23" i="2"/>
  <c r="BP22" i="2"/>
  <c r="BP21" i="2"/>
  <c r="BP20" i="2"/>
  <c r="BP19" i="2"/>
  <c r="BP18" i="2"/>
  <c r="BP17" i="2"/>
  <c r="BP16" i="2"/>
  <c r="BP15" i="2"/>
  <c r="BP14" i="2"/>
  <c r="BP13" i="2"/>
  <c r="BP12" i="2"/>
  <c r="BP11" i="2"/>
  <c r="BP10" i="2"/>
  <c r="BP9" i="2"/>
  <c r="BP8" i="2"/>
  <c r="BP7" i="2"/>
  <c r="BP6" i="2"/>
  <c r="BP5" i="2"/>
  <c r="BP4" i="2"/>
  <c r="BP3" i="2"/>
  <c r="BP2" i="2"/>
  <c r="BJ465" i="2"/>
  <c r="BJ464" i="2"/>
  <c r="BJ463" i="2"/>
  <c r="BJ462" i="2"/>
  <c r="BJ461" i="2"/>
  <c r="BJ460" i="2"/>
  <c r="BJ459" i="2"/>
  <c r="BJ458" i="2"/>
  <c r="BJ457" i="2"/>
  <c r="BJ456" i="2"/>
  <c r="BJ455" i="2"/>
  <c r="BJ454" i="2"/>
  <c r="BJ453" i="2"/>
  <c r="BJ452" i="2"/>
  <c r="BJ451" i="2"/>
  <c r="BJ450" i="2"/>
  <c r="BJ449" i="2"/>
  <c r="BJ448" i="2"/>
  <c r="BJ447" i="2"/>
  <c r="BJ446" i="2"/>
  <c r="BJ445" i="2"/>
  <c r="BJ444" i="2"/>
  <c r="BJ443" i="2"/>
  <c r="BJ442" i="2"/>
  <c r="BJ441" i="2"/>
  <c r="BJ440" i="2"/>
  <c r="BJ439" i="2"/>
  <c r="BJ438" i="2"/>
  <c r="BJ437" i="2"/>
  <c r="BJ436" i="2"/>
  <c r="BJ435" i="2"/>
  <c r="BJ434" i="2"/>
  <c r="BJ433" i="2"/>
  <c r="BJ432" i="2"/>
  <c r="BJ431" i="2"/>
  <c r="BJ430" i="2"/>
  <c r="BJ429" i="2"/>
  <c r="BJ428" i="2"/>
  <c r="BJ427" i="2"/>
  <c r="BJ426" i="2"/>
  <c r="BJ425" i="2"/>
  <c r="BJ424" i="2"/>
  <c r="BJ423" i="2"/>
  <c r="BJ422" i="2"/>
  <c r="BJ421" i="2"/>
  <c r="BJ420" i="2"/>
  <c r="BJ419" i="2"/>
  <c r="BJ418" i="2"/>
  <c r="BJ417" i="2"/>
  <c r="BJ416" i="2"/>
  <c r="BJ415" i="2"/>
  <c r="BJ414" i="2"/>
  <c r="BJ413" i="2"/>
  <c r="BJ412" i="2"/>
  <c r="BJ411" i="2"/>
  <c r="BJ410" i="2"/>
  <c r="BJ409" i="2"/>
  <c r="BJ408" i="2"/>
  <c r="BJ407" i="2"/>
  <c r="BJ406" i="2"/>
  <c r="BJ405" i="2"/>
  <c r="BJ404" i="2"/>
  <c r="BJ403" i="2"/>
  <c r="BJ402" i="2"/>
  <c r="BJ401" i="2"/>
  <c r="BJ400" i="2"/>
  <c r="BJ399" i="2"/>
  <c r="BJ398" i="2"/>
  <c r="BJ397" i="2"/>
  <c r="BJ396" i="2"/>
  <c r="BJ395" i="2"/>
  <c r="BJ394" i="2"/>
  <c r="BJ393" i="2"/>
  <c r="BJ392" i="2"/>
  <c r="BJ391" i="2"/>
  <c r="BJ390" i="2"/>
  <c r="BJ389" i="2"/>
  <c r="BJ388" i="2"/>
  <c r="BJ387" i="2"/>
  <c r="BJ386" i="2"/>
  <c r="BJ385" i="2"/>
  <c r="BJ384" i="2"/>
  <c r="BJ383" i="2"/>
  <c r="BJ382" i="2"/>
  <c r="BJ381" i="2"/>
  <c r="BJ380" i="2"/>
  <c r="BJ379" i="2"/>
  <c r="BJ378" i="2"/>
  <c r="BJ377" i="2"/>
  <c r="BJ376" i="2"/>
  <c r="BJ375" i="2"/>
  <c r="BJ374" i="2"/>
  <c r="BJ373" i="2"/>
  <c r="BJ372" i="2"/>
  <c r="BJ371" i="2"/>
  <c r="BJ370" i="2"/>
  <c r="BJ369" i="2"/>
  <c r="BJ368" i="2"/>
  <c r="BJ367" i="2"/>
  <c r="BJ366" i="2"/>
  <c r="BJ365" i="2"/>
  <c r="BJ364" i="2"/>
  <c r="BJ363" i="2"/>
  <c r="BJ362" i="2"/>
  <c r="BJ361" i="2"/>
  <c r="BJ360" i="2"/>
  <c r="BJ359" i="2"/>
  <c r="BJ358" i="2"/>
  <c r="BJ357" i="2"/>
  <c r="BJ356" i="2"/>
  <c r="BJ355" i="2"/>
  <c r="BJ354" i="2"/>
  <c r="BJ353" i="2"/>
  <c r="BJ352" i="2"/>
  <c r="BJ351" i="2"/>
  <c r="BJ350" i="2"/>
  <c r="BJ349" i="2"/>
  <c r="BJ348" i="2"/>
  <c r="BJ347" i="2"/>
  <c r="BJ346" i="2"/>
  <c r="BJ345" i="2"/>
  <c r="BJ344" i="2"/>
  <c r="BJ343" i="2"/>
  <c r="BJ342" i="2"/>
  <c r="BJ341" i="2"/>
  <c r="BJ340" i="2"/>
  <c r="BJ339" i="2"/>
  <c r="BJ338" i="2"/>
  <c r="BJ337" i="2"/>
  <c r="BJ336" i="2"/>
  <c r="BJ335" i="2"/>
  <c r="BJ334" i="2"/>
  <c r="BJ333" i="2"/>
  <c r="BJ332" i="2"/>
  <c r="BJ331" i="2"/>
  <c r="BJ330" i="2"/>
  <c r="BJ329" i="2"/>
  <c r="BJ328" i="2"/>
  <c r="BJ327" i="2"/>
  <c r="BJ326" i="2"/>
  <c r="BJ325" i="2"/>
  <c r="BJ324" i="2"/>
  <c r="BJ323" i="2"/>
  <c r="BJ322" i="2"/>
  <c r="BJ321" i="2"/>
  <c r="BJ320" i="2"/>
  <c r="BJ319" i="2"/>
  <c r="BJ318" i="2"/>
  <c r="BJ317" i="2"/>
  <c r="BJ316" i="2"/>
  <c r="BJ315" i="2"/>
  <c r="BJ314" i="2"/>
  <c r="BJ313" i="2"/>
  <c r="BJ312" i="2"/>
  <c r="BJ311" i="2"/>
  <c r="BJ310" i="2"/>
  <c r="BJ309" i="2"/>
  <c r="BJ308" i="2"/>
  <c r="BJ307" i="2"/>
  <c r="BJ306" i="2"/>
  <c r="BJ305" i="2"/>
  <c r="BJ304" i="2"/>
  <c r="BJ303" i="2"/>
  <c r="BJ302" i="2"/>
  <c r="BJ301" i="2"/>
  <c r="BJ300" i="2"/>
  <c r="BJ299" i="2"/>
  <c r="BJ298" i="2"/>
  <c r="BJ297" i="2"/>
  <c r="BJ296" i="2"/>
  <c r="BJ295" i="2"/>
  <c r="BJ294" i="2"/>
  <c r="BJ293" i="2"/>
  <c r="BJ292" i="2"/>
  <c r="BJ291" i="2"/>
  <c r="BJ290" i="2"/>
  <c r="BJ289" i="2"/>
  <c r="BJ288" i="2"/>
  <c r="BJ287" i="2"/>
  <c r="BJ286" i="2"/>
  <c r="BJ285" i="2"/>
  <c r="BJ284" i="2"/>
  <c r="BJ283" i="2"/>
  <c r="BJ282" i="2"/>
  <c r="BJ281" i="2"/>
  <c r="BJ280" i="2"/>
  <c r="BJ279" i="2"/>
  <c r="BJ278" i="2"/>
  <c r="BJ277" i="2"/>
  <c r="BJ276" i="2"/>
  <c r="BJ275" i="2"/>
  <c r="BJ274" i="2"/>
  <c r="BJ273" i="2"/>
  <c r="BJ272" i="2"/>
  <c r="BJ271" i="2"/>
  <c r="BJ270" i="2"/>
  <c r="BJ269" i="2"/>
  <c r="BJ268" i="2"/>
  <c r="BJ267" i="2"/>
  <c r="BJ266" i="2"/>
  <c r="BJ265" i="2"/>
  <c r="BJ264" i="2"/>
  <c r="BJ263" i="2"/>
  <c r="BJ262" i="2"/>
  <c r="BJ261" i="2"/>
  <c r="BJ260" i="2"/>
  <c r="BJ259" i="2"/>
  <c r="BJ258" i="2"/>
  <c r="BJ257" i="2"/>
  <c r="BJ256" i="2"/>
  <c r="BJ255" i="2"/>
  <c r="BJ254" i="2"/>
  <c r="BJ253" i="2"/>
  <c r="BJ252" i="2"/>
  <c r="BJ251" i="2"/>
  <c r="BJ250" i="2"/>
  <c r="BJ249" i="2"/>
  <c r="BJ248" i="2"/>
  <c r="BJ247" i="2"/>
  <c r="BJ246" i="2"/>
  <c r="BJ245" i="2"/>
  <c r="BJ244" i="2"/>
  <c r="BJ243" i="2"/>
  <c r="BJ242" i="2"/>
  <c r="BJ241" i="2"/>
  <c r="BJ240" i="2"/>
  <c r="BJ239" i="2"/>
  <c r="BJ238" i="2"/>
  <c r="BJ237" i="2"/>
  <c r="BJ236" i="2"/>
  <c r="BJ235" i="2"/>
  <c r="BJ234" i="2"/>
  <c r="BJ233" i="2"/>
  <c r="BJ232" i="2"/>
  <c r="BJ231" i="2"/>
  <c r="BJ230" i="2"/>
  <c r="BJ229" i="2"/>
  <c r="BJ228" i="2"/>
  <c r="BJ227" i="2"/>
  <c r="BJ226" i="2"/>
  <c r="BJ225" i="2"/>
  <c r="BJ224" i="2"/>
  <c r="BJ223" i="2"/>
  <c r="BJ222" i="2"/>
  <c r="BJ221" i="2"/>
  <c r="BJ220" i="2"/>
  <c r="BJ219" i="2"/>
  <c r="BJ218" i="2"/>
  <c r="BJ217" i="2"/>
  <c r="BJ216" i="2"/>
  <c r="BJ215" i="2"/>
  <c r="BJ214" i="2"/>
  <c r="BJ213" i="2"/>
  <c r="BJ212" i="2"/>
  <c r="BJ211" i="2"/>
  <c r="BJ210" i="2"/>
  <c r="BJ209" i="2"/>
  <c r="BJ208" i="2"/>
  <c r="BJ207" i="2"/>
  <c r="BJ206" i="2"/>
  <c r="BJ205" i="2"/>
  <c r="BJ204" i="2"/>
  <c r="BJ203" i="2"/>
  <c r="BJ202" i="2"/>
  <c r="BJ201" i="2"/>
  <c r="BJ200" i="2"/>
  <c r="BJ199" i="2"/>
  <c r="BJ198" i="2"/>
  <c r="BJ197" i="2"/>
  <c r="BJ196" i="2"/>
  <c r="BJ195" i="2"/>
  <c r="BJ194" i="2"/>
  <c r="BJ193" i="2"/>
  <c r="BJ192" i="2"/>
  <c r="BJ191" i="2"/>
  <c r="BJ190" i="2"/>
  <c r="BJ189" i="2"/>
  <c r="BJ188" i="2"/>
  <c r="BJ187" i="2"/>
  <c r="BJ186" i="2"/>
  <c r="BJ185" i="2"/>
  <c r="BJ184" i="2"/>
  <c r="BJ183" i="2"/>
  <c r="BJ182" i="2"/>
  <c r="BJ181" i="2"/>
  <c r="BJ180" i="2"/>
  <c r="BJ179" i="2"/>
  <c r="BJ178" i="2"/>
  <c r="BJ177" i="2"/>
  <c r="BJ176" i="2"/>
  <c r="BJ175" i="2"/>
  <c r="BJ174" i="2"/>
  <c r="BJ173" i="2"/>
  <c r="BJ172" i="2"/>
  <c r="BJ171" i="2"/>
  <c r="BJ170" i="2"/>
  <c r="BJ169" i="2"/>
  <c r="BJ168" i="2"/>
  <c r="BJ167" i="2"/>
  <c r="BJ166" i="2"/>
  <c r="BJ165" i="2"/>
  <c r="BJ164" i="2"/>
  <c r="BJ163" i="2"/>
  <c r="BJ162" i="2"/>
  <c r="BJ161" i="2"/>
  <c r="BJ160" i="2"/>
  <c r="BJ159" i="2"/>
  <c r="BJ158" i="2"/>
  <c r="BJ157" i="2"/>
  <c r="BJ156" i="2"/>
  <c r="BJ155" i="2"/>
  <c r="BJ154" i="2"/>
  <c r="BJ153" i="2"/>
  <c r="BJ152" i="2"/>
  <c r="BJ151" i="2"/>
  <c r="BJ150" i="2"/>
  <c r="BJ149" i="2"/>
  <c r="BJ148" i="2"/>
  <c r="BJ147" i="2"/>
  <c r="BJ146" i="2"/>
  <c r="BJ145" i="2"/>
  <c r="BJ144" i="2"/>
  <c r="BJ143" i="2"/>
  <c r="BJ142" i="2"/>
  <c r="BJ141" i="2"/>
  <c r="BJ140" i="2"/>
  <c r="BJ139" i="2"/>
  <c r="BJ138" i="2"/>
  <c r="BJ137" i="2"/>
  <c r="BJ136" i="2"/>
  <c r="BJ135" i="2"/>
  <c r="BJ134" i="2"/>
  <c r="BJ133" i="2"/>
  <c r="BJ132" i="2"/>
  <c r="BJ131" i="2"/>
  <c r="BJ130" i="2"/>
  <c r="BJ129" i="2"/>
  <c r="BJ128" i="2"/>
  <c r="BJ127" i="2"/>
  <c r="BJ126" i="2"/>
  <c r="BJ125" i="2"/>
  <c r="BJ124" i="2"/>
  <c r="BJ123" i="2"/>
  <c r="BJ122" i="2"/>
  <c r="BJ121" i="2"/>
  <c r="BJ120" i="2"/>
  <c r="BJ119" i="2"/>
  <c r="BJ118" i="2"/>
  <c r="BJ117" i="2"/>
  <c r="BJ116" i="2"/>
  <c r="BJ115" i="2"/>
  <c r="BJ114" i="2"/>
  <c r="BJ113" i="2"/>
  <c r="BJ112" i="2"/>
  <c r="BJ111" i="2"/>
  <c r="BJ110" i="2"/>
  <c r="BJ109" i="2"/>
  <c r="BJ108" i="2"/>
  <c r="BJ107" i="2"/>
  <c r="BJ106" i="2"/>
  <c r="BJ105" i="2"/>
  <c r="BJ104" i="2"/>
  <c r="BJ103" i="2"/>
  <c r="BJ102" i="2"/>
  <c r="BJ101" i="2"/>
  <c r="BJ100" i="2"/>
  <c r="BJ99" i="2"/>
  <c r="BJ98" i="2"/>
  <c r="BJ97" i="2"/>
  <c r="BJ96" i="2"/>
  <c r="BJ95" i="2"/>
  <c r="BJ94" i="2"/>
  <c r="BJ93" i="2"/>
  <c r="BJ92" i="2"/>
  <c r="BJ91" i="2"/>
  <c r="BJ90" i="2"/>
  <c r="BJ89" i="2"/>
  <c r="BJ88" i="2"/>
  <c r="BJ87" i="2"/>
  <c r="BJ86" i="2"/>
  <c r="BJ85" i="2"/>
  <c r="BJ84" i="2"/>
  <c r="BJ83" i="2"/>
  <c r="BJ82" i="2"/>
  <c r="BJ81" i="2"/>
  <c r="BJ80" i="2"/>
  <c r="BJ79" i="2"/>
  <c r="BJ78" i="2"/>
  <c r="BJ77" i="2"/>
  <c r="BJ76" i="2"/>
  <c r="BJ75" i="2"/>
  <c r="BJ74" i="2"/>
  <c r="BJ73" i="2"/>
  <c r="BJ72" i="2"/>
  <c r="BJ71" i="2"/>
  <c r="BJ70" i="2"/>
  <c r="BJ69" i="2"/>
  <c r="BJ68" i="2"/>
  <c r="BJ67" i="2"/>
  <c r="BJ66" i="2"/>
  <c r="BJ65" i="2"/>
  <c r="BJ64" i="2"/>
  <c r="BJ63" i="2"/>
  <c r="BJ62" i="2"/>
  <c r="BJ61" i="2"/>
  <c r="BJ60" i="2"/>
  <c r="BJ59" i="2"/>
  <c r="BJ58" i="2"/>
  <c r="BJ57" i="2"/>
  <c r="BJ56" i="2"/>
  <c r="BJ55" i="2"/>
  <c r="BJ54" i="2"/>
  <c r="BJ53" i="2"/>
  <c r="BJ52" i="2"/>
  <c r="BJ51" i="2"/>
  <c r="BJ50" i="2"/>
  <c r="BJ49" i="2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J34" i="2"/>
  <c r="BJ33" i="2"/>
  <c r="BJ32" i="2"/>
  <c r="BJ31" i="2"/>
  <c r="BJ30" i="2"/>
  <c r="BJ29" i="2"/>
  <c r="BJ28" i="2"/>
  <c r="BJ27" i="2"/>
  <c r="BJ26" i="2"/>
  <c r="BJ25" i="2"/>
  <c r="BJ24" i="2"/>
  <c r="BJ23" i="2"/>
  <c r="BJ22" i="2"/>
  <c r="BJ21" i="2"/>
  <c r="BJ20" i="2"/>
  <c r="BJ19" i="2"/>
  <c r="BJ18" i="2"/>
  <c r="BJ17" i="2"/>
  <c r="BJ16" i="2"/>
  <c r="BJ15" i="2"/>
  <c r="BJ14" i="2"/>
  <c r="BJ13" i="2"/>
  <c r="BJ12" i="2"/>
  <c r="BJ11" i="2"/>
  <c r="BJ10" i="2"/>
  <c r="BJ9" i="2"/>
  <c r="BJ8" i="2"/>
  <c r="BJ7" i="2"/>
  <c r="BJ6" i="2"/>
  <c r="BJ5" i="2"/>
  <c r="BJ4" i="2"/>
  <c r="BJ3" i="2"/>
  <c r="BJ2" i="2"/>
  <c r="BD465" i="2"/>
  <c r="BD464" i="2"/>
  <c r="BD463" i="2"/>
  <c r="BD462" i="2"/>
  <c r="BD461" i="2"/>
  <c r="BD460" i="2"/>
  <c r="BD459" i="2"/>
  <c r="BD458" i="2"/>
  <c r="BD457" i="2"/>
  <c r="BD456" i="2"/>
  <c r="BD455" i="2"/>
  <c r="BD454" i="2"/>
  <c r="BD453" i="2"/>
  <c r="BD452" i="2"/>
  <c r="BD451" i="2"/>
  <c r="BD450" i="2"/>
  <c r="BD449" i="2"/>
  <c r="BD448" i="2"/>
  <c r="BD447" i="2"/>
  <c r="BD446" i="2"/>
  <c r="BD445" i="2"/>
  <c r="BD444" i="2"/>
  <c r="BD443" i="2"/>
  <c r="BD442" i="2"/>
  <c r="BD441" i="2"/>
  <c r="BD440" i="2"/>
  <c r="BD439" i="2"/>
  <c r="BD438" i="2"/>
  <c r="BD437" i="2"/>
  <c r="BD436" i="2"/>
  <c r="BD435" i="2"/>
  <c r="BD434" i="2"/>
  <c r="BD433" i="2"/>
  <c r="BD432" i="2"/>
  <c r="BD431" i="2"/>
  <c r="BD430" i="2"/>
  <c r="BD429" i="2"/>
  <c r="BD428" i="2"/>
  <c r="BD427" i="2"/>
  <c r="BD426" i="2"/>
  <c r="BD425" i="2"/>
  <c r="BD424" i="2"/>
  <c r="BD423" i="2"/>
  <c r="BD422" i="2"/>
  <c r="BD421" i="2"/>
  <c r="BD420" i="2"/>
  <c r="BD419" i="2"/>
  <c r="BD418" i="2"/>
  <c r="BD417" i="2"/>
  <c r="BD416" i="2"/>
  <c r="BD415" i="2"/>
  <c r="BD414" i="2"/>
  <c r="BD413" i="2"/>
  <c r="BD412" i="2"/>
  <c r="BD411" i="2"/>
  <c r="BD410" i="2"/>
  <c r="BD409" i="2"/>
  <c r="BD408" i="2"/>
  <c r="BD407" i="2"/>
  <c r="BD406" i="2"/>
  <c r="BD405" i="2"/>
  <c r="BD404" i="2"/>
  <c r="BD403" i="2"/>
  <c r="BD402" i="2"/>
  <c r="BD401" i="2"/>
  <c r="BD400" i="2"/>
  <c r="BD399" i="2"/>
  <c r="BD398" i="2"/>
  <c r="BD397" i="2"/>
  <c r="BD396" i="2"/>
  <c r="BD395" i="2"/>
  <c r="BD394" i="2"/>
  <c r="BD393" i="2"/>
  <c r="BD392" i="2"/>
  <c r="BD391" i="2"/>
  <c r="BD390" i="2"/>
  <c r="BD389" i="2"/>
  <c r="BD388" i="2"/>
  <c r="BD387" i="2"/>
  <c r="BD386" i="2"/>
  <c r="BD385" i="2"/>
  <c r="BD384" i="2"/>
  <c r="BD383" i="2"/>
  <c r="BD382" i="2"/>
  <c r="BD381" i="2"/>
  <c r="BD380" i="2"/>
  <c r="BD379" i="2"/>
  <c r="BD378" i="2"/>
  <c r="BD377" i="2"/>
  <c r="BD376" i="2"/>
  <c r="BD375" i="2"/>
  <c r="BD374" i="2"/>
  <c r="BD373" i="2"/>
  <c r="BD372" i="2"/>
  <c r="BD371" i="2"/>
  <c r="BD370" i="2"/>
  <c r="BD369" i="2"/>
  <c r="BD368" i="2"/>
  <c r="BD367" i="2"/>
  <c r="BD366" i="2"/>
  <c r="BD365" i="2"/>
  <c r="BD364" i="2"/>
  <c r="BD363" i="2"/>
  <c r="BD362" i="2"/>
  <c r="BD361" i="2"/>
  <c r="BD360" i="2"/>
  <c r="BD359" i="2"/>
  <c r="BD358" i="2"/>
  <c r="BD357" i="2"/>
  <c r="BD356" i="2"/>
  <c r="BD355" i="2"/>
  <c r="BD354" i="2"/>
  <c r="BD353" i="2"/>
  <c r="BD352" i="2"/>
  <c r="BD351" i="2"/>
  <c r="BD350" i="2"/>
  <c r="BD349" i="2"/>
  <c r="BD348" i="2"/>
  <c r="BD347" i="2"/>
  <c r="BD346" i="2"/>
  <c r="BD345" i="2"/>
  <c r="BD344" i="2"/>
  <c r="BD343" i="2"/>
  <c r="BD342" i="2"/>
  <c r="BD341" i="2"/>
  <c r="BD340" i="2"/>
  <c r="BD339" i="2"/>
  <c r="BD338" i="2"/>
  <c r="BD337" i="2"/>
  <c r="BD336" i="2"/>
  <c r="BD335" i="2"/>
  <c r="BD334" i="2"/>
  <c r="BD333" i="2"/>
  <c r="BD332" i="2"/>
  <c r="BD331" i="2"/>
  <c r="BD330" i="2"/>
  <c r="BD329" i="2"/>
  <c r="BD328" i="2"/>
  <c r="BD327" i="2"/>
  <c r="BD326" i="2"/>
  <c r="BD325" i="2"/>
  <c r="BD324" i="2"/>
  <c r="BD323" i="2"/>
  <c r="BD322" i="2"/>
  <c r="BD321" i="2"/>
  <c r="BD320" i="2"/>
  <c r="BD319" i="2"/>
  <c r="BD318" i="2"/>
  <c r="BD317" i="2"/>
  <c r="BD316" i="2"/>
  <c r="BD315" i="2"/>
  <c r="BD314" i="2"/>
  <c r="BD313" i="2"/>
  <c r="BD312" i="2"/>
  <c r="BD311" i="2"/>
  <c r="BD310" i="2"/>
  <c r="BD309" i="2"/>
  <c r="BD308" i="2"/>
  <c r="BD307" i="2"/>
  <c r="BD306" i="2"/>
  <c r="BD305" i="2"/>
  <c r="BD304" i="2"/>
  <c r="BD303" i="2"/>
  <c r="BD302" i="2"/>
  <c r="BD301" i="2"/>
  <c r="BD300" i="2"/>
  <c r="BD299" i="2"/>
  <c r="BD298" i="2"/>
  <c r="BD297" i="2"/>
  <c r="BD296" i="2"/>
  <c r="BD295" i="2"/>
  <c r="BD294" i="2"/>
  <c r="BD293" i="2"/>
  <c r="BD292" i="2"/>
  <c r="BD291" i="2"/>
  <c r="BD290" i="2"/>
  <c r="BD289" i="2"/>
  <c r="BD288" i="2"/>
  <c r="BD287" i="2"/>
  <c r="BD286" i="2"/>
  <c r="BD285" i="2"/>
  <c r="BD284" i="2"/>
  <c r="BD283" i="2"/>
  <c r="BD282" i="2"/>
  <c r="BD281" i="2"/>
  <c r="BD280" i="2"/>
  <c r="BD279" i="2"/>
  <c r="BD278" i="2"/>
  <c r="BD277" i="2"/>
  <c r="BD276" i="2"/>
  <c r="BD275" i="2"/>
  <c r="BD274" i="2"/>
  <c r="BD273" i="2"/>
  <c r="BD272" i="2"/>
  <c r="BD271" i="2"/>
  <c r="BD270" i="2"/>
  <c r="BD269" i="2"/>
  <c r="BD268" i="2"/>
  <c r="BD267" i="2"/>
  <c r="BD266" i="2"/>
  <c r="BD265" i="2"/>
  <c r="BD264" i="2"/>
  <c r="BD263" i="2"/>
  <c r="BD262" i="2"/>
  <c r="BD261" i="2"/>
  <c r="BD260" i="2"/>
  <c r="BD259" i="2"/>
  <c r="BD258" i="2"/>
  <c r="BD257" i="2"/>
  <c r="BD256" i="2"/>
  <c r="BD255" i="2"/>
  <c r="BD254" i="2"/>
  <c r="BD253" i="2"/>
  <c r="BD252" i="2"/>
  <c r="BD251" i="2"/>
  <c r="BD250" i="2"/>
  <c r="BD249" i="2"/>
  <c r="BD248" i="2"/>
  <c r="BD247" i="2"/>
  <c r="BD246" i="2"/>
  <c r="BD245" i="2"/>
  <c r="BD244" i="2"/>
  <c r="BD243" i="2"/>
  <c r="BD242" i="2"/>
  <c r="BD241" i="2"/>
  <c r="BD240" i="2"/>
  <c r="BD239" i="2"/>
  <c r="BD238" i="2"/>
  <c r="BD237" i="2"/>
  <c r="BD236" i="2"/>
  <c r="BD235" i="2"/>
  <c r="BD234" i="2"/>
  <c r="BD233" i="2"/>
  <c r="BD232" i="2"/>
  <c r="BD231" i="2"/>
  <c r="BD230" i="2"/>
  <c r="BD229" i="2"/>
  <c r="BD228" i="2"/>
  <c r="BD227" i="2"/>
  <c r="BD226" i="2"/>
  <c r="BD225" i="2"/>
  <c r="BD224" i="2"/>
  <c r="BD223" i="2"/>
  <c r="BD222" i="2"/>
  <c r="BD221" i="2"/>
  <c r="BD220" i="2"/>
  <c r="BD219" i="2"/>
  <c r="BD218" i="2"/>
  <c r="BD217" i="2"/>
  <c r="BD216" i="2"/>
  <c r="BD215" i="2"/>
  <c r="BD214" i="2"/>
  <c r="BD213" i="2"/>
  <c r="BD212" i="2"/>
  <c r="BD211" i="2"/>
  <c r="BD210" i="2"/>
  <c r="BD209" i="2"/>
  <c r="BD208" i="2"/>
  <c r="BD207" i="2"/>
  <c r="BD206" i="2"/>
  <c r="BD205" i="2"/>
  <c r="BD204" i="2"/>
  <c r="BD203" i="2"/>
  <c r="BD202" i="2"/>
  <c r="BD201" i="2"/>
  <c r="BD200" i="2"/>
  <c r="BD199" i="2"/>
  <c r="BD198" i="2"/>
  <c r="BD197" i="2"/>
  <c r="BD196" i="2"/>
  <c r="BD195" i="2"/>
  <c r="BD194" i="2"/>
  <c r="BD193" i="2"/>
  <c r="BD192" i="2"/>
  <c r="BD191" i="2"/>
  <c r="BD190" i="2"/>
  <c r="BD189" i="2"/>
  <c r="BD188" i="2"/>
  <c r="BD187" i="2"/>
  <c r="BD186" i="2"/>
  <c r="BD185" i="2"/>
  <c r="BD184" i="2"/>
  <c r="BD183" i="2"/>
  <c r="BD182" i="2"/>
  <c r="BD181" i="2"/>
  <c r="BD180" i="2"/>
  <c r="BD179" i="2"/>
  <c r="BD178" i="2"/>
  <c r="BD177" i="2"/>
  <c r="BD176" i="2"/>
  <c r="BD175" i="2"/>
  <c r="BD174" i="2"/>
  <c r="BD173" i="2"/>
  <c r="BD172" i="2"/>
  <c r="BD171" i="2"/>
  <c r="BD170" i="2"/>
  <c r="BD169" i="2"/>
  <c r="BD168" i="2"/>
  <c r="BD167" i="2"/>
  <c r="BD166" i="2"/>
  <c r="BD165" i="2"/>
  <c r="BD164" i="2"/>
  <c r="BD163" i="2"/>
  <c r="BD162" i="2"/>
  <c r="BD161" i="2"/>
  <c r="BD160" i="2"/>
  <c r="BD159" i="2"/>
  <c r="BD158" i="2"/>
  <c r="BD157" i="2"/>
  <c r="BD156" i="2"/>
  <c r="BD155" i="2"/>
  <c r="BD154" i="2"/>
  <c r="BD153" i="2"/>
  <c r="BD152" i="2"/>
  <c r="BD151" i="2"/>
  <c r="BD150" i="2"/>
  <c r="BD149" i="2"/>
  <c r="BD148" i="2"/>
  <c r="BD147" i="2"/>
  <c r="BD146" i="2"/>
  <c r="BD145" i="2"/>
  <c r="BD144" i="2"/>
  <c r="BD143" i="2"/>
  <c r="BD142" i="2"/>
  <c r="BD141" i="2"/>
  <c r="BD140" i="2"/>
  <c r="BD139" i="2"/>
  <c r="BD138" i="2"/>
  <c r="BD137" i="2"/>
  <c r="BD136" i="2"/>
  <c r="BD135" i="2"/>
  <c r="BD134" i="2"/>
  <c r="BD133" i="2"/>
  <c r="BD132" i="2"/>
  <c r="BD131" i="2"/>
  <c r="BD130" i="2"/>
  <c r="BD129" i="2"/>
  <c r="BD128" i="2"/>
  <c r="BD127" i="2"/>
  <c r="BD126" i="2"/>
  <c r="BD125" i="2"/>
  <c r="BD124" i="2"/>
  <c r="BD123" i="2"/>
  <c r="BD122" i="2"/>
  <c r="BD121" i="2"/>
  <c r="BD120" i="2"/>
  <c r="BD119" i="2"/>
  <c r="BD118" i="2"/>
  <c r="BD117" i="2"/>
  <c r="BD116" i="2"/>
  <c r="BD115" i="2"/>
  <c r="BD114" i="2"/>
  <c r="BD113" i="2"/>
  <c r="BD112" i="2"/>
  <c r="BD111" i="2"/>
  <c r="BD110" i="2"/>
  <c r="BD109" i="2"/>
  <c r="BD108" i="2"/>
  <c r="BD107" i="2"/>
  <c r="BD106" i="2"/>
  <c r="BD105" i="2"/>
  <c r="BD104" i="2"/>
  <c r="BD103" i="2"/>
  <c r="BD102" i="2"/>
  <c r="BD101" i="2"/>
  <c r="BD100" i="2"/>
  <c r="BD99" i="2"/>
  <c r="BD98" i="2"/>
  <c r="BD97" i="2"/>
  <c r="BD96" i="2"/>
  <c r="BD95" i="2"/>
  <c r="BD94" i="2"/>
  <c r="BD93" i="2"/>
  <c r="BD92" i="2"/>
  <c r="BD91" i="2"/>
  <c r="BD90" i="2"/>
  <c r="BD89" i="2"/>
  <c r="BD88" i="2"/>
  <c r="BD87" i="2"/>
  <c r="BD86" i="2"/>
  <c r="BD85" i="2"/>
  <c r="BD84" i="2"/>
  <c r="BD83" i="2"/>
  <c r="BD82" i="2"/>
  <c r="BD81" i="2"/>
  <c r="BD80" i="2"/>
  <c r="BD79" i="2"/>
  <c r="BD78" i="2"/>
  <c r="BD77" i="2"/>
  <c r="BD76" i="2"/>
  <c r="BD75" i="2"/>
  <c r="BD74" i="2"/>
  <c r="BD73" i="2"/>
  <c r="BD72" i="2"/>
  <c r="BD71" i="2"/>
  <c r="BD70" i="2"/>
  <c r="BD69" i="2"/>
  <c r="BD68" i="2"/>
  <c r="BD67" i="2"/>
  <c r="BD66" i="2"/>
  <c r="BD65" i="2"/>
  <c r="BD64" i="2"/>
  <c r="BD63" i="2"/>
  <c r="BD62" i="2"/>
  <c r="BD61" i="2"/>
  <c r="BD60" i="2"/>
  <c r="BD59" i="2"/>
  <c r="BD58" i="2"/>
  <c r="BD57" i="2"/>
  <c r="BD56" i="2"/>
  <c r="BD55" i="2"/>
  <c r="BD54" i="2"/>
  <c r="BD53" i="2"/>
  <c r="BD52" i="2"/>
  <c r="BD51" i="2"/>
  <c r="BD50" i="2"/>
  <c r="BD49" i="2"/>
  <c r="BD48" i="2"/>
  <c r="BD47" i="2"/>
  <c r="BD46" i="2"/>
  <c r="BD45" i="2"/>
  <c r="BD44" i="2"/>
  <c r="BD43" i="2"/>
  <c r="BD42" i="2"/>
  <c r="BD41" i="2"/>
  <c r="BD40" i="2"/>
  <c r="BD39" i="2"/>
  <c r="BD38" i="2"/>
  <c r="BD37" i="2"/>
  <c r="BD36" i="2"/>
  <c r="BD35" i="2"/>
  <c r="BD34" i="2"/>
  <c r="BD33" i="2"/>
  <c r="BD32" i="2"/>
  <c r="BD31" i="2"/>
  <c r="BD30" i="2"/>
  <c r="BD29" i="2"/>
  <c r="BD28" i="2"/>
  <c r="BD27" i="2"/>
  <c r="BD26" i="2"/>
  <c r="BD25" i="2"/>
  <c r="BD24" i="2"/>
  <c r="BD23" i="2"/>
  <c r="BD22" i="2"/>
  <c r="BD21" i="2"/>
  <c r="BD20" i="2"/>
  <c r="BD19" i="2"/>
  <c r="BD18" i="2"/>
  <c r="BD17" i="2"/>
  <c r="BD16" i="2"/>
  <c r="BD15" i="2"/>
  <c r="BD14" i="2"/>
  <c r="BD13" i="2"/>
  <c r="BD12" i="2"/>
  <c r="BD11" i="2"/>
  <c r="BD10" i="2"/>
  <c r="BD9" i="2"/>
  <c r="BD8" i="2"/>
  <c r="BD7" i="2"/>
  <c r="BD6" i="2"/>
  <c r="BD5" i="2"/>
  <c r="BD4" i="2"/>
  <c r="BD3" i="2"/>
  <c r="BD2" i="2"/>
  <c r="AX465" i="2"/>
  <c r="AX464" i="2"/>
  <c r="AX463" i="2"/>
  <c r="AX462" i="2"/>
  <c r="AX461" i="2"/>
  <c r="AX460" i="2"/>
  <c r="AX459" i="2"/>
  <c r="AX458" i="2"/>
  <c r="AX457" i="2"/>
  <c r="AX456" i="2"/>
  <c r="AX455" i="2"/>
  <c r="AX454" i="2"/>
  <c r="AX453" i="2"/>
  <c r="AX452" i="2"/>
  <c r="AX451" i="2"/>
  <c r="AX450" i="2"/>
  <c r="AX449" i="2"/>
  <c r="AX448" i="2"/>
  <c r="AX447" i="2"/>
  <c r="AX446" i="2"/>
  <c r="AX445" i="2"/>
  <c r="AX444" i="2"/>
  <c r="AX443" i="2"/>
  <c r="AX442" i="2"/>
  <c r="AX441" i="2"/>
  <c r="AX440" i="2"/>
  <c r="AX439" i="2"/>
  <c r="AX438" i="2"/>
  <c r="AX437" i="2"/>
  <c r="AX436" i="2"/>
  <c r="AX435" i="2"/>
  <c r="AX434" i="2"/>
  <c r="AX433" i="2"/>
  <c r="AX432" i="2"/>
  <c r="AX431" i="2"/>
  <c r="AX430" i="2"/>
  <c r="AX429" i="2"/>
  <c r="AX428" i="2"/>
  <c r="AX427" i="2"/>
  <c r="AX426" i="2"/>
  <c r="AX425" i="2"/>
  <c r="AX424" i="2"/>
  <c r="AX423" i="2"/>
  <c r="AX422" i="2"/>
  <c r="AX421" i="2"/>
  <c r="AX420" i="2"/>
  <c r="AX419" i="2"/>
  <c r="AX418" i="2"/>
  <c r="AX417" i="2"/>
  <c r="AX416" i="2"/>
  <c r="AX415" i="2"/>
  <c r="AX414" i="2"/>
  <c r="AX413" i="2"/>
  <c r="AX412" i="2"/>
  <c r="AX411" i="2"/>
  <c r="AX410" i="2"/>
  <c r="AX409" i="2"/>
  <c r="AX408" i="2"/>
  <c r="AX407" i="2"/>
  <c r="AX406" i="2"/>
  <c r="AX405" i="2"/>
  <c r="AX404" i="2"/>
  <c r="AX403" i="2"/>
  <c r="AX402" i="2"/>
  <c r="AX401" i="2"/>
  <c r="AX400" i="2"/>
  <c r="AX399" i="2"/>
  <c r="AX398" i="2"/>
  <c r="AX397" i="2"/>
  <c r="AX396" i="2"/>
  <c r="AX395" i="2"/>
  <c r="AX394" i="2"/>
  <c r="AX393" i="2"/>
  <c r="AX392" i="2"/>
  <c r="AX391" i="2"/>
  <c r="AX390" i="2"/>
  <c r="AX389" i="2"/>
  <c r="AX388" i="2"/>
  <c r="AX387" i="2"/>
  <c r="AX386" i="2"/>
  <c r="AX385" i="2"/>
  <c r="AX384" i="2"/>
  <c r="AX383" i="2"/>
  <c r="AX382" i="2"/>
  <c r="AX381" i="2"/>
  <c r="AX380" i="2"/>
  <c r="AX379" i="2"/>
  <c r="AX378" i="2"/>
  <c r="AX377" i="2"/>
  <c r="AX376" i="2"/>
  <c r="AX375" i="2"/>
  <c r="AX374" i="2"/>
  <c r="AX373" i="2"/>
  <c r="AX372" i="2"/>
  <c r="AX371" i="2"/>
  <c r="AX370" i="2"/>
  <c r="AX369" i="2"/>
  <c r="AX368" i="2"/>
  <c r="AX367" i="2"/>
  <c r="AX366" i="2"/>
  <c r="AX365" i="2"/>
  <c r="AX364" i="2"/>
  <c r="AX363" i="2"/>
  <c r="AX362" i="2"/>
  <c r="AX361" i="2"/>
  <c r="AX360" i="2"/>
  <c r="AX359" i="2"/>
  <c r="AX358" i="2"/>
  <c r="AX357" i="2"/>
  <c r="AX356" i="2"/>
  <c r="AX355" i="2"/>
  <c r="AX354" i="2"/>
  <c r="AX353" i="2"/>
  <c r="AX352" i="2"/>
  <c r="AX351" i="2"/>
  <c r="AX350" i="2"/>
  <c r="AX349" i="2"/>
  <c r="AX348" i="2"/>
  <c r="AX347" i="2"/>
  <c r="AX346" i="2"/>
  <c r="AX345" i="2"/>
  <c r="AX344" i="2"/>
  <c r="AX343" i="2"/>
  <c r="AX342" i="2"/>
  <c r="AX341" i="2"/>
  <c r="AX340" i="2"/>
  <c r="AX339" i="2"/>
  <c r="AX338" i="2"/>
  <c r="AX337" i="2"/>
  <c r="AX336" i="2"/>
  <c r="AX335" i="2"/>
  <c r="AX334" i="2"/>
  <c r="AX333" i="2"/>
  <c r="AX332" i="2"/>
  <c r="AX331" i="2"/>
  <c r="AX330" i="2"/>
  <c r="AX329" i="2"/>
  <c r="AX328" i="2"/>
  <c r="AX327" i="2"/>
  <c r="AX326" i="2"/>
  <c r="AX325" i="2"/>
  <c r="AX324" i="2"/>
  <c r="AX323" i="2"/>
  <c r="AX322" i="2"/>
  <c r="AX321" i="2"/>
  <c r="AX320" i="2"/>
  <c r="AX319" i="2"/>
  <c r="AX318" i="2"/>
  <c r="AX317" i="2"/>
  <c r="AX316" i="2"/>
  <c r="AX315" i="2"/>
  <c r="AX314" i="2"/>
  <c r="AX313" i="2"/>
  <c r="AX312" i="2"/>
  <c r="AX311" i="2"/>
  <c r="AX310" i="2"/>
  <c r="AX309" i="2"/>
  <c r="AX308" i="2"/>
  <c r="AX307" i="2"/>
  <c r="AX306" i="2"/>
  <c r="AX305" i="2"/>
  <c r="AX304" i="2"/>
  <c r="AX303" i="2"/>
  <c r="AX302" i="2"/>
  <c r="AX301" i="2"/>
  <c r="AX300" i="2"/>
  <c r="AX299" i="2"/>
  <c r="AX298" i="2"/>
  <c r="AX297" i="2"/>
  <c r="AX296" i="2"/>
  <c r="AX295" i="2"/>
  <c r="AX294" i="2"/>
  <c r="AX293" i="2"/>
  <c r="AX292" i="2"/>
  <c r="AX291" i="2"/>
  <c r="AX290" i="2"/>
  <c r="AX289" i="2"/>
  <c r="AX288" i="2"/>
  <c r="AX287" i="2"/>
  <c r="AX286" i="2"/>
  <c r="AX285" i="2"/>
  <c r="AX284" i="2"/>
  <c r="AX283" i="2"/>
  <c r="AX282" i="2"/>
  <c r="AX281" i="2"/>
  <c r="AX280" i="2"/>
  <c r="AX279" i="2"/>
  <c r="AX278" i="2"/>
  <c r="AX277" i="2"/>
  <c r="AX276" i="2"/>
  <c r="AX275" i="2"/>
  <c r="AX274" i="2"/>
  <c r="AX273" i="2"/>
  <c r="AX272" i="2"/>
  <c r="AX271" i="2"/>
  <c r="AX270" i="2"/>
  <c r="AX269" i="2"/>
  <c r="AX268" i="2"/>
  <c r="AX267" i="2"/>
  <c r="AX266" i="2"/>
  <c r="AX265" i="2"/>
  <c r="AX264" i="2"/>
  <c r="AX263" i="2"/>
  <c r="AX262" i="2"/>
  <c r="AX261" i="2"/>
  <c r="AX260" i="2"/>
  <c r="AX259" i="2"/>
  <c r="AX258" i="2"/>
  <c r="AX257" i="2"/>
  <c r="AX256" i="2"/>
  <c r="AX255" i="2"/>
  <c r="AX254" i="2"/>
  <c r="AX253" i="2"/>
  <c r="AX252" i="2"/>
  <c r="AX251" i="2"/>
  <c r="AX250" i="2"/>
  <c r="AX249" i="2"/>
  <c r="AX248" i="2"/>
  <c r="AX247" i="2"/>
  <c r="AX246" i="2"/>
  <c r="AX245" i="2"/>
  <c r="AX244" i="2"/>
  <c r="AX243" i="2"/>
  <c r="AX242" i="2"/>
  <c r="AX241" i="2"/>
  <c r="AX240" i="2"/>
  <c r="AX239" i="2"/>
  <c r="AX238" i="2"/>
  <c r="AX237" i="2"/>
  <c r="AX236" i="2"/>
  <c r="AX235" i="2"/>
  <c r="AX234" i="2"/>
  <c r="AX233" i="2"/>
  <c r="AX232" i="2"/>
  <c r="AX231" i="2"/>
  <c r="AX230" i="2"/>
  <c r="AX229" i="2"/>
  <c r="AX228" i="2"/>
  <c r="AX227" i="2"/>
  <c r="AX226" i="2"/>
  <c r="AX225" i="2"/>
  <c r="AX224" i="2"/>
  <c r="AX223" i="2"/>
  <c r="AX222" i="2"/>
  <c r="AX221" i="2"/>
  <c r="AX220" i="2"/>
  <c r="AX219" i="2"/>
  <c r="AX218" i="2"/>
  <c r="AX217" i="2"/>
  <c r="AX216" i="2"/>
  <c r="AX215" i="2"/>
  <c r="AX214" i="2"/>
  <c r="AX213" i="2"/>
  <c r="AX212" i="2"/>
  <c r="AX211" i="2"/>
  <c r="AX210" i="2"/>
  <c r="AX209" i="2"/>
  <c r="AX208" i="2"/>
  <c r="AX207" i="2"/>
  <c r="AX206" i="2"/>
  <c r="AX205" i="2"/>
  <c r="AX204" i="2"/>
  <c r="AX203" i="2"/>
  <c r="AX202" i="2"/>
  <c r="AX201" i="2"/>
  <c r="AX200" i="2"/>
  <c r="AX199" i="2"/>
  <c r="AX198" i="2"/>
  <c r="AX197" i="2"/>
  <c r="AX196" i="2"/>
  <c r="AX195" i="2"/>
  <c r="AX194" i="2"/>
  <c r="AX193" i="2"/>
  <c r="AX192" i="2"/>
  <c r="AX191" i="2"/>
  <c r="AX190" i="2"/>
  <c r="AX189" i="2"/>
  <c r="AX188" i="2"/>
  <c r="AX187" i="2"/>
  <c r="AX186" i="2"/>
  <c r="AX185" i="2"/>
  <c r="AX184" i="2"/>
  <c r="AX183" i="2"/>
  <c r="AX182" i="2"/>
  <c r="AX181" i="2"/>
  <c r="AX180" i="2"/>
  <c r="AX179" i="2"/>
  <c r="AX178" i="2"/>
  <c r="AX177" i="2"/>
  <c r="AX176" i="2"/>
  <c r="AX175" i="2"/>
  <c r="AX174" i="2"/>
  <c r="AX173" i="2"/>
  <c r="AX172" i="2"/>
  <c r="AX171" i="2"/>
  <c r="AX170" i="2"/>
  <c r="AX169" i="2"/>
  <c r="AX168" i="2"/>
  <c r="AX167" i="2"/>
  <c r="AX166" i="2"/>
  <c r="AX165" i="2"/>
  <c r="AX164" i="2"/>
  <c r="AX163" i="2"/>
  <c r="AX162" i="2"/>
  <c r="AX161" i="2"/>
  <c r="AX160" i="2"/>
  <c r="AX159" i="2"/>
  <c r="AX158" i="2"/>
  <c r="AX157" i="2"/>
  <c r="AX156" i="2"/>
  <c r="AX155" i="2"/>
  <c r="AX154" i="2"/>
  <c r="AX153" i="2"/>
  <c r="AX152" i="2"/>
  <c r="AX151" i="2"/>
  <c r="AX150" i="2"/>
  <c r="AX149" i="2"/>
  <c r="AX148" i="2"/>
  <c r="AX147" i="2"/>
  <c r="AX146" i="2"/>
  <c r="AX145" i="2"/>
  <c r="AX144" i="2"/>
  <c r="AX143" i="2"/>
  <c r="AX142" i="2"/>
  <c r="AX141" i="2"/>
  <c r="AX140" i="2"/>
  <c r="AX139" i="2"/>
  <c r="AX138" i="2"/>
  <c r="AX137" i="2"/>
  <c r="AX136" i="2"/>
  <c r="AX135" i="2"/>
  <c r="AX134" i="2"/>
  <c r="AX133" i="2"/>
  <c r="AX132" i="2"/>
  <c r="AX131" i="2"/>
  <c r="AX130" i="2"/>
  <c r="AX129" i="2"/>
  <c r="AX128" i="2"/>
  <c r="AX127" i="2"/>
  <c r="AX126" i="2"/>
  <c r="AX125" i="2"/>
  <c r="AX124" i="2"/>
  <c r="AX123" i="2"/>
  <c r="AX122" i="2"/>
  <c r="AX121" i="2"/>
  <c r="AX120" i="2"/>
  <c r="AX119" i="2"/>
  <c r="AX118" i="2"/>
  <c r="AX117" i="2"/>
  <c r="AX116" i="2"/>
  <c r="AX115" i="2"/>
  <c r="AX114" i="2"/>
  <c r="AX113" i="2"/>
  <c r="AX112" i="2"/>
  <c r="AX111" i="2"/>
  <c r="AX110" i="2"/>
  <c r="AX109" i="2"/>
  <c r="AX108" i="2"/>
  <c r="AX107" i="2"/>
  <c r="AX106" i="2"/>
  <c r="AX105" i="2"/>
  <c r="AX104" i="2"/>
  <c r="AX103" i="2"/>
  <c r="AX102" i="2"/>
  <c r="AX101" i="2"/>
  <c r="AX100" i="2"/>
  <c r="AX99" i="2"/>
  <c r="AX98" i="2"/>
  <c r="AX97" i="2"/>
  <c r="AX96" i="2"/>
  <c r="AX95" i="2"/>
  <c r="AX94" i="2"/>
  <c r="AX93" i="2"/>
  <c r="AX92" i="2"/>
  <c r="AX91" i="2"/>
  <c r="AX90" i="2"/>
  <c r="AX89" i="2"/>
  <c r="AX88" i="2"/>
  <c r="AX87" i="2"/>
  <c r="AX86" i="2"/>
  <c r="AX85" i="2"/>
  <c r="AX84" i="2"/>
  <c r="AX83" i="2"/>
  <c r="AX82" i="2"/>
  <c r="AX81" i="2"/>
  <c r="AX80" i="2"/>
  <c r="AX79" i="2"/>
  <c r="AX78" i="2"/>
  <c r="AX77" i="2"/>
  <c r="AX76" i="2"/>
  <c r="AX75" i="2"/>
  <c r="AX74" i="2"/>
  <c r="AX73" i="2"/>
  <c r="AX72" i="2"/>
  <c r="AX71" i="2"/>
  <c r="AX70" i="2"/>
  <c r="AX69" i="2"/>
  <c r="AX68" i="2"/>
  <c r="AX67" i="2"/>
  <c r="AX66" i="2"/>
  <c r="AX65" i="2"/>
  <c r="AX64" i="2"/>
  <c r="AX63" i="2"/>
  <c r="AX62" i="2"/>
  <c r="AX61" i="2"/>
  <c r="AX60" i="2"/>
  <c r="AX59" i="2"/>
  <c r="AX58" i="2"/>
  <c r="AX57" i="2"/>
  <c r="AX56" i="2"/>
  <c r="AX55" i="2"/>
  <c r="AX54" i="2"/>
  <c r="AX53" i="2"/>
  <c r="AX52" i="2"/>
  <c r="AX51" i="2"/>
  <c r="AX50" i="2"/>
  <c r="AX49" i="2"/>
  <c r="AX48" i="2"/>
  <c r="AX47" i="2"/>
  <c r="AX46" i="2"/>
  <c r="AX45" i="2"/>
  <c r="AX44" i="2"/>
  <c r="AX43" i="2"/>
  <c r="AX42" i="2"/>
  <c r="AX41" i="2"/>
  <c r="AX40" i="2"/>
  <c r="AX39" i="2"/>
  <c r="AX38" i="2"/>
  <c r="AX37" i="2"/>
  <c r="AX36" i="2"/>
  <c r="AX35" i="2"/>
  <c r="AX34" i="2"/>
  <c r="AX33" i="2"/>
  <c r="AX32" i="2"/>
  <c r="AX31" i="2"/>
  <c r="AX30" i="2"/>
  <c r="AX29" i="2"/>
  <c r="AX28" i="2"/>
  <c r="AX27" i="2"/>
  <c r="AX26" i="2"/>
  <c r="AX25" i="2"/>
  <c r="AX24" i="2"/>
  <c r="AX23" i="2"/>
  <c r="AX22" i="2"/>
  <c r="AX21" i="2"/>
  <c r="AX20" i="2"/>
  <c r="AX19" i="2"/>
  <c r="AX18" i="2"/>
  <c r="AX17" i="2"/>
  <c r="AX16" i="2"/>
  <c r="AX15" i="2"/>
  <c r="AX14" i="2"/>
  <c r="AX13" i="2"/>
  <c r="AX12" i="2"/>
  <c r="AX11" i="2"/>
  <c r="AX10" i="2"/>
  <c r="AX9" i="2"/>
  <c r="AX8" i="2"/>
  <c r="AX7" i="2"/>
  <c r="AX6" i="2"/>
  <c r="AX5" i="2"/>
  <c r="AX4" i="2"/>
  <c r="AX3" i="2"/>
  <c r="AX2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99" i="2"/>
  <c r="AR300" i="2"/>
  <c r="AR301" i="2"/>
  <c r="AR302" i="2"/>
  <c r="AR303" i="2"/>
  <c r="AR304" i="2"/>
  <c r="AR305" i="2"/>
  <c r="AR306" i="2"/>
  <c r="AR307" i="2"/>
  <c r="AR308" i="2"/>
  <c r="AR309" i="2"/>
  <c r="AR310" i="2"/>
  <c r="AR311" i="2"/>
  <c r="AR312" i="2"/>
  <c r="AR313" i="2"/>
  <c r="AR314" i="2"/>
  <c r="AR315" i="2"/>
  <c r="AR316" i="2"/>
  <c r="AR317" i="2"/>
  <c r="AR318" i="2"/>
  <c r="AR319" i="2"/>
  <c r="AR320" i="2"/>
  <c r="AR321" i="2"/>
  <c r="AR322" i="2"/>
  <c r="AR323" i="2"/>
  <c r="AR324" i="2"/>
  <c r="AR325" i="2"/>
  <c r="AR326" i="2"/>
  <c r="AR327" i="2"/>
  <c r="AR328" i="2"/>
  <c r="AR329" i="2"/>
  <c r="AR330" i="2"/>
  <c r="AR331" i="2"/>
  <c r="AR332" i="2"/>
  <c r="AR333" i="2"/>
  <c r="AR334" i="2"/>
  <c r="AR335" i="2"/>
  <c r="AR336" i="2"/>
  <c r="AR337" i="2"/>
  <c r="AR338" i="2"/>
  <c r="AR339" i="2"/>
  <c r="AR340" i="2"/>
  <c r="AR341" i="2"/>
  <c r="AR342" i="2"/>
  <c r="AR343" i="2"/>
  <c r="AR344" i="2"/>
  <c r="AR345" i="2"/>
  <c r="AR346" i="2"/>
  <c r="AR347" i="2"/>
  <c r="AR348" i="2"/>
  <c r="AR349" i="2"/>
  <c r="AR350" i="2"/>
  <c r="AR351" i="2"/>
  <c r="AR352" i="2"/>
  <c r="AR353" i="2"/>
  <c r="AR354" i="2"/>
  <c r="AR355" i="2"/>
  <c r="AR356" i="2"/>
  <c r="AR357" i="2"/>
  <c r="AR358" i="2"/>
  <c r="AR359" i="2"/>
  <c r="AR360" i="2"/>
  <c r="AR361" i="2"/>
  <c r="AR362" i="2"/>
  <c r="AR363" i="2"/>
  <c r="AR364" i="2"/>
  <c r="AR365" i="2"/>
  <c r="AR366" i="2"/>
  <c r="AR367" i="2"/>
  <c r="AR368" i="2"/>
  <c r="AR369" i="2"/>
  <c r="AR370" i="2"/>
  <c r="AR371" i="2"/>
  <c r="AR372" i="2"/>
  <c r="AR373" i="2"/>
  <c r="AR374" i="2"/>
  <c r="AR375" i="2"/>
  <c r="AR376" i="2"/>
  <c r="AR377" i="2"/>
  <c r="AR378" i="2"/>
  <c r="AR379" i="2"/>
  <c r="AR380" i="2"/>
  <c r="AR381" i="2"/>
  <c r="AR382" i="2"/>
  <c r="AR383" i="2"/>
  <c r="AR384" i="2"/>
  <c r="AR385" i="2"/>
  <c r="AR386" i="2"/>
  <c r="AR387" i="2"/>
  <c r="AR388" i="2"/>
  <c r="AR389" i="2"/>
  <c r="AR390" i="2"/>
  <c r="AR391" i="2"/>
  <c r="AR392" i="2"/>
  <c r="AR393" i="2"/>
  <c r="AR394" i="2"/>
  <c r="AR395" i="2"/>
  <c r="AR396" i="2"/>
  <c r="AR397" i="2"/>
  <c r="AR398" i="2"/>
  <c r="AR399" i="2"/>
  <c r="AR400" i="2"/>
  <c r="AR401" i="2"/>
  <c r="AR402" i="2"/>
  <c r="AR403" i="2"/>
  <c r="AR404" i="2"/>
  <c r="AR405" i="2"/>
  <c r="AR406" i="2"/>
  <c r="AR407" i="2"/>
  <c r="AR408" i="2"/>
  <c r="AR409" i="2"/>
  <c r="AR410" i="2"/>
  <c r="AR411" i="2"/>
  <c r="AR412" i="2"/>
  <c r="AR413" i="2"/>
  <c r="AR414" i="2"/>
  <c r="AR415" i="2"/>
  <c r="AR416" i="2"/>
  <c r="AR417" i="2"/>
  <c r="AR418" i="2"/>
  <c r="AR419" i="2"/>
  <c r="AR420" i="2"/>
  <c r="AR421" i="2"/>
  <c r="AR422" i="2"/>
  <c r="AR423" i="2"/>
  <c r="AR424" i="2"/>
  <c r="AR425" i="2"/>
  <c r="AR426" i="2"/>
  <c r="AR427" i="2"/>
  <c r="AR428" i="2"/>
  <c r="AR429" i="2"/>
  <c r="AR430" i="2"/>
  <c r="AR431" i="2"/>
  <c r="AR432" i="2"/>
  <c r="AR433" i="2"/>
  <c r="AR434" i="2"/>
  <c r="AR435" i="2"/>
  <c r="AR436" i="2"/>
  <c r="AR437" i="2"/>
  <c r="AR438" i="2"/>
  <c r="AR439" i="2"/>
  <c r="AR440" i="2"/>
  <c r="AR441" i="2"/>
  <c r="AR442" i="2"/>
  <c r="AR443" i="2"/>
  <c r="AR444" i="2"/>
  <c r="AR445" i="2"/>
  <c r="AR446" i="2"/>
  <c r="AR447" i="2"/>
  <c r="AR448" i="2"/>
  <c r="AR449" i="2"/>
  <c r="AR450" i="2"/>
  <c r="AR451" i="2"/>
  <c r="AR452" i="2"/>
  <c r="AR453" i="2"/>
  <c r="AR454" i="2"/>
  <c r="AR455" i="2"/>
  <c r="AR456" i="2"/>
  <c r="AR457" i="2"/>
  <c r="AR458" i="2"/>
  <c r="AR459" i="2"/>
  <c r="AR460" i="2"/>
  <c r="AR461" i="2"/>
  <c r="AR462" i="2"/>
  <c r="AR463" i="2"/>
  <c r="AR464" i="2"/>
  <c r="AR465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2" i="2"/>
  <c r="B10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<sst xmlns="http://schemas.openxmlformats.org/spreadsheetml/2006/main" count="18476" uniqueCount="6394">
  <si>
    <t>/specializations/american-english-pronunciation</t>
  </si>
  <si>
    <t>/learn/american-english-pronunciation-consonant-sounds?specialization=american-english-pronunciation</t>
  </si>
  <si>
    <t>Consonants of American English Pronunciation</t>
  </si>
  <si>
    <t>/learn/american-english-pronunciation-vowel-sounds?specialization=american-english-pronunciation</t>
  </si>
  <si>
    <t>Vowels of American English Pronunciation</t>
  </si>
  <si>
    <t>/learn/american-english-pronunciation-music?specialization=american-english-pronunciation</t>
  </si>
  <si>
    <t>The Music of American English Pronunciation</t>
  </si>
  <si>
    <t>/learn/pronunciation-american-english-project?specialization=american-english-pronunciation</t>
  </si>
  <si>
    <t>The Pronunciation of American English Project</t>
  </si>
  <si>
    <t/>
  </si>
  <si>
    <t>/specializations/python</t>
  </si>
  <si>
    <t>/learn/python?specialization=python</t>
  </si>
  <si>
    <t>Programming for Everybody (Getting Started with Python)</t>
  </si>
  <si>
    <t>/learn/python-data?specialization=python</t>
  </si>
  <si>
    <t>Python Data Structures</t>
  </si>
  <si>
    <t>/learn/python-network-data?specialization=python</t>
  </si>
  <si>
    <t>Using Python to Access Web Data</t>
  </si>
  <si>
    <t>/learn/python-databases?specialization=python</t>
  </si>
  <si>
    <t>Using Databases with Python</t>
  </si>
  <si>
    <t>/learn/python-data-visualization?specialization=python</t>
  </si>
  <si>
    <t>Capstone: Retrieving, Processing, and Visualizing Data with Python</t>
  </si>
  <si>
    <t>/specializations/mba</t>
  </si>
  <si>
    <t>/learn/professional-skills-networking?specialization=mba</t>
  </si>
  <si>
    <t>Professional Skills for International Business</t>
  </si>
  <si>
    <t>/learn/management-skills-international-business?specialization=mba</t>
  </si>
  <si>
    <t>Management Skills for International Business</t>
  </si>
  <si>
    <t>/learn/quantitative-foundations-international-business?specialization=mba</t>
  </si>
  <si>
    <t>Quantitative Foundations for International Business</t>
  </si>
  <si>
    <t>/learn/statistics-international-business?specialization=mba</t>
  </si>
  <si>
    <t>Statistics for International Business</t>
  </si>
  <si>
    <t>/learn/global-business-environment?specialization=mba</t>
  </si>
  <si>
    <t>International Business Environment</t>
  </si>
  <si>
    <t>/learn/international-business-capstone?specialization=mba</t>
  </si>
  <si>
    <t>International Business Capstone</t>
  </si>
  <si>
    <t>/specializations/social-media-marketing</t>
  </si>
  <si>
    <t>/learn/what-is-social?specialization=social-media-marketing</t>
  </si>
  <si>
    <t>What is Social?</t>
  </si>
  <si>
    <t>/learn/importance-of-listening?specialization=social-media-marketing</t>
  </si>
  <si>
    <t>The Importance of Listening</t>
  </si>
  <si>
    <t>/learn/nurture-market-strategies?specialization=social-media-marketing</t>
  </si>
  <si>
    <t>Engagement &amp; Nurture Marketing Strategies</t>
  </si>
  <si>
    <t>/learn/social-imc?specialization=social-media-marketing</t>
  </si>
  <si>
    <t>Content, Advertising &amp; Social IMC</t>
  </si>
  <si>
    <t>/learn/business-of-social?specialization=social-media-marketing</t>
  </si>
  <si>
    <t>The Business of Social</t>
  </si>
  <si>
    <t>/learn/social-marketing-capstone?specialization=social-media-marketing</t>
  </si>
  <si>
    <t>Social Marketing Capstone Project</t>
  </si>
  <si>
    <t>/specializations/statistical-inference-for-data-science-applications</t>
  </si>
  <si>
    <t>/learn/probability-theory-foundation-for-data-science?specialization=statistical-inference-for-data-science-applications</t>
  </si>
  <si>
    <t>Probability Theory: Foundation for Data Science</t>
  </si>
  <si>
    <t>/learn/statistical-inference-for-estimation-in-data-science?specialization=statistical-inference-for-data-science-applications</t>
  </si>
  <si>
    <t>Statistical Inference for Estimation in Data Science</t>
  </si>
  <si>
    <t>/learn/statistical-inference-and-hypothesis-testing-in-data-science-applications?specialization=statistical-inference-for-data-science-applications</t>
  </si>
  <si>
    <t>Statistical Inference and Hypothesis Testing in Data Science Applications</t>
  </si>
  <si>
    <t>/specializations/business-english</t>
  </si>
  <si>
    <t>/learn/business-english-intro?specialization=business-english</t>
  </si>
  <si>
    <t>Business English: Networking</t>
  </si>
  <si>
    <t>/learn/business-english-meetings?specialization=business-english</t>
  </si>
  <si>
    <t>Business English: Meetings</t>
  </si>
  <si>
    <t>/learn/business-english-negotiating?specialization=business-english</t>
  </si>
  <si>
    <t>Business English: Planning &amp; Negotiating</t>
  </si>
  <si>
    <t>/learn/business-english-presentations?specialization=business-english</t>
  </si>
  <si>
    <t>Business English: Making Presentations</t>
  </si>
  <si>
    <t>/learn/business-english-capstone?specialization=business-english</t>
  </si>
  <si>
    <t>Business English: Capstone Project</t>
  </si>
  <si>
    <t>/specializations/ui-ux-design</t>
  </si>
  <si>
    <t>/learn/visual-elements-user-interface-design?specialization=ui-ux-design</t>
  </si>
  <si>
    <t>Visual Elements of User Interface Design</t>
  </si>
  <si>
    <t>/learn/ux-design-fundamentals?specialization=ui-ux-design</t>
  </si>
  <si>
    <t>UX Design Fundamentals</t>
  </si>
  <si>
    <t>/learn/web-design-strategy?specialization=ui-ux-design</t>
  </si>
  <si>
    <t>Web Design: Strategy and Information Architecture</t>
  </si>
  <si>
    <t>/learn/web-design-wireframes-prototypes?specialization=ui-ux-design</t>
  </si>
  <si>
    <t>Web Design: Wireframes to Prototypes</t>
  </si>
  <si>
    <t>/specializations/conflict-management</t>
  </si>
  <si>
    <t>/learn/types-of-conflict?specialization=conflict-management</t>
  </si>
  <si>
    <t>Types of Conflict</t>
  </si>
  <si>
    <t>/learn/conflict-resolution-skills?specialization=conflict-management</t>
  </si>
  <si>
    <t>Conflict Resolution Skills</t>
  </si>
  <si>
    <t>/learn/intercultural-communication?specialization=conflict-management</t>
  </si>
  <si>
    <t>Intercultural Communication and Conflict Resolution</t>
  </si>
  <si>
    <t>/learn/conflict-management-capstone-project?specialization=conflict-management</t>
  </si>
  <si>
    <t>Conflict Management Project</t>
  </si>
  <si>
    <t>/specializations/good-with-words</t>
  </si>
  <si>
    <t>/learn/writing-editing-words?specialization=good-with-words</t>
  </si>
  <si>
    <t>Writing and Editing: Word Choice and Word Order</t>
  </si>
  <si>
    <t>/learn/writing-editing-structure?specialization=good-with-words</t>
  </si>
  <si>
    <t>Writing and Editing: Structure and Organization</t>
  </si>
  <si>
    <t>/learn/writing-editing-drafting?specialization=good-with-words</t>
  </si>
  <si>
    <t>Writing and Editing: Drafting</t>
  </si>
  <si>
    <t>/learn/writing-editing-revising?specialization=good-with-words</t>
  </si>
  <si>
    <t>Writing and Editing: Revising</t>
  </si>
  <si>
    <t>/specializations/logic-critical-thinking-duke</t>
  </si>
  <si>
    <t>/learn/understanding-arguments?specialization=logic-critical-thinking-duke</t>
  </si>
  <si>
    <t>Think Again I: How to Understand Arguments</t>
  </si>
  <si>
    <t>/learn/deductive-reasoning?specialization=logic-critical-thinking-duke</t>
  </si>
  <si>
    <t>Think Again II: How to Reason Deductively</t>
  </si>
  <si>
    <t>/learn/inductive-reasoning?specialization=logic-critical-thinking-duke</t>
  </si>
  <si>
    <t>Think Again III: How to Reason Inductively</t>
  </si>
  <si>
    <t>/learn/logical-fallacies?specialization=logic-critical-thinking-duke</t>
  </si>
  <si>
    <t>Think Again IV: How to Avoid Fallacies</t>
  </si>
  <si>
    <t>/specializations/data-analytics-business</t>
  </si>
  <si>
    <t>/learn/data-analytics-business?specialization=data-analytics-business</t>
  </si>
  <si>
    <t>Introduction to Data Analytics for Business</t>
  </si>
  <si>
    <t>/learn/predictive-modeling-analytics?specialization=data-analytics-business</t>
  </si>
  <si>
    <t>Predictive Modeling and Analytics</t>
  </si>
  <si>
    <t>/learn/business-analytics-decision-making?specialization=data-analytics-business</t>
  </si>
  <si>
    <t>Business Analytics for Decision Making</t>
  </si>
  <si>
    <t>/learn/communicating-business-analytics-results?specialization=data-analytics-business</t>
  </si>
  <si>
    <t>Communicating Business Analytics Results</t>
  </si>
  <si>
    <t>/learn/data-analytics-business-capstone?specialization=data-analytics-business</t>
  </si>
  <si>
    <t>Advanced Business Analytics Capstone</t>
  </si>
  <si>
    <t>/specializations/deep-learning</t>
  </si>
  <si>
    <t>/learn/neural-networks-deep-learning?specialization=deep-learning</t>
  </si>
  <si>
    <t>Neural Networks and Deep Learning</t>
  </si>
  <si>
    <t>/learn/deep-neural-network?specialization=deep-learning</t>
  </si>
  <si>
    <t>Improving Deep Neural Networks: Hyperparameter Tuning, Regularization and Optimization</t>
  </si>
  <si>
    <t>/learn/machine-learning-projects?specialization=deep-learning</t>
  </si>
  <si>
    <t>Structuring Machine Learning Projects</t>
  </si>
  <si>
    <t>/learn/convolutional-neural-networks?specialization=deep-learning</t>
  </si>
  <si>
    <t>Convolutional Neural Networks</t>
  </si>
  <si>
    <t>/learn/nlp-sequence-models?specialization=deep-learning</t>
  </si>
  <si>
    <t>Sequence Models</t>
  </si>
  <si>
    <t>/specializations/sustainable-transformation</t>
  </si>
  <si>
    <t>/learn/systems-mindset?specialization=sustainable-transformation</t>
  </si>
  <si>
    <t>Developing a Systems Mindset</t>
  </si>
  <si>
    <t>/learn/effective-engagement?specialization=sustainable-transformation</t>
  </si>
  <si>
    <t>Strategies for Effective Engagement</t>
  </si>
  <si>
    <t>/learn/transforming-communities?specialization=sustainable-transformation</t>
  </si>
  <si>
    <t>Transforming Communities</t>
  </si>
  <si>
    <t>/specializations/abnormal-psychology</t>
  </si>
  <si>
    <t>/learn/intro-abnormal-psych?specialization=abnormal-psychology</t>
  </si>
  <si>
    <t>Introduction to Abnormal Psychology</t>
  </si>
  <si>
    <t>/learn/history-mental-illness?specialization=abnormal-psychology</t>
  </si>
  <si>
    <t>History of Mental Illness</t>
  </si>
  <si>
    <t>/learn/behavioral-change?specialization=abnormal-psychology</t>
  </si>
  <si>
    <t>Creating Behavioral Change</t>
  </si>
  <si>
    <t>/specializations/excel</t>
  </si>
  <si>
    <t>/learn/excel-essentials?specialization=excel</t>
  </si>
  <si>
    <t>Excel Skills for Business: Essentials</t>
  </si>
  <si>
    <t>/learn/excel-intermediate-1?specialization=excel</t>
  </si>
  <si>
    <t>Excel Skills for Business: Intermediate I</t>
  </si>
  <si>
    <t>/learn/excel-intermediate-2?specialization=excel</t>
  </si>
  <si>
    <t>Excel Skills for Business: Intermediate II</t>
  </si>
  <si>
    <t>/learn/excel-advanced?specialization=excel</t>
  </si>
  <si>
    <t>Excel Skills for Business: Advanced</t>
  </si>
  <si>
    <t>/specializations/graphic-design</t>
  </si>
  <si>
    <t>/learn/fundamentals-of-graphic-design?specialization=graphic-design</t>
  </si>
  <si>
    <t>Fundamentals of Graphic Design</t>
  </si>
  <si>
    <t>/learn/typography?specialization=graphic-design</t>
  </si>
  <si>
    <t>Introduction to Typography</t>
  </si>
  <si>
    <t>/learn/image-making?specialization=graphic-design</t>
  </si>
  <si>
    <t>Introduction to Imagemaking</t>
  </si>
  <si>
    <t>/learn/graphic-design-history?specialization=graphic-design</t>
  </si>
  <si>
    <t>Ideas from the History of Graphic Design</t>
  </si>
  <si>
    <t>/learn/brand-new-brand?specialization=graphic-design</t>
  </si>
  <si>
    <t>Brand New Brand</t>
  </si>
  <si>
    <t>/specializations/organizational-leadership</t>
  </si>
  <si>
    <t>/learn/leadership-collaboration?specialization=organizational-leadership</t>
  </si>
  <si>
    <t>High Performance Collaboration: Leadership, Teamwork, and Negotiation</t>
  </si>
  <si>
    <t>/learn/leadership-storytelling?specialization=organizational-leadership</t>
  </si>
  <si>
    <t>Leadership Communication for Maximum Impact: Storytelling</t>
  </si>
  <si>
    <t>/learn/leadership-socialinfluence?specialization=organizational-leadership</t>
  </si>
  <si>
    <t>Leadership Through Social Influence</t>
  </si>
  <si>
    <t>/learn/leadership-marketing?specialization=organizational-leadership</t>
  </si>
  <si>
    <t>Leadership Through Marketing</t>
  </si>
  <si>
    <t>/learn/leadership-design-innovation?specialization=organizational-leadership</t>
  </si>
  <si>
    <t>Leadership Through Design Innovation</t>
  </si>
  <si>
    <t>/learn/leadership-capstone?specialization=organizational-leadership</t>
  </si>
  <si>
    <t>Organizational Leadership Capstone</t>
  </si>
  <si>
    <t>/specializations/computerforensics</t>
  </si>
  <si>
    <t>/learn/digital-forensics-concepts?specialization=computerforensics</t>
  </si>
  <si>
    <t>Digital Forensics Concepts</t>
  </si>
  <si>
    <t>/learn/windows-os-forensics?specialization=computerforensics</t>
  </si>
  <si>
    <t>Windows OS Forensics</t>
  </si>
  <si>
    <t>/learn/windows-registry-forensics?specialization=computerforensics</t>
  </si>
  <si>
    <t>Windows Registry Forensics</t>
  </si>
  <si>
    <t>/specializations/information-security</t>
  </si>
  <si>
    <t>/learn/security-governance-compliance?specialization=information-security</t>
  </si>
  <si>
    <t>Security Governance &amp; Compliance</t>
  </si>
  <si>
    <t>/learn/risk-management-threat-modeling?specialization=information-security</t>
  </si>
  <si>
    <t>Introduction to Risk Management</t>
  </si>
  <si>
    <t>/learn/internal-risk-mitigation?specialization=information-security</t>
  </si>
  <si>
    <t>Personnel &amp; Third-Party Security</t>
  </si>
  <si>
    <t>/specializations/information-visualization</t>
  </si>
  <si>
    <t>/learn/information-visualization-fundamentals?specialization=information-visualization</t>
  </si>
  <si>
    <t>Information Visualization: Foundations</t>
  </si>
  <si>
    <t>/learn/information-visualization-applied-perception?specialization=information-visualization</t>
  </si>
  <si>
    <t>Information Visualization: Applied Perception</t>
  </si>
  <si>
    <t>/learn/information-visualization-programming-d3js?specialization=information-visualization</t>
  </si>
  <si>
    <t>Information Visualization: Programming with D3.js</t>
  </si>
  <si>
    <t>/learn/information-visualization-advanced-techniques?specialization=information-visualization</t>
  </si>
  <si>
    <t>Information Visualization: Advanced Techniques</t>
  </si>
  <si>
    <t>/specializations/blockchain</t>
  </si>
  <si>
    <t>/learn/blockchain-basics?specialization=blockchain</t>
  </si>
  <si>
    <t>Blockchain Basics</t>
  </si>
  <si>
    <t>/learn/smarter-contracts?specialization=blockchain</t>
  </si>
  <si>
    <t>Smart Contracts</t>
  </si>
  <si>
    <t>/learn/decentralized-apps-on-blockchain?specialization=blockchain</t>
  </si>
  <si>
    <t>Decentralized Applications (Dapps)</t>
  </si>
  <si>
    <t>/learn/blockchain-platforms?specialization=blockchain</t>
  </si>
  <si>
    <t>Blockchain Platforms</t>
  </si>
  <si>
    <t>/specializations/product-ideation-design-and-management</t>
  </si>
  <si>
    <t>/learn/developing-innovative-ideas-for-product-leaders?specialization=product-ideation-design-and-management</t>
  </si>
  <si>
    <t>Developing Innovative Ideas for Product Leaders</t>
  </si>
  <si>
    <t>/learn/product-management-essentials?specialization=product-ideation-design-and-management</t>
  </si>
  <si>
    <t>Product Management Essentials</t>
  </si>
  <si>
    <t>/learn/establishing-product-market-fit?specialization=product-ideation-design-and-management</t>
  </si>
  <si>
    <t>Establishing Product-Market Fit</t>
  </si>
  <si>
    <t>/learn/creative-design-prototyping-testing?specialization=product-ideation-design-and-management</t>
  </si>
  <si>
    <t>Creative Design, Prototyping, and Testing</t>
  </si>
  <si>
    <t>/learn/financial-management-for-product-leaders?specialization=product-ideation-design-and-management</t>
  </si>
  <si>
    <t>Financial Management for Product Leaders</t>
  </si>
  <si>
    <t>/specializations/unity-xr</t>
  </si>
  <si>
    <t>/learn/xr-introduction?specialization=unity-xr</t>
  </si>
  <si>
    <t>Introduction to XR: VR, AR, and MR Foundations</t>
  </si>
  <si>
    <t>/learn/mobile-vr-app-development-unity?specialization=unity-xr</t>
  </si>
  <si>
    <t>Mobile VR App Development with Unity</t>
  </si>
  <si>
    <t>/learn/handheld-ar?specialization=unity-xr</t>
  </si>
  <si>
    <t>Handheld AR App Development with Unity</t>
  </si>
  <si>
    <t>/specializations/emarketing</t>
  </si>
  <si>
    <t>/learn/identifying-attracting-and-growing-your-digital-audience?specialization=emarketing</t>
  </si>
  <si>
    <t>Identifying, Attracting, and Growing Your Digital Audience</t>
  </si>
  <si>
    <t>/learn/strategies-for-converting-and-retaining-customers-online?specialization=emarketing</t>
  </si>
  <si>
    <t>Strategies for Converting and Retaining Customers Online</t>
  </si>
  <si>
    <t>/learn/mobile-marketing-optimization-tactics-and-analytics?specialization=emarketing</t>
  </si>
  <si>
    <t>Mobile Marketing, Optimization Tactics, and Analytics</t>
  </si>
  <si>
    <t>/specializations/wharton-entrepreneurship</t>
  </si>
  <si>
    <t>/learn/wharton-entrepreneurship-opportunity?specialization=wharton-entrepreneurship</t>
  </si>
  <si>
    <t>Entrepreneurship 1: Developing the Opportunity</t>
  </si>
  <si>
    <t>/learn/wharton-launching-startup?specialization=wharton-entrepreneurship</t>
  </si>
  <si>
    <t>Entrepreneurship 2: Launching your Start-Up</t>
  </si>
  <si>
    <t>/learn/growth-strategy?specialization=wharton-entrepreneurship</t>
  </si>
  <si>
    <t>Entrepreneurship 3: Growth Strategies</t>
  </si>
  <si>
    <t>/learn/wharton-entrepreneurship-financing-profitabilty?specialization=wharton-entrepreneurship</t>
  </si>
  <si>
    <t>Entrepreneurship 4: Financing and Profitability</t>
  </si>
  <si>
    <t>/learn/wharton-entrepreneurship-capstone?specialization=wharton-entrepreneurship</t>
  </si>
  <si>
    <t>Wharton Entrepreneurship Capstone</t>
  </si>
  <si>
    <t>/specializations/gis</t>
  </si>
  <si>
    <t>/learn/gis?specialization=gis</t>
  </si>
  <si>
    <t>Fundamentals of GIS</t>
  </si>
  <si>
    <t>/learn/gis-data?specialization=gis</t>
  </si>
  <si>
    <t>GIS Data Formats, Design and Quality</t>
  </si>
  <si>
    <t>/learn/spatial-analysis?specialization=gis</t>
  </si>
  <si>
    <t>Geospatial and Environmental Analysis</t>
  </si>
  <si>
    <t>/learn/gis-applications?specialization=gis</t>
  </si>
  <si>
    <t>Imagery, Automation, and Applications</t>
  </si>
  <si>
    <t>/learn/gis-capstone?specialization=gis</t>
  </si>
  <si>
    <t>Geospatial Analysis Project</t>
  </si>
  <si>
    <t>/specializations/business-analytics</t>
  </si>
  <si>
    <t>/learn/wharton-customer-analytics?specialization=business-analytics</t>
  </si>
  <si>
    <t>Customer Analytics</t>
  </si>
  <si>
    <t>/learn/wharton-operations-analytics?specialization=business-analytics</t>
  </si>
  <si>
    <t>Operations Analytics</t>
  </si>
  <si>
    <t>/learn/wharton-people-analytics?specialization=business-analytics</t>
  </si>
  <si>
    <t>People Analytics</t>
  </si>
  <si>
    <t>/learn/accounting-analytics?specialization=business-analytics</t>
  </si>
  <si>
    <t>Accounting Analytics</t>
  </si>
  <si>
    <t>/learn/wharton-capstone-analytics?specialization=business-analytics</t>
  </si>
  <si>
    <t>Business Analytics Capstone</t>
  </si>
  <si>
    <t>/specializations/seo</t>
  </si>
  <si>
    <t>/learn/search-engine-optimization?specialization=seo</t>
  </si>
  <si>
    <t>Introduction to Google SEO</t>
  </si>
  <si>
    <t>/learn/seo-fundamentals?specialization=seo</t>
  </si>
  <si>
    <t>Google SEO Fundamentals</t>
  </si>
  <si>
    <t>/learn/optimizing-web-search?specialization=seo</t>
  </si>
  <si>
    <t>Optimizing a Website for Google Search</t>
  </si>
  <si>
    <t>/learn/seo-tactics?specialization=seo</t>
  </si>
  <si>
    <t>Advanced Content and Social Tactics to Optimize SEO</t>
  </si>
  <si>
    <t>/learn/seo-project?specialization=seo</t>
  </si>
  <si>
    <t>Google SEO Capstone Project</t>
  </si>
  <si>
    <t>/specializations/advanced-statistics-data-science</t>
  </si>
  <si>
    <t>/learn/biostatistics?specialization=advanced-statistics-data-science</t>
  </si>
  <si>
    <t>Mathematical Biostatistics Boot Camp 1</t>
  </si>
  <si>
    <t>/learn/biostatistics-2?specialization=advanced-statistics-data-science</t>
  </si>
  <si>
    <t>Mathematical Biostatistics Boot Camp 2</t>
  </si>
  <si>
    <t>/learn/linear-models?specialization=advanced-statistics-data-science</t>
  </si>
  <si>
    <t>Advanced Linear Models for Data Science 1: Least Squares</t>
  </si>
  <si>
    <t>/learn/linear-models-2?specialization=advanced-statistics-data-science</t>
  </si>
  <si>
    <t>Advanced Linear Models for Data Science 2: Statistical Linear Models</t>
  </si>
  <si>
    <t>/specializations/machine-learning-engineering-for-production-mlops</t>
  </si>
  <si>
    <t>/learn/introduction-to-machine-learning-in-production?specialization=machine-learning-engineering-for-production-mlops</t>
  </si>
  <si>
    <t>Introduction to Machine Learning in Production</t>
  </si>
  <si>
    <t>/learn/machine-learning-data-lifecycle-in-production?specialization=machine-learning-engineering-for-production-mlops</t>
  </si>
  <si>
    <t>Machine Learning Data Lifecycle in Production</t>
  </si>
  <si>
    <t>/learn/machine-learning-modeling-pipelines-in-production?specialization=machine-learning-engineering-for-production-mlops</t>
  </si>
  <si>
    <t>Machine Learning Modeling Pipelines in Production</t>
  </si>
  <si>
    <t>/learn/deploying-machine-learning-models-in-production?specialization=machine-learning-engineering-for-production-mlops</t>
  </si>
  <si>
    <t>Deploying Machine Learning Models in Production</t>
  </si>
  <si>
    <t>/specializations/user-interface-design</t>
  </si>
  <si>
    <t>/learn/ui-design?specialization=user-interface-design</t>
  </si>
  <si>
    <t>Introduction to UI Design</t>
  </si>
  <si>
    <t>/learn/design-research?specialization=user-interface-design</t>
  </si>
  <si>
    <t>User Research and Design</t>
  </si>
  <si>
    <t>/learn/prototyping-design?specialization=user-interface-design</t>
  </si>
  <si>
    <t>Prototyping and Design</t>
  </si>
  <si>
    <t>/learn/ui-testing?specialization=user-interface-design</t>
  </si>
  <si>
    <t>Evaluating User Interfaces</t>
  </si>
  <si>
    <t>/specializations/project-management</t>
  </si>
  <si>
    <t>/learn/project-planning?specialization=project-management</t>
  </si>
  <si>
    <t>Initiating and Planning Projects</t>
  </si>
  <si>
    <t>/learn/schedule-projects?specialization=project-management</t>
  </si>
  <si>
    <t>Budgeting and Scheduling Projects</t>
  </si>
  <si>
    <t>/learn/project-risk-management?specialization=project-management</t>
  </si>
  <si>
    <t>Managing Project Risks and Changes</t>
  </si>
  <si>
    <t>/learn/project-management-capstone?specialization=project-management</t>
  </si>
  <si>
    <t>Project Management Project</t>
  </si>
  <si>
    <t>/specializations/mathematics-machine-learning</t>
  </si>
  <si>
    <t>/learn/linear-algebra-machine-learning?specialization=mathematics-machine-learning</t>
  </si>
  <si>
    <t>Mathematics for Machine Learning: Linear Algebra</t>
  </si>
  <si>
    <t>/learn/multivariate-calculus-machine-learning?specialization=mathematics-machine-learning</t>
  </si>
  <si>
    <t>Mathematics for Machine Learning: Multivariate Calculus</t>
  </si>
  <si>
    <t>/learn/pca-machine-learning?specialization=mathematics-machine-learning</t>
  </si>
  <si>
    <t>Mathematics for Machine Learning: PCA</t>
  </si>
  <si>
    <t>/specializations/jhu-data-science</t>
  </si>
  <si>
    <t>/learn/data-scientists-tools?specialization=jhu-data-science</t>
  </si>
  <si>
    <t>The Data Scientist’s Toolbox</t>
  </si>
  <si>
    <t>/learn/r-programming?specialization=jhu-data-science</t>
  </si>
  <si>
    <t>R Programming</t>
  </si>
  <si>
    <t>/learn/data-cleaning?specialization=jhu-data-science</t>
  </si>
  <si>
    <t>Getting and Cleaning Data</t>
  </si>
  <si>
    <t>/learn/exploratory-data-analysis?specialization=jhu-data-science</t>
  </si>
  <si>
    <t>Exploratory Data Analysis</t>
  </si>
  <si>
    <t>/learn/reproducible-research?specialization=jhu-data-science</t>
  </si>
  <si>
    <t>Reproducible Research</t>
  </si>
  <si>
    <t>/learn/statistical-inference?specialization=jhu-data-science</t>
  </si>
  <si>
    <t>Statistical Inference</t>
  </si>
  <si>
    <t>/learn/regression-models?specialization=jhu-data-science</t>
  </si>
  <si>
    <t>Regression Models</t>
  </si>
  <si>
    <t>/learn/practical-machine-learning?specialization=jhu-data-science</t>
  </si>
  <si>
    <t>Practical Machine Learning</t>
  </si>
  <si>
    <t>/learn/data-products?specialization=jhu-data-science</t>
  </si>
  <si>
    <t>Developing Data Products</t>
  </si>
  <si>
    <t>/learn/data-science-project?specialization=jhu-data-science</t>
  </si>
  <si>
    <t>Data Science Capstone</t>
  </si>
  <si>
    <t>/specializations/modern-contemporary-art-design</t>
  </si>
  <si>
    <t>/learn/modern-art-ideas?specialization=modern-contemporary-art-design</t>
  </si>
  <si>
    <t>Modern Art &amp; Ideas</t>
  </si>
  <si>
    <t>/learn/photography?specialization=modern-contemporary-art-design</t>
  </si>
  <si>
    <t>Seeing Through Photographs</t>
  </si>
  <si>
    <t>/learn/contemporary-art?specialization=modern-contemporary-art-design</t>
  </si>
  <si>
    <t>What Is Contemporary Art?</t>
  </si>
  <si>
    <t>/learn/fashion-design?specialization=modern-contemporary-art-design</t>
  </si>
  <si>
    <t>Fashion as Design</t>
  </si>
  <si>
    <t>/specializations/full-stack-react</t>
  </si>
  <si>
    <t>/learn/bootstrap-4?specialization=full-stack-react</t>
  </si>
  <si>
    <t>Front-End Web UI Frameworks and Tools: Bootstrap 4</t>
  </si>
  <si>
    <t>/learn/front-end-react?specialization=full-stack-react</t>
  </si>
  <si>
    <t>Front-End Web Development with React</t>
  </si>
  <si>
    <t>/learn/server-side-nodejs?specialization=full-stack-react</t>
  </si>
  <si>
    <t>Server-side Development with NodeJS, Express and MongoDB</t>
  </si>
  <si>
    <t>/specializations/salesforce-fundamentals</t>
  </si>
  <si>
    <t>/learn/salesforce-basics?specialization=salesforce-fundamentals</t>
  </si>
  <si>
    <t>Salesforce Basics</t>
  </si>
  <si>
    <t>/learn/salesforce-reporting?specialization=salesforce-fundamentals</t>
  </si>
  <si>
    <t>Salesforce Reporting</t>
  </si>
  <si>
    <t>/learn/salesforce-integration?specialization=salesforce-fundamentals</t>
  </si>
  <si>
    <t>Salesforce Integration</t>
  </si>
  <si>
    <t>/learn/salesforce-capstone-organization-integration?specialization=salesforce-fundamentals</t>
  </si>
  <si>
    <t>Salesforce Capstone: Organization Integration</t>
  </si>
  <si>
    <t>/specializations/cloudera-big-data-analysis-sql</t>
  </si>
  <si>
    <t>/learn/foundations-big-data-analysis-sql?specialization=cloudera-big-data-analysis-sql</t>
  </si>
  <si>
    <t>Foundations for Big Data Analysis with SQL</t>
  </si>
  <si>
    <t>/learn/cloudera-big-data-analysis-sql-queries?specialization=cloudera-big-data-analysis-sql</t>
  </si>
  <si>
    <t>Analyzing Big Data with SQL</t>
  </si>
  <si>
    <t>/learn/cloud-storage-big-data-analysis-sql?specialization=cloudera-big-data-analysis-sql</t>
  </si>
  <si>
    <t>Managing Big Data in Clusters and Cloud Storage</t>
  </si>
  <si>
    <t>/specializations/photography-basics</t>
  </si>
  <si>
    <t>/learn/exposure-photography?specialization=photography-basics</t>
  </si>
  <si>
    <t>Cameras, Exposure, and Photography</t>
  </si>
  <si>
    <t>/learn/camera-control?specialization=photography-basics</t>
  </si>
  <si>
    <t>Camera Control</t>
  </si>
  <si>
    <t>/learn/photo-composition?specialization=photography-basics</t>
  </si>
  <si>
    <t>Principles of Photo Composition and Digital Image Post-Production</t>
  </si>
  <si>
    <t>/learn/photography-techniques?specialization=photography-basics</t>
  </si>
  <si>
    <t>Photography Techniques: Light, Content, and Sharing</t>
  </si>
  <si>
    <t>/learn/photography-project?specialization=photography-basics</t>
  </si>
  <si>
    <t>Photography Capstone Project</t>
  </si>
  <si>
    <t>/specializations/firstprinciplesofcomputervision</t>
  </si>
  <si>
    <t>/learn/cameraandimaging?specialization=firstprinciplesofcomputervision</t>
  </si>
  <si>
    <t>Camera and Imaging</t>
  </si>
  <si>
    <t>/learn/features-and-boundaries?specialization=firstprinciplesofcomputervision</t>
  </si>
  <si>
    <t>Features and Boundaries</t>
  </si>
  <si>
    <t>/learn/3d-reconstruction---single-viewpoint?specialization=firstprinciplesofcomputervision</t>
  </si>
  <si>
    <t>3D Reconstruction - Single Viewpoint</t>
  </si>
  <si>
    <t>/learn/3d-reconstruction-multiple-viewpoints?specialization=firstprinciplesofcomputervision</t>
  </si>
  <si>
    <t>3D Reconstruction - Multiple Viewpoints</t>
  </si>
  <si>
    <t>/learn/perception?specialization=firstprinciplesofcomputervision</t>
  </si>
  <si>
    <t>Visual Perception</t>
  </si>
  <si>
    <t>/specializations/spring-framework</t>
  </si>
  <si>
    <t>/learn/spring-ecosystem-and-core?specialization=spring-framework</t>
  </si>
  <si>
    <t>Spring - Ecosystem and Core</t>
  </si>
  <si>
    <t>/learn/spring-mvc-rest-controller?specialization=spring-framework</t>
  </si>
  <si>
    <t>Spring MVC, Spring Boot and Rest Controllers</t>
  </si>
  <si>
    <t>/learn/spring-repositories?specialization=spring-framework</t>
  </si>
  <si>
    <t>Spring Data Repositories</t>
  </si>
  <si>
    <t>/learn/spring-cloud-overview?specialization=spring-framework</t>
  </si>
  <si>
    <t>Spring - Cloud Overview</t>
  </si>
  <si>
    <t>/specializations/intro-cyber-security</t>
  </si>
  <si>
    <t>/learn/intro-cyber-attacks?specialization=intro-cyber-security</t>
  </si>
  <si>
    <t>Introduction to Cyber Attacks</t>
  </si>
  <si>
    <t>/learn/cyber-attack-countermeasures?specialization=intro-cyber-security</t>
  </si>
  <si>
    <t>Cyber Attack Countermeasures</t>
  </si>
  <si>
    <t>/learn/real-time-cyber-threat-detection?specialization=intro-cyber-security</t>
  </si>
  <si>
    <t>Real-Time Cyber Threat Detection and Mitigation</t>
  </si>
  <si>
    <t>/learn/enterprise-infrastructure-security?specialization=intro-cyber-security</t>
  </si>
  <si>
    <t>Enterprise and Infrastructure Security</t>
  </si>
  <si>
    <t>/specializations/analysing-numeric-digital-literacies</t>
  </si>
  <si>
    <t>/learn/management-accounting?specialization=analysing-numeric-digital-literacies</t>
  </si>
  <si>
    <t>Management and financial accounting: Know your numbers 1</t>
  </si>
  <si>
    <t>/learn/corporate-finance-know-your-numbers-2?specialization=analysing-numeric-digital-literacies</t>
  </si>
  <si>
    <t>Corporate finance: Know your numbers 2</t>
  </si>
  <si>
    <t>/learn/business-intelligence-data-analytics?specialization=analysing-numeric-digital-literacies</t>
  </si>
  <si>
    <t>Business intelligence and data analytics: Generate insights</t>
  </si>
  <si>
    <t>/learn/marketing-analytics-customers?specialization=analysing-numeric-digital-literacies</t>
  </si>
  <si>
    <t>Marketing analytics: Know your customers</t>
  </si>
  <si>
    <t>/specializations/key-technologies-data-analytics</t>
  </si>
  <si>
    <t>/learn/fundamentals-of-data-analysis?specialization=key-technologies-data-analytics</t>
  </si>
  <si>
    <t>Fundamentals of Data Analysis</t>
  </si>
  <si>
    <t>/learn/fundamentals-of-cloud-computing?specialization=key-technologies-data-analytics</t>
  </si>
  <si>
    <t>Fundamentals of Cloud Computing</t>
  </si>
  <si>
    <t>/learn/fundamentals-of-data-warehousing?specialization=key-technologies-data-analytics</t>
  </si>
  <si>
    <t>Fundamentals of Data Warehousing</t>
  </si>
  <si>
    <t>/learn/fundamentals-of-big-data?specialization=key-technologies-data-analytics</t>
  </si>
  <si>
    <t>Fundamentals of Big Data</t>
  </si>
  <si>
    <t>/specializations/michiganux</t>
  </si>
  <si>
    <t>/learn/introtoux-principles-and-processes?specialization=michiganux</t>
  </si>
  <si>
    <t>Introduction to User Experience Principles and Processes</t>
  </si>
  <si>
    <t>/learn/understanding-user-needs?specialization=michiganux</t>
  </si>
  <si>
    <t>Understanding User Needs</t>
  </si>
  <si>
    <t>/learn/evaluating-designs-with-users?specialization=michiganux</t>
  </si>
  <si>
    <t>Evaluating Designs with Users</t>
  </si>
  <si>
    <t>/learn/ux-design-concept-wireframe?specialization=michiganux</t>
  </si>
  <si>
    <t>UX Design: From Concept to Prototype</t>
  </si>
  <si>
    <t>/learn/ux-research-at-scale?specialization=michiganux</t>
  </si>
  <si>
    <t>UX Research at Scale: Surveys, Analytics, Online Testing</t>
  </si>
  <si>
    <t>/learn/user-experience-capstone?specialization=michiganux</t>
  </si>
  <si>
    <t>UX (User Experience) Capstone</t>
  </si>
  <si>
    <t>/specializations/secure-software-design</t>
  </si>
  <si>
    <t>/learn/software-design-development-life-cycle?specialization=secure-software-design</t>
  </si>
  <si>
    <t>Software Design as an Element of the Software Development Lifecycle</t>
  </si>
  <si>
    <t>/learn/software-design-abstraction?specialization=secure-software-design</t>
  </si>
  <si>
    <t>Software Design as an Abstraction</t>
  </si>
  <si>
    <t>/learn/software-design-methods-tools?specialization=secure-software-design</t>
  </si>
  <si>
    <t>Software Design Methods and Tools</t>
  </si>
  <si>
    <t>/learn/software-design-threats-mitigations?specialization=secure-software-design</t>
  </si>
  <si>
    <t>Software Design Threats and Mitigations</t>
  </si>
  <si>
    <t>/specializations/javascript-security</t>
  </si>
  <si>
    <t>/learn/javascript-security-refreshers?specialization=javascript-security</t>
  </si>
  <si>
    <t>JavaScript Security Refreshers</t>
  </si>
  <si>
    <t>/learn/javascript-security-part-1?specialization=javascript-security</t>
  </si>
  <si>
    <t>JavaScript Security Part 1</t>
  </si>
  <si>
    <t>/learn/javascript-security-part-2?specialization=javascript-security</t>
  </si>
  <si>
    <t>JavaScript Security Part 2</t>
  </si>
  <si>
    <t>/learn/javascript-security-part-3?specialization=javascript-security</t>
  </si>
  <si>
    <t>JavaScript Security Part 3</t>
  </si>
  <si>
    <t>/specializations/vital-skills-for-data-science</t>
  </si>
  <si>
    <t>/learn/data-science-as-a-field?specialization=vital-skills-for-data-science</t>
  </si>
  <si>
    <t>Data Science as a Field</t>
  </si>
  <si>
    <t>/learn/ethical-issues-data-science?specialization=vital-skills-for-data-science</t>
  </si>
  <si>
    <t>Ethical Issues in Data Science</t>
  </si>
  <si>
    <t>/learn/cybersecurity-for-data-science?specialization=vital-skills-for-data-science</t>
  </si>
  <si>
    <t>Cybersecurity for Data Science</t>
  </si>
  <si>
    <t>/learn/fundamentals-of-data-visualization?specialization=vital-skills-for-data-science</t>
  </si>
  <si>
    <t>Fundamentals of Data Visualization</t>
  </si>
  <si>
    <t>/specializations/introduction-data-science</t>
  </si>
  <si>
    <t>/learn/what-is-datascience?specialization=introduction-data-science</t>
  </si>
  <si>
    <t>What is Data Science?</t>
  </si>
  <si>
    <t>/learn/open-source-tools-for-data-science?specialization=introduction-data-science</t>
  </si>
  <si>
    <t>Tools for Data Science</t>
  </si>
  <si>
    <t>/learn/data-science-methodology?specialization=introduction-data-science</t>
  </si>
  <si>
    <t>Data Science Methodology</t>
  </si>
  <si>
    <t>/learn/sql-data-science?specialization=introduction-data-science</t>
  </si>
  <si>
    <t>Databases and SQL for Data Science with Python</t>
  </si>
  <si>
    <t>/specializations/data-science-fundamentals-python-sql</t>
  </si>
  <si>
    <t>/learn/open-source-tools-for-data-science?specialization=data-science-fundamentals-python-sql</t>
  </si>
  <si>
    <t>/learn/python-for-applied-data-science-ai?specialization=data-science-fundamentals-python-sql</t>
  </si>
  <si>
    <t>Python for Data Science, AI &amp; Development</t>
  </si>
  <si>
    <t>/learn/python-project-for-data-science?specialization=data-science-fundamentals-python-sql</t>
  </si>
  <si>
    <t>Python Project for Data Science</t>
  </si>
  <si>
    <t>/learn/statistics-for-data-science-python?specialization=data-science-fundamentals-python-sql</t>
  </si>
  <si>
    <t>Statistics for Data Science with Python</t>
  </si>
  <si>
    <t>/learn/sql-data-science?specialization=data-science-fundamentals-python-sql</t>
  </si>
  <si>
    <t>/specializations/applied-data-science</t>
  </si>
  <si>
    <t>/learn/python-for-applied-data-science-ai?specialization=applied-data-science</t>
  </si>
  <si>
    <t>/learn/python-project-for-data-science?specialization=applied-data-science</t>
  </si>
  <si>
    <t>/learn/data-analysis-with-python?specialization=applied-data-science</t>
  </si>
  <si>
    <t>Data Analysis with Python</t>
  </si>
  <si>
    <t>/learn/python-for-data-visualization?specialization=applied-data-science</t>
  </si>
  <si>
    <t>Data Visualization with Python</t>
  </si>
  <si>
    <t>/learn/applied-data-science-capstone?specialization=applied-data-science</t>
  </si>
  <si>
    <t>Applied Data Science Capstone</t>
  </si>
  <si>
    <t>/specializations/data-analysis-visualization-foundations</t>
  </si>
  <si>
    <t>/learn/introduction-to-data-analytics?specialization=data-analysis-visualization-foundations</t>
  </si>
  <si>
    <t>Introduction to Data Analytics</t>
  </si>
  <si>
    <t>/learn/excel-basics-data-analysis-ibm?specialization=data-analysis-visualization-foundations</t>
  </si>
  <si>
    <t>Excel Basics for Data Analysis</t>
  </si>
  <si>
    <t>/learn/data-visualization-dashboards-excel-cognos?specialization=data-analysis-visualization-foundations</t>
  </si>
  <si>
    <t>Data Visualization and Dashboards with Excel and Cognos</t>
  </si>
  <si>
    <t>/specializations/finance-quantitative-modeling-analysts</t>
  </si>
  <si>
    <t>/learn/wharton-quantitative-modeling?specialization=finance-quantitative-modeling-analysts</t>
  </si>
  <si>
    <t>Fundamentals of Quantitative Modeling</t>
  </si>
  <si>
    <t>/learn/wharton-introduction-spreadsheets-models?specialization=finance-quantitative-modeling-analysts</t>
  </si>
  <si>
    <t>Introduction to Spreadsheets and Models</t>
  </si>
  <si>
    <t>/learn/finance-healthcare-managers?specialization=finance-quantitative-modeling-analysts</t>
  </si>
  <si>
    <t>Financial Acumen for Non-Financial Managers</t>
  </si>
  <si>
    <t>/learn/wharton-finance?specialization=finance-quantitative-modeling-analysts</t>
  </si>
  <si>
    <t>Introduction to Corporate Finance</t>
  </si>
  <si>
    <t>/specializations/wharton-business-financial-modeling</t>
  </si>
  <si>
    <t>/learn/wharton-quantitative-modeling?specialization=wharton-business-financial-modeling</t>
  </si>
  <si>
    <t>/learn/wharton-introduction-spreadsheets-models?specialization=wharton-business-financial-modeling</t>
  </si>
  <si>
    <t>/learn/wharton-risk-models?specialization=wharton-business-financial-modeling</t>
  </si>
  <si>
    <t>Modeling Risk and Realities</t>
  </si>
  <si>
    <t>/learn/wharton-decision-making-scenarios?specialization=wharton-business-financial-modeling</t>
  </si>
  <si>
    <t>Decision-Making and Scenarios</t>
  </si>
  <si>
    <t>/learn/wharton-business-financial-modeling-capstone?specialization=wharton-business-financial-modeling</t>
  </si>
  <si>
    <t>Wharton Business and Financial Modeling Capstone</t>
  </si>
  <si>
    <t>/specializations/natural-language-processing</t>
  </si>
  <si>
    <t>/learn/classification-vector-spaces-in-nlp?specialization=natural-language-processing</t>
  </si>
  <si>
    <t>Natural Language Processing with Classification and Vector Spaces</t>
  </si>
  <si>
    <t>/learn/probabilistic-models-in-nlp?specialization=natural-language-processing</t>
  </si>
  <si>
    <t>Natural Language Processing with Probabilistic Models</t>
  </si>
  <si>
    <t>/learn/sequence-models-in-nlp?specialization=natural-language-processing</t>
  </si>
  <si>
    <t>Natural Language Processing with Sequence Models</t>
  </si>
  <si>
    <t>/learn/attention-models-in-nlp?specialization=natural-language-processing</t>
  </si>
  <si>
    <t>Natural Language Processing with Attention Models</t>
  </si>
  <si>
    <t>/specializations/learn-sql-basics-data-science</t>
  </si>
  <si>
    <t>/learn/sql-for-data-science?specialization=learn-sql-basics-data-science</t>
  </si>
  <si>
    <t>SQL for Data Science</t>
  </si>
  <si>
    <t>/learn/data-wrangling-analysis-abtesting?specialization=learn-sql-basics-data-science</t>
  </si>
  <si>
    <t>Data Wrangling, Analysis and AB Testing with SQL</t>
  </si>
  <si>
    <t>/learn/spark-sql?specialization=learn-sql-basics-data-science</t>
  </si>
  <si>
    <t>Distributed Computing with Spark SQL</t>
  </si>
  <si>
    <t>/learn/sql-data-science-capstone?specialization=learn-sql-basics-data-science</t>
  </si>
  <si>
    <t>SQL for Data Science Capstone Project</t>
  </si>
  <si>
    <t>/specializations/digital-marketing</t>
  </si>
  <si>
    <t>/learn/marketing-digital?specialization=digital-marketing</t>
  </si>
  <si>
    <t>Marketing in a Digital World</t>
  </si>
  <si>
    <t>/learn/marketing-analytics?specialization=digital-marketing</t>
  </si>
  <si>
    <t>Digital Marketing Analytics in Theory</t>
  </si>
  <si>
    <t>/learn/digital-analytics?specialization=digital-marketing</t>
  </si>
  <si>
    <t>Digital Marketing Analytics in Practice</t>
  </si>
  <si>
    <t>/learn/marketing-channels?specialization=digital-marketing</t>
  </si>
  <si>
    <t>Digital Media and Marketing Principles</t>
  </si>
  <si>
    <t>/learn/marketing-plan?specialization=digital-marketing</t>
  </si>
  <si>
    <t>Digital Media and Marketing Strategies</t>
  </si>
  <si>
    <t>/learn/digital-marketing-revolution?specialization=digital-marketing</t>
  </si>
  <si>
    <t>The Digital Marketing Revolution</t>
  </si>
  <si>
    <t>/learn/digital-marketing-capstone?specialization=digital-marketing</t>
  </si>
  <si>
    <t>Digital Marketing Capstone</t>
  </si>
  <si>
    <t>/specializations/improve-english</t>
  </si>
  <si>
    <t>/learn/professional-emails-english?specialization=improve-english</t>
  </si>
  <si>
    <t>Write Professional Emails in English</t>
  </si>
  <si>
    <t>/learn/speak-english-professionally?specialization=improve-english</t>
  </si>
  <si>
    <t>Speak English Professionally: In Person, Online &amp; On the Phone</t>
  </si>
  <si>
    <t>/learn/eportfolio-english?specialization=improve-english</t>
  </si>
  <si>
    <t>Build Your Professional ePortfolio in English</t>
  </si>
  <si>
    <t>/learn/english-communication-capstone?specialization=improve-english</t>
  </si>
  <si>
    <t>Take Your English Communication Skills to the Next Level</t>
  </si>
  <si>
    <t>/specializations/developing-apps-gcp</t>
  </si>
  <si>
    <t>/learn/gcp-fundamentals?specialization=developing-apps-gcp</t>
  </si>
  <si>
    <t>Google Cloud Fundamentals: Core Infrastructure</t>
  </si>
  <si>
    <t>/learn/getting-started-app-development?specialization=developing-apps-gcp</t>
  </si>
  <si>
    <t>Getting Started With Application Development</t>
  </si>
  <si>
    <t>/learn/securing-integrating-components-app?specialization=developing-apps-gcp</t>
  </si>
  <si>
    <t>Securing and Integrating Components of your Application</t>
  </si>
  <si>
    <t>/learn/app-deployment-debugging-performance?specialization=developing-apps-gcp</t>
  </si>
  <si>
    <t>App Deployment, Debugging, and Performance</t>
  </si>
  <si>
    <t>/specializations/data-science-foundations-r</t>
  </si>
  <si>
    <t>/learn/data-scientists-tools?specialization=data-science-foundations-r</t>
  </si>
  <si>
    <t>/learn/r-programming?specialization=data-science-foundations-r</t>
  </si>
  <si>
    <t>/learn/data-cleaning?specialization=data-science-foundations-r</t>
  </si>
  <si>
    <t>/learn/exploratory-data-analysis?specialization=data-science-foundations-r</t>
  </si>
  <si>
    <t>/learn/reproducible-research?specialization=data-science-foundations-r</t>
  </si>
  <si>
    <t>/specializations/aws-nodejs-serverless-development</t>
  </si>
  <si>
    <t>/learn/aws-cloud-technical-essentials?specialization=aws-nodejs-serverless-development</t>
  </si>
  <si>
    <t>AWS Cloud Technical Essentials</t>
  </si>
  <si>
    <t>/learn/building-modern-node-applications-on-aws?specialization=aws-nodejs-serverless-development</t>
  </si>
  <si>
    <t>Building Modern Node.js Applications on AWS</t>
  </si>
  <si>
    <t>/learn/dynamodb-nosql-database-driven-apps?specialization=aws-nodejs-serverless-development</t>
  </si>
  <si>
    <t>Amazon DynamoDB: Building NoSQL Database-Driven Applications</t>
  </si>
  <si>
    <t>/specializations/algorithms</t>
  </si>
  <si>
    <t>/learn/algorithms-divide-conquer?specialization=algorithms</t>
  </si>
  <si>
    <t>Divide and Conquer, Sorting and Searching, and Randomized Algorithms</t>
  </si>
  <si>
    <t>/learn/algorithms-graphs-data-structures?specialization=algorithms</t>
  </si>
  <si>
    <t>Graph Search, Shortest Paths, and Data Structures</t>
  </si>
  <si>
    <t>/learn/algorithms-greedy?specialization=algorithms</t>
  </si>
  <si>
    <t>Greedy Algorithms, Minimum Spanning Trees, and Dynamic Programming</t>
  </si>
  <si>
    <t>/learn/algorithms-npcomplete?specialization=algorithms</t>
  </si>
  <si>
    <t>Shortest Paths Revisited, NP-Complete Problems and What To Do About Them</t>
  </si>
  <si>
    <t>/specializations/data-science-python</t>
  </si>
  <si>
    <t>/learn/python-data-analysis?specialization=data-science-python</t>
  </si>
  <si>
    <t>Introduction to Data Science in Python</t>
  </si>
  <si>
    <t>/learn/python-plotting?specialization=data-science-python</t>
  </si>
  <si>
    <t>Applied Plotting, Charting &amp; Data Representation in Python</t>
  </si>
  <si>
    <t>/learn/python-machine-learning?specialization=data-science-python</t>
  </si>
  <si>
    <t>Applied Machine Learning in Python</t>
  </si>
  <si>
    <t>/learn/python-text-mining?specialization=data-science-python</t>
  </si>
  <si>
    <t>Applied Text Mining in Python</t>
  </si>
  <si>
    <t>/learn/python-social-network-analysis?specialization=data-science-python</t>
  </si>
  <si>
    <t>Applied Social Network Analysis in Python</t>
  </si>
  <si>
    <t>/specializations/practical-data-science</t>
  </si>
  <si>
    <t>/learn/automl-datasets-ml-models?specialization=practical-data-science</t>
  </si>
  <si>
    <t>Analyze Datasets and Train ML Models using AutoML</t>
  </si>
  <si>
    <t>/learn/ml-pipelines-bert?specialization=practical-data-science</t>
  </si>
  <si>
    <t>Build, Train, and Deploy ML Pipelines using BERT</t>
  </si>
  <si>
    <t>/learn/ml-models-human-in-the-loop-pipelines?specialization=practical-data-science</t>
  </si>
  <si>
    <t>Optimize ML Models and Deploy Human-in-the-Loop Pipelines</t>
  </si>
  <si>
    <t>/specializations/genomic-data-science</t>
  </si>
  <si>
    <t>/learn/introduction-genomics?specialization=genomic-data-science</t>
  </si>
  <si>
    <t>Introduction to Genomic Technologies</t>
  </si>
  <si>
    <t>/learn/galaxy-project?specialization=genomic-data-science</t>
  </si>
  <si>
    <t>Genomic Data Science with Galaxy</t>
  </si>
  <si>
    <t>/learn/python-genomics?specialization=genomic-data-science</t>
  </si>
  <si>
    <t>Python for Genomic Data Science</t>
  </si>
  <si>
    <t>/learn/dna-sequencing?specialization=genomic-data-science</t>
  </si>
  <si>
    <t>Algorithms for DNA Sequencing</t>
  </si>
  <si>
    <t>/learn/genomic-tools?specialization=genomic-data-science</t>
  </si>
  <si>
    <t>Command Line Tools for Genomic Data Science</t>
  </si>
  <si>
    <t>/learn/bioconductor?specialization=genomic-data-science</t>
  </si>
  <si>
    <t>Bioconductor for Genomic Data Science</t>
  </si>
  <si>
    <t>/learn/statistical-genomics?specialization=genomic-data-science</t>
  </si>
  <si>
    <t>Statistics for Genomic Data Science</t>
  </si>
  <si>
    <t>/learn/genomic-data-science-project?specialization=genomic-data-science</t>
  </si>
  <si>
    <t>Genomic Data Science Capstone</t>
  </si>
  <si>
    <t>/specializations/python-3-programming</t>
  </si>
  <si>
    <t>/learn/python-basics?specialization=python-3-programming</t>
  </si>
  <si>
    <t>Python Basics</t>
  </si>
  <si>
    <t>/learn/python-functions-files-dictionaries?specialization=python-3-programming</t>
  </si>
  <si>
    <t>Python Functions, Files, and Dictionaries</t>
  </si>
  <si>
    <t>/learn/data-collection-processing-python?specialization=python-3-programming</t>
  </si>
  <si>
    <t>Data Collection and Processing with Python</t>
  </si>
  <si>
    <t>/learn/python-classes-inheritance?specialization=python-3-programming</t>
  </si>
  <si>
    <t>Python Classes and Inheritance</t>
  </si>
  <si>
    <t>/learn/python-project?specialization=python-3-programming</t>
  </si>
  <si>
    <t>Python Project: pillow, tesseract, and opencv</t>
  </si>
  <si>
    <t>/specializations/java-programming</t>
  </si>
  <si>
    <t>/learn/duke-programming-web?specialization=java-programming</t>
  </si>
  <si>
    <t>Programming Foundations with JavaScript, HTML and CSS</t>
  </si>
  <si>
    <t>/learn/java-programming?specialization=java-programming</t>
  </si>
  <si>
    <t>Java Programming: Solving Problems with Software</t>
  </si>
  <si>
    <t>/learn/java-programming-arrays-lists-data?specialization=java-programming</t>
  </si>
  <si>
    <t>Java Programming: Arrays, Lists, and Structured Data</t>
  </si>
  <si>
    <t>/learn/java-programming-design-principles?specialization=java-programming</t>
  </si>
  <si>
    <t>Java Programming: Principles of Software Design</t>
  </si>
  <si>
    <t>/learn/java-programming-recommender?specialization=java-programming</t>
  </si>
  <si>
    <t>Java Programming: Build a Recommendation System</t>
  </si>
  <si>
    <t>/specializations/blockchain-financial-services</t>
  </si>
  <si>
    <t>/learn/intro-blockchain-financial-services?specialization=blockchain-financial-services</t>
  </si>
  <si>
    <t>Introduction to Blockchain for Financial Services</t>
  </si>
  <si>
    <t>/learn/blockchain-crypto-decentralized-finance?specialization=blockchain-financial-services</t>
  </si>
  <si>
    <t>Blockchain, Cryptoassets, and Decentralized Finance</t>
  </si>
  <si>
    <t>/learn/blockchain-transformations-financial-services?specialization=blockchain-financial-services</t>
  </si>
  <si>
    <t>Blockchain Transformations of Financial Services</t>
  </si>
  <si>
    <t>/learn/blockchain-strategic-action-plan?specialization=blockchain-financial-services</t>
  </si>
  <si>
    <t>Blockchain in Financial Services: Strategic Action Plan</t>
  </si>
  <si>
    <t>/specializations/data-structures-algorithms</t>
  </si>
  <si>
    <t>/learn/algorithmic-toolbox?specialization=data-structures-algorithms</t>
  </si>
  <si>
    <t>Algorithmic Toolbox</t>
  </si>
  <si>
    <t>/learn/data-structures?specialization=data-structures-algorithms</t>
  </si>
  <si>
    <t>Data Structures</t>
  </si>
  <si>
    <t>/learn/algorithms-on-graphs?specialization=data-structures-algorithms</t>
  </si>
  <si>
    <t>Algorithms on Graphs</t>
  </si>
  <si>
    <t>/learn/algorithms-on-strings?specialization=data-structures-algorithms</t>
  </si>
  <si>
    <t>Algorithms on Strings</t>
  </si>
  <si>
    <t>/learn/advanced-algorithms-and-complexity?specialization=data-structures-algorithms</t>
  </si>
  <si>
    <t>Advanced Algorithms and Complexity</t>
  </si>
  <si>
    <t>/learn/assembling-genomes?specialization=data-structures-algorithms</t>
  </si>
  <si>
    <t>Genome Assembly Programming Challenge</t>
  </si>
  <si>
    <t>/specializations/machine-learning-tensorflow-gcp</t>
  </si>
  <si>
    <t>/learn/google-machine-learning?specialization=machine-learning-tensorflow-gcp</t>
  </si>
  <si>
    <t>How Google does Machine Learning</t>
  </si>
  <si>
    <t>/learn/launching-machine-learning?specialization=machine-learning-tensorflow-gcp</t>
  </si>
  <si>
    <t>Launching into Machine Learning</t>
  </si>
  <si>
    <t>/learn/intro-tensorflow?specialization=machine-learning-tensorflow-gcp</t>
  </si>
  <si>
    <t>Introduction to TensorFlow</t>
  </si>
  <si>
    <t>/learn/feature-engineering?specialization=machine-learning-tensorflow-gcp</t>
  </si>
  <si>
    <t>Feature Engineering</t>
  </si>
  <si>
    <t>/learn/art-science-ml?specialization=machine-learning-tensorflow-gcp</t>
  </si>
  <si>
    <t>Art and Science of Machine Learning</t>
  </si>
  <si>
    <t>/specializations/advanced-data-science-ibm</t>
  </si>
  <si>
    <t>/learn/ds?specialization=advanced-data-science-ibm</t>
  </si>
  <si>
    <t>Fundamentals of Scalable Data Science</t>
  </si>
  <si>
    <t>/learn/advanced-machine-learning-signal-processing?specialization=advanced-data-science-ibm</t>
  </si>
  <si>
    <t>Advanced Machine Learning and Signal Processing</t>
  </si>
  <si>
    <t>/learn/ai?specialization=advanced-data-science-ibm</t>
  </si>
  <si>
    <t>Applied AI with DeepLearning</t>
  </si>
  <si>
    <t>/learn/advanced-data-science-capstone?specialization=advanced-data-science-ibm</t>
  </si>
  <si>
    <t>Advanced Data Science Capstone</t>
  </si>
  <si>
    <t>/specializations/ai-for-medicine</t>
  </si>
  <si>
    <t>/learn/ai-for-medical-diagnosis?specialization=ai-for-medicine</t>
  </si>
  <si>
    <t>AI for Medical Diagnosis</t>
  </si>
  <si>
    <t>/learn/ai-for-medical-prognosis?specialization=ai-for-medicine</t>
  </si>
  <si>
    <t>AI for Medical Prognosis</t>
  </si>
  <si>
    <t>/learn/ai-for-medical-treatment?specialization=ai-for-medicine</t>
  </si>
  <si>
    <t>AI For Medical Treatment</t>
  </si>
  <si>
    <t>/specializations/executive-data-science</t>
  </si>
  <si>
    <t>/learn/data-science-course?specialization=executive-data-science</t>
  </si>
  <si>
    <t>A Crash Course in Data Science</t>
  </si>
  <si>
    <t>/learn/build-data-science-team?specialization=executive-data-science</t>
  </si>
  <si>
    <t>Building a Data Science Team</t>
  </si>
  <si>
    <t>/learn/managing-data-analysis?specialization=executive-data-science</t>
  </si>
  <si>
    <t>Managing Data Analysis</t>
  </si>
  <si>
    <t>/learn/real-life-data-science?specialization=executive-data-science</t>
  </si>
  <si>
    <t>Data Science in Real Life</t>
  </si>
  <si>
    <t>/learn/executive-data-science-capstone?specialization=executive-data-science</t>
  </si>
  <si>
    <t>Executive Data Science Capstone</t>
  </si>
  <si>
    <t>/specializations/excel-data-analytics-visualization</t>
  </si>
  <si>
    <t>/learn/excel-data-analysis-fundamentals?specialization=excel-data-analytics-visualization</t>
  </si>
  <si>
    <t>Excel Fundamentals for Data Analysis</t>
  </si>
  <si>
    <t>/learn/excel-data-visualization?specialization=excel-data-analytics-visualization</t>
  </si>
  <si>
    <t>Data Visualization in Excel</t>
  </si>
  <si>
    <t>/learn/excel-power-tools?specialization=excel-data-analytics-visualization</t>
  </si>
  <si>
    <t>Excel Power Tools for Data Analysis</t>
  </si>
  <si>
    <t>/specializations/boulder-data-structures-algorithms</t>
  </si>
  <si>
    <t>/learn/algorithms-searching-sorting-indexing?specialization=boulder-data-structures-algorithms</t>
  </si>
  <si>
    <t>Algorithms for Searching, Sorting, and Indexing</t>
  </si>
  <si>
    <t>/learn/trees-graphs-basics?specialization=boulder-data-structures-algorithms</t>
  </si>
  <si>
    <t>Trees and Graphs: Basics</t>
  </si>
  <si>
    <t>/learn/dynamic-programming-greedy-algorithms?specialization=boulder-data-structures-algorithms</t>
  </si>
  <si>
    <t>Dynamic Programming, Greedy Algorithms</t>
  </si>
  <si>
    <t>/specializations/excel-mysql</t>
  </si>
  <si>
    <t>/learn/analytics-business-metrics?specialization=excel-mysql</t>
  </si>
  <si>
    <t>Business Metrics for Data-Driven Companies</t>
  </si>
  <si>
    <t>/learn/analytics-excel?specialization=excel-mysql</t>
  </si>
  <si>
    <t>Mastering Data Analysis in Excel</t>
  </si>
  <si>
    <t>/learn/analytics-tableau?specialization=excel-mysql</t>
  </si>
  <si>
    <t>Data Visualization and Communication with Tableau</t>
  </si>
  <si>
    <t>/learn/analytics-mysql?specialization=excel-mysql</t>
  </si>
  <si>
    <t>Managing Big Data with MySQL</t>
  </si>
  <si>
    <t>/learn/analytics-capstone?specialization=excel-mysql</t>
  </si>
  <si>
    <t>Increasing Real Estate Management Profits: Harnessing Data Analytics</t>
  </si>
  <si>
    <t>/specializations/everyday-excel</t>
  </si>
  <si>
    <t>/learn/everyday-excel-part-1?specialization=everyday-excel</t>
  </si>
  <si>
    <t>Everyday Excel, Part 1</t>
  </si>
  <si>
    <t>/learn/everyday-excel-part-2?specialization=everyday-excel</t>
  </si>
  <si>
    <t>Everyday Excel, Part 2</t>
  </si>
  <si>
    <t>/learn/everyday-excel-projects?specialization=everyday-excel</t>
  </si>
  <si>
    <t>Everyday Excel, Part 3 (Projects)</t>
  </si>
  <si>
    <t>/specializations/anatomy</t>
  </si>
  <si>
    <t>/learn/anatomy403-1x?specialization=anatomy</t>
  </si>
  <si>
    <t>Anatomy: Musculoskeletal and Integumentary Systems</t>
  </si>
  <si>
    <t>/learn/anatomy403-2x?specialization=anatomy</t>
  </si>
  <si>
    <t>Anatomy: Cardiovascular, Respiratory and Urinary Systems</t>
  </si>
  <si>
    <t>/learn/anatomy403-3x?specialization=anatomy</t>
  </si>
  <si>
    <t>Anatomy: Human Neuroanatomy</t>
  </si>
  <si>
    <t>/learn/anatomy403-4x?specialization=anatomy</t>
  </si>
  <si>
    <t>Anatomy: Gastrointestinal, Reproductive and Endocrine Systems</t>
  </si>
  <si>
    <t>/specializations/business-statistics-analysis</t>
  </si>
  <si>
    <t>/learn/excel-data-analysis?specialization=business-statistics-analysis</t>
  </si>
  <si>
    <t>Introduction to Data Analysis Using Excel</t>
  </si>
  <si>
    <t>/learn/descriptive-statistics-statistical-distributions-business-application?specialization=business-statistics-analysis</t>
  </si>
  <si>
    <t>Basic Data Descriptors, Statistical Distributions, and Application to Business Decisions</t>
  </si>
  <si>
    <t>/learn/hypothesis-testing-confidence-intervals?specialization=business-statistics-analysis</t>
  </si>
  <si>
    <t>Business Applications of Hypothesis Testing and Confidence Interval Estimation</t>
  </si>
  <si>
    <t>/learn/linear-regression-business-statistics?specialization=business-statistics-analysis</t>
  </si>
  <si>
    <t>Linear Regression for Business Statistics</t>
  </si>
  <si>
    <t>/learn/business-statistics-analysis-capstone?specialization=business-statistics-analysis</t>
  </si>
  <si>
    <t>Business Statistics and Analysis Capstone</t>
  </si>
  <si>
    <t>/specializations/effective-business-communication</t>
  </si>
  <si>
    <t>/learn/writing-for-business?specialization=effective-business-communication</t>
  </si>
  <si>
    <t>Business Writing</t>
  </si>
  <si>
    <t>/learn/presentation-design?specialization=effective-business-communication</t>
  </si>
  <si>
    <t>Graphic Design</t>
  </si>
  <si>
    <t>/learn/presentation-skills?specialization=effective-business-communication</t>
  </si>
  <si>
    <t>Successful Presentation</t>
  </si>
  <si>
    <t>/learn/effective-communication-capstone?specialization=effective-business-communication</t>
  </si>
  <si>
    <t>Effective Communication Capstone Project</t>
  </si>
  <si>
    <t>/specializations/web-applications</t>
  </si>
  <si>
    <t>/learn/web-applications-php?specialization=web-applications</t>
  </si>
  <si>
    <t>Building Web Applications in PHP</t>
  </si>
  <si>
    <t>/learn/intro-sql?specialization=web-applications</t>
  </si>
  <si>
    <t>Introduction to Structured Query Language (SQL)</t>
  </si>
  <si>
    <t>/learn/database-applications-php?specialization=web-applications</t>
  </si>
  <si>
    <t>Building Database Applications in PHP</t>
  </si>
  <si>
    <t>/learn/javascript-jquery-json?specialization=web-applications</t>
  </si>
  <si>
    <t>JavaScript, jQuery, and JSON</t>
  </si>
  <si>
    <t>/specializations/full-stack-mobile-app-development</t>
  </si>
  <si>
    <t>/learn/bootstrap-4?specialization=full-stack-mobile-app-development</t>
  </si>
  <si>
    <t>/learn/angular?specialization=full-stack-mobile-app-development</t>
  </si>
  <si>
    <t>Front-End JavaScript Frameworks: Angular</t>
  </si>
  <si>
    <t>/learn/server-side-nodejs?specialization=full-stack-mobile-app-development</t>
  </si>
  <si>
    <t>/specializations/investment-management</t>
  </si>
  <si>
    <t>/learn/understanding-financial-markets?specialization=investment-management</t>
  </si>
  <si>
    <t>Understanding Financial Markets</t>
  </si>
  <si>
    <t>/learn/meeting-investors-goals?specialization=investment-management</t>
  </si>
  <si>
    <t>Meeting Investors' Goals</t>
  </si>
  <si>
    <t>/learn/portfolio-risk-management?specialization=investment-management</t>
  </si>
  <si>
    <t>Portfolio and Risk Management</t>
  </si>
  <si>
    <t>/learn/investment-returns-long-run?specialization=investment-management</t>
  </si>
  <si>
    <t>Securing Investment Returns in the Long Run</t>
  </si>
  <si>
    <t>/learn/wealth-planning-capstone?specialization=investment-management</t>
  </si>
  <si>
    <t>Planning your Client's Wealth over a 5-year Horizon</t>
  </si>
  <si>
    <t>/specializations/aml</t>
  </si>
  <si>
    <t>/learn/intro-to-deep-learning?specialization=aml</t>
  </si>
  <si>
    <t>Introduction to Deep Learning</t>
  </si>
  <si>
    <t>/learn/competitive-data-science?specialization=aml</t>
  </si>
  <si>
    <t>How to Win a Data Science Competition: Learn from Top Kagglers</t>
  </si>
  <si>
    <t>/learn/bayesian-methods-in-machine-learning?specialization=aml</t>
  </si>
  <si>
    <t>Bayesian Methods for Machine Learning</t>
  </si>
  <si>
    <t>/learn/practical-rl?specialization=aml</t>
  </si>
  <si>
    <t>Practical Reinforcement Learning</t>
  </si>
  <si>
    <t>/learn/deep-learning-in-computer-vision?specialization=aml</t>
  </si>
  <si>
    <t>Deep Learning in Computer Vision</t>
  </si>
  <si>
    <t>/learn/language-processing?specialization=aml</t>
  </si>
  <si>
    <t>Natural Language Processing</t>
  </si>
  <si>
    <t>/learn/hadron-collider-machine-learning?specialization=aml</t>
  </si>
  <si>
    <t>Addressing Large Hadron Collider Challenges by Machine Learning</t>
  </si>
  <si>
    <t>/specializations/big-data</t>
  </si>
  <si>
    <t>/learn/big-data-introduction?specialization=big-data</t>
  </si>
  <si>
    <t>Introduction to Big Data</t>
  </si>
  <si>
    <t>/learn/big-data-management?specialization=big-data</t>
  </si>
  <si>
    <t>Big Data Modeling and Management Systems</t>
  </si>
  <si>
    <t>/learn/big-data-integration-processing?specialization=big-data</t>
  </si>
  <si>
    <t>Big Data Integration and Processing</t>
  </si>
  <si>
    <t>/learn/big-data-machine-learning?specialization=big-data</t>
  </si>
  <si>
    <t>Machine Learning With Big Data</t>
  </si>
  <si>
    <t>/learn/big-data-graph-analytics?specialization=big-data</t>
  </si>
  <si>
    <t>Graph Analytics for Big Data</t>
  </si>
  <si>
    <t>/learn/big-data-project?specialization=big-data</t>
  </si>
  <si>
    <t>Big Data - Capstone Project</t>
  </si>
  <si>
    <t>/specializations/engineering-project-management</t>
  </si>
  <si>
    <t>/learn/initiating-planning?specialization=engineering-project-management</t>
  </si>
  <si>
    <t>Engineering Project Management: Initiating and Planning</t>
  </si>
  <si>
    <t>/learn/scope-time-management-cost?specialization=engineering-project-management</t>
  </si>
  <si>
    <t>Engineering Project Management: Scope, Time and Cost Management</t>
  </si>
  <si>
    <t>/learn/project-risk-quality-management?specialization=engineering-project-management</t>
  </si>
  <si>
    <t>Engineering Project Management: Risk, Quality, Teams, and Procurement</t>
  </si>
  <si>
    <t>/specializations/immunology</t>
  </si>
  <si>
    <t>/learn/immunologyfundamentalsimmunitybcells?specialization=immunology</t>
  </si>
  <si>
    <t>Fundamentals of Immunology: Innate Immunity and B-Cell Function</t>
  </si>
  <si>
    <t>/learn/immunologyfundamentalstcellssignaling?specialization=immunology</t>
  </si>
  <si>
    <t>Fundamentals of Immunology: T Cells and Signaling</t>
  </si>
  <si>
    <t>/learn/immunology-friendlyfire?specialization=immunology</t>
  </si>
  <si>
    <t>Fundamentals of Immunology: Death by Friendly Fire</t>
  </si>
  <si>
    <t>/learn/fundamentals-of-immunology-four-dueling-with-the-dark-side?specialization=immunology</t>
  </si>
  <si>
    <t>Fundamentals of Immunology: Dueling with the Dark Side</t>
  </si>
  <si>
    <t>/specializations/six-sigma-green-belt</t>
  </si>
  <si>
    <t>/learn/six-sigma-organization-advanced?specialization=six-sigma-green-belt</t>
  </si>
  <si>
    <t>Six Sigma and the Organization (Advanced)</t>
  </si>
  <si>
    <t>/learn/six-sigma-define-measure-advanced?specialization=six-sigma-green-belt</t>
  </si>
  <si>
    <t>Six Sigma Advanced Define and Measure Phases</t>
  </si>
  <si>
    <t>/learn/six-sigma-analyze-advanced?specialization=six-sigma-green-belt</t>
  </si>
  <si>
    <t>Six Sigma Advanced Analyze Phase</t>
  </si>
  <si>
    <t>/learn/six-sigma-improve-control-advanced?specialization=six-sigma-green-belt</t>
  </si>
  <si>
    <t>Six Sigma Advanced Improve and Control Phases</t>
  </si>
  <si>
    <t>/specializations/health-informatics</t>
  </si>
  <si>
    <t>/learn/the-socio-technical-health-informatics-context?specialization=health-informatics</t>
  </si>
  <si>
    <t>The Social and Technical Context of Health Informatics</t>
  </si>
  <si>
    <t>/learn/leading-change-health-informatics?specialization=health-informatics</t>
  </si>
  <si>
    <t>Leading Change in Health Informatics</t>
  </si>
  <si>
    <t>/learn/the-outcomes-and-interventions-of-health-informatics?specialization=health-informatics</t>
  </si>
  <si>
    <t>The Outcomes and Interventions of Health Informatics</t>
  </si>
  <si>
    <t>/learn/the-data-science-of-health-informatics?specialization=health-informatics</t>
  </si>
  <si>
    <t>The Data Science of Health Informatics</t>
  </si>
  <si>
    <t>/learn/culminating-project-course-in-health-informatics?specialization=health-informatics</t>
  </si>
  <si>
    <t>Culminating Project in Health Informatics</t>
  </si>
  <si>
    <t>/specializations/data-science-statistics-machine-learning</t>
  </si>
  <si>
    <t>/learn/statistical-inference?specialization=data-science-statistics-machine-learning</t>
  </si>
  <si>
    <t>/learn/regression-models?specialization=data-science-statistics-machine-learning</t>
  </si>
  <si>
    <t>/learn/practical-machine-learning?specialization=data-science-statistics-machine-learning</t>
  </si>
  <si>
    <t>/learn/data-products?specialization=data-science-statistics-machine-learning</t>
  </si>
  <si>
    <t>/learn/data-science-project?specialization=data-science-statistics-machine-learning</t>
  </si>
  <si>
    <t>/specializations/tensorflow2-deeplearning</t>
  </si>
  <si>
    <t>/learn/getting-started-with-tensor-flow2?specialization=tensorflow2-deeplearning</t>
  </si>
  <si>
    <t>Getting started with TensorFlow 2</t>
  </si>
  <si>
    <t>/learn/customising-models-tensorflow2?specialization=tensorflow2-deeplearning</t>
  </si>
  <si>
    <t>Customising your models with TensorFlow 2</t>
  </si>
  <si>
    <t>/learn/probabilistic-deep-learning-with-tensorflow2?specialization=tensorflow2-deeplearning</t>
  </si>
  <si>
    <t>Probabilistic Deep Learning with TensorFlow 2</t>
  </si>
  <si>
    <t>/specializations/content-strategy</t>
  </si>
  <si>
    <t>/learn/engagement-strategy?specialization=content-strategy</t>
  </si>
  <si>
    <t>Content Strategy for Professionals: Engaging Audiences</t>
  </si>
  <si>
    <t>/learn/content-management-strategy?specialization=content-strategy</t>
  </si>
  <si>
    <t>Content Strategy for Professionals: Managing Content</t>
  </si>
  <si>
    <t>/learn/increase-reach?specialization=content-strategy</t>
  </si>
  <si>
    <t>Content Strategy for Professionals: Expanding Your Content’s Reach</t>
  </si>
  <si>
    <t>/learn/effective-content-strategy?specialization=content-strategy</t>
  </si>
  <si>
    <t>Content Strategy for Professionals: Ensuring Your Content's Impact</t>
  </si>
  <si>
    <t>/learn/content-strategy-project?specialization=content-strategy</t>
  </si>
  <si>
    <t>Content Strategy for Professionals: Capstone Project</t>
  </si>
  <si>
    <t>/specializations/sustainable-business-change-agent</t>
  </si>
  <si>
    <t>/learn/sustainable-business?specialization=sustainable-business-change-agent</t>
  </si>
  <si>
    <t>First Steps in Making the Business Case for Sustainability</t>
  </si>
  <si>
    <t>/learn/business-case-sustainability?specialization=sustainable-business-change-agent</t>
  </si>
  <si>
    <t>More on Change and Sustainability</t>
  </si>
  <si>
    <t>/learn/sustainable-business-changes?specialization=sustainable-business-change-agent</t>
  </si>
  <si>
    <t>Sustainable Business: Big Issues, Big Changes</t>
  </si>
  <si>
    <t>/learn/sustainability-proposal?specialization=sustainable-business-change-agent</t>
  </si>
  <si>
    <t>Capstone: Creating A Sustainability Proposal</t>
  </si>
  <si>
    <t>/specializations/bioinformatics</t>
  </si>
  <si>
    <t>/learn/dna-analysis?specialization=bioinformatics</t>
  </si>
  <si>
    <t>Finding Hidden Messages in DNA (Bioinformatics I)</t>
  </si>
  <si>
    <t>/learn/genome-sequencing?specialization=bioinformatics</t>
  </si>
  <si>
    <t>Genome Sequencing (Bioinformatics II)</t>
  </si>
  <si>
    <t>/learn/comparing-genomes?specialization=bioinformatics</t>
  </si>
  <si>
    <t>Comparing Genes, Proteins, and Genomes (Bioinformatics III)</t>
  </si>
  <si>
    <t>/learn/molecular-evolution?specialization=bioinformatics</t>
  </si>
  <si>
    <t>Molecular Evolution (Bioinformatics IV)</t>
  </si>
  <si>
    <t>/learn/genomic-data?specialization=bioinformatics</t>
  </si>
  <si>
    <t>Genomic Data Science and Clustering (Bioinformatics V)</t>
  </si>
  <si>
    <t>/learn/dna-mutations?specialization=bioinformatics</t>
  </si>
  <si>
    <t>Finding Mutations in DNA and Proteins (Bioinformatics VI)</t>
  </si>
  <si>
    <t>/learn/bioinformatics-project?specialization=bioinformatics</t>
  </si>
  <si>
    <t>Bioinformatics Capstone: Big Data in Biology</t>
  </si>
  <si>
    <t>/specializations/marketing-redes-sociales</t>
  </si>
  <si>
    <t>/learn/intro-redes-sociales?specialization=marketing-redes-sociales</t>
  </si>
  <si>
    <t>Introducción a las redes sociales. Sus objetivos y métricas.</t>
  </si>
  <si>
    <t>/learn/redes-sociales-caracteristicas?specialization=marketing-redes-sociales</t>
  </si>
  <si>
    <t>Beneficios y características de las redes sociales más significativas</t>
  </si>
  <si>
    <t>/learn/mercadotecnia-sociales?specialization=marketing-redes-sociales</t>
  </si>
  <si>
    <t>Requerimientos, planeación, ejecución y medición de estrategias para redes sociales</t>
  </si>
  <si>
    <t>/learn/red-social?specialization=marketing-redes-sociales</t>
  </si>
  <si>
    <t>Las redes sociales en acción</t>
  </si>
  <si>
    <t>/learn/redes-sociales-proyecto?specialization=marketing-redes-sociales</t>
  </si>
  <si>
    <t>Marketing en Redes Sociales Proyecto Final</t>
  </si>
  <si>
    <t>/specializations/website-development</t>
  </si>
  <si>
    <t>/learn/website-coding?specialization=website-development</t>
  </si>
  <si>
    <t>Responsive Website Basics: Code with HTML, CSS, and JavaScript</t>
  </si>
  <si>
    <t>/learn/responsive-web-design?specialization=website-development</t>
  </si>
  <si>
    <t>Responsive Web Design</t>
  </si>
  <si>
    <t>/learn/meteor-development?specialization=website-development</t>
  </si>
  <si>
    <t>Introduction to Meteor.js Development</t>
  </si>
  <si>
    <t>/learn/web-application-development?specialization=website-development</t>
  </si>
  <si>
    <t>Web Application Development with JavaScript and MongoDB</t>
  </si>
  <si>
    <t>/learn/responsive-website-examples?specialization=website-development</t>
  </si>
  <si>
    <t>Responsive Website Tutorial and Examples</t>
  </si>
  <si>
    <t>/learn/responsive-web-design-capstone?specialization=website-development</t>
  </si>
  <si>
    <t>Responsive Website Development and Design Capstone</t>
  </si>
  <si>
    <t>/specializations/big-data-introduccion</t>
  </si>
  <si>
    <t>/learn/impacto-datos-masivos?specialization=big-data-introduccion</t>
  </si>
  <si>
    <t>Big Data: el impacto de los datos masivos en la sociedad actual</t>
  </si>
  <si>
    <t>/learn/adquisicion-almacenamiento-de-datos?specialization=big-data-introduccion</t>
  </si>
  <si>
    <t>Big Data: adquisición y almacenamiento de datos</t>
  </si>
  <si>
    <t>/learn/big-data-procesamiento-analisis?specialization=big-data-introduccion</t>
  </si>
  <si>
    <t>Big Data: procesamiento y análisis</t>
  </si>
  <si>
    <t>/learn/big-data-visualizacion-datos?specialization=big-data-introduccion</t>
  </si>
  <si>
    <t>Big Data: visualización de datos</t>
  </si>
  <si>
    <t>/learn/big-data-proyecto?specialization=big-data-introduccion</t>
  </si>
  <si>
    <t>Big Data: capstone project</t>
  </si>
  <si>
    <t>/specializations/machine-learning-for-everyone</t>
  </si>
  <si>
    <t>/learn/the-power-of-machine-learning?specialization=machine-learning-for-everyone</t>
  </si>
  <si>
    <t>The Power of Machine Learning: Boost Business, Accumulate Clicks, Fight Fraud, and Deny Deadbeats</t>
  </si>
  <si>
    <t>/learn/launching-machine-learning-leadership?specialization=machine-learning-for-everyone</t>
  </si>
  <si>
    <t>Launching Machine Learning: Delivering Operational Success with Gold Standard ML Leadership</t>
  </si>
  <si>
    <t>/learn/machine-learning-under-the-hood?specialization=machine-learning-for-everyone</t>
  </si>
  <si>
    <t>Machine Learning Under the Hood: The Technical Tips, Tricks, and Pitfalls</t>
  </si>
  <si>
    <t>/specializations/social-media-marketing-practice</t>
  </si>
  <si>
    <t>/learn/social-media-digital-marketing-fundamentals?specialization=social-media-marketing-practice</t>
  </si>
  <si>
    <t>Social Media and Digital Marketing Fundamentals</t>
  </si>
  <si>
    <t>/learn/social-media-social-content-strategy?specialization=social-media-marketing-practice</t>
  </si>
  <si>
    <t>Social Media and Social Content Strategy</t>
  </si>
  <si>
    <t>/learn/facebook-instagram-snapchat-marketing?specialization=social-media-marketing-practice</t>
  </si>
  <si>
    <t>Facebook, Instagram, and Snapchat Marketing</t>
  </si>
  <si>
    <t>/learn/twitter-linkedin-youtube-marketing?specialization=social-media-marketing-practice</t>
  </si>
  <si>
    <t>Twitter, LinkedIn, and YouTube Marketing</t>
  </si>
  <si>
    <t>/specializations/jhu-data-visualization-dashboarding-with-r</t>
  </si>
  <si>
    <t>/learn/jhu-getting-started-data-viz-r?specialization=jhu-data-visualization-dashboarding-with-r</t>
  </si>
  <si>
    <t>Getting Started with Data Visualization in R</t>
  </si>
  <si>
    <t>/learn/jhu-data-visualization-r?specialization=jhu-data-visualization-dashboarding-with-r</t>
  </si>
  <si>
    <t>Data Visualization in R with ggplot2</t>
  </si>
  <si>
    <t>/learn/jhu-advanced-data-visualization-r?specialization=jhu-data-visualization-dashboarding-with-r</t>
  </si>
  <si>
    <t>Advanced Data Visualization with R</t>
  </si>
  <si>
    <t>/learn/data-viz-shiny-dashboards?specialization=jhu-data-visualization-dashboarding-with-r</t>
  </si>
  <si>
    <t>Publishing Visualizations in R with Shiny and flexdashboard</t>
  </si>
  <si>
    <t>/learn/data-visualization-capstone?specialization=jhu-data-visualization-dashboarding-with-r</t>
  </si>
  <si>
    <t>Data Visualization Capstone</t>
  </si>
  <si>
    <t>/specializations/graphic-design-elements-non-designers</t>
  </si>
  <si>
    <t>/learn/basic-elements-design?specialization=graphic-design-elements-non-designers</t>
  </si>
  <si>
    <t>Basic Elements of Design: Design Principles and Software Overview</t>
  </si>
  <si>
    <t>/learn/graphic-elements-design?specialization=graphic-design-elements-non-designers</t>
  </si>
  <si>
    <t>Graphic Elements of Design: Color Theory and Image Formats</t>
  </si>
  <si>
    <t>/learn/fonts-typography-spacing?specialization=graphic-design-elements-non-designers</t>
  </si>
  <si>
    <t>Textual Elements of Design: Fonts, Typography, and Spacing</t>
  </si>
  <si>
    <t>/learn/designing-print-digital-media?specialization=graphic-design-elements-non-designers</t>
  </si>
  <si>
    <t>Print and Digital Elements of Design: Branding and User Experience</t>
  </si>
  <si>
    <t>/specializations/hands-on-python</t>
  </si>
  <si>
    <t>/learn/codio-python-basics?specialization=hands-on-python</t>
  </si>
  <si>
    <t>Python Basics: Selection and Iteration</t>
  </si>
  <si>
    <t>/learn/python-basic-structures-lists-strings-and-files?specialization=hands-on-python</t>
  </si>
  <si>
    <t>Python Basic Structures: Lists, Strings, and Files</t>
  </si>
  <si>
    <t>/learn/python-object-basics?specialization=hands-on-python</t>
  </si>
  <si>
    <t>Python Object Basics: Functions, Recursion, and Objects</t>
  </si>
  <si>
    <t>/learn/object-oriented-python?specialization=hands-on-python</t>
  </si>
  <si>
    <t>Object-Oriented Python: Inheritance and Encapsulation</t>
  </si>
  <si>
    <t>/specializations/digital-advertising-strategy</t>
  </si>
  <si>
    <t>/learn/digital-advertising-landscape?specialization=digital-advertising-strategy</t>
  </si>
  <si>
    <t>Introduction to the Digital Advertising Landscape</t>
  </si>
  <si>
    <t>/learn/search-advertising?specialization=digital-advertising-strategy</t>
  </si>
  <si>
    <t>Search Advertising</t>
  </si>
  <si>
    <t>/learn/social-media-advertising?specialization=digital-advertising-strategy</t>
  </si>
  <si>
    <t>Social Media Advertising</t>
  </si>
  <si>
    <t>/learn/native-advertising?specialization=digital-advertising-strategy</t>
  </si>
  <si>
    <t>Native Advertising</t>
  </si>
  <si>
    <t>/specializations/digital-marketing-strategy-planning</t>
  </si>
  <si>
    <t>/learn/digital-strategy-business-opportunity?specialization=digital-marketing-strategy-planning</t>
  </si>
  <si>
    <t>Digital Strategy and Business Opportunity</t>
  </si>
  <si>
    <t>/learn/digital-channel-planning-ecommerce-strategy?specialization=digital-marketing-strategy-planning</t>
  </si>
  <si>
    <t>Digital Channel Planning and E-Commerce Strategy</t>
  </si>
  <si>
    <t>/learn/digital-leadership-digital-strategy-execution?specialization=digital-marketing-strategy-planning</t>
  </si>
  <si>
    <t>Digital Leadership and Digital Strategy Execution</t>
  </si>
  <si>
    <t>/specializations/machine-learning-supply-chain</t>
  </si>
  <si>
    <t>/learn/machine-learning-for-supply-chain-fundamentals?specialization=machine-learning-supply-chain</t>
  </si>
  <si>
    <t>Fundamentals of Machine Learning for Supply Chain</t>
  </si>
  <si>
    <t>/learn/demand-prediction-using-time-series?specialization=machine-learning-supply-chain</t>
  </si>
  <si>
    <t>Demand Forecasting Using Time Series</t>
  </si>
  <si>
    <t>/learn/advanced-ai-techniques-for-the-supply-chain?specialization=machine-learning-supply-chain</t>
  </si>
  <si>
    <t>Advanced AI Techniques for the Supply Chain</t>
  </si>
  <si>
    <t>/learn/ml-safety-stock?specialization=machine-learning-supply-chain</t>
  </si>
  <si>
    <t>Capstone Project: Predicting Safety Stock</t>
  </si>
  <si>
    <t>/specializations/excel-skills-for-business-forecasting</t>
  </si>
  <si>
    <t>/learn/excel-business-forecasting-time-series?specialization=excel-skills-for-business-forecasting</t>
  </si>
  <si>
    <t>Excel Time Series Models for Business Forecasting</t>
  </si>
  <si>
    <t>/learn/excel-business-forecasting-regression?specialization=excel-skills-for-business-forecasting</t>
  </si>
  <si>
    <t>Excel Regression Models for Business Forecasting</t>
  </si>
  <si>
    <t>/learn/judgmental-business-forecasting-in-excel?specialization=excel-skills-for-business-forecasting</t>
  </si>
  <si>
    <t>Judgmental Business Forecasting in Excel</t>
  </si>
  <si>
    <t>/specializations/clinical-data-science</t>
  </si>
  <si>
    <t>/learn/introduction-clinical-data-science?specialization=clinical-data-science</t>
  </si>
  <si>
    <t>Introduction to Clinical Data Science</t>
  </si>
  <si>
    <t>/learn/clinical-data-models-and-data-quality-assessments?specialization=clinical-data-science</t>
  </si>
  <si>
    <t>Clinical Data Models and Data Quality Assessments</t>
  </si>
  <si>
    <t>/learn/computational-phenotyping?specialization=clinical-data-science</t>
  </si>
  <si>
    <t>Identifying Patient Populations</t>
  </si>
  <si>
    <t>/learn/clinical-natural-language-processing?specialization=clinical-data-science</t>
  </si>
  <si>
    <t>Clinical Natural Language Processing</t>
  </si>
  <si>
    <t>/learn/clinical-predictive-modeling?specialization=clinical-data-science</t>
  </si>
  <si>
    <t>Predictive Modeling and Transforming Clinical Practice</t>
  </si>
  <si>
    <t>/learn/advanced-clinical-data-science?specialization=clinical-data-science</t>
  </si>
  <si>
    <t>Advanced Clinical Data Science</t>
  </si>
  <si>
    <t>/specializations/artificial-intelligence-scientific-research</t>
  </si>
  <si>
    <t>/learn/data-science-and-scikit-learn-in-python?specialization=artificial-intelligence-scientific-research</t>
  </si>
  <si>
    <t>Introduction to Data Science and scikit-learn in Python</t>
  </si>
  <si>
    <t>/learn/machine-learning-models-in-science?specialization=artificial-intelligence-scientific-research</t>
  </si>
  <si>
    <t>Machine Learning Models in Science</t>
  </si>
  <si>
    <t>/learn/neural-networks-random-forests?specialization=artificial-intelligence-scientific-research</t>
  </si>
  <si>
    <t>Neural Networks and Random Forests</t>
  </si>
  <si>
    <t>/learn/ai-for-drug-discovery?specialization=artificial-intelligence-scientific-research</t>
  </si>
  <si>
    <t>Capstone Project: Advanced AI for Drug Discovery</t>
  </si>
  <si>
    <t>/specializations/compstats</t>
  </si>
  <si>
    <t>/learn/compstatsintro?specialization=compstats</t>
  </si>
  <si>
    <t>Introduction to Bayesian Statistics</t>
  </si>
  <si>
    <t>/learn/mcmc?specialization=compstats</t>
  </si>
  <si>
    <t>Bayesian Inference with MCMC</t>
  </si>
  <si>
    <t>/learn/introduction-to-pymc3?specialization=compstats</t>
  </si>
  <si>
    <t>Introduction to PyMC3 for Bayesian Modeling and Inference</t>
  </si>
  <si>
    <t>/specializations/fullstack-web-development-espanol</t>
  </si>
  <si>
    <t>/learn/disenando-paginas-bootstrap4?specialization=fullstack-web-development-espanol</t>
  </si>
  <si>
    <t>Diseñando páginas web con Bootstrap 4</t>
  </si>
  <si>
    <t>/learn/desarrollar-paginas-web-con-angular?specialization=fullstack-web-development-espanol</t>
  </si>
  <si>
    <t>Desarrollo de páginas con Angular</t>
  </si>
  <si>
    <t>/learn/aplicaciones-mobile-multiplataforma-nativescript-angular-redux?specialization=fullstack-web-development-espanol</t>
  </si>
  <si>
    <t>Desarrollo de Aplicaciones Mobile Multiplataforma con Nativescript, Angular y Redux</t>
  </si>
  <si>
    <t>/learn/desarrollo-lado-servidor-nodejs-express-mongodb?specialization=fullstack-web-development-espanol</t>
  </si>
  <si>
    <t>Desarrollo del lado servidor: NodeJS, Express y MongoDB</t>
  </si>
  <si>
    <t>/specializations/database-systems</t>
  </si>
  <si>
    <t>/learn/relational-database?specialization=database-systems</t>
  </si>
  <si>
    <t>Relational database systems</t>
  </si>
  <si>
    <t>/learn/business-intelligence-data-warehousing?specialization=database-systems</t>
  </si>
  <si>
    <t>Business intelligence and data warehousing</t>
  </si>
  <si>
    <t>/learn/nosql-databases?specialization=database-systems</t>
  </si>
  <si>
    <t>NoSQL systems</t>
  </si>
  <si>
    <t>/learn/data-intensive-applications?specialization=database-systems</t>
  </si>
  <si>
    <t>Designing data-intensive applications</t>
  </si>
  <si>
    <t>/specializations/machine-learning-algorithms-real-world</t>
  </si>
  <si>
    <t>/learn/machine-learning-applied?specialization=machine-learning-algorithms-real-world</t>
  </si>
  <si>
    <t>Introduction to Applied Machine Learning</t>
  </si>
  <si>
    <t>/learn/machine-learning-classification-algorithms?specialization=machine-learning-algorithms-real-world</t>
  </si>
  <si>
    <t>Machine Learning Algorithms: Supervised Learning Tip to Tail</t>
  </si>
  <si>
    <t>/learn/data-machine-learning?specialization=machine-learning-algorithms-real-world</t>
  </si>
  <si>
    <t>Data for Machine Learning</t>
  </si>
  <si>
    <t>/learn/optimize-machine-learning-model-performance?specialization=machine-learning-algorithms-real-world</t>
  </si>
  <si>
    <t>Optimizing Machine Learning Performance</t>
  </si>
  <si>
    <t>/specializations/strategic-analytics</t>
  </si>
  <si>
    <t>/learn/strategic-business-analytics?specialization=strategic-analytics</t>
  </si>
  <si>
    <t>Foundations of strategic business analytics</t>
  </si>
  <si>
    <t>/learn/foundations-marketing-analytics?specialization=strategic-analytics</t>
  </si>
  <si>
    <t>Foundations of marketing analytics</t>
  </si>
  <si>
    <t>/learn/case-studies-business-analytics-accenture?specialization=strategic-analytics</t>
  </si>
  <si>
    <t>Case studies in business analytics with ACCENTURE</t>
  </si>
  <si>
    <t>/learn/strategic-business-analytics-capstone?specialization=strategic-analytics</t>
  </si>
  <si>
    <t>Capstone: Create Value from Open Data</t>
  </si>
  <si>
    <t>/specializations/digital-business</t>
  </si>
  <si>
    <t>/learn/understanding-digital-world?specialization=digital-business</t>
  </si>
  <si>
    <t>Digital Business - Understand the digital world</t>
  </si>
  <si>
    <t>/learn/act-on-digital-world?specialization=digital-business</t>
  </si>
  <si>
    <t>Digital business - Act on the digital world</t>
  </si>
  <si>
    <t>/learn/grow-on-digital-world?specialization=digital-business</t>
  </si>
  <si>
    <t>Digital business - Grow on digital world</t>
  </si>
  <si>
    <t>/learn/digital-business?specialization=digital-business</t>
  </si>
  <si>
    <t>Digital Business - Capstone project</t>
  </si>
  <si>
    <t>/specializations/value-creation-innovation</t>
  </si>
  <si>
    <t>/learn/impact-of-technology?specialization=value-creation-innovation</t>
  </si>
  <si>
    <t>The Impact of Technology</t>
  </si>
  <si>
    <t>/learn/open-innovation-entrepreneurship?specialization=value-creation-innovation</t>
  </si>
  <si>
    <t>Innovation &amp; Entrepreneurship - From Basics to Open Innovation</t>
  </si>
  <si>
    <t>/learn/design-thinking-entrepreneurship?specialization=value-creation-innovation</t>
  </si>
  <si>
    <t>Innovation &amp; Entrepreneurship - From Design Thinking to Funding</t>
  </si>
  <si>
    <t>/learn/marketing-strategy-entrepreneurs?specialization=value-creation-innovation</t>
  </si>
  <si>
    <t>Marketing Strategy for Entrepreneurs</t>
  </si>
  <si>
    <t>/learn/capstone-value-creation-innovation?specialization=value-creation-innovation</t>
  </si>
  <si>
    <t>Capstone Value Creation through Innovation</t>
  </si>
  <si>
    <t>/specializations/tidyverse-data-science-r</t>
  </si>
  <si>
    <t>/learn/tidyverse?specialization=tidyverse-data-science-r</t>
  </si>
  <si>
    <t>Introduction to the Tidyverse</t>
  </si>
  <si>
    <t>/learn/tidyverse-importing-data?specialization=tidyverse-data-science-r</t>
  </si>
  <si>
    <t>Importing Data in the Tidyverse</t>
  </si>
  <si>
    <t>/learn/tidyverse-data-wrangling?specialization=tidyverse-data-science-r</t>
  </si>
  <si>
    <t>Wrangling Data in the Tidyverse</t>
  </si>
  <si>
    <t>/learn/tidyverse-visualize-data?specialization=tidyverse-data-science-r</t>
  </si>
  <si>
    <t>Visualizing Data in the Tidyverse</t>
  </si>
  <si>
    <t>/learn/tidyverse-modelling-data?specialization=tidyverse-data-science-r</t>
  </si>
  <si>
    <t>Modeling Data in the Tidyverse</t>
  </si>
  <si>
    <t>/specializations/data-science-fundamentals</t>
  </si>
  <si>
    <t>/learn/intro-analyticthinking-datascience-datamining?specialization=data-science-fundamentals</t>
  </si>
  <si>
    <t>Intro to Analytic Thinking, Data Science, and Data Mining</t>
  </si>
  <si>
    <t>/learn/predictive-modeling-model-fitting-regression-analysis?specialization=data-science-fundamentals</t>
  </si>
  <si>
    <t>Predictive Modeling, Model Fitting, and Regression Analysis</t>
  </si>
  <si>
    <t>/learn/cluster-analysis-association-mining-and-model-evaluation?specialization=data-science-fundamentals</t>
  </si>
  <si>
    <t>Cluster Analysis, Association Mining, and Model Evaluation</t>
  </si>
  <si>
    <t>/learn/natural-language-processing-captsone-assignment?specialization=data-science-fundamentals</t>
  </si>
  <si>
    <t>Natural Language Processing and Capstone Assignment</t>
  </si>
  <si>
    <t>/specializations/virtual-teacher</t>
  </si>
  <si>
    <t>/learn/virtual-school?specialization=virtual-teacher</t>
  </si>
  <si>
    <t>Foundations of Virtual Instruction</t>
  </si>
  <si>
    <t>/learn/k-12-education?specialization=virtual-teacher</t>
  </si>
  <si>
    <t>Emerging Trends &amp; Technologies in the Virtual K-12 Classroom</t>
  </si>
  <si>
    <t>/learn/teaching-strategies?specialization=virtual-teacher</t>
  </si>
  <si>
    <t>Advanced Instructional Strategies in the Virtual Classroom</t>
  </si>
  <si>
    <t>/learn/performance-assessment?specialization=virtual-teacher</t>
  </si>
  <si>
    <t>Performance Assessment in the Virtual Classroom</t>
  </si>
  <si>
    <t>/learn/virtual-teacher-capstone?specialization=virtual-teacher</t>
  </si>
  <si>
    <t>Virtual Teacher Final Project</t>
  </si>
  <si>
    <t>/specializations/key-technologies-for-business</t>
  </si>
  <si>
    <t>/learn/introduction-to-cloud?specialization=key-technologies-for-business</t>
  </si>
  <si>
    <t>Introduction to Cloud Computing</t>
  </si>
  <si>
    <t>/learn/introduction-to-ai?specialization=key-technologies-for-business</t>
  </si>
  <si>
    <t>Introduction to Artificial Intelligence (AI)</t>
  </si>
  <si>
    <t>/learn/what-is-datascience?specialization=key-technologies-for-business</t>
  </si>
  <si>
    <t>/specializations/data-engineering-foundations</t>
  </si>
  <si>
    <t>/learn/introduction-to-data-engineering?specialization=data-engineering-foundations</t>
  </si>
  <si>
    <t>Introduction to Data Engineering</t>
  </si>
  <si>
    <t>/learn/python-for-applied-data-science-ai?specialization=data-engineering-foundations</t>
  </si>
  <si>
    <t>/learn/python-project-for-data-engineering?specialization=data-engineering-foundations</t>
  </si>
  <si>
    <t>Python Project for Data Engineering</t>
  </si>
  <si>
    <t>/learn/introduction-to-relational-databases?specialization=data-engineering-foundations</t>
  </si>
  <si>
    <t>Introduction to Relational Databases (RDBMS)</t>
  </si>
  <si>
    <t>/learn/sql-data-science?specialization=data-engineering-foundations</t>
  </si>
  <si>
    <t>/specializations/ibm-ai-foundations-for-business</t>
  </si>
  <si>
    <t>/learn/introduction-to-ai?specialization=ibm-ai-foundations-for-business</t>
  </si>
  <si>
    <t>/learn/what-is-datascience?specialization=ibm-ai-foundations-for-business</t>
  </si>
  <si>
    <t>/learn/ibm-ai-ladder-framework?specialization=ibm-ai-foundations-for-business</t>
  </si>
  <si>
    <t>The AI Ladder: A Framework for Deploying AI in your Enterprise</t>
  </si>
  <si>
    <t>/specializations/it-fundamentals-cybersecurity</t>
  </si>
  <si>
    <t>/learn/introduction-cybersecurity-cyber-attacks?specialization=it-fundamentals-cybersecurity</t>
  </si>
  <si>
    <t>Introduction to Cybersecurity Tools &amp; Cyber Attacks</t>
  </si>
  <si>
    <t>/learn/cybersecurity-roles-processes-operating-system-security?specialization=it-fundamentals-cybersecurity</t>
  </si>
  <si>
    <t>Cybersecurity Roles, Processes &amp; Operating System Security</t>
  </si>
  <si>
    <t>/learn/cybersecurity-compliance-framework-system-administration?specialization=it-fundamentals-cybersecurity</t>
  </si>
  <si>
    <t>Cybersecurity Compliance Framework &amp; System Administration</t>
  </si>
  <si>
    <t>/learn/network-security-database-vulnerabilities?specialization=it-fundamentals-cybersecurity</t>
  </si>
  <si>
    <t>Network Security &amp; Database Vulnerabilities</t>
  </si>
  <si>
    <t>/specializations/wharton-business-foundations</t>
  </si>
  <si>
    <t>/learn/wharton-marketing?specialization=wharton-business-foundations</t>
  </si>
  <si>
    <t>Introduction to Marketing</t>
  </si>
  <si>
    <t>/learn/wharton-accounting?specialization=wharton-business-foundations</t>
  </si>
  <si>
    <t>Introduction to Financial Accounting</t>
  </si>
  <si>
    <t>/learn/wharton-social-human-capital?specialization=wharton-business-foundations</t>
  </si>
  <si>
    <t>Managing Social and Human Capital</t>
  </si>
  <si>
    <t>/learn/wharton-finance?specialization=wharton-business-foundations</t>
  </si>
  <si>
    <t>/learn/wharton-operations?specialization=wharton-business-foundations</t>
  </si>
  <si>
    <t>Introduction to Operations Management</t>
  </si>
  <si>
    <t>/learn/wharton-capstone?specialization=wharton-business-foundations</t>
  </si>
  <si>
    <t>Wharton Business Foundations Capstone</t>
  </si>
  <si>
    <t>/specializations/finance-accounting</t>
  </si>
  <si>
    <t>/learn/finance-fundamentals?specialization=finance-accounting</t>
  </si>
  <si>
    <t>Fundamentals of Finance</t>
  </si>
  <si>
    <t>/learn/wharton-finance?specialization=finance-accounting</t>
  </si>
  <si>
    <t>/learn/wharton-accounting?specialization=finance-accounting</t>
  </si>
  <si>
    <t>/learn/wharton-financial-accounting?specialization=finance-accounting</t>
  </si>
  <si>
    <t>More Introduction to Financial Accounting</t>
  </si>
  <si>
    <t>/specializations/leading-modern-day-business</t>
  </si>
  <si>
    <t>/learn/bcg-uva-darden-digital-transformation?specialization=leading-modern-day-business</t>
  </si>
  <si>
    <t>Digital Transformation</t>
  </si>
  <si>
    <t>/learn/uva-darden-design-thinking-innovation?specialization=leading-modern-day-business</t>
  </si>
  <si>
    <t>Design Thinking for Innovation</t>
  </si>
  <si>
    <t>/learn/uva-darden-digital-product-management?specialization=leading-modern-day-business</t>
  </si>
  <si>
    <t>Digital Product Management: Modern Fundamentals</t>
  </si>
  <si>
    <t>/learn/uva-darden-customer-centric-it-strategy?specialization=leading-modern-day-business</t>
  </si>
  <si>
    <t>Customer-Centric IT Strategy</t>
  </si>
  <si>
    <t>/specializations/uva-darden-digital-product-management</t>
  </si>
  <si>
    <t>/learn/uva-darden-digital-product-management?specialization=uva-darden-digital-product-management</t>
  </si>
  <si>
    <t>/learn/uva-darden-getting-started-agile?specialization=uva-darden-digital-product-management</t>
  </si>
  <si>
    <t>Agile Meets Design Thinking</t>
  </si>
  <si>
    <t>/learn/uva-darden-agile-testing?specialization=uva-darden-digital-product-management</t>
  </si>
  <si>
    <t>Hypothesis-Driven Development</t>
  </si>
  <si>
    <t>/learn/uva-darden-agile-analytics?specialization=uva-darden-digital-product-management</t>
  </si>
  <si>
    <t>Agile Analytics</t>
  </si>
  <si>
    <t>/learn/uva-darden-agile-team-management?specialization=uva-darden-digital-product-management</t>
  </si>
  <si>
    <t>Managing an Agile Team</t>
  </si>
  <si>
    <t>/specializations/ibm-cloud-application-development-foundations</t>
  </si>
  <si>
    <t>/learn/introduction-to-cloud?specialization=ibm-cloud-application-development-foundations</t>
  </si>
  <si>
    <t>/learn/introduction-to-web-development-with-html-css-javacript?specialization=ibm-cloud-application-development-foundations</t>
  </si>
  <si>
    <t>Introduction to Web Development with HTML, CSS, JavaScript</t>
  </si>
  <si>
    <t>/learn/developing-cloud-native-applications?specialization=ibm-cloud-application-development-foundations</t>
  </si>
  <si>
    <t>Developing Cloud Native Applications</t>
  </si>
  <si>
    <t>/learn/node-js?specialization=ibm-cloud-application-development-foundations</t>
  </si>
  <si>
    <t>Developing Cloud Apps with Node.js and React</t>
  </si>
  <si>
    <t>/specializations/positivepsychology</t>
  </si>
  <si>
    <t>/learn/positive-psychology-visionary-science?specialization=positivepsychology</t>
  </si>
  <si>
    <t>Positive Psychology: Martin E. P. Seligman’s Visionary Science</t>
  </si>
  <si>
    <t>/learn/positive-psychology-applications?specialization=positivepsychology</t>
  </si>
  <si>
    <t>Positive Psychology: Applications and Interventions</t>
  </si>
  <si>
    <t>/learn/positive-psychology-methods?specialization=positivepsychology</t>
  </si>
  <si>
    <t>Positive Psychology: Character, Grit and Research Methods</t>
  </si>
  <si>
    <t>/learn/positive-psychology-resilience?specialization=positivepsychology</t>
  </si>
  <si>
    <t>Positive Psychology: Resilience Skills</t>
  </si>
  <si>
    <t>/learn/positive-psychology-project?specialization=positivepsychology</t>
  </si>
  <si>
    <t>Positive Psychology Specialization Project: Design Your Life for Well-being</t>
  </si>
  <si>
    <t>/specializations/wharton-fintech</t>
  </si>
  <si>
    <t>/learn/wharton-fintech-overview-payments-regulations?specialization=wharton-fintech</t>
  </si>
  <si>
    <t>FinTech: Foundations, Payments, and Regulations</t>
  </si>
  <si>
    <t>/learn/wharton-cryptocurrency-blockchain-introduction-digital-currency?specialization=wharton-fintech</t>
  </si>
  <si>
    <t>Cryptocurrency and Blockchain: An Introduction to Digital Currencies</t>
  </si>
  <si>
    <t>/learn/wharton-crowdfunding-marketplace-lending-modern-investing?specialization=wharton-fintech</t>
  </si>
  <si>
    <t>Lending, Crowdfunding, and Modern Investing</t>
  </si>
  <si>
    <t>/learn/wharton-ai-application-insurtech-real-estate-technology?specialization=wharton-fintech</t>
  </si>
  <si>
    <t>Application of AI, InsurTech, and Real Estate Technology</t>
  </si>
  <si>
    <t>/specializations/architecting-google-kubernetes-engine</t>
  </si>
  <si>
    <t>/learn/gcp-fundamentals?specialization=architecting-google-kubernetes-engine</t>
  </si>
  <si>
    <t>/learn/foundations-google-kubernetes-engine-gke?specialization=architecting-google-kubernetes-engine</t>
  </si>
  <si>
    <t>Architecting with Google Kubernetes Engine: Foundations</t>
  </si>
  <si>
    <t>/learn/deploying-workloads-google-kubernetes-engine-gke?specialization=architecting-google-kubernetes-engine</t>
  </si>
  <si>
    <t>Architecting with Google Kubernetes Engine: Workloads</t>
  </si>
  <si>
    <t>/learn/deploying-secure-kubernetes-containers-in-production?specialization=architecting-google-kubernetes-engine</t>
  </si>
  <si>
    <t>Architecting with Google Kubernetes Engine: Production</t>
  </si>
  <si>
    <t>/specializations/security-google-cloud-platform</t>
  </si>
  <si>
    <t>/learn/gcp-fundamentals?specialization=security-google-cloud-platform</t>
  </si>
  <si>
    <t>/learn/managing-security-in-google-cloud-platform?specialization=security-google-cloud-platform</t>
  </si>
  <si>
    <t>Managing Security in Google Cloud</t>
  </si>
  <si>
    <t>/learn/security-best-practices-in-google-cloud?specialization=security-google-cloud-platform</t>
  </si>
  <si>
    <t>Security Best Practices in Google Cloud</t>
  </si>
  <si>
    <t>/learn/mitigating-security-vulnerabilites-gcp?specialization=security-google-cloud-platform</t>
  </si>
  <si>
    <t>Mitigating Security Vulnerabilities on Google Cloud</t>
  </si>
  <si>
    <t>/specializations/networking-google-cloud-platform</t>
  </si>
  <si>
    <t>/learn/gcp-fundamentals?specialization=networking-google-cloud-platform</t>
  </si>
  <si>
    <t>/learn/networking-gcp-defining-implementing-networks?specialization=networking-google-cloud-platform</t>
  </si>
  <si>
    <t>Networking in Google Cloud: Defining and Implementing Networks</t>
  </si>
  <si>
    <t>/learn/networking-gcp-hybrid-connectivity-network-management?specialization=networking-google-cloud-platform</t>
  </si>
  <si>
    <t>Networking in Google Cloud: Hybrid Connectivity and Network Management</t>
  </si>
  <si>
    <t>/specializations/aws-fundamentals</t>
  </si>
  <si>
    <t>/learn/aws-cloud-technical-essentials?specialization=aws-fundamentals</t>
  </si>
  <si>
    <t>/learn/aws-fundamentals-addressing-security-risk?specialization=aws-fundamentals</t>
  </si>
  <si>
    <t>AWS Fundamentals: Addressing Security Risk</t>
  </si>
  <si>
    <t>/learn/aws-fundamentals-cloud-migration?specialization=aws-fundamentals</t>
  </si>
  <si>
    <t>AWS Fundamentals: Migrating to the Cloud</t>
  </si>
  <si>
    <t>/learn/aws-fundamentals-building-serverless-applications?specialization=aws-fundamentals</t>
  </si>
  <si>
    <t>AWS Fundamentals: Building Serverless Applications</t>
  </si>
  <si>
    <t>/specializations/aws-python-serverless-development</t>
  </si>
  <si>
    <t>/learn/aws-cloud-technical-essentials?specialization=aws-python-serverless-development</t>
  </si>
  <si>
    <t>/learn/building-modern-python-applications-on-aws?specialization=aws-python-serverless-development</t>
  </si>
  <si>
    <t>Building Modern Python Applications on AWS</t>
  </si>
  <si>
    <t>/learn/dynamodb-nosql-database-driven-apps?specialization=aws-python-serverless-development</t>
  </si>
  <si>
    <t>/learn/aws-improve-python-code-amazon-codeguru?specialization=aws-python-serverless-development</t>
  </si>
  <si>
    <t>Improve Your Python Code Using Amazon CodeGuru</t>
  </si>
  <si>
    <t>/specializations/ai-healthcare</t>
  </si>
  <si>
    <t>/learn/intro-to-healthcare?specialization=ai-healthcare</t>
  </si>
  <si>
    <t>Introduction to Healthcare</t>
  </si>
  <si>
    <t>/learn/introduction-clinical-data?specialization=ai-healthcare</t>
  </si>
  <si>
    <t>Introduction to Clinical Data</t>
  </si>
  <si>
    <t>/learn/fundamental-machine-learning-healthcare?specialization=ai-healthcare</t>
  </si>
  <si>
    <t>Fundamentals of Machine Learning for Healthcare</t>
  </si>
  <si>
    <t>/learn/evaluations-ai-applications-healthcare?specialization=ai-healthcare</t>
  </si>
  <si>
    <t>Evaluations of AI Applications in Healthcare</t>
  </si>
  <si>
    <t>/learn/ai-in-healthcare-capstone?specialization=ai-healthcare</t>
  </si>
  <si>
    <t>AI in Healthcare Capstone</t>
  </si>
  <si>
    <t>/specializations/aws-java-serverless-development</t>
  </si>
  <si>
    <t>/learn/aws-cloud-technical-essentials?specialization=aws-java-serverless-development</t>
  </si>
  <si>
    <t>/learn/building-modern-java-applications-on-aws?specialization=aws-java-serverless-development</t>
  </si>
  <si>
    <t>Building Modern Java Applications on AWS</t>
  </si>
  <si>
    <t>/learn/dynamodb-nosql-database-driven-apps?specialization=aws-java-serverless-development</t>
  </si>
  <si>
    <t>/learn/aws-improve-java-code-amazon-codeguru?specialization=aws-java-serverless-development</t>
  </si>
  <si>
    <t>Improve Your Java Code Using Amazon CodeGuru</t>
  </si>
  <si>
    <t>/specializations/aws-net-serverless-development</t>
  </si>
  <si>
    <t>/learn/aws-cloud-technical-essentials?specialization=aws-net-serverless-development</t>
  </si>
  <si>
    <t>/learn/aws-building-modern-net-applications?specialization=aws-net-serverless-development</t>
  </si>
  <si>
    <t>Building Modern .NET Applications on AWS</t>
  </si>
  <si>
    <t>/learn/dynamodb-nosql-database-driven-apps?specialization=aws-net-serverless-development</t>
  </si>
  <si>
    <t>/specializations/pwc-analytics</t>
  </si>
  <si>
    <t>/learn/decision-making?specialization=pwc-analytics</t>
  </si>
  <si>
    <t>Data-driven Decision Making</t>
  </si>
  <si>
    <t>/learn/excel-analysis?specialization=pwc-analytics</t>
  </si>
  <si>
    <t>Problem Solving with Excel</t>
  </si>
  <si>
    <t>/learn/advanced-excel?specialization=pwc-analytics</t>
  </si>
  <si>
    <t>Data Visualization with Advanced Excel</t>
  </si>
  <si>
    <t>/learn/powerpoint-presentations?specialization=pwc-analytics</t>
  </si>
  <si>
    <t>Effective Business Presentations with Powerpoint</t>
  </si>
  <si>
    <t>/learn/data-analysis-project-pwc?specialization=pwc-analytics</t>
  </si>
  <si>
    <t>Data Analysis and Presentation Skills: the PwC Approach Final Project</t>
  </si>
  <si>
    <t>/specializations/generative-adversarial-networks-gans</t>
  </si>
  <si>
    <t>/learn/build-basic-generative-adversarial-networks-gans?specialization=generative-adversarial-networks-gans</t>
  </si>
  <si>
    <t>Build Basic Generative Adversarial Networks (GANs)</t>
  </si>
  <si>
    <t>/learn/build-better-generative-adversarial-networks-gans?specialization=generative-adversarial-networks-gans</t>
  </si>
  <si>
    <t>Build Better Generative Adversarial Networks (GANs)</t>
  </si>
  <si>
    <t>/learn/apply-generative-adversarial-networks-gans?specialization=generative-adversarial-networks-gans</t>
  </si>
  <si>
    <t>Apply Generative Adversarial Networks (GANs)</t>
  </si>
  <si>
    <t>/specializations/tensorflow-advanced-techniques</t>
  </si>
  <si>
    <t>/learn/custom-models-layers-loss-functions-with-tensorflow?specialization=tensorflow-advanced-techniques</t>
  </si>
  <si>
    <t>Custom Models, Layers, and Loss Functions with TensorFlow</t>
  </si>
  <si>
    <t>/learn/custom-distributed-training-with-tensorflow?specialization=tensorflow-advanced-techniques</t>
  </si>
  <si>
    <t>Custom and Distributed Training with TensorFlow</t>
  </si>
  <si>
    <t>/learn/advanced-computer-vision-with-tensorflow?specialization=tensorflow-advanced-techniques</t>
  </si>
  <si>
    <t>Advanced Computer Vision with TensorFlow</t>
  </si>
  <si>
    <t>/learn/generative-deep-learning-with-tensorflow?specialization=tensorflow-advanced-techniques</t>
  </si>
  <si>
    <t>Generative Deep Learning with TensorFlow</t>
  </si>
  <si>
    <t>/specializations/business-strategy</t>
  </si>
  <si>
    <t>/learn/uva-darden-foundations-business-strategy?specialization=business-strategy</t>
  </si>
  <si>
    <t>Foundations of Business Strategy</t>
  </si>
  <si>
    <t>/learn/uva-darden-advanced-business-strategy?specialization=business-strategy</t>
  </si>
  <si>
    <t>Advanced Business Strategy</t>
  </si>
  <si>
    <t>/learn/uva-darden-business-growth-strategy?specialization=business-strategy</t>
  </si>
  <si>
    <t>Business Growth Strategy</t>
  </si>
  <si>
    <t>/learn/uva-darden-strategic-planning-execution?specialization=business-strategy</t>
  </si>
  <si>
    <t>Strategic Planning and Execution</t>
  </si>
  <si>
    <t>/learn/uva-darden-business-strategy-capstone?specialization=business-strategy</t>
  </si>
  <si>
    <t>Business Strategy in Practice (Project-centered Course)</t>
  </si>
  <si>
    <t>/specializations/social-science</t>
  </si>
  <si>
    <t>/learn/quantitative-methods?specialization=social-science</t>
  </si>
  <si>
    <t>Quantitative Methods</t>
  </si>
  <si>
    <t>/learn/qualitative-methods?specialization=social-science</t>
  </si>
  <si>
    <t>Qualitative Research Methods</t>
  </si>
  <si>
    <t>/learn/basic-statistics?specialization=social-science</t>
  </si>
  <si>
    <t>Basic Statistics</t>
  </si>
  <si>
    <t>/learn/inferential-statistics?specialization=social-science</t>
  </si>
  <si>
    <t>Inferential Statistics</t>
  </si>
  <si>
    <t>/learn/social-science-capstone?specialization=social-science</t>
  </si>
  <si>
    <t>Methods and Statistics in Social Science - Final Research Project</t>
  </si>
  <si>
    <t>/specializations/security-analyst-fundamentals</t>
  </si>
  <si>
    <t>/learn/ibm-penetration-testing-incident-response-forensics?specialization=security-analyst-fundamentals</t>
  </si>
  <si>
    <t>Penetration Testing, Incident Response and Forensics</t>
  </si>
  <si>
    <t>/learn/ibm-cyber-threat-intelligence?specialization=security-analyst-fundamentals</t>
  </si>
  <si>
    <t>Cyber Threat Intelligence</t>
  </si>
  <si>
    <t>/learn/ibm-cybersecurity-breach-case-studies?specialization=security-analyst-fundamentals</t>
  </si>
  <si>
    <t>Cybersecurity Capstone: Breach Response Case Studies</t>
  </si>
  <si>
    <t>/specializations/reinforcement-learning</t>
  </si>
  <si>
    <t>/learn/fundamentals-of-reinforcement-learning?specialization=reinforcement-learning</t>
  </si>
  <si>
    <t>Fundamentals of Reinforcement Learning</t>
  </si>
  <si>
    <t>/learn/sample-based-learning-methods?specialization=reinforcement-learning</t>
  </si>
  <si>
    <t>Sample-based Learning Methods</t>
  </si>
  <si>
    <t>/learn/prediction-control-function-approximation?specialization=reinforcement-learning</t>
  </si>
  <si>
    <t>Prediction and Control with Function Approximation</t>
  </si>
  <si>
    <t>/learn/complete-reinforcement-learning-system?specialization=reinforcement-learning</t>
  </si>
  <si>
    <t>A Complete Reinforcement Learning System (Capstone)</t>
  </si>
  <si>
    <t>/specializations/blockchain-revolution-enterprise</t>
  </si>
  <si>
    <t>/learn/introduction-blockchain-technologies?specialization=blockchain-revolution-enterprise</t>
  </si>
  <si>
    <t>Introduction to Blockchain Technologies</t>
  </si>
  <si>
    <t>/learn/transacting-blockchain?specialization=blockchain-revolution-enterprise</t>
  </si>
  <si>
    <t>Transacting on the Blockchain</t>
  </si>
  <si>
    <t>/learn/blockchain-business?specialization=blockchain-revolution-enterprise</t>
  </si>
  <si>
    <t>Blockchain and Business: Applications and Implications</t>
  </si>
  <si>
    <t>/learn/blockchain-opportunity-analysis?specialization=blockchain-revolution-enterprise</t>
  </si>
  <si>
    <t>Blockchain Opportunity Analysis</t>
  </si>
  <si>
    <t>/specializations/ai-foundations-for-everyone</t>
  </si>
  <si>
    <t>/learn/introduction-to-ai?specialization=ai-foundations-for-everyone</t>
  </si>
  <si>
    <t>/learn/ai-with-ibm-watson?specialization=ai-foundations-for-everyone</t>
  </si>
  <si>
    <t>Getting Started with AI using IBM Watson</t>
  </si>
  <si>
    <t>/learn/building-ai-powered-chatbots?specialization=ai-foundations-for-everyone</t>
  </si>
  <si>
    <t>Building AI Powered Chatbots Without Programming</t>
  </si>
  <si>
    <t>/specializations/cs-fundamentals</t>
  </si>
  <si>
    <t>/learn/cs-fundamentals-1?specialization=cs-fundamentals</t>
  </si>
  <si>
    <t>Object-Oriented Data Structures in C++</t>
  </si>
  <si>
    <t>/learn/cs-fundamentals-2?specialization=cs-fundamentals</t>
  </si>
  <si>
    <t>Ordered Data Structures</t>
  </si>
  <si>
    <t>/learn/cs-fundamentals-3?specialization=cs-fundamentals</t>
  </si>
  <si>
    <t>Unordered Data Structures</t>
  </si>
  <si>
    <t>/specializations/tesol</t>
  </si>
  <si>
    <t>/learn/english-principles?specialization=tesol</t>
  </si>
  <si>
    <t>Teach English Now! Foundational Principles</t>
  </si>
  <si>
    <t>/learn/language-theories?specialization=tesol</t>
  </si>
  <si>
    <t>Teach English Now! Theories of Second Language Acquisition</t>
  </si>
  <si>
    <t>/learn/lesson-design?specialization=tesol</t>
  </si>
  <si>
    <t>Teach English Now! Lesson Design and Assessment</t>
  </si>
  <si>
    <t>/learn/teaching-english-capstone?specialization=tesol</t>
  </si>
  <si>
    <t>Teach English Now! Capstone Project 1</t>
  </si>
  <si>
    <t>/specializations/career-success</t>
  </si>
  <si>
    <t>/learn/project-management-basics?specialization=career-success</t>
  </si>
  <si>
    <t>Project Management: The Basics for Success</t>
  </si>
  <si>
    <t>/learn/work-smarter-not-harder?specialization=career-success</t>
  </si>
  <si>
    <t>Work Smarter, Not Harder: Time Management for Personal &amp; Professional Productivity</t>
  </si>
  <si>
    <t>/learn/finance-for-non-finance-managers?specialization=career-success</t>
  </si>
  <si>
    <t>Finance for Non-Financial Professionals</t>
  </si>
  <si>
    <t>/learn/communication-in-the-workplace?specialization=career-success</t>
  </si>
  <si>
    <t>Communication in the 21st Century Workplace</t>
  </si>
  <si>
    <t>/learn/business-writing?specialization=career-success</t>
  </si>
  <si>
    <t>High-Impact Business Writing</t>
  </si>
  <si>
    <t>/learn/art-of-negotiation?specialization=career-success</t>
  </si>
  <si>
    <t>The Art of Negotiation</t>
  </si>
  <si>
    <t>/learn/fundamentals-of-management?specialization=career-success</t>
  </si>
  <si>
    <t>Fundamentals of Management</t>
  </si>
  <si>
    <t>/learn/problem-solving?specialization=career-success</t>
  </si>
  <si>
    <t>Effective Problem-Solving and Decision-Making</t>
  </si>
  <si>
    <t>/learn/entrepreneurial-thinking?specialization=career-success</t>
  </si>
  <si>
    <t>Essentials of Entrepreneurship: Thinking &amp; Action</t>
  </si>
  <si>
    <t>/learn/career-success-capstone?specialization=career-success</t>
  </si>
  <si>
    <t>Career Success Project</t>
  </si>
  <si>
    <t>/specializations/business-music-production</t>
  </si>
  <si>
    <t>/learn/music-business-foundations?specialization=business-music-production</t>
  </si>
  <si>
    <t>Music Business Foundations</t>
  </si>
  <si>
    <t>/learn/producing-music?specialization=business-music-production</t>
  </si>
  <si>
    <t>The Art of Music Production</t>
  </si>
  <si>
    <t>/learn/copyright-law-music-business?specialization=business-music-production</t>
  </si>
  <si>
    <t>Copyright Law in the Music Business</t>
  </si>
  <si>
    <t>/learn/protools?specialization=business-music-production</t>
  </si>
  <si>
    <t>Pro Tools Basics</t>
  </si>
  <si>
    <t>/specializations/regulatory-compliance</t>
  </si>
  <si>
    <t>/learn/what-is-compliance?specialization=regulatory-compliance</t>
  </si>
  <si>
    <t>What is Compliance?</t>
  </si>
  <si>
    <t>/learn/effective-compliance-programs?specialization=regulatory-compliance</t>
  </si>
  <si>
    <t>Effective Compliance Programs</t>
  </si>
  <si>
    <t>/learn/privacy-law-data-protection?specialization=regulatory-compliance</t>
  </si>
  <si>
    <t>Privacy Law and Data Protection</t>
  </si>
  <si>
    <t>/learn/what-is-corruption-anti-corruption-compliance?specialization=regulatory-compliance</t>
  </si>
  <si>
    <t>What is Corruption: Anti-Corruption and Compliance</t>
  </si>
  <si>
    <t>/specializations/healthcare-administration-management</t>
  </si>
  <si>
    <t>/learn/finance-healthcare-managers?specialization=healthcare-administration-management</t>
  </si>
  <si>
    <t>/learn/health-economics-us-healthcare-systems?specialization=healthcare-administration-management</t>
  </si>
  <si>
    <t>The Economics of Health Care Delivery</t>
  </si>
  <si>
    <t>/learn/management-fundamentals-healthcare-administrators?specialization=healthcare-administration-management</t>
  </si>
  <si>
    <t>Management Fundamentals</t>
  </si>
  <si>
    <t>/learn/wo-pmo-healthcareinnovation?specialization=healthcare-administration-management</t>
  </si>
  <si>
    <t>Health Care Innovation</t>
  </si>
  <si>
    <t>/specializations/diy-musician</t>
  </si>
  <si>
    <t>/learn/songwriting-lyrics?specialization=diy-musician</t>
  </si>
  <si>
    <t>Songwriting: Writing the Lyrics</t>
  </si>
  <si>
    <t>/learn/producing-music?specialization=diy-musician</t>
  </si>
  <si>
    <t>/learn/protools?specialization=diy-musician</t>
  </si>
  <si>
    <t>/learn/navigate-music-industry-independent-artist?specialization=diy-musician</t>
  </si>
  <si>
    <t>Building Your Career in Music: Developing A Brand and Funding Your Music</t>
  </si>
  <si>
    <t>/specializations/data-visualization</t>
  </si>
  <si>
    <t>/learn/data-visualization-tableau?specialization=data-visualization</t>
  </si>
  <si>
    <t>Fundamentals of Visualization with Tableau</t>
  </si>
  <si>
    <t>/learn/dataviz-design?specialization=data-visualization</t>
  </si>
  <si>
    <t>Essential Design Principles for Tableau</t>
  </si>
  <si>
    <t>/learn/dataviz-visual-analytics?specialization=data-visualization</t>
  </si>
  <si>
    <t>Visual Analytics with Tableau</t>
  </si>
  <si>
    <t>/learn/dataviz-dashboards?specialization=data-visualization</t>
  </si>
  <si>
    <t>Creating Dashboards and Storytelling with Tableau</t>
  </si>
  <si>
    <t>/learn/dataviz-project?specialization=data-visualization</t>
  </si>
  <si>
    <t>Data Visualization with Tableau Project</t>
  </si>
  <si>
    <t>/specializations/supply-chain-management</t>
  </si>
  <si>
    <t>/learn/supply-chain-logistics?specialization=supply-chain-management</t>
  </si>
  <si>
    <t>Supply Chain Logistics</t>
  </si>
  <si>
    <t>/learn/operations?specialization=supply-chain-management</t>
  </si>
  <si>
    <t>Supply Chain Operations</t>
  </si>
  <si>
    <t>/learn/planning?specialization=supply-chain-management</t>
  </si>
  <si>
    <t>Supply Chain Planning</t>
  </si>
  <si>
    <t>/learn/sourcing?specialization=supply-chain-management</t>
  </si>
  <si>
    <t>Supply Chain Sourcing</t>
  </si>
  <si>
    <t>/learn/supply-chain-management-strategy?specialization=supply-chain-management</t>
  </si>
  <si>
    <t>Supply Chain Management Strategy</t>
  </si>
  <si>
    <t>/specializations/human-resource-management</t>
  </si>
  <si>
    <t>/learn/managing-human-resources?specialization=human-resource-management</t>
  </si>
  <si>
    <t>Preparing to Manage Human Resources</t>
  </si>
  <si>
    <t>/learn/recruiting-hiring-onboarding-employees?specialization=human-resource-management</t>
  </si>
  <si>
    <t>Recruiting, Hiring, and Onboarding Employees</t>
  </si>
  <si>
    <t>/learn/employee-performance?specialization=human-resource-management</t>
  </si>
  <si>
    <t>Managing Employee Performance</t>
  </si>
  <si>
    <t>/learn/compensation-management?specialization=human-resource-management</t>
  </si>
  <si>
    <t>Managing Employee Compensation</t>
  </si>
  <si>
    <t>/learn/human-resources-management-capstone?specialization=human-resource-management</t>
  </si>
  <si>
    <t>Human Resources Management Capstone: HR for People Managers</t>
  </si>
  <si>
    <t>/specializations/programming-python-java</t>
  </si>
  <si>
    <t>/learn/python-programming-intro?specialization=programming-python-java</t>
  </si>
  <si>
    <t>Introduction to Python Programming</t>
  </si>
  <si>
    <t>/learn/data-analysis-python?specialization=programming-python-java</t>
  </si>
  <si>
    <t>Data Analysis Using Python</t>
  </si>
  <si>
    <t>/learn/java-object-oriented-programming?specialization=programming-python-java</t>
  </si>
  <si>
    <t>Introduction to Java and Object-Oriented Programming</t>
  </si>
  <si>
    <t>/learn/java-inheritance-data-structures?specialization=programming-python-java</t>
  </si>
  <si>
    <t>Inheritance and Data Structures in Java</t>
  </si>
  <si>
    <t>/specializations/music-production</t>
  </si>
  <si>
    <t>/learn/producing-music?specialization=music-production</t>
  </si>
  <si>
    <t>/learn/technology-of-music-production?specialization=music-production</t>
  </si>
  <si>
    <t>The Technology of Music Production</t>
  </si>
  <si>
    <t>/learn/protools?specialization=music-production</t>
  </si>
  <si>
    <t>/learn/music-production-capstone?specialization=music-production</t>
  </si>
  <si>
    <t>Music Production Capstone</t>
  </si>
  <si>
    <t>/specializations/construction-management</t>
  </si>
  <si>
    <t>/learn/construction-project-management?specialization=construction-management</t>
  </si>
  <si>
    <t>Construction Project Management</t>
  </si>
  <si>
    <t>/learn/construction-scheduling?specialization=construction-management</t>
  </si>
  <si>
    <t>Construction Scheduling</t>
  </si>
  <si>
    <t>/learn/construction-cost-estimating?specialization=construction-management</t>
  </si>
  <si>
    <t>Construction Cost Estimating and Cost Control</t>
  </si>
  <si>
    <t>/learn/construction-finance?specialization=construction-management</t>
  </si>
  <si>
    <t>Construction Finance</t>
  </si>
  <si>
    <t>/learn/construction-industry-forward?specialization=construction-management</t>
  </si>
  <si>
    <t>The Construction Industry: The Way Forward</t>
  </si>
  <si>
    <t>/specializations/financialtechnology</t>
  </si>
  <si>
    <t>/learn/paytech?specialization=financialtechnology</t>
  </si>
  <si>
    <t>The Future of Payment Technologies</t>
  </si>
  <si>
    <t>/learn/crypto-finance?specialization=financialtechnology</t>
  </si>
  <si>
    <t>Blockchain and Cryptocurrency Explained</t>
  </si>
  <si>
    <t>/learn/credit-tech?specialization=financialtechnology</t>
  </si>
  <si>
    <t>Raising Capital: Credit Tech, Coin Offerings, and Crowdfunding</t>
  </si>
  <si>
    <t>/learn/invest-tech?specialization=financialtechnology</t>
  </si>
  <si>
    <t>Innovations in Investment Technology: Artificial Intelligence</t>
  </si>
  <si>
    <t>/specializations/six-sigma-fundamentals</t>
  </si>
  <si>
    <t>/learn/six-sigma-principles?specialization=six-sigma-fundamentals</t>
  </si>
  <si>
    <t>Six Sigma Principles</t>
  </si>
  <si>
    <t>/learn/six-sigma-tools-define-measure?specialization=six-sigma-fundamentals</t>
  </si>
  <si>
    <t>Six Sigma Tools for Define and Measure</t>
  </si>
  <si>
    <t>/learn/six-sigma-analyze?specialization=six-sigma-fundamentals</t>
  </si>
  <si>
    <t>Six Sigma Tools for Analyze</t>
  </si>
  <si>
    <t>/learn/six-sigma-improve-control?specialization=six-sigma-fundamentals</t>
  </si>
  <si>
    <t>Six Sigma Tools for Improve and Control</t>
  </si>
  <si>
    <t>/specializations/discrete-mathematics</t>
  </si>
  <si>
    <t>/learn/what-is-a-proof?specialization=discrete-mathematics</t>
  </si>
  <si>
    <t>Mathematical Thinking in Computer Science</t>
  </si>
  <si>
    <t>/learn/combinatorics?specialization=discrete-mathematics</t>
  </si>
  <si>
    <t>Combinatorics and Probability</t>
  </si>
  <si>
    <t>/learn/graphs?specialization=discrete-mathematics</t>
  </si>
  <si>
    <t>Introduction to Graph Theory</t>
  </si>
  <si>
    <t>/learn/number-theory-cryptography?specialization=discrete-mathematics</t>
  </si>
  <si>
    <t>Number Theory and Cryptography</t>
  </si>
  <si>
    <t>/learn/delivery-problem?specialization=discrete-mathematics</t>
  </si>
  <si>
    <t>Delivery Problem</t>
  </si>
  <si>
    <t>/specializations/self-driving-cars</t>
  </si>
  <si>
    <t>/learn/intro-self-driving-cars?specialization=self-driving-cars</t>
  </si>
  <si>
    <t>Introduction to Self-Driving Cars</t>
  </si>
  <si>
    <t>/learn/state-estimation-localization-self-driving-cars?specialization=self-driving-cars</t>
  </si>
  <si>
    <t>State Estimation and Localization for Self-Driving Cars</t>
  </si>
  <si>
    <t>/learn/visual-perception-self-driving-cars?specialization=self-driving-cars</t>
  </si>
  <si>
    <t>Visual Perception for Self-Driving Cars</t>
  </si>
  <si>
    <t>/learn/motion-planning-self-driving-cars?specialization=self-driving-cars</t>
  </si>
  <si>
    <t>Motion Planning for Self-Driving Cars</t>
  </si>
  <si>
    <t>/specializations/project-management-success</t>
  </si>
  <si>
    <t>/learn/project-planning?specialization=project-management-success</t>
  </si>
  <si>
    <t>/learn/project-risk-management?specialization=project-management-success</t>
  </si>
  <si>
    <t>/learn/business-writing?specialization=project-management-success</t>
  </si>
  <si>
    <t>/learn/art-of-negotiation?specialization=project-management-success</t>
  </si>
  <si>
    <t>/learn/problem-solving?specialization=project-management-success</t>
  </si>
  <si>
    <t>/specializations/web-design</t>
  </si>
  <si>
    <t>/learn/html?specialization=web-design</t>
  </si>
  <si>
    <t>Introduction to HTML5</t>
  </si>
  <si>
    <t>/learn/introcss?specialization=web-design</t>
  </si>
  <si>
    <t>Introduction to CSS3</t>
  </si>
  <si>
    <t>/learn/javascript?specialization=web-design</t>
  </si>
  <si>
    <t>Interactivity with JavaScript</t>
  </si>
  <si>
    <t>/learn/responsivedesign?specialization=web-design</t>
  </si>
  <si>
    <t>Advanced Styling with Responsive Design</t>
  </si>
  <si>
    <t>/learn/web-design-project?specialization=web-design</t>
  </si>
  <si>
    <t>Web Design for Everybody Capstone</t>
  </si>
  <si>
    <t>/specializations/foundations-management</t>
  </si>
  <si>
    <t>/learn/financial-accounting?specialization=foundations-management</t>
  </si>
  <si>
    <t>Accounting: Principles of Financial Accounting</t>
  </si>
  <si>
    <t>/learn/operational-finance?specialization=foundations-management</t>
  </si>
  <si>
    <t>Finance for Managers</t>
  </si>
  <si>
    <t>/learn/marketing-customers?specialization=foundations-management</t>
  </si>
  <si>
    <t>Marketing: Customer Needs and Wants</t>
  </si>
  <si>
    <t>/learn/managing-people-iese?specialization=foundations-management</t>
  </si>
  <si>
    <t>Organizational Behavior: How to Manage People</t>
  </si>
  <si>
    <t>/learn/analysis-business-problem-iese?specialization=foundations-management</t>
  </si>
  <si>
    <t>Analysis of Business Problems</t>
  </si>
  <si>
    <t>/specializations/music-education</t>
  </si>
  <si>
    <t>/learn/teaching-popular-music?specialization=music-education</t>
  </si>
  <si>
    <t>Teaching Popular Music in the Classroom</t>
  </si>
  <si>
    <t>/learn/jazz-improvisation?specialization=music-education</t>
  </si>
  <si>
    <t>Jazz Improvisation</t>
  </si>
  <si>
    <t>/learn/arranging-for-songwriters?specialization=music-education</t>
  </si>
  <si>
    <t>Arranging for Songwriters</t>
  </si>
  <si>
    <t>/learn/producing-music?specialization=music-education</t>
  </si>
  <si>
    <t>/specializations/singer-songwriter</t>
  </si>
  <si>
    <t>/learn/guitar?specialization=singer-songwriter</t>
  </si>
  <si>
    <t>Guitar for Beginners</t>
  </si>
  <si>
    <t>/learn/singing-popular-music?specialization=singer-songwriter</t>
  </si>
  <si>
    <t>Singing Popular Music</t>
  </si>
  <si>
    <t>/learn/songwriting-lyrics?specialization=singer-songwriter</t>
  </si>
  <si>
    <t>/learn/ableton-live?specialization=singer-songwriter</t>
  </si>
  <si>
    <t>Introduction to Ableton Live</t>
  </si>
  <si>
    <t>/specializations/creative-writing</t>
  </si>
  <si>
    <t>/learn/craft-of-plot?specialization=creative-writing</t>
  </si>
  <si>
    <t>Creative Writing: The Craft of Plot</t>
  </si>
  <si>
    <t>/learn/craft-of-character?specialization=creative-writing</t>
  </si>
  <si>
    <t>Creative Writing: The Craft of Character</t>
  </si>
  <si>
    <t>/learn/craft-of-setting-and-description?specialization=creative-writing</t>
  </si>
  <si>
    <t>Creative Writing: The Craft of Setting and Description</t>
  </si>
  <si>
    <t>/learn/craft-of-style?specialization=creative-writing</t>
  </si>
  <si>
    <t>Creative Writing: The Craft of Style</t>
  </si>
  <si>
    <t>/learn/story-writing-project?specialization=creative-writing</t>
  </si>
  <si>
    <t>Capstone: Your Story</t>
  </si>
  <si>
    <t>/specializations/algorithms-for-battery-management-systems</t>
  </si>
  <si>
    <t>/learn/battery-management-systems?specialization=algorithms-for-battery-management-systems</t>
  </si>
  <si>
    <t>Introduction to battery-management systems</t>
  </si>
  <si>
    <t>/learn/equivalent-circuit-cell-model-simulation?specialization=algorithms-for-battery-management-systems</t>
  </si>
  <si>
    <t>Equivalent Circuit Cell Model Simulation</t>
  </si>
  <si>
    <t>/learn/battery-state-of-charge?specialization=algorithms-for-battery-management-systems</t>
  </si>
  <si>
    <t>Battery State-of-Charge (SOC) Estimation</t>
  </si>
  <si>
    <t>/learn/battery-state-of-health?specialization=algorithms-for-battery-management-systems</t>
  </si>
  <si>
    <t>Battery State-of-Health (SOH) Estimation</t>
  </si>
  <si>
    <t>/learn/battery-pack-balancing-power-estimation?specialization=algorithms-for-battery-management-systems</t>
  </si>
  <si>
    <t>Battery Pack Balancing and Power Estimation</t>
  </si>
  <si>
    <t>/specializations/learnquest-certified-scrum-master</t>
  </si>
  <si>
    <t>/learn/introduction-to-certified-scrum-master?specialization=learnquest-certified-scrum-master</t>
  </si>
  <si>
    <t>Introduction to Scrum Master Training</t>
  </si>
  <si>
    <t>/learn/csm-practice-process-management?specialization=learnquest-certified-scrum-master</t>
  </si>
  <si>
    <t>Scrum Master Certification: Scrum Methodologies</t>
  </si>
  <si>
    <t>/learn/scaling-agile-and-the-team-of-teams?specialization=learnquest-certified-scrum-master</t>
  </si>
  <si>
    <t>Scrum Master Certification: Scaling Agile and the Team-of-Teams</t>
  </si>
  <si>
    <t>/learn/combining-scrum-with-other-methodologies?specialization=learnquest-certified-scrum-master</t>
  </si>
  <si>
    <t>Combining Scrum with Other Agile Methodologies</t>
  </si>
  <si>
    <t>/specializations/statistics</t>
  </si>
  <si>
    <t>/learn/probability-intro?specialization=statistics</t>
  </si>
  <si>
    <t>Introduction to Probability and Data with R</t>
  </si>
  <si>
    <t>/learn/inferential-statistics-intro?specialization=statistics</t>
  </si>
  <si>
    <t>/learn/linear-regression-model?specialization=statistics</t>
  </si>
  <si>
    <t>Linear Regression and Modeling</t>
  </si>
  <si>
    <t>/learn/bayesian?specialization=statistics</t>
  </si>
  <si>
    <t>Bayesian Statistics</t>
  </si>
  <si>
    <t>/learn/statistics-project?specialization=statistics</t>
  </si>
  <si>
    <t>Statistics with R Capstone</t>
  </si>
  <si>
    <t>/specializations/investment-management-python-machine-learning</t>
  </si>
  <si>
    <t>/learn/introduction-portfolio-construction-python?specialization=investment-management-python-machine-learning</t>
  </si>
  <si>
    <t>Introduction to Portfolio Construction and Analysis with Python</t>
  </si>
  <si>
    <t>/learn/advanced-portfolio-construction-python?specialization=investment-management-python-machine-learning</t>
  </si>
  <si>
    <t>Advanced Portfolio Construction and Analysis with Python</t>
  </si>
  <si>
    <t>/learn/python-machine-learning-for-investment-management?specialization=investment-management-python-machine-learning</t>
  </si>
  <si>
    <t>Python and Machine Learning for Asset Management</t>
  </si>
  <si>
    <t>/learn/machine-learning-asset-management-alternative-data?specialization=investment-management-python-machine-learning</t>
  </si>
  <si>
    <t>Python and Machine-Learning for Asset Management with Alternative Data Sets</t>
  </si>
  <si>
    <t>/specializations/thinklikeacfo</t>
  </si>
  <si>
    <t>/learn/financial-accounting?specialization=thinklikeacfo</t>
  </si>
  <si>
    <t>/learn/operational-finance?specialization=thinklikeacfo</t>
  </si>
  <si>
    <t>/learn/corporate-finance-essentials?specialization=thinklikeacfo</t>
  </si>
  <si>
    <t>Corporate Finance Essentials</t>
  </si>
  <si>
    <t>/learn/corporate-finance-essentials-ii?specialization=thinklikeacfo</t>
  </si>
  <si>
    <t>Corporate Finance Essentials II</t>
  </si>
  <si>
    <t>/specializations/academic-english</t>
  </si>
  <si>
    <t>/learn/grammar-punctuation?specialization=academic-english</t>
  </si>
  <si>
    <t>Grammar and Punctuation</t>
  </si>
  <si>
    <t>/learn/getting-started-with-essay-writing?specialization=academic-english</t>
  </si>
  <si>
    <t>Getting Started with Essay Writing</t>
  </si>
  <si>
    <t>/learn/advanced-writing?specialization=academic-english</t>
  </si>
  <si>
    <t>Advanced Writing</t>
  </si>
  <si>
    <t>/learn/introduction-to-research-for-essay-writing?specialization=academic-english</t>
  </si>
  <si>
    <t>Introduction to Research for Essay Writing</t>
  </si>
  <si>
    <t>/learn/academic-writing-capstone?specialization=academic-english</t>
  </si>
  <si>
    <t>Project: Writing a Research Paper</t>
  </si>
  <si>
    <t>/specializations/uva-darden-bcg-pricing-strategy</t>
  </si>
  <si>
    <t>/learn/uva-darden-bcg-pricing-strategy-cost-economics?specialization=uva-darden-bcg-pricing-strategy</t>
  </si>
  <si>
    <t>Cost and Economics in Pricing Strategy</t>
  </si>
  <si>
    <t>/learn/uva-darden-bcg-pricing-strategy-customer-value?specialization=uva-darden-bcg-pricing-strategy</t>
  </si>
  <si>
    <t>Customer Value in Pricing Strategy</t>
  </si>
  <si>
    <t>/learn/uva-darden-bcg-pricing-strategy-market-competition?specialization=uva-darden-bcg-pricing-strategy</t>
  </si>
  <si>
    <t>Market and Competition in Pricing Strategy</t>
  </si>
  <si>
    <t>/learn/uva-darden-bcg-pricing-strategy-practice?specialization=uva-darden-bcg-pricing-strategy</t>
  </si>
  <si>
    <t>Pricing Strategy in Practice</t>
  </si>
  <si>
    <t>/specializations/accounting-fundamentals</t>
  </si>
  <si>
    <t>/learn/financial-statements?specialization=accounting-fundamentals</t>
  </si>
  <si>
    <t>Understanding Financial Statements: Company Position</t>
  </si>
  <si>
    <t>/learn/income-statement?specialization=accounting-fundamentals</t>
  </si>
  <si>
    <t>Understanding Financial Statements: Company Performance</t>
  </si>
  <si>
    <t>/learn/business-accounting?specialization=accounting-fundamentals</t>
  </si>
  <si>
    <t>Accounting for Business Decision Making: Measurement and Operational Decisions</t>
  </si>
  <si>
    <t>/learn/business-assessment?specialization=accounting-fundamentals</t>
  </si>
  <si>
    <t>Accounting for Business Decision Making: Strategy Assessment and Control</t>
  </si>
  <si>
    <t>/learn/accounting-fundamentals-project?specialization=accounting-fundamentals</t>
  </si>
  <si>
    <t>Fundamentals of Accounting Capstone</t>
  </si>
  <si>
    <t>/specializations/financialengineering</t>
  </si>
  <si>
    <t>/learn/financial-engineering-intro?specialization=financialengineering</t>
  </si>
  <si>
    <t>Introduction to Financial Engineering and Risk Management</t>
  </si>
  <si>
    <t>/learn/financial-engineering-termstructure?specialization=financialengineering</t>
  </si>
  <si>
    <t>Term-Structure and Credit Derivatives</t>
  </si>
  <si>
    <t>/learn/financial-engineering-optimizationmethods?specialization=financialengineering</t>
  </si>
  <si>
    <t>Optimization Methods in Asset Management</t>
  </si>
  <si>
    <t>/learn/financial-engineering-advancedtopics?specialization=financialengineering</t>
  </si>
  <si>
    <t>Advanced Topics in Derivative Pricing</t>
  </si>
  <si>
    <t>/learn/financial-engineering-computationalmethods?specialization=financialengineering</t>
  </si>
  <si>
    <t>Computational Methods in Pricing and Model Calibration</t>
  </si>
  <si>
    <t>/specializations/nosql-big-data-and-spark-foundations</t>
  </si>
  <si>
    <t>/learn/introduction-to-nosql-databases?specialization=nosql-big-data-and-spark-foundations</t>
  </si>
  <si>
    <t>Introduction to NoSQL Databases</t>
  </si>
  <si>
    <t>/learn/introduction-to-big-data-with-spark-hadoop?specialization=nosql-big-data-and-spark-foundations</t>
  </si>
  <si>
    <t>Introduction to Big Data with Spark and Hadoop</t>
  </si>
  <si>
    <t>/learn/data-engineering-and-machine-learning-using-spark?specialization=nosql-big-data-and-spark-foundations</t>
  </si>
  <si>
    <t>Data Engineering and Machine Learning using Spark</t>
  </si>
  <si>
    <t>/specializations/strategic-leadership</t>
  </si>
  <si>
    <t>/learn/everyday-leadership-foundation?specialization=strategic-leadership</t>
  </si>
  <si>
    <t>Foundations of Everyday Leadership</t>
  </si>
  <si>
    <t>/learn/everyday-leadership-application?specialization=strategic-leadership</t>
  </si>
  <si>
    <t>Applications of Everyday Leadership</t>
  </si>
  <si>
    <t>/learn/designing-organization?specialization=strategic-leadership</t>
  </si>
  <si>
    <t>Designing the Organization</t>
  </si>
  <si>
    <t>/learn/managing-organization?specialization=strategic-leadership</t>
  </si>
  <si>
    <t>Managing the Organization</t>
  </si>
  <si>
    <t>/learn/strategy-business?specialization=strategic-leadership</t>
  </si>
  <si>
    <t>Business Strategy</t>
  </si>
  <si>
    <t>/learn/corporate-strategy?specialization=strategic-leadership</t>
  </si>
  <si>
    <t>Corporate Strategy</t>
  </si>
  <si>
    <t>/learn/strategic-leadership-capstone?specialization=strategic-leadership</t>
  </si>
  <si>
    <t>Strategic Leadership and Management Capstone</t>
  </si>
  <si>
    <t>/specializations/entrepreneurship-growing-your-business</t>
  </si>
  <si>
    <t>/learn/uva-darden-financial-accounting?specialization=entrepreneurship-growing-your-business</t>
  </si>
  <si>
    <t>Financial Accounting Fundamentals</t>
  </si>
  <si>
    <t>/learn/uva-darden-giving-voice-to-values?specialization=entrepreneurship-growing-your-business</t>
  </si>
  <si>
    <t>Ethical Leadership Through Giving Voice to Values</t>
  </si>
  <si>
    <t>/learn/uva-darden-business-society?specialization=entrepreneurship-growing-your-business</t>
  </si>
  <si>
    <t>New Models of Business in Society</t>
  </si>
  <si>
    <t>/learn/uva-darden-innovation-business-model-canvas?specialization=entrepreneurship-growing-your-business</t>
  </si>
  <si>
    <t>Innovating with the Business Model Canvas</t>
  </si>
  <si>
    <t>/specializations/getting-started-with-google-workspace</t>
  </si>
  <si>
    <t>/learn/gmail?specialization=getting-started-with-google-workspace</t>
  </si>
  <si>
    <t>Gmail</t>
  </si>
  <si>
    <t>/learn/google-calendar?specialization=getting-started-with-google-workspace</t>
  </si>
  <si>
    <t>Google Calendar</t>
  </si>
  <si>
    <t>/learn/google-drive?specialization=getting-started-with-google-workspace</t>
  </si>
  <si>
    <t>Google Drive</t>
  </si>
  <si>
    <t>/learn/google-docs?specialization=getting-started-with-google-workspace</t>
  </si>
  <si>
    <t>Google Docs</t>
  </si>
  <si>
    <t>/learn/google-sheets?specialization=getting-started-with-google-workspace</t>
  </si>
  <si>
    <t>Google Sheets</t>
  </si>
  <si>
    <t>/learn/google-slides?specialization=getting-started-with-google-workspace</t>
  </si>
  <si>
    <t>Google Slides</t>
  </si>
  <si>
    <t>/learn/google-meet-and-google-chat?specialization=getting-started-with-google-workspace</t>
  </si>
  <si>
    <t>Google Meet and Google Chat</t>
  </si>
  <si>
    <t>/learn/google-sheets---advanced-topics?specialization=getting-started-with-google-workspace</t>
  </si>
  <si>
    <t>Google Sheets - Advanced Topics</t>
  </si>
  <si>
    <t>/specializations/leading-teams</t>
  </si>
  <si>
    <t>/learn/motivate-people-teams?specialization=leading-teams</t>
  </si>
  <si>
    <t>Inspiring and Motivating Individuals</t>
  </si>
  <si>
    <t>/learn/managing-talent?specialization=leading-teams</t>
  </si>
  <si>
    <t>Managing Talent</t>
  </si>
  <si>
    <t>/learn/influencing-people?specialization=leading-teams</t>
  </si>
  <si>
    <t>Influencing People</t>
  </si>
  <si>
    <t>/learn/leading-teams?specialization=leading-teams</t>
  </si>
  <si>
    <t>Leading Teams</t>
  </si>
  <si>
    <t>/learn/leading-teams-project?specialization=leading-teams</t>
  </si>
  <si>
    <t>Leading People and Teams Capstone</t>
  </si>
  <si>
    <t>/specializations/real-world-product-management</t>
  </si>
  <si>
    <t>/learn/the-business-of-product-management-one?specialization=real-world-product-management</t>
  </si>
  <si>
    <t>The Business of Product Management I</t>
  </si>
  <si>
    <t>/learn/real-world-product-management-skills?specialization=real-world-product-management</t>
  </si>
  <si>
    <t>The Business of Product Management II</t>
  </si>
  <si>
    <t>/learn/pms-leading-design-engineering-ai-ml?specialization=real-world-product-management</t>
  </si>
  <si>
    <t>The Art &amp; Science of Product Management</t>
  </si>
  <si>
    <t>/learn/acing-product-management-interviews?specialization=real-world-product-management</t>
  </si>
  <si>
    <t>Acing the Product Management Interview</t>
  </si>
  <si>
    <t>/specializations/integrative-health-and-medicine</t>
  </si>
  <si>
    <t>/learn/integrative-therapies-and-healing-practices?specialization=integrative-health-and-medicine</t>
  </si>
  <si>
    <t>Introduction to Integrative Therapies and Healing Practices</t>
  </si>
  <si>
    <t>/learn/guided-imagery?specialization=integrative-health-and-medicine</t>
  </si>
  <si>
    <t>Guided Imagery</t>
  </si>
  <si>
    <t>/learn/herbalmedicine?specialization=integrative-health-and-medicine</t>
  </si>
  <si>
    <t>Herbal Medicine</t>
  </si>
  <si>
    <t>/learn/aromatherapy-clinical-use-essential-oils?specialization=integrative-health-and-medicine</t>
  </si>
  <si>
    <t>Aromatherapy: Clinical Use of Essential Oils</t>
  </si>
  <si>
    <t>/learn/mindfulness-integrative-healthcare?specialization=integrative-health-and-medicine</t>
  </si>
  <si>
    <t>Mindfulness in Integrative Healthcare</t>
  </si>
  <si>
    <t>/specializations/influencing-storytelling-change-management</t>
  </si>
  <si>
    <t>/learn/change-management?specialization=influencing-storytelling-change-management</t>
  </si>
  <si>
    <t>Leading transformations: Manage change</t>
  </si>
  <si>
    <t>/learn/negotiation-skills-conflict?specialization=influencing-storytelling-change-management</t>
  </si>
  <si>
    <t>Negotiation skills: Negotiate and resolve conflict</t>
  </si>
  <si>
    <t>/learn/communicate-with-impact?specialization=influencing-storytelling-change-management</t>
  </si>
  <si>
    <t>Storytelling and influencing: Communicate with impact</t>
  </si>
  <si>
    <t>/learn/risk-governance-engage-the-board?specialization=influencing-storytelling-change-management</t>
  </si>
  <si>
    <t>Risk governance: Engage the board</t>
  </si>
  <si>
    <t>/specializations/applied-data-science-r</t>
  </si>
  <si>
    <t>/learn/introducton-r-programming-data-science?specialization=applied-data-science-r</t>
  </si>
  <si>
    <t>Introduction to R Programming for Data Science</t>
  </si>
  <si>
    <t>/learn/sql-data-science-r?specialization=applied-data-science-r</t>
  </si>
  <si>
    <t>SQL for Data Science with R</t>
  </si>
  <si>
    <t>/learn/data-analysis-with-r?specialization=applied-data-science-r</t>
  </si>
  <si>
    <t>Data Analysis with R</t>
  </si>
  <si>
    <t>/learn/data-visualization-r?specialization=applied-data-science-r</t>
  </si>
  <si>
    <t>Data Visualization with R</t>
  </si>
  <si>
    <t>/learn/data-science-with-r-capstone-project?specialization=applied-data-science-r</t>
  </si>
  <si>
    <t>Data Science with R - Capstone Project</t>
  </si>
  <si>
    <t>/specializations/scala</t>
  </si>
  <si>
    <t>/learn/scala-functional-programming?specialization=scala</t>
  </si>
  <si>
    <t>Functional Programming Principles in Scala</t>
  </si>
  <si>
    <t>/learn/scala-functional-program-design?specialization=scala</t>
  </si>
  <si>
    <t>Functional Program Design in Scala</t>
  </si>
  <si>
    <t>/learn/scala-parallel-programming?specialization=scala</t>
  </si>
  <si>
    <t>Parallel programming</t>
  </si>
  <si>
    <t>/learn/scala-spark-big-data?specialization=scala</t>
  </si>
  <si>
    <t>Big Data Analysis with Scala and Spark</t>
  </si>
  <si>
    <t>/learn/scala-capstone?specialization=scala</t>
  </si>
  <si>
    <t>Functional Programming in Scala Capstone</t>
  </si>
  <si>
    <t>/specializations/introduction-intellectual-property</t>
  </si>
  <si>
    <t>/learn/introduction-intellectual-property?specialization=introduction-intellectual-property</t>
  </si>
  <si>
    <t>Introduction to Intellectual Property</t>
  </si>
  <si>
    <t>/learn/copyright-law?specialization=introduction-intellectual-property</t>
  </si>
  <si>
    <t>Copyright Law</t>
  </si>
  <si>
    <t>/learn/trademark-law?specialization=introduction-intellectual-property</t>
  </si>
  <si>
    <t>Trademark Law</t>
  </si>
  <si>
    <t>/learn/patents?specialization=introduction-intellectual-property</t>
  </si>
  <si>
    <t>Patent Law</t>
  </si>
  <si>
    <t>/specializations/computational-neuroscience</t>
  </si>
  <si>
    <t>/learn/neuroscience-neuroimaging?specialization=computational-neuroscience</t>
  </si>
  <si>
    <t>Fundamental Neuroscience for Neuroimaging</t>
  </si>
  <si>
    <t>/learn/functional-mri?specialization=computational-neuroscience</t>
  </si>
  <si>
    <t>Principles of fMRI 1</t>
  </si>
  <si>
    <t>/learn/functional-mri-2?specialization=computational-neuroscience</t>
  </si>
  <si>
    <t>Principles of fMRI 2</t>
  </si>
  <si>
    <t>/learn/neurohacking?specialization=computational-neuroscience</t>
  </si>
  <si>
    <t>Introduction to Neurohacking In R</t>
  </si>
  <si>
    <t>/specializations/microsoft-azure-fundamentals-az-900</t>
  </si>
  <si>
    <t>/learn/microsoft-azure-cloud-services?specialization=microsoft-azure-fundamentals-az-900</t>
  </si>
  <si>
    <t>Introduction to Microsoft Azure Cloud Services</t>
  </si>
  <si>
    <t>/learn/microsoft-azure-management-security?specialization=microsoft-azure-fundamentals-az-900</t>
  </si>
  <si>
    <t>Microsoft Azure Management Tools and Security Solutions</t>
  </si>
  <si>
    <t>/learn/microsoft-azure-services-lifecycles?specialization=microsoft-azure-fundamentals-az-900</t>
  </si>
  <si>
    <t>Microsoft Azure Services and Lifecycles</t>
  </si>
  <si>
    <t>/learn/az-900-exam-prep?specialization=microsoft-azure-fundamentals-az-900</t>
  </si>
  <si>
    <t>Preparing for the AZ-900 Microsoft Azure Fundamentals Exam</t>
  </si>
  <si>
    <t>/specializations/branding-the-creative-journey</t>
  </si>
  <si>
    <t>/learn/brand-identity-strategy?specialization=branding-the-creative-journey</t>
  </si>
  <si>
    <t>Brand Identity and Strategy</t>
  </si>
  <si>
    <t>/learn/brand-and-content-marketing?specialization=branding-the-creative-journey</t>
  </si>
  <si>
    <t>Brand &amp; Content Marketing</t>
  </si>
  <si>
    <t>/learn/brand-image-high-impact-campaign?specialization=branding-the-creative-journey</t>
  </si>
  <si>
    <t>From Brand to Image: Creating High Impact Campaigns That Tell Brand Stories</t>
  </si>
  <si>
    <t>/learn/branding-and-cx?specialization=branding-the-creative-journey</t>
  </si>
  <si>
    <t>Branding and Customer Experience</t>
  </si>
  <si>
    <t>/specializations/object-oriented-programming</t>
  </si>
  <si>
    <t>/learn/java-programming?specialization=object-oriented-programming</t>
  </si>
  <si>
    <t>/learn/java-programming-arrays-lists-data?specialization=object-oriented-programming</t>
  </si>
  <si>
    <t>/learn/object-oriented-java?specialization=object-oriented-programming</t>
  </si>
  <si>
    <t>Object Oriented Programming in Java</t>
  </si>
  <si>
    <t>/learn/data-structures-optimizing-performance?specialization=object-oriented-programming</t>
  </si>
  <si>
    <t>Data Structures and Performance</t>
  </si>
  <si>
    <t>/specializations/coding-for-everyone</t>
  </si>
  <si>
    <t>/learn/c-for-everyone?specialization=coding-for-everyone</t>
  </si>
  <si>
    <t>C for Everyone: Programming Fundamentals</t>
  </si>
  <si>
    <t>/learn/c-structured-programming?specialization=coding-for-everyone</t>
  </si>
  <si>
    <t>C for Everyone: Structured Programming</t>
  </si>
  <si>
    <t>/learn/c-plus-plus-a?specialization=coding-for-everyone</t>
  </si>
  <si>
    <t>C++ For C Programmers, Part A</t>
  </si>
  <si>
    <t>/learn/c-plus-plus-b?specialization=coding-for-everyone</t>
  </si>
  <si>
    <t>C++ For C Programmers, Part B</t>
  </si>
  <si>
    <t>/specializations/product-management</t>
  </si>
  <si>
    <t>/learn/introduction-to-software-product-management?specialization=product-management</t>
  </si>
  <si>
    <t>Introduction to Software Product Management</t>
  </si>
  <si>
    <t>/learn/software-processes-and-agile-practices?specialization=product-management</t>
  </si>
  <si>
    <t>Software Processes and Agile Practices</t>
  </si>
  <si>
    <t>/learn/client-needs-and-software-requirements?specialization=product-management</t>
  </si>
  <si>
    <t>Client Needs and Software Requirements</t>
  </si>
  <si>
    <t>/learn/agile-planning-for-software-products?specialization=product-management</t>
  </si>
  <si>
    <t>Agile Planning for Software Products</t>
  </si>
  <si>
    <t>/learn/reviews-and-metrics-for-software-improvements?specialization=product-management</t>
  </si>
  <si>
    <t>Reviews &amp; Metrics for Software Improvements</t>
  </si>
  <si>
    <t>/learn/software-product-management-capstone?specialization=product-management</t>
  </si>
  <si>
    <t>Software Product Management Capstone</t>
  </si>
  <si>
    <t>/specializations/music-business</t>
  </si>
  <si>
    <t>/learn/music-business-foundations?specialization=music-business</t>
  </si>
  <si>
    <t>/learn/navigate-music-industry-independent-artist?specialization=music-business</t>
  </si>
  <si>
    <t>/learn/copyright-law-music-business?specialization=music-business</t>
  </si>
  <si>
    <t>/learn/creativity-entrepreneurship?specialization=music-business</t>
  </si>
  <si>
    <t>Creativity And Entrepreneurship</t>
  </si>
  <si>
    <t>/specializations/supply-chain-analytics</t>
  </si>
  <si>
    <t>/learn/supply-chain-analytics-essentials?specialization=supply-chain-analytics</t>
  </si>
  <si>
    <t>Supply Chain Analytics Essentials</t>
  </si>
  <si>
    <t>/learn/businessintelligence?specialization=supply-chain-analytics</t>
  </si>
  <si>
    <t>Business Intelligence and Competitive Analysis</t>
  </si>
  <si>
    <t>/learn/demand-analytics?specialization=supply-chain-analytics</t>
  </si>
  <si>
    <t>Demand Analytics</t>
  </si>
  <si>
    <t>/learn/inventoryanalytics?specialization=supply-chain-analytics</t>
  </si>
  <si>
    <t>Inventory Analytics</t>
  </si>
  <si>
    <t>/learn/supply-chain-analytics?specialization=supply-chain-analytics</t>
  </si>
  <si>
    <t>Supply Chain Analytics</t>
  </si>
  <si>
    <t>/specializations/cyber-security</t>
  </si>
  <si>
    <t>/learn/usable-security?specialization=cyber-security</t>
  </si>
  <si>
    <t>Usable Security</t>
  </si>
  <si>
    <t>/learn/software-security?specialization=cyber-security</t>
  </si>
  <si>
    <t>Software Security</t>
  </si>
  <si>
    <t>/learn/cryptography?specialization=cyber-security</t>
  </si>
  <si>
    <t>Cryptography</t>
  </si>
  <si>
    <t>/learn/hardware-security?specialization=cyber-security</t>
  </si>
  <si>
    <t>Hardware Security</t>
  </si>
  <si>
    <t>/learn/cyber-security-capstone?specialization=cyber-security</t>
  </si>
  <si>
    <t>Cybersecurity Capstone Project</t>
  </si>
  <si>
    <t>/specializations/electronic-music-production</t>
  </si>
  <si>
    <t>/learn/technology-of-music-production?specialization=electronic-music-production</t>
  </si>
  <si>
    <t>/learn/ableton-live?specialization=electronic-music-production</t>
  </si>
  <si>
    <t>/learn/music-synthesizer?specialization=electronic-music-production</t>
  </si>
  <si>
    <t>Creating Sounds for Electronic Music</t>
  </si>
  <si>
    <t>/learn/edi-performance-techniques?specialization=electronic-music-production</t>
  </si>
  <si>
    <t>Electronic Music Performance Techniques</t>
  </si>
  <si>
    <t>/specializations/professional-epidemiology</t>
  </si>
  <si>
    <t>/learn/epidemiology-tools?specialization=professional-epidemiology</t>
  </si>
  <si>
    <t>Essential Epidemiologic Tools for Public Health Practice</t>
  </si>
  <si>
    <t>/learn/data-public-health?specialization=professional-epidemiology</t>
  </si>
  <si>
    <t>Data and Health Indicators in Public Health Practice</t>
  </si>
  <si>
    <t>/learn/epidemiology-surveillance-systems?specialization=professional-epidemiology</t>
  </si>
  <si>
    <t>Surveillance Systems: The Building Blocks</t>
  </si>
  <si>
    <t>/learn/epidemiology-surveillance-systems-analysis?specialization=professional-epidemiology</t>
  </si>
  <si>
    <t>Surveillance Systems: Analysis, Dissemination, and Special Systems</t>
  </si>
  <si>
    <t>/learn/outbreaks-epidemics?specialization=professional-epidemiology</t>
  </si>
  <si>
    <t>Outbreaks and Epidemics</t>
  </si>
  <si>
    <t>/specializations/inspired-leadership</t>
  </si>
  <si>
    <t>/learn/emotional-intelligence-leadership?specialization=inspired-leadership</t>
  </si>
  <si>
    <t>Inspiring Leadership through Emotional Intelligence</t>
  </si>
  <si>
    <t>/learn/women-in-leadership?specialization=inspired-leadership</t>
  </si>
  <si>
    <t>Women in Leadership: Inspiring Positive Change</t>
  </si>
  <si>
    <t>/learn/leadership-coaching?specialization=inspired-leadership</t>
  </si>
  <si>
    <t>Conversations That Inspire: Coaching Learning, Leadership and Change</t>
  </si>
  <si>
    <t>/learn/appreciative-inquiry?specialization=inspired-leadership</t>
  </si>
  <si>
    <t>Leading Positive Change through Appreciative Inquiry</t>
  </si>
  <si>
    <t>/learn/be-a-leader?specialization=inspired-leadership</t>
  </si>
  <si>
    <t>Be a Leader, Develop a Leader</t>
  </si>
  <si>
    <t>/specializations/tesol-certificate-2</t>
  </si>
  <si>
    <t>/learn/tesol-writing?specialization=tesol-certificate-2</t>
  </si>
  <si>
    <t>Teach English Now! Second Language Reading, Writing, and Grammar</t>
  </si>
  <si>
    <t>/learn/tesol-speaking?specialization=tesol-certificate-2</t>
  </si>
  <si>
    <t>Teach English Now! Second Language Listening, Speaking, and Pronunciation</t>
  </si>
  <si>
    <t>/learn/tesol-technology?specialization=tesol-certificate-2</t>
  </si>
  <si>
    <t>Teach English Now! Technology Enriched Teaching</t>
  </si>
  <si>
    <t>/learn/teaching-english-capstone-2?specialization=tesol-certificate-2</t>
  </si>
  <si>
    <t>Teach English Now! Capstone Project 2</t>
  </si>
  <si>
    <t>/specializations/play-guitar</t>
  </si>
  <si>
    <t>/learn/guitar?specialization=play-guitar</t>
  </si>
  <si>
    <t>/learn/guitar-scales-chord-progressions?specialization=play-guitar</t>
  </si>
  <si>
    <t>Guitar Scales and Chord Progressions</t>
  </si>
  <si>
    <t>/learn/guitar-chords?specialization=play-guitar</t>
  </si>
  <si>
    <t>Guitar Chord Voicings: Playing Up The Neck</t>
  </si>
  <si>
    <t>/learn/guitar-performance?specialization=play-guitar</t>
  </si>
  <si>
    <t>Guitar Performance Techniques</t>
  </si>
  <si>
    <t>/specializations/songwriting</t>
  </si>
  <si>
    <t>/learn/songwriting-lyrics?specialization=songwriting</t>
  </si>
  <si>
    <t>/learn/songwriting-writing-the-music?specialization=songwriting</t>
  </si>
  <si>
    <t>Songwriting: Writing the Music</t>
  </si>
  <si>
    <t>/learn/arranging-for-songwriters?specialization=songwriting</t>
  </si>
  <si>
    <t>/learn/ableton-live?specialization=songwriting</t>
  </si>
  <si>
    <t>/specializations/g-suite-administration</t>
  </si>
  <si>
    <t>/learn/introduction-google-workspace?specialization=g-suite-administration</t>
  </si>
  <si>
    <t>Introduction to Google Workspace Administration</t>
  </si>
  <si>
    <t>/learn/managing-google-workspace?specialization=g-suite-administration</t>
  </si>
  <si>
    <t>Managing Google Workspace</t>
  </si>
  <si>
    <t>/learn/google-workspace-security?specialization=g-suite-administration</t>
  </si>
  <si>
    <t>Google Workspace Security</t>
  </si>
  <si>
    <t>/learn/google-workspace-mail-management?specialization=g-suite-administration</t>
  </si>
  <si>
    <t>Google Workspace Mail Management</t>
  </si>
  <si>
    <t>/learn/deploying-google-workspace?specialization=g-suite-administration</t>
  </si>
  <si>
    <t>Planning for a Google Workspace Deployment</t>
  </si>
  <si>
    <t>/specializations/united-states-federal-taxation</t>
  </si>
  <si>
    <t>/learn/federal-taxation-individuals?specialization=united-states-federal-taxation</t>
  </si>
  <si>
    <t>Federal Taxation I: Individuals, Employees, and Sole Proprietors</t>
  </si>
  <si>
    <t>/learn/federal-taxation-business?specialization=united-states-federal-taxation</t>
  </si>
  <si>
    <t>Federal Taxation II: Property Transactions of Business Owners and Shareholders</t>
  </si>
  <si>
    <t>/learn/taxation-business-entities-part-1?specialization=united-states-federal-taxation</t>
  </si>
  <si>
    <t>Taxation of Business Entities I: Corporations</t>
  </si>
  <si>
    <t>/learn/taxation-business-entities-part-2?specialization=united-states-federal-taxation</t>
  </si>
  <si>
    <t>Taxation of Business Entities II: Pass-Through Entities</t>
  </si>
  <si>
    <t>/learn/us-federal-tax-capstone?specialization=united-states-federal-taxation</t>
  </si>
  <si>
    <t>U.S. Federal Taxation Capstone</t>
  </si>
  <si>
    <t>/specializations/six-sigma-black-belt</t>
  </si>
  <si>
    <t>/learn/organizationwideplanninganddevelopment?specialization=six-sigma-black-belt</t>
  </si>
  <si>
    <t>Organization Planning and Development for the 6 σ Black Belt</t>
  </si>
  <si>
    <t>/learn/team-management-for-the-6--black-belt?specialization=six-sigma-black-belt</t>
  </si>
  <si>
    <t>Team Management for the 6 σ Black Belt</t>
  </si>
  <si>
    <t>/learn/thedefinephaseforsixisgmablackbelt?specialization=six-sigma-black-belt</t>
  </si>
  <si>
    <t>The Define Phase for the 6 σ Black Belt</t>
  </si>
  <si>
    <t>/learn/themeasurephaseforthesixsigmablackbelt?specialization=six-sigma-black-belt</t>
  </si>
  <si>
    <t>The Measure Phase for the 6 σ Black Belt</t>
  </si>
  <si>
    <t>/learn/theanalyzephaseforthesixsigmablackbelt?specialization=six-sigma-black-belt</t>
  </si>
  <si>
    <t>The Analyze Phase for the 6 σ Black Belt</t>
  </si>
  <si>
    <t>/learn/theimprovephaseforthesixsigmablackbelt?specialization=six-sigma-black-belt</t>
  </si>
  <si>
    <t>The Improve Phase for the 6 σ Black Belt</t>
  </si>
  <si>
    <t>/learn/thecontrolphaseforthesixsigmablackbelt?specialization=six-sigma-black-belt</t>
  </si>
  <si>
    <t>The Control Phase for the 6 σ Black Belt</t>
  </si>
  <si>
    <t>/learn/dfssforthesixsigmablackbelt?specialization=six-sigma-black-belt</t>
  </si>
  <si>
    <t>DFSS for the 6 σ Black Belt</t>
  </si>
  <si>
    <t>/specializations/iot</t>
  </si>
  <si>
    <t>/learn/iot?specialization=iot</t>
  </si>
  <si>
    <t>Introduction to the Internet of Things and Embedded Systems</t>
  </si>
  <si>
    <t>/learn/arduino-platform?specialization=iot</t>
  </si>
  <si>
    <t>The Arduino Platform and C Programming</t>
  </si>
  <si>
    <t>/learn/interface-with-arduino?specialization=iot</t>
  </si>
  <si>
    <t>Interfacing with the Arduino</t>
  </si>
  <si>
    <t>/learn/raspberry-pi-platform?specialization=iot</t>
  </si>
  <si>
    <t>The Raspberry Pi Platform and Python Programming for the Raspberry Pi</t>
  </si>
  <si>
    <t>/learn/raspberry-pi-interface?specialization=iot</t>
  </si>
  <si>
    <t>Interfacing with the Raspberry Pi</t>
  </si>
  <si>
    <t>/learn/internet-of-things-project?specialization=iot</t>
  </si>
  <si>
    <t>Programming for the Internet of Things Project</t>
  </si>
  <si>
    <t>/specializations/learn-spanish</t>
  </si>
  <si>
    <t>/learn/spanish-vocabulary-meeting-people?specialization=learn-spanish</t>
  </si>
  <si>
    <t>Spanish Vocabulary: Meeting People</t>
  </si>
  <si>
    <t>/learn/spanish-vocabulary-cultural-experience?specialization=learn-spanish</t>
  </si>
  <si>
    <t>Spanish Vocabulary: Cultural Experience</t>
  </si>
  <si>
    <t>/learn/spanish-vocabulary-sports-travel-home?specialization=learn-spanish</t>
  </si>
  <si>
    <t>Spanish Vocabulary: Sports, Travel, and the Home</t>
  </si>
  <si>
    <t>/learn/spanish-vocabulary-careers?specialization=learn-spanish</t>
  </si>
  <si>
    <t>Spanish Vocabulary: Careers and Social Events</t>
  </si>
  <si>
    <t>/learn/spanish-vocabulary-project?specialization=learn-spanish</t>
  </si>
  <si>
    <t>Spanish Vocabulary Project</t>
  </si>
  <si>
    <t>/specializations/food-sustainability-mindful-eating-healthy-cooking</t>
  </si>
  <si>
    <t>/learn/food-relationship-mindful-eating-health?specialization=food-sustainability-mindful-eating-healthy-cooking</t>
  </si>
  <si>
    <t>Rebuilding Our Relationship with Food</t>
  </si>
  <si>
    <t>/learn/food-sustainability-environment-planet-health?specialization=food-sustainability-mindful-eating-healthy-cooking</t>
  </si>
  <si>
    <t>Introduction to Food and Our Environment</t>
  </si>
  <si>
    <t>/learn/cooking-healthy-food?specialization=food-sustainability-mindful-eating-healthy-cooking</t>
  </si>
  <si>
    <t>Cooking for Busy Healthy People</t>
  </si>
  <si>
    <t>/specializations/innovation-creativity-entrepreneurship</t>
  </si>
  <si>
    <t>/learn/strategic-innovation-building-and-sustaining-innovative-organizations?specialization=innovation-creativity-entrepreneurship</t>
  </si>
  <si>
    <t>Strategic Innovation: Building and Sustaining Innovative Organizations</t>
  </si>
  <si>
    <t>/learn/strategic-innovation-innovation-at-the-frontier?specialization=innovation-creativity-entrepreneurship</t>
  </si>
  <si>
    <t>Strategic Innovation: Managing Innovation Initiatives</t>
  </si>
  <si>
    <t>/learn/creativity-toolkit-1?specialization=innovation-creativity-entrepreneurship</t>
  </si>
  <si>
    <t>Creativity Toolkit I: Changing Perspectives</t>
  </si>
  <si>
    <t>/learn/creativity-toolkit-2?specialization=innovation-creativity-entrepreneurship</t>
  </si>
  <si>
    <t>Creativity Toolkit II: Creative Collaboration</t>
  </si>
  <si>
    <t>/learn/entrepreneurship-1?specialization=innovation-creativity-entrepreneurship</t>
  </si>
  <si>
    <t>Entrepreneurship I: Laying the Foundation</t>
  </si>
  <si>
    <t>/learn/entrepreneurship-2?specialization=innovation-creativity-entrepreneurship</t>
  </si>
  <si>
    <t>Entrepreneurship II: Preparing for Launch</t>
  </si>
  <si>
    <t>/learn/innovation-creativity-entrepreneurship-capstone?specialization=innovation-creativity-entrepreneurship</t>
  </si>
  <si>
    <t>Innovation: From Creativity to Entrepreneurship Capstone</t>
  </si>
  <si>
    <t>/specializations/futures-thinking</t>
  </si>
  <si>
    <t>/learn/introduction-to-futures-thinking?specialization=futures-thinking</t>
  </si>
  <si>
    <t>Ready, Set, Future! Introduction to Futures Thinking</t>
  </si>
  <si>
    <t>/learn/forecasting-skills?specialization=futures-thinking</t>
  </si>
  <si>
    <t>Forecasting Skills: See the Future Before it Happens</t>
  </si>
  <si>
    <t>/learn/simulation-skills?specialization=futures-thinking</t>
  </si>
  <si>
    <t>Simulation Skills: This is Your Brain on the Future</t>
  </si>
  <si>
    <t>/learn/collaborative-foresight?specialization=futures-thinking</t>
  </si>
  <si>
    <t>Collaborative Foresight: How to Game the Future</t>
  </si>
  <si>
    <t>/learn/urgent-optimism?specialization=futures-thinking</t>
  </si>
  <si>
    <t>Urgent Optimism: How to Turn Foresight into Action</t>
  </si>
  <si>
    <t>/specializations/market-research</t>
  </si>
  <si>
    <t>/learn/research-proposal-initiating-research?specialization=market-research</t>
  </si>
  <si>
    <t>Research Proposal: Initiating Research</t>
  </si>
  <si>
    <t>/learn/qualitative-research?specialization=market-research</t>
  </si>
  <si>
    <t>Qualitative Research</t>
  </si>
  <si>
    <t>/learn/quantitative-research?specialization=market-research</t>
  </si>
  <si>
    <t>Quantitative Research</t>
  </si>
  <si>
    <t>/learn/marketing-research-report?specialization=market-research</t>
  </si>
  <si>
    <t>Research Report: Delivering Insights</t>
  </si>
  <si>
    <t>/specializations/become-an-emt</t>
  </si>
  <si>
    <t>/learn/emt-foundations?specialization=become-an-emt</t>
  </si>
  <si>
    <t>EMT Foundations</t>
  </si>
  <si>
    <t>/learn/medical-emergencies-airway-breathing-circulation?specialization=become-an-emt</t>
  </si>
  <si>
    <t>Medical Emergencies: Airway, Breathing, and Circulation</t>
  </si>
  <si>
    <t>/learn/medical-emergencies-cpr-toxicology-wilderness?specialization=become-an-emt</t>
  </si>
  <si>
    <t>Medical Emergencies: CPR, Toxicology, and Wilderness</t>
  </si>
  <si>
    <t>/learn/trauma-emergencies-and-care?specialization=become-an-emt</t>
  </si>
  <si>
    <t>Trauma Emergencies and Care</t>
  </si>
  <si>
    <t>/learn/emergency-care-pregnancy-infants-children?specialization=become-an-emt</t>
  </si>
  <si>
    <t>Emergency Care: Pregnancy, Infants, and Children</t>
  </si>
  <si>
    <t>/learn/prepare-emt-certification-test?specialization=become-an-emt</t>
  </si>
  <si>
    <t>Prepare for the EMT Certification Test</t>
  </si>
  <si>
    <t>/specializations/software-design-architecture</t>
  </si>
  <si>
    <t>/learn/object-oriented-design?specialization=software-design-architecture</t>
  </si>
  <si>
    <t>Object-Oriented Design</t>
  </si>
  <si>
    <t>/learn/design-patterns?specialization=software-design-architecture</t>
  </si>
  <si>
    <t>Design Patterns</t>
  </si>
  <si>
    <t>/learn/software-architecture?specialization=software-design-architecture</t>
  </si>
  <si>
    <t>Software Architecture</t>
  </si>
  <si>
    <t>/learn/service-oriented-architecture?specialization=software-design-architecture</t>
  </si>
  <si>
    <t>Service-Oriented Architecture</t>
  </si>
  <si>
    <t>/specializations/the-art-of-sales-mastering-the-selling-process</t>
  </si>
  <si>
    <t>/learn/customer-segmentation-prospecting?specialization=the-art-of-sales-mastering-the-selling-process</t>
  </si>
  <si>
    <t>Customer Segmentation and Prospecting</t>
  </si>
  <si>
    <t>/learn/connecting-with-sales-prospects?specialization=the-art-of-sales-mastering-the-selling-process</t>
  </si>
  <si>
    <t>Connecting with Sales Prospects</t>
  </si>
  <si>
    <t>/learn/sales-pitch-closing?specialization=the-art-of-sales-mastering-the-selling-process</t>
  </si>
  <si>
    <t>Sales Pitch and Closing</t>
  </si>
  <si>
    <t>/learn/toolkit-sales-process?specialization=the-art-of-sales-mastering-the-selling-process</t>
  </si>
  <si>
    <t>Building a Toolkit for Your Sales Process</t>
  </si>
  <si>
    <t>/specializations/ielts-preparation</t>
  </si>
  <si>
    <t>/learn/ielts-writing?specialization=ielts-preparation</t>
  </si>
  <si>
    <t>IELTS Writing Section Skills Mastery</t>
  </si>
  <si>
    <t>/learn/ielts-listening-speaking?specialization=ielts-preparation</t>
  </si>
  <si>
    <t>IELTS Listening and Speaking Sections Skills Mastery</t>
  </si>
  <si>
    <t>/learn/ielts-reading-section-skills-mastery?specialization=ielts-preparation</t>
  </si>
  <si>
    <t>IELTS Reading Section Skills Mastery</t>
  </si>
  <si>
    <t>/specializations/transforming-fashion-business</t>
  </si>
  <si>
    <t>/learn/fashion-systems?specialization=transforming-fashion-business</t>
  </si>
  <si>
    <t>Fashion Systems</t>
  </si>
  <si>
    <t>/learn/fashion-design-process?specialization=transforming-fashion-business</t>
  </si>
  <si>
    <t>Fashion Design</t>
  </si>
  <si>
    <t>/learn/fashion-retail-transformation?specialization=transforming-fashion-business</t>
  </si>
  <si>
    <t>Fashion Retail Transformation</t>
  </si>
  <si>
    <t>/specializations/memoir-personal-essay</t>
  </si>
  <si>
    <t>/learn/memoir-reader-relationship?specialization=memoir-personal-essay</t>
  </si>
  <si>
    <t>Memoir and Personal Essay: Managing Your Relationship with the Reader</t>
  </si>
  <si>
    <t>/learn/first-person-pov?specialization=memoir-personal-essay</t>
  </si>
  <si>
    <t>Writing in First Person Point of View</t>
  </si>
  <si>
    <t>/learn/personal-essay?specialization=memoir-personal-essay</t>
  </si>
  <si>
    <t>Writing a Personal Essay</t>
  </si>
  <si>
    <t>/learn/writing-about-ourselves?specialization=memoir-personal-essay</t>
  </si>
  <si>
    <t>Writing Stories About Ourselves</t>
  </si>
  <si>
    <t>/specializations/robotics</t>
  </si>
  <si>
    <t>/learn/robotics-flight?specialization=robotics</t>
  </si>
  <si>
    <t>Robotics: Aerial Robotics</t>
  </si>
  <si>
    <t>/learn/robotics-motion-planning?specialization=robotics</t>
  </si>
  <si>
    <t>Robotics: Computational Motion Planning</t>
  </si>
  <si>
    <t>/learn/robotics-mobility?specialization=robotics</t>
  </si>
  <si>
    <t>Robotics: Mobility</t>
  </si>
  <si>
    <t>/learn/robotics-perception?specialization=robotics</t>
  </si>
  <si>
    <t>Robotics: Perception</t>
  </si>
  <si>
    <t>/learn/robotics-learning?specialization=robotics</t>
  </si>
  <si>
    <t>Robotics: Estimation and Learning</t>
  </si>
  <si>
    <t>/learn/robotics-capstone?specialization=robotics</t>
  </si>
  <si>
    <t>Robotics: Capstone</t>
  </si>
  <si>
    <t>/specializations/google-golang</t>
  </si>
  <si>
    <t>/learn/golang-getting-started?specialization=google-golang</t>
  </si>
  <si>
    <t>Getting Started with Go</t>
  </si>
  <si>
    <t>/learn/golang-functions-methods?specialization=google-golang</t>
  </si>
  <si>
    <t>Functions, Methods, and Interfaces in Go</t>
  </si>
  <si>
    <t>/learn/golang-concurrency?specialization=google-golang</t>
  </si>
  <si>
    <t>Concurrency in Go</t>
  </si>
  <si>
    <t>/specializations/musicianship-specialization</t>
  </si>
  <si>
    <t>/learn/develop-your-musicianship?specialization=musicianship-specialization</t>
  </si>
  <si>
    <t>Developing Your Musicianship</t>
  </si>
  <si>
    <t>/learn/musicianship-chords?specialization=musicianship-specialization</t>
  </si>
  <si>
    <t>Musicianship: Chord Charts, Diatonic Chords, and Minor Keys</t>
  </si>
  <si>
    <t>/learn/musicianship-harmony?specialization=musicianship-specialization</t>
  </si>
  <si>
    <t>Musicianship: Tensions, Harmonic Function, and Modal Interchange</t>
  </si>
  <si>
    <t>/learn/musicianship-final-project?specialization=musicianship-specialization</t>
  </si>
  <si>
    <t>Developing Your Musicianship: Final Project</t>
  </si>
  <si>
    <t>/specializations/entrepreneurial-finance</t>
  </si>
  <si>
    <t>/learn/startup-valuation-methods?specialization=entrepreneurial-finance</t>
  </si>
  <si>
    <t>Startup Valuation Methods</t>
  </si>
  <si>
    <t>/learn/financing-startup-businesses?specialization=entrepreneurial-finance</t>
  </si>
  <si>
    <t>Financing for Startup Businesses</t>
  </si>
  <si>
    <t>/learn/blockchain-business-models?specialization=entrepreneurial-finance</t>
  </si>
  <si>
    <t>Blockchain Business Models</t>
  </si>
  <si>
    <t>/learn/financial-risk-management-with-r?specialization=entrepreneurial-finance</t>
  </si>
  <si>
    <t>Financial Risk Management with R</t>
  </si>
  <si>
    <t>/specializations/android-app-development</t>
  </si>
  <si>
    <t>/learn/java-for-android?specialization=android-app-development</t>
  </si>
  <si>
    <t>Java for Android</t>
  </si>
  <si>
    <t>/learn/androidapps?specialization=android-app-development</t>
  </si>
  <si>
    <t>Android App Components - Intents, Activities, and Broadcast Receivers</t>
  </si>
  <si>
    <t>/learn/androidapps-2?specialization=android-app-development</t>
  </si>
  <si>
    <t>Android App Components - Services, Local IPC, and Content Providers</t>
  </si>
  <si>
    <t>/learn/engineeringandroidapps?specialization=android-app-development</t>
  </si>
  <si>
    <t>Engineering Maintainable Android Apps</t>
  </si>
  <si>
    <t>/learn/aadcapstone?specialization=android-app-development</t>
  </si>
  <si>
    <t>Capstone MOOC for "Android App Development"</t>
  </si>
  <si>
    <t>/specializations/information-systems</t>
  </si>
  <si>
    <t>/learn/is-it-governance?specialization=information-systems</t>
  </si>
  <si>
    <t>IS/IT Governance</t>
  </si>
  <si>
    <t>/learn/analysis-for-business-systems?specialization=information-systems</t>
  </si>
  <si>
    <t>Analysis for Business Systems</t>
  </si>
  <si>
    <t>/learn/enterprise-systems?specialization=information-systems</t>
  </si>
  <si>
    <t>Enterprise Systems</t>
  </si>
  <si>
    <t>/learn/it-infrastructure-and-emerging-trends?specialization=information-systems</t>
  </si>
  <si>
    <t>IT Infrastructure and Emerging Trends</t>
  </si>
  <si>
    <t>/specializations/healthcare-law</t>
  </si>
  <si>
    <t>/learn/health-law-fundamentals?specialization=healthcare-law</t>
  </si>
  <si>
    <t>U.S. Health Law Fundamentals</t>
  </si>
  <si>
    <t>/learn/privacy-law-hipaa?specialization=healthcare-law</t>
  </si>
  <si>
    <t>Privacy Law and HIPAA</t>
  </si>
  <si>
    <t>/learn/intellectual-property-healthcare-industry?specialization=healthcare-law</t>
  </si>
  <si>
    <t>Intellectual Property in the Healthcare Industry</t>
  </si>
  <si>
    <t>/learn/comparative-health-systems?specialization=healthcare-law</t>
  </si>
  <si>
    <t>Comparative Health Systems</t>
  </si>
  <si>
    <t>/specializations/biostatistics-public-health</t>
  </si>
  <si>
    <t>/learn/summary-statistics?specialization=biostatistics-public-health</t>
  </si>
  <si>
    <t>Summary Statistics in Public Health</t>
  </si>
  <si>
    <t>/learn/hypothesis-testing-public-health?specialization=biostatistics-public-health</t>
  </si>
  <si>
    <t>Hypothesis Testing in Public Health</t>
  </si>
  <si>
    <t>/learn/simple-regression-analysis-public-health?specialization=biostatistics-public-health</t>
  </si>
  <si>
    <t>Simple Regression Analysis in Public Health</t>
  </si>
  <si>
    <t>/learn/multiple-regression-analysis-public-health?specialization=biostatistics-public-health</t>
  </si>
  <si>
    <t>Multiple Regression Analysis in Public Health</t>
  </si>
  <si>
    <t>/specializations/django</t>
  </si>
  <si>
    <t>/learn/django-database-web-apps?specialization=django</t>
  </si>
  <si>
    <t>Web Application Technologies and Django</t>
  </si>
  <si>
    <t>/learn/django-build-web-apps?specialization=django</t>
  </si>
  <si>
    <t>Building Web Applications in Django</t>
  </si>
  <si>
    <t>/learn/django-features-libraries?specialization=django</t>
  </si>
  <si>
    <t>Django Features and Libraries</t>
  </si>
  <si>
    <t>/learn/django-javascript-jquery-json?specialization=django</t>
  </si>
  <si>
    <t>Using JavaScript, JQuery, and JSON in Django</t>
  </si>
  <si>
    <t>/specializations/autodesk-cad-cam-cae-mechanical-engineering</t>
  </si>
  <si>
    <t>/learn/mechanical-engineering-design-manufacturing?specialization=autodesk-cad-cam-cae-mechanical-engineering</t>
  </si>
  <si>
    <t>Introduction to Mechanical Engineering Design and Manufacturing with Fusion 360</t>
  </si>
  <si>
    <t>/learn/modeling-design-mechanical-engineers?specialization=autodesk-cad-cam-cae-mechanical-engineering</t>
  </si>
  <si>
    <t>Modeling and Design for Mechanical Engineers with Autodesk Fusion 360</t>
  </si>
  <si>
    <t>/learn/simulation-analysis-mechanical-engineers?specialization=autodesk-cad-cam-cae-mechanical-engineering</t>
  </si>
  <si>
    <t>Simulation Analysis for Mechanical Engineers with Autodesk Fusion 360</t>
  </si>
  <si>
    <t>/learn/cam-design-manufacturing-mechanical-engineers?specialization=autodesk-cad-cam-cae-mechanical-engineering</t>
  </si>
  <si>
    <t>CAM and Design Manufacturing for Mechanical Engineers with Autodesk Fusion 360</t>
  </si>
  <si>
    <t>/specializations/advanced-machine-learning-tensorflow-gcp</t>
  </si>
  <si>
    <t>/learn/end-to-end-ml-tensorflow-gcp?specialization=advanced-machine-learning-tensorflow-gcp</t>
  </si>
  <si>
    <t>End-to-End Machine Learning with TensorFlow on GCP</t>
  </si>
  <si>
    <t>/learn/gcp-production-ml-systems?specialization=advanced-machine-learning-tensorflow-gcp</t>
  </si>
  <si>
    <t>Production Machine Learning Systems</t>
  </si>
  <si>
    <t>/learn/image-understanding-tensorflow-gcp?specialization=advanced-machine-learning-tensorflow-gcp</t>
  </si>
  <si>
    <t>Image Understanding with TensorFlow on GCP</t>
  </si>
  <si>
    <t>/learn/sequence-models-tensorflow-gcp?specialization=advanced-machine-learning-tensorflow-gcp</t>
  </si>
  <si>
    <t>Sequence Models for Time Series and Natural Language Processing</t>
  </si>
  <si>
    <t>/learn/recommendation-models-gcp?specialization=advanced-machine-learning-tensorflow-gcp</t>
  </si>
  <si>
    <t>Recommendation Systems with TensorFlow on GCP</t>
  </si>
  <si>
    <t>/specializations/presentation-skills</t>
  </si>
  <si>
    <t>/learn/speechwriting?specialization=presentation-skills</t>
  </si>
  <si>
    <t>Presentation skills: Speechwriting and Storytelling</t>
  </si>
  <si>
    <t>/learn/slides?specialization=presentation-skills</t>
  </si>
  <si>
    <t>Presentation skills: Designing Presentation Slides</t>
  </si>
  <si>
    <t>/learn/delivery?specialization=presentation-skills</t>
  </si>
  <si>
    <t>Presentation skills: Effective Presentation Delivery</t>
  </si>
  <si>
    <t>/learn/public-speaking-project?specialization=presentation-skills</t>
  </si>
  <si>
    <t>Presentation skills: Public Speaking Project</t>
  </si>
  <si>
    <t>/specializations/drug-development-product-management</t>
  </si>
  <si>
    <t>/learn/drug-discovery?specialization=drug-development-product-management</t>
  </si>
  <si>
    <t>Drug Discovery</t>
  </si>
  <si>
    <t>/learn/drug-development?specialization=drug-development-product-management</t>
  </si>
  <si>
    <t>Drug Development</t>
  </si>
  <si>
    <t>/learn/drug-commercialization?specialization=drug-development-product-management</t>
  </si>
  <si>
    <t>Drug Commercialization</t>
  </si>
  <si>
    <t>/specializations/statistics-with-python</t>
  </si>
  <si>
    <t>/learn/understanding-visualization-data?specialization=statistics-with-python</t>
  </si>
  <si>
    <t>Understanding and Visualizing Data with Python</t>
  </si>
  <si>
    <t>/learn/inferential-statistical-analysis-python?specialization=statistics-with-python</t>
  </si>
  <si>
    <t>Inferential Statistical Analysis with Python</t>
  </si>
  <si>
    <t>/learn/fitting-statistical-models-data-python?specialization=statistics-with-python</t>
  </si>
  <si>
    <t>Fitting Statistical Models to Data with Python</t>
  </si>
  <si>
    <t>/specializations/global-health</t>
  </si>
  <si>
    <t>/learn/health-systems?specialization=global-health</t>
  </si>
  <si>
    <t>Understanding and Strengthening Health Systems</t>
  </si>
  <si>
    <t>/learn/humanitarian-public-health?specialization=global-health</t>
  </si>
  <si>
    <t>Public Health in Humanitarian Crises 1</t>
  </si>
  <si>
    <t>/learn/health-for-all?specialization=global-health</t>
  </si>
  <si>
    <t>Health for All Through Primary Health Care</t>
  </si>
  <si>
    <t>/learn/health-behaviors-global?specialization=global-health</t>
  </si>
  <si>
    <t>Diagnosing Health Behaviors for Global Health Programs</t>
  </si>
  <si>
    <t>/learn/community-public-health?specialization=global-health</t>
  </si>
  <si>
    <t>Community Change in Public Health</t>
  </si>
  <si>
    <t>/learn/commhealthworkers?specialization=global-health</t>
  </si>
  <si>
    <t>Training and Learning Programs for Volunteer Community Health Workers</t>
  </si>
  <si>
    <t>/specializations/data-mining</t>
  </si>
  <si>
    <t>/learn/datavisualization?specialization=data-mining</t>
  </si>
  <si>
    <t>Data Visualization</t>
  </si>
  <si>
    <t>/learn/text-retrieval?specialization=data-mining</t>
  </si>
  <si>
    <t>Text Retrieval and Search Engines</t>
  </si>
  <si>
    <t>/learn/text-mining?specialization=data-mining</t>
  </si>
  <si>
    <t>Text Mining and Analytics</t>
  </si>
  <si>
    <t>/learn/data-patterns?specialization=data-mining</t>
  </si>
  <si>
    <t>Pattern Discovery in Data Mining</t>
  </si>
  <si>
    <t>/learn/cluster-analysis?specialization=data-mining</t>
  </si>
  <si>
    <t>Cluster Analysis in Data Mining</t>
  </si>
  <si>
    <t>/learn/data-mining-project?specialization=data-mining</t>
  </si>
  <si>
    <t>Data Mining Project</t>
  </si>
  <si>
    <t>/specializations/computational-social-science-ucdavis</t>
  </si>
  <si>
    <t>/learn/computational-social-science-methods?specialization=computational-social-science-ucdavis</t>
  </si>
  <si>
    <t>Computational Social Science Methods</t>
  </si>
  <si>
    <t>/learn/big-data-ai-ethics?specialization=computational-social-science-ucdavis</t>
  </si>
  <si>
    <t>Big Data, Artificial Intelligence, and Ethics</t>
  </si>
  <si>
    <t>/learn/social-network-analysis?specialization=computational-social-science-ucdavis</t>
  </si>
  <si>
    <t>Social Network Analysis</t>
  </si>
  <si>
    <t>/learn/computer-simulations?specialization=computational-social-science-ucdavis</t>
  </si>
  <si>
    <t>Computer Simulations</t>
  </si>
  <si>
    <t>/learn/css-capstone?specialization=computational-social-science-ucdavis</t>
  </si>
  <si>
    <t>Computational Social Science Capstone Project</t>
  </si>
  <si>
    <t>/specializations/optical-engineering</t>
  </si>
  <si>
    <t>/learn/first-order-optical-system-design?specialization=optical-engineering</t>
  </si>
  <si>
    <t>First Order Optical System Design</t>
  </si>
  <si>
    <t>/learn/optical-efficiency-and-resolution?specialization=optical-engineering</t>
  </si>
  <si>
    <t>Optical Efficiency and Resolution</t>
  </si>
  <si>
    <t>/learn/design-high-performance-optical-systems?specialization=optical-engineering</t>
  </si>
  <si>
    <t>Design of High-Performance Optical Systems</t>
  </si>
  <si>
    <t>/specializations/game-design</t>
  </si>
  <si>
    <t>/learn/game-design?specialization=game-design</t>
  </si>
  <si>
    <t>Introduction to Game Design</t>
  </si>
  <si>
    <t>/learn/video-game-story?specialization=game-design</t>
  </si>
  <si>
    <t>Story and Narrative Development for Video Games</t>
  </si>
  <si>
    <t>/learn/video-game-world?specialization=game-design</t>
  </si>
  <si>
    <t>World Design for Video Games</t>
  </si>
  <si>
    <t>/learn/game-character-design?specialization=game-design</t>
  </si>
  <si>
    <t>Character Design for Video Games</t>
  </si>
  <si>
    <t>/learn/game-design-document?specialization=game-design</t>
  </si>
  <si>
    <t>Game Design Document: Define the Art &amp; Concepts</t>
  </si>
  <si>
    <t>/specializations/russian-for-beginners-a1</t>
  </si>
  <si>
    <t>/learn/russian-alphabet?specialization=russian-for-beginners-a1</t>
  </si>
  <si>
    <t>Russian Alphabet</t>
  </si>
  <si>
    <t>/learn/russian-a1-part1?specialization=russian-for-beginners-a1</t>
  </si>
  <si>
    <t>Russian for beginners 1. Русский язык: A1</t>
  </si>
  <si>
    <t>/learn/russian-a1-part2?specialization=russian-for-beginners-a1</t>
  </si>
  <si>
    <t>Russian for beginners 2. Русский язык A1</t>
  </si>
  <si>
    <t>/learn/russian-a1-part3?specialization=russian-for-beginners-a1</t>
  </si>
  <si>
    <t>Russian for beginners 3. Русский язык: A1</t>
  </si>
  <si>
    <t>/specializations/fintech</t>
  </si>
  <si>
    <t>/learn/fintech?specialization=fintech</t>
  </si>
  <si>
    <t>FinTech Foundations and Overview</t>
  </si>
  <si>
    <t>/learn/regtech?specialization=fintech</t>
  </si>
  <si>
    <t>FinTech Security and Regulation (RegTech)</t>
  </si>
  <si>
    <t>/learn/fintech-risk-management?specialization=fintech</t>
  </si>
  <si>
    <t>FinTech Risk Management</t>
  </si>
  <si>
    <t>/learn/fintech-disruption?specialization=fintech</t>
  </si>
  <si>
    <t>FinTech Disruptive Innovation: Implications for Society</t>
  </si>
  <si>
    <t>/specializations/excel-vba-creative-problem-solving</t>
  </si>
  <si>
    <t>/learn/excel-vba-for-creative-problem-solving-part-1?specialization=excel-vba-creative-problem-solving</t>
  </si>
  <si>
    <t>Excel/VBA for Creative Problem Solving, Part 1</t>
  </si>
  <si>
    <t>/learn/excel-vba-for-creative-problem-solving-part-2?specialization=excel-vba-creative-problem-solving</t>
  </si>
  <si>
    <t>Excel/VBA for Creative Problem Solving, Part 2</t>
  </si>
  <si>
    <t>/learn/excel-vba-for-creative-problem-solving-part-3-projects?specialization=excel-vba-creative-problem-solving</t>
  </si>
  <si>
    <t>Excel/VBA for Creative Problem Solving, Part 3 (Projects)</t>
  </si>
  <si>
    <t>/specializations/core-java</t>
  </si>
  <si>
    <t>/learn/java-introduction?specialization=core-java</t>
  </si>
  <si>
    <t>Introduction to Java</t>
  </si>
  <si>
    <t>/learn/object-oriented-programming-with-java?specialization=core-java</t>
  </si>
  <si>
    <t>Introduction to Object-Oriented Programming with Java</t>
  </si>
  <si>
    <t>/learn/object-oriented-hierarchies-java?specialization=core-java</t>
  </si>
  <si>
    <t>Object-Oriented Hierarchies in Java</t>
  </si>
  <si>
    <t>/learn/java-class-library?specialization=core-java</t>
  </si>
  <si>
    <t>Java Class Library</t>
  </si>
  <si>
    <t>/specializations/investment-portolio-management</t>
  </si>
  <si>
    <t>/learn/global-financial-markets-instruments?specialization=investment-portolio-management</t>
  </si>
  <si>
    <t>Global Financial Markets and Instruments</t>
  </si>
  <si>
    <t>/learn/portfolio-selection-risk-management?specialization=investment-portolio-management</t>
  </si>
  <si>
    <t>Portfolio Selection and Risk Management</t>
  </si>
  <si>
    <t>/learn/biases-portfolio-selection?specialization=investment-portolio-management</t>
  </si>
  <si>
    <t>Biases and Portfolio Selection</t>
  </si>
  <si>
    <t>/learn/investment-strategies-portfolio-analysis?specialization=investment-portolio-management</t>
  </si>
  <si>
    <t>Investment Strategies and Portfolio Analysis</t>
  </si>
  <si>
    <t>/learn/investment-portfolio-management-capstone?specialization=investment-portolio-management</t>
  </si>
  <si>
    <t>Capstone: Build a Winning Investment Portfolio</t>
  </si>
  <si>
    <t>/specializations/professional-skills-for-the-workplace</t>
  </si>
  <si>
    <t>/learn/emotional-and-social-intelligence?specialization=professional-skills-for-the-workplace</t>
  </si>
  <si>
    <t>Emotional and Social Intelligence</t>
  </si>
  <si>
    <t>/learn/critical-thinking-skills-for-professionals?specialization=professional-skills-for-the-workplace</t>
  </si>
  <si>
    <t>Critical Thinking Skills for the Professional</t>
  </si>
  <si>
    <t>/learn/growth-mindset?specialization=professional-skills-for-the-workplace</t>
  </si>
  <si>
    <t>The Growth Mindset</t>
  </si>
  <si>
    <t>/learn/adaptability-and-resiliency?specialization=professional-skills-for-the-workplace</t>
  </si>
  <si>
    <t>Adaptability and Resiliency</t>
  </si>
  <si>
    <t>/specializations/public-speaking</t>
  </si>
  <si>
    <t>/learn/public-speaking?specialization=public-speaking</t>
  </si>
  <si>
    <t>Introduction to Public Speaking</t>
  </si>
  <si>
    <t>/learn/inform-speech?specialization=public-speaking</t>
  </si>
  <si>
    <t>Speaking to inform: Discussing complex ideas with clear explanations and dynamic slides</t>
  </si>
  <si>
    <t>/learn/persuade-speech?specialization=public-speaking</t>
  </si>
  <si>
    <t>Speaking to persuade: Motivating audiences with solid arguments and moving language</t>
  </si>
  <si>
    <t>/learn/speak-to-inspire-ceremonial-motivational-speeches?specialization=public-speaking</t>
  </si>
  <si>
    <t>Speaking to Inspire: Ceremonial and Motivational Speeches</t>
  </si>
  <si>
    <t>/specializations/marketing-mix</t>
  </si>
  <si>
    <t>/learn/brand-management?specialization=marketing-mix</t>
  </si>
  <si>
    <t>Brand and Product Management</t>
  </si>
  <si>
    <t>/learn/pricing-strategy?specialization=marketing-mix</t>
  </si>
  <si>
    <t>Pricing Strategy</t>
  </si>
  <si>
    <t>/learn/channel-management?specialization=marketing-mix</t>
  </si>
  <si>
    <t>Channel Management and Retailing</t>
  </si>
  <si>
    <t>/learn/integrated-marketing-communications?specialization=marketing-mix</t>
  </si>
  <si>
    <t>Integrated Marketing Communications: Advertising, Public Relations, Digital Marketing and more</t>
  </si>
  <si>
    <t>/learn/marketing-mix-capstone?specialization=marketing-mix</t>
  </si>
  <si>
    <t>Marketing Mix Implementation Capstone</t>
  </si>
  <si>
    <t>/specializations/foundational-finance</t>
  </si>
  <si>
    <t>/learn/time-value-of-money?specialization=foundational-finance</t>
  </si>
  <si>
    <t>Introduction to Time Value of Money (TVM)</t>
  </si>
  <si>
    <t>/learn/time-value-of-money-two?specialization=foundational-finance</t>
  </si>
  <si>
    <t>Advanced Concepts in Time Value of Money (TVM)</t>
  </si>
  <si>
    <t>/learn/bonds-and-stocks?specialization=foundational-finance</t>
  </si>
  <si>
    <t>Stocks and Bonds</t>
  </si>
  <si>
    <t>/learn/bonds-and-stocks-two?specialization=foundational-finance</t>
  </si>
  <si>
    <t>Advanced Understanding of Stocks and Bonds</t>
  </si>
  <si>
    <t>/specializations/linux-private-cloud-administration-power-systems</t>
  </si>
  <si>
    <t>/learn/fundamentals-of-red-hat-enterprise-linux?specialization=linux-private-cloud-administration-power-systems</t>
  </si>
  <si>
    <t>Fundamentals of Red Hat Enterprise Linux</t>
  </si>
  <si>
    <t>/learn/linux-system-administration-ibm-power-systems?specialization=linux-private-cloud-administration-power-systems</t>
  </si>
  <si>
    <t>Linux System Administration with IBM Power Systems</t>
  </si>
  <si>
    <t>/learn/private-cloud-ibm-power-systems?specialization=linux-private-cloud-administration-power-systems</t>
  </si>
  <si>
    <t>Private Cloud Management on IBM Power Systems</t>
  </si>
  <si>
    <t>/specializations/gis-mapping-spatial-analysis</t>
  </si>
  <si>
    <t>/learn/introduction-gis-mapping?specialization=gis-mapping-spatial-analysis</t>
  </si>
  <si>
    <t>Introduction to GIS Mapping</t>
  </si>
  <si>
    <t>/learn/gis-data-acquisition-map-design?specialization=gis-mapping-spatial-analysis</t>
  </si>
  <si>
    <t>GIS Data Acquisition and Map Design</t>
  </si>
  <si>
    <t>/learn/spatial-analysis-satellite-imagery-in-a-gis?specialization=gis-mapping-spatial-analysis</t>
  </si>
  <si>
    <t>Spatial Analysis and Satellite Imagery in a GIS</t>
  </si>
  <si>
    <t>/learn/gis-mapping-spatial-analysis-capstone?specialization=gis-mapping-spatial-analysis</t>
  </si>
  <si>
    <t>GIS, Mapping, and Spatial Analysis Capstone</t>
  </si>
  <si>
    <t>/specializations/programming-unity-game-development</t>
  </si>
  <si>
    <t>/learn/introduction-programming-unity?specialization=programming-unity-game-development</t>
  </si>
  <si>
    <t>Introduction to C# Programming and Unity</t>
  </si>
  <si>
    <t>/learn/more-programming-unity?specialization=programming-unity-game-development</t>
  </si>
  <si>
    <t>More C# Programming and Unity</t>
  </si>
  <si>
    <t>/learn/intermediate-object-oriented-programming-unity-games?specialization=programming-unity-game-development</t>
  </si>
  <si>
    <t>Intermediate Object-Oriented Programming for Unity Games</t>
  </si>
  <si>
    <t>/learn/data-structures-design-patterns?specialization=programming-unity-game-development</t>
  </si>
  <si>
    <t>Data Structures and Design Patterns for Game Developers</t>
  </si>
  <si>
    <t>/specializations/computer-fundamentals</t>
  </si>
  <si>
    <t>/learn/interactive-python-1?specialization=computer-fundamentals</t>
  </si>
  <si>
    <t>An Introduction to Interactive Programming in Python (Part 1)</t>
  </si>
  <si>
    <t>/learn/interactive-python-2?specialization=computer-fundamentals</t>
  </si>
  <si>
    <t>An Introduction to Interactive Programming in Python (Part 2)</t>
  </si>
  <si>
    <t>/learn/principles-of-computing-1?specialization=computer-fundamentals</t>
  </si>
  <si>
    <t>Principles of Computing (Part 1)</t>
  </si>
  <si>
    <t>/learn/principles-of-computing-2?specialization=computer-fundamentals</t>
  </si>
  <si>
    <t>Principles of Computing (Part 2)</t>
  </si>
  <si>
    <t>/learn/algorithmic-thinking-1?specialization=computer-fundamentals</t>
  </si>
  <si>
    <t>Algorithmic Thinking (Part 1)</t>
  </si>
  <si>
    <t>/learn/algorithmic-thinking-2?specialization=computer-fundamentals</t>
  </si>
  <si>
    <t>Algorithmic Thinking (Part 2)</t>
  </si>
  <si>
    <t>/learn/fundamentals-of-computing-capstone?specialization=computer-fundamentals</t>
  </si>
  <si>
    <t>The Fundamentals of Computing Capstone Exam</t>
  </si>
  <si>
    <t>/specializations/microsoft-azure-dp-900-data-fundamentals</t>
  </si>
  <si>
    <t>/learn/explore-core-data-concepts-microsoft-azure?specialization=microsoft-azure-dp-900-data-fundamentals</t>
  </si>
  <si>
    <t>Explore Core Data Concepts in Microsoft Azure</t>
  </si>
  <si>
    <t>/learn/microsoft-azure-sql?specialization=microsoft-azure-dp-900-data-fundamentals</t>
  </si>
  <si>
    <t>Microsoft Azure SQL</t>
  </si>
  <si>
    <t>/learn/microsoft-azure-cosmos-db?specialization=microsoft-azure-dp-900-data-fundamentals</t>
  </si>
  <si>
    <t>Microsoft Azure Cosmos DB</t>
  </si>
  <si>
    <t>/learn/data-warehouse-analytics-microsoft-azure?specialization=microsoft-azure-dp-900-data-fundamentals</t>
  </si>
  <si>
    <t>Modern Data Warehouse Analytics in Microsoft Azure</t>
  </si>
  <si>
    <t>/learn/microsoft-dp-900-exam-prep?specialization=microsoft-azure-dp-900-data-fundamentals</t>
  </si>
  <si>
    <t>Preparing for DP-900: Microsoft Azure Data Fundamentals Exam</t>
  </si>
  <si>
    <t>/specializations/power-electronics</t>
  </si>
  <si>
    <t>/learn/power-electronics?specialization=power-electronics</t>
  </si>
  <si>
    <t>Introduction to Power Electronics</t>
  </si>
  <si>
    <t>/learn/converter-circuits?specialization=power-electronics</t>
  </si>
  <si>
    <t>Converter Circuits</t>
  </si>
  <si>
    <t>/learn/converter-control?specialization=power-electronics</t>
  </si>
  <si>
    <t>Converter Control</t>
  </si>
  <si>
    <t>/learn/magnetics-for-power-electronic-converters-v2?specialization=power-electronics</t>
  </si>
  <si>
    <t>Magnetics for Power Electronic Converters</t>
  </si>
  <si>
    <t>/specializations/game-design-and-development</t>
  </si>
  <si>
    <t>/learn/game-design-and-development-1?specialization=game-design-and-development</t>
  </si>
  <si>
    <t>Game Design and Development 1: 2D Shooter</t>
  </si>
  <si>
    <t>/learn/game-design-and-development-2?specialization=game-design-and-development</t>
  </si>
  <si>
    <t>Game Design and Development 2: 2D Platformer</t>
  </si>
  <si>
    <t>/learn/game-design-and-development-3?specialization=game-design-and-development</t>
  </si>
  <si>
    <t>Game Design and Development 3: 3D Shooter</t>
  </si>
  <si>
    <t>/learn/game-design-and-development-4?specialization=game-design-and-development</t>
  </si>
  <si>
    <t>Game Design and Development 4: 3D Platformer</t>
  </si>
  <si>
    <t>/learn/game-design-and-development-5?specialization=game-design-and-development</t>
  </si>
  <si>
    <t>Game Design and Development 5: Capstone Project</t>
  </si>
  <si>
    <t>/specializations/toefl-preparation</t>
  </si>
  <si>
    <t>/learn/toefl-reading-listening-sections-skills-mastery?specialization=toefl-preparation</t>
  </si>
  <si>
    <t>TOEFL Reading and Listening Sections Skills Mastery</t>
  </si>
  <si>
    <t>/learn/toefl-speaking-writing-sections-skills-mastery?specialization=toefl-preparation</t>
  </si>
  <si>
    <t>TOEFL Speaking and Writing Sections Skills Mastery</t>
  </si>
  <si>
    <t>/learn/toefl-test-taking-strategies?specialization=toefl-preparation</t>
  </si>
  <si>
    <t>TOEFL Test-Taking Strategies</t>
  </si>
  <si>
    <t>/specializations/financial-instruments-trading-investing</t>
  </si>
  <si>
    <t>/learn/equities-fundamentals?specialization=financial-instruments-trading-investing</t>
  </si>
  <si>
    <t>Fundamentals of Equities</t>
  </si>
  <si>
    <t>/learn/forex-trading?specialization=financial-instruments-trading-investing</t>
  </si>
  <si>
    <t>Forex - Trading Around the World</t>
  </si>
  <si>
    <t>/learn/fixed-income?specialization=financial-instruments-trading-investing</t>
  </si>
  <si>
    <t>U.S. Bond Investing Basics</t>
  </si>
  <si>
    <t>/learn/derivatives-options-futures?specialization=financial-instruments-trading-investing</t>
  </si>
  <si>
    <t>Derivatives - Options &amp; Futures</t>
  </si>
  <si>
    <t>/specializations/become-a-journalist</t>
  </si>
  <si>
    <t>/learn/what-is-news?specialization=become-a-journalist</t>
  </si>
  <si>
    <t>What is news?</t>
  </si>
  <si>
    <t>/learn/gathering-the-news?specialization=become-a-journalist</t>
  </si>
  <si>
    <t>Gathering and Developing the News</t>
  </si>
  <si>
    <t>/learn/deliver-the-news?specialization=become-a-journalist</t>
  </si>
  <si>
    <t>Effectively delivering the news to your audience</t>
  </si>
  <si>
    <t>/learn/international-journalism?specialization=become-a-journalist</t>
  </si>
  <si>
    <t>Journalism, the future, and you!</t>
  </si>
  <si>
    <t>/learn/become-a-journalist-capstone?specialization=become-a-journalist</t>
  </si>
  <si>
    <t>Capstone: Create your own professional journalistic portfolio</t>
  </si>
  <si>
    <t>/specializations/wharton-retail-strategy</t>
  </si>
  <si>
    <t>/learn/wharton-retail-marketing-strategy?specialization=wharton-retail-strategy</t>
  </si>
  <si>
    <t>Retail Marketing Strategy</t>
  </si>
  <si>
    <t>/learn/wharton-managing-human-capital-retail?specialization=wharton-retail-strategy</t>
  </si>
  <si>
    <t>Managing Human Capital in Retail</t>
  </si>
  <si>
    <t>/learn/wharton-retail-supply-chain?specialization=wharton-retail-strategy</t>
  </si>
  <si>
    <t>Retail Digital Supply Chain</t>
  </si>
  <si>
    <t>/specializations/strategic-management</t>
  </si>
  <si>
    <t>/learn/strategic-management?specialization=strategic-management</t>
  </si>
  <si>
    <t>Strategic Management</t>
  </si>
  <si>
    <t>/learn/strategy-formulation?specialization=strategic-management</t>
  </si>
  <si>
    <t>Strategy Formulation</t>
  </si>
  <si>
    <t>/learn/strategy-implementation?specialization=strategic-management</t>
  </si>
  <si>
    <t>Strategy Implementation</t>
  </si>
  <si>
    <t>/learn/businesscap?specialization=strategic-management</t>
  </si>
  <si>
    <t>Strategic Management - Capstone Project</t>
  </si>
  <si>
    <t>/specializations/digital-transformation-using-ai-ml-with-google-cloud</t>
  </si>
  <si>
    <t>/learn/business-transformation-google-cloud?specialization=digital-transformation-using-ai-ml-with-google-cloud</t>
  </si>
  <si>
    <t>Business Transformation with Google Cloud</t>
  </si>
  <si>
    <t>/learn/google-cloud-product-fundamentals?specialization=digital-transformation-using-ai-ml-with-google-cloud</t>
  </si>
  <si>
    <t>Infrastructure and Application Modernization with Google Cloud</t>
  </si>
  <si>
    <t>/learn/machine-learning-business-professionals?specialization=digital-transformation-using-ai-ml-with-google-cloud</t>
  </si>
  <si>
    <t>Managing Machine Learning Projects with Google Cloud</t>
  </si>
  <si>
    <t>/specializations/wharton-global-business-strategy</t>
  </si>
  <si>
    <t>/learn/wharton-global-trends-business?specialization=wharton-global-business-strategy</t>
  </si>
  <si>
    <t>Global Trends for Business and Society</t>
  </si>
  <si>
    <t>/learn/wharton-corruption?specialization=wharton-global-business-strategy</t>
  </si>
  <si>
    <t>Corruption</t>
  </si>
  <si>
    <t>/learn/wharton-social-entrepreneurship?specialization=wharton-global-business-strategy</t>
  </si>
  <si>
    <t>Social Entrepreneurship</t>
  </si>
  <si>
    <t>/learn/wharton-social-impact?specialization=wharton-global-business-strategy</t>
  </si>
  <si>
    <t>Business Strategies for Social Impact</t>
  </si>
  <si>
    <t>/specializations/spacecraft-dynamics-control</t>
  </si>
  <si>
    <t>/learn/spacecraft-dynamics-kinematics?specialization=spacecraft-dynamics-control</t>
  </si>
  <si>
    <t>Kinematics: Describing the Motions of Spacecraft</t>
  </si>
  <si>
    <t>/learn/spacecraft-dynamics-kinetics?specialization=spacecraft-dynamics-control</t>
  </si>
  <si>
    <t>Kinetics: Studying Spacecraft Motion</t>
  </si>
  <si>
    <t>/learn/nonlinear-spacecraft-attitude-control?specialization=spacecraft-dynamics-control</t>
  </si>
  <si>
    <t>Control of Nonlinear Spacecraft Attitude Motion</t>
  </si>
  <si>
    <t>/learn/capstone-mars-mission?specialization=spacecraft-dynamics-control</t>
  </si>
  <si>
    <t>Spacecraft Dynamics Capstone: Mars Mission</t>
  </si>
  <si>
    <t>/specializations/value-chain-management</t>
  </si>
  <si>
    <t>/learn/accounting-for-managers?specialization=value-chain-management</t>
  </si>
  <si>
    <t>Managerial Accounting: Cost Behaviors, Systems, and Analysis</t>
  </si>
  <si>
    <t>/learn/managerial-accounting-business-decisions?specialization=value-chain-management</t>
  </si>
  <si>
    <t>Managerial Accounting: Tools for Facilitating and Guiding Business Decisions</t>
  </si>
  <si>
    <t>/learn/operations-management?specialization=value-chain-management</t>
  </si>
  <si>
    <t>Operations Management: Analysis and Improvement Methods</t>
  </si>
  <si>
    <t>/learn/process-improvement?specialization=value-chain-management</t>
  </si>
  <si>
    <t>Operations Management: Strategy and Quality Management for the Digital Age</t>
  </si>
  <si>
    <t>/learn/marketing-management?specialization=value-chain-management</t>
  </si>
  <si>
    <t>Marketing Management I</t>
  </si>
  <si>
    <t>/learn/marketing-management-two?specialization=value-chain-management</t>
  </si>
  <si>
    <t>Marketing Management II</t>
  </si>
  <si>
    <t>/learn/value-chain-capstone?specialization=value-chain-management</t>
  </si>
  <si>
    <t>Value Chain Management Capstone</t>
  </si>
  <si>
    <t>/specializations/data-warehousing</t>
  </si>
  <si>
    <t>/learn/database-management?specialization=data-warehousing</t>
  </si>
  <si>
    <t>Database Management Essentials</t>
  </si>
  <si>
    <t>/learn/dwdesign?specialization=data-warehousing</t>
  </si>
  <si>
    <t>Data Warehouse Concepts, Design, and Data Integration</t>
  </si>
  <si>
    <t>/learn/dwrelational?specialization=data-warehousing</t>
  </si>
  <si>
    <t>Relational Database Support for Data Warehouses</t>
  </si>
  <si>
    <t>/learn/business-intelligence-tools?specialization=data-warehousing</t>
  </si>
  <si>
    <t>Business Intelligence Concepts, Tools, and Applications</t>
  </si>
  <si>
    <t>/learn/data-warehouse-bi-building?specialization=data-warehousing</t>
  </si>
  <si>
    <t>Design and Build a Data Warehouse for Business Intelligence Implementation</t>
  </si>
  <si>
    <t>/specializations/digital-transformation-financial-services</t>
  </si>
  <si>
    <t>/learn/digital-competition-financial-services?specialization=digital-transformation-financial-services</t>
  </si>
  <si>
    <t>Digital Competition in Financial Services</t>
  </si>
  <si>
    <t>/learn/fintech-transformation-financial-services?specialization=digital-transformation-financial-services</t>
  </si>
  <si>
    <t>FinTech and the Transformation in Financial Services</t>
  </si>
  <si>
    <t>/learn/innovation-strategy-fintech?specialization=digital-transformation-financial-services</t>
  </si>
  <si>
    <t>Innovation Strategy: Developing Your Fintech strategy</t>
  </si>
  <si>
    <t>/learn/digital-transformation-financial-services-project?specialization=digital-transformation-financial-services</t>
  </si>
  <si>
    <t>Digital Transformation of Financial Services - Capstone Project</t>
  </si>
  <si>
    <t>/specializations/algebra-elementary-to-advanced</t>
  </si>
  <si>
    <t>/learn/algebra-i?specialization=algebra-elementary-to-advanced</t>
  </si>
  <si>
    <t>Algebra: Elementary to Advanced - Equations &amp; Inequalities</t>
  </si>
  <si>
    <t>/learn/algebra-ii?specialization=algebra-elementary-to-advanced</t>
  </si>
  <si>
    <t>Algebra: Elementary to Advanced - Functions &amp; Applications</t>
  </si>
  <si>
    <t>/learn/polynomials-roots?specialization=algebra-elementary-to-advanced</t>
  </si>
  <si>
    <t>Algebra: Elementary to Advanced - Polynomials and Roots</t>
  </si>
  <si>
    <t>/specializations/javascript-beginner</t>
  </si>
  <si>
    <t>/learn/javascript-basics?specialization=javascript-beginner</t>
  </si>
  <si>
    <t>JavaScript Basics</t>
  </si>
  <si>
    <t>/learn/animation-javascript-jquery?specialization=javascript-beginner</t>
  </si>
  <si>
    <t>Animation with JavaScript and jQuery</t>
  </si>
  <si>
    <t>/learn/interactivity-javascript-jquery?specialization=javascript-beginner</t>
  </si>
  <si>
    <t>Interactivity with JavaScript and jQuery</t>
  </si>
  <si>
    <t>/learn/javascript-data-manipulation?specialization=javascript-beginner</t>
  </si>
  <si>
    <t>Data Manipulation in JavaScript</t>
  </si>
  <si>
    <t>/specializations/hotel-management</t>
  </si>
  <si>
    <t>/learn/hotel-distribution?specialization=hotel-management</t>
  </si>
  <si>
    <t>The fundamentals of hotel distribution</t>
  </si>
  <si>
    <t>/learn/fundamentals-of-revenue-management?specialization=hotel-management</t>
  </si>
  <si>
    <t>The Fundamentals of Revenue Management: The Cornerstone of Revenue Strategy</t>
  </si>
  <si>
    <t>/learn/demandmanagement?specialization=hotel-management</t>
  </si>
  <si>
    <t>Demand management: Breaking down today’s commercial silos</t>
  </si>
  <si>
    <t>/learn/hotel-management-project?specialization=hotel-management</t>
  </si>
  <si>
    <t>Hôtel “De l'étoile” - a hotel in crisis?</t>
  </si>
  <si>
    <t>/specializations/hands-on-cpp</t>
  </si>
  <si>
    <t>/learn/codio-cpp-basics?specialization=hands-on-cpp</t>
  </si>
  <si>
    <t>C++ Basics: Selection and Iteration</t>
  </si>
  <si>
    <t>/learn/cpp-basic-structures-vectors-pointers-strings-and-files?specialization=hands-on-cpp</t>
  </si>
  <si>
    <t>C++ Basic Structures: Vectors, Pointers, Strings, and Files</t>
  </si>
  <si>
    <t>/learn/cpp-object-basics?specialization=hands-on-cpp</t>
  </si>
  <si>
    <t>C++ Object Basics: Functions, Recursion, and Objects</t>
  </si>
  <si>
    <t>/learn/object-oriented-cpp?specialization=hands-on-cpp</t>
  </si>
  <si>
    <t>Object-Oriented C++: Inheritance and Encapsulation</t>
  </si>
  <si>
    <t>/specializations/intermediate-grammar</t>
  </si>
  <si>
    <t>/learn/perfect-tenses-modals?specialization=intermediate-grammar</t>
  </si>
  <si>
    <t>Perfect Tenses and Modals</t>
  </si>
  <si>
    <t>/learn/adjective-clauses?specialization=intermediate-grammar</t>
  </si>
  <si>
    <t>Adjectives and Adjective Clauses</t>
  </si>
  <si>
    <t>/learn/tricky-english-grammar?specialization=intermediate-grammar</t>
  </si>
  <si>
    <t>Tricky English Grammar</t>
  </si>
  <si>
    <t>/learn/intermediate-grammar-capstone?specialization=intermediate-grammar</t>
  </si>
  <si>
    <t>Intermediate Grammar Project</t>
  </si>
  <si>
    <t>/specializations/embedding-sensors-motors</t>
  </si>
  <si>
    <t>/learn/sensors-circuit-interface?specialization=embedding-sensors-motors</t>
  </si>
  <si>
    <t>Sensors and Sensor Circuit Design</t>
  </si>
  <si>
    <t>/learn/motors-circuits-design?specialization=embedding-sensors-motors</t>
  </si>
  <si>
    <t>Motors and Motor Control Circuits</t>
  </si>
  <si>
    <t>/learn/pressure-force-motion-humidity-sensors?specialization=embedding-sensors-motors</t>
  </si>
  <si>
    <t>Pressure, Force, Motion, and Humidity Sensors</t>
  </si>
  <si>
    <t>/learn/sensor-manufacturing-process-control?specialization=embedding-sensors-motors</t>
  </si>
  <si>
    <t>Sensor Manufacturing and Process Control</t>
  </si>
  <si>
    <t>/specializations/energy-industry</t>
  </si>
  <si>
    <t>/learn/electric-power-systems?specialization=energy-industry</t>
  </si>
  <si>
    <t>Electric Power Systems</t>
  </si>
  <si>
    <t>/learn/natural-gas?specialization=energy-industry</t>
  </si>
  <si>
    <t>Natural Gas</t>
  </si>
  <si>
    <t>/learn/safety-utility-industry?specialization=energy-industry</t>
  </si>
  <si>
    <t>Safety in the Utility Industry</t>
  </si>
  <si>
    <t>/learn/energy-industry-overview?specialization=energy-industry</t>
  </si>
  <si>
    <t>Energy: The Enterprise</t>
  </si>
  <si>
    <t>/specializations/palliative-care-always</t>
  </si>
  <si>
    <t>/learn/essentials-of-palliative-care?specialization=palliative-care-always</t>
  </si>
  <si>
    <t>Essentials of Palliative Care</t>
  </si>
  <si>
    <t>/learn/symptom-management-in-palliative-care?specialization=palliative-care-always</t>
  </si>
  <si>
    <t>Symptom Management in Palliative Care</t>
  </si>
  <si>
    <t>/learn/transitions-in-care-from-survivorship-to-hospice?specialization=palliative-care-always</t>
  </si>
  <si>
    <t>Transitions in Care from Survivorship to Hospice</t>
  </si>
  <si>
    <t>/learn/supporting-families-and-caregivers?specialization=palliative-care-always</t>
  </si>
  <si>
    <t>Supporting Families and Caregivers</t>
  </si>
  <si>
    <t>/learn/palliative-care-always-capstone-course?specialization=palliative-care-always</t>
  </si>
  <si>
    <t>Palliative Care Always Capstone Course</t>
  </si>
  <si>
    <t>/specializations/introduction-scripting-in-python</t>
  </si>
  <si>
    <t>/learn/python-programming?specialization=introduction-scripting-in-python</t>
  </si>
  <si>
    <t>Python Programming Essentials</t>
  </si>
  <si>
    <t>/learn/python-representation?specialization=introduction-scripting-in-python</t>
  </si>
  <si>
    <t>Python Data Representations</t>
  </si>
  <si>
    <t>/learn/python-analysis?specialization=introduction-scripting-in-python</t>
  </si>
  <si>
    <t>Python Data Analysis</t>
  </si>
  <si>
    <t>/learn/python-visualization?specialization=introduction-scripting-in-python</t>
  </si>
  <si>
    <t>Python Data Visualization</t>
  </si>
  <si>
    <t>/specializations/machine-learning-reinforcement-finance</t>
  </si>
  <si>
    <t>/learn/guided-tour-machine-learning-finance?specialization=machine-learning-reinforcement-finance</t>
  </si>
  <si>
    <t>Guided Tour of Machine Learning in Finance</t>
  </si>
  <si>
    <t>/learn/fundamentals-machine-learning-in-finance?specialization=machine-learning-reinforcement-finance</t>
  </si>
  <si>
    <t>Fundamentals of Machine Learning in Finance</t>
  </si>
  <si>
    <t>/learn/reinforcement-learning-in-finance?specialization=machine-learning-reinforcement-finance</t>
  </si>
  <si>
    <t>Reinforcement Learning in Finance</t>
  </si>
  <si>
    <t>/learn/advanced-methods-reinforcement-learning-finance?specialization=machine-learning-reinforcement-finance</t>
  </si>
  <si>
    <t>Overview of Advanced Methods of Reinforcement Learning in Finance</t>
  </si>
  <si>
    <t>/specializations/modernrobotics</t>
  </si>
  <si>
    <t>/learn/modernrobotics-course1?specialization=modernrobotics</t>
  </si>
  <si>
    <t>Modern Robotics, Course 1: Foundations of Robot Motion</t>
  </si>
  <si>
    <t>/learn/modernrobotics-course2?specialization=modernrobotics</t>
  </si>
  <si>
    <t>Modern Robotics, Course 2: Robot Kinematics</t>
  </si>
  <si>
    <t>/learn/modernrobotics-course3?specialization=modernrobotics</t>
  </si>
  <si>
    <t>Modern Robotics, Course 3: Robot Dynamics</t>
  </si>
  <si>
    <t>/learn/modernrobotics-course4?specialization=modernrobotics</t>
  </si>
  <si>
    <t>Modern Robotics, Course 4: Robot Motion Planning and Control</t>
  </si>
  <si>
    <t>/learn/modernrobotics-course5?specialization=modernrobotics</t>
  </si>
  <si>
    <t>Modern Robotics, Course 5: Robot Manipulation and Wheeled Mobile Robots</t>
  </si>
  <si>
    <t>/learn/modernrobotics-course6?specialization=modernrobotics</t>
  </si>
  <si>
    <t>Modern Robotics, Course 6: Capstone Project, Mobile Manipulation</t>
  </si>
  <si>
    <t>/specializations/financial-reporting</t>
  </si>
  <si>
    <t>/learn/accounting-information-system?specialization=financial-reporting</t>
  </si>
  <si>
    <t>Accounting Analysis I: The Role of Accounting as an Information System</t>
  </si>
  <si>
    <t>/learn/asset-measurement-disclosure?specialization=financial-reporting</t>
  </si>
  <si>
    <t>Accounting Analysis I: Measurement and Disclosure of Assets</t>
  </si>
  <si>
    <t>/learn/accounting-analysis-2-liabilities?specialization=financial-reporting</t>
  </si>
  <si>
    <t>Accounting Analysis II: Measurement and Disclosure of Liabilities</t>
  </si>
  <si>
    <t>/learn/accounting-analysis-2-equity?specialization=financial-reporting</t>
  </si>
  <si>
    <t>Accounting Analysis II: Accounting for Liabilities and Equity</t>
  </si>
  <si>
    <t>/learn/financial-reporting-capstone?specialization=financial-reporting</t>
  </si>
  <si>
    <t>Financial Reporting Capstone</t>
  </si>
  <si>
    <t>/specializations/data-collection</t>
  </si>
  <si>
    <t>/learn/data-collection-framework?specialization=data-collection</t>
  </si>
  <si>
    <t>Framework for Data Collection and Analysis</t>
  </si>
  <si>
    <t>/learn/data-collection-methods?specialization=data-collection</t>
  </si>
  <si>
    <t>Data Collection: Online, Telephone and Face-to-face</t>
  </si>
  <si>
    <t>/learn/questionnaire-design?specialization=data-collection</t>
  </si>
  <si>
    <t>Questionnaire Design for Social Surveys</t>
  </si>
  <si>
    <t>/learn/sampling-methods?specialization=data-collection</t>
  </si>
  <si>
    <t>Sampling People, Networks and Records</t>
  </si>
  <si>
    <t>/learn/missing-data?specialization=data-collection</t>
  </si>
  <si>
    <t>Dealing With Missing Data</t>
  </si>
  <si>
    <t>/learn/data-collection-analytics-project?specialization=data-collection</t>
  </si>
  <si>
    <t>Combining and Analyzing Complex Data</t>
  </si>
  <si>
    <t>/learn/survey-data-capstone?specialization=data-collection</t>
  </si>
  <si>
    <t>Survey Data Collection and Analytics Project (Capstone)</t>
  </si>
  <si>
    <t>/specializations/digital-signal-processing</t>
  </si>
  <si>
    <t>/learn/dsp1?specialization=digital-signal-processing</t>
  </si>
  <si>
    <t>Digital Signal Processing 1: Basic Concepts and Algorithms</t>
  </si>
  <si>
    <t>/learn/dsp2?specialization=digital-signal-processing</t>
  </si>
  <si>
    <t>Digital Signal Processing 2: Filtering</t>
  </si>
  <si>
    <t>/learn/dsp3?specialization=digital-signal-processing</t>
  </si>
  <si>
    <t>Digital Signal Processing 3: Analog vs Digital</t>
  </si>
  <si>
    <t>/learn/dsp4?specialization=digital-signal-processing</t>
  </si>
  <si>
    <t>Digital Signal Processing 4: Applications</t>
  </si>
  <si>
    <t>/specializations/team-building</t>
  </si>
  <si>
    <t>/learn/team-culture?specialization=team-building</t>
  </si>
  <si>
    <t>The Power of Team Culture</t>
  </si>
  <si>
    <t>/learn/high-performing-teams?specialization=team-building</t>
  </si>
  <si>
    <t>Building High-Performing Teams</t>
  </si>
  <si>
    <t>/learn/diverse-teams?specialization=team-building</t>
  </si>
  <si>
    <t>Optimizing Diversity on Teams</t>
  </si>
  <si>
    <t>/learn/continuous-learning-culture?specialization=team-building</t>
  </si>
  <si>
    <t>Creating a Team Culture of Continuous Learning</t>
  </si>
  <si>
    <t>/learn/team-building-capstone?specialization=team-building</t>
  </si>
  <si>
    <t>Culture-Driven Team Building Capstone</t>
  </si>
  <si>
    <t>/specializations/r</t>
  </si>
  <si>
    <t>/learn/r-programming-environment?specialization=r</t>
  </si>
  <si>
    <t>The R Programming Environment</t>
  </si>
  <si>
    <t>/learn/advanced-r?specialization=r</t>
  </si>
  <si>
    <t>Advanced R Programming</t>
  </si>
  <si>
    <t>/learn/r-packages?specialization=r</t>
  </si>
  <si>
    <t>Building R Packages</t>
  </si>
  <si>
    <t>/learn/r-data-visualization?specialization=r</t>
  </si>
  <si>
    <t>Building Data Visualization Tools</t>
  </si>
  <si>
    <t>/learn/r-capstone?specialization=r</t>
  </si>
  <si>
    <t>Mastering Software Development in R Capstone</t>
  </si>
  <si>
    <t>/specializations/accounting</t>
  </si>
  <si>
    <t>/learn/financialaccounting?specialization=accounting</t>
  </si>
  <si>
    <t>What is Financial Accounting?</t>
  </si>
  <si>
    <t>/learn/recording-business-transactions?specialization=accounting</t>
  </si>
  <si>
    <t>Recording in Journals &amp; Posting in Ledgers</t>
  </si>
  <si>
    <t>/learn/accounting-cycle?specialization=accounting</t>
  </si>
  <si>
    <t>Completing the Accounting Cycle</t>
  </si>
  <si>
    <t>/specializations/software-testing-automation</t>
  </si>
  <si>
    <t>/learn/introduction-software-testing?specialization=software-testing-automation</t>
  </si>
  <si>
    <t>Introduction to Software Testing</t>
  </si>
  <si>
    <t>/learn/black-box-white-box-testing?specialization=software-testing-automation</t>
  </si>
  <si>
    <t>Black-box and White-box Testing</t>
  </si>
  <si>
    <t>/learn/automated-analysis?specialization=software-testing-automation</t>
  </si>
  <si>
    <t>Introduction to Automated Analysis</t>
  </si>
  <si>
    <t>/learn/web-mobile-testing?specialization=software-testing-automation</t>
  </si>
  <si>
    <t>Web and Mobile Testing with Selenium</t>
  </si>
  <si>
    <t>/specializations/trading-strategy</t>
  </si>
  <si>
    <t>/learn/trading-basics?specialization=trading-strategy</t>
  </si>
  <si>
    <t>Trading Basics</t>
  </si>
  <si>
    <t>/learn/trading-algorithm?specialization=trading-strategy</t>
  </si>
  <si>
    <t>Trading Algorithms</t>
  </si>
  <si>
    <t>/learn/advanced-trading-algorithms?specialization=trading-strategy</t>
  </si>
  <si>
    <t>Advanced Trading Algorithms</t>
  </si>
  <si>
    <t>/learn/investment-portfolio?specialization=trading-strategy</t>
  </si>
  <si>
    <t>Creating a Portfolio</t>
  </si>
  <si>
    <t>/learn/design-trading-strategy-culminating-project?specialization=trading-strategy</t>
  </si>
  <si>
    <t>Design your own trading strategy – Culminating Project</t>
  </si>
  <si>
    <t>/specializations/systems-biology</t>
  </si>
  <si>
    <t>/learn/systems-biology?specialization=systems-biology</t>
  </si>
  <si>
    <t>Introduction to Systems Biology</t>
  </si>
  <si>
    <t>/learn/experimental-methods?specialization=systems-biology</t>
  </si>
  <si>
    <t>Experimental Methods in Systems Biology</t>
  </si>
  <si>
    <t>/learn/network-biology?specialization=systems-biology</t>
  </si>
  <si>
    <t>Network Analysis in Systems Biology</t>
  </si>
  <si>
    <t>/learn/dynamical-modeling?specialization=systems-biology</t>
  </si>
  <si>
    <t>Dynamical Modeling Methods for Systems Biology</t>
  </si>
  <si>
    <t>/learn/integrated-analysis?specialization=systems-biology</t>
  </si>
  <si>
    <t>Integrated Analysis in Systems Biology</t>
  </si>
  <si>
    <t>/learn/systems-biology-capstone?specialization=systems-biology</t>
  </si>
  <si>
    <t>Systems Biology and Biotechnology Capstone</t>
  </si>
  <si>
    <t>/specializations/java-object-oriented</t>
  </si>
  <si>
    <t>/learn/object-oriented-java?specialization=java-object-oriented</t>
  </si>
  <si>
    <t>/learn/data-structures-optimizing-performance?specialization=java-object-oriented</t>
  </si>
  <si>
    <t>/learn/advanced-data-structures?specialization=java-object-oriented</t>
  </si>
  <si>
    <t>Advanced Data Structures in Java</t>
  </si>
  <si>
    <t>/learn/cs-tech-interview?specialization=java-object-oriented</t>
  </si>
  <si>
    <t>Mastering the Software Engineering Interview</t>
  </si>
  <si>
    <t>/learn/intermediate-programming-capstone?specialization=java-object-oriented</t>
  </si>
  <si>
    <t>Capstone: Analyzing (Social) Network Data</t>
  </si>
  <si>
    <t>/specializations/advanced-grammar-punctuation</t>
  </si>
  <si>
    <t>/learn/verb-passives?specialization=advanced-grammar-punctuation</t>
  </si>
  <si>
    <t>Verb Tenses and Passives</t>
  </si>
  <si>
    <t>/learn/conjunctions-connectives-adverb-clauses?specialization=advanced-grammar-punctuation</t>
  </si>
  <si>
    <t>Conjunctions, Connectives, and Adverb Clauses</t>
  </si>
  <si>
    <t>/learn/noun-clauses-conditionals?specialization=advanced-grammar-punctuation</t>
  </si>
  <si>
    <t>Noun Clauses and Conditionals</t>
  </si>
  <si>
    <t>/learn/advanced-grammar-project?specialization=advanced-grammar-punctuation</t>
  </si>
  <si>
    <t>Advanced Grammar &amp; Punctuation Project</t>
  </si>
  <si>
    <t>/specializations/cloud-computing</t>
  </si>
  <si>
    <t>/learn/cloud-computing?specialization=cloud-computing</t>
  </si>
  <si>
    <t>Cloud Computing Concepts, Part 1</t>
  </si>
  <si>
    <t>/learn/cloud-computing-2?specialization=cloud-computing</t>
  </si>
  <si>
    <t>Cloud Computing Concepts: Part 2</t>
  </si>
  <si>
    <t>/learn/cloud-applications-part1?specialization=cloud-computing</t>
  </si>
  <si>
    <t>Cloud Computing Applications, Part 1: Cloud Systems and Infrastructure</t>
  </si>
  <si>
    <t>/learn/cloud-applications-part2?specialization=cloud-computing</t>
  </si>
  <si>
    <t>Cloud Computing Applications, Part 2: Big Data and Applications in the Cloud</t>
  </si>
  <si>
    <t>/learn/cloud-networking?specialization=cloud-computing</t>
  </si>
  <si>
    <t>Cloud Networking</t>
  </si>
  <si>
    <t>/learn/cloud-computing-project?specialization=cloud-computing</t>
  </si>
  <si>
    <t>Cloud Computing Project</t>
  </si>
  <si>
    <t>/specializations/extended-reality-for-everybody</t>
  </si>
  <si>
    <t>/learn/intro-augmented-virtual-mixed-extended-reality-technologies-applications-issues?specialization=extended-reality-for-everybody</t>
  </si>
  <si>
    <t>Intro to AR/VR/MR/XR: Technologies, Applications &amp; Issues</t>
  </si>
  <si>
    <t>/learn/user-experience-interaction-design-augmented-virtual-mixed-extended-reality?specialization=extended-reality-for-everybody</t>
  </si>
  <si>
    <t>User Experience &amp; Interaction Design for AR/VR/MR/XR</t>
  </si>
  <si>
    <t>/learn/develop-augmented-virtual-mixed-extended-reality-applications-webxr-unity-unreal?specialization=extended-reality-for-everybody</t>
  </si>
  <si>
    <t>Developing AR/VR/MR/XR Apps with WebXR, Unity &amp; Unreal</t>
  </si>
  <si>
    <t>/specializations/microsoft-azure-ai-900-ai-fundamentals</t>
  </si>
  <si>
    <t>/learn/artificial-intelligence-microsoft-azure?specialization=microsoft-azure-ai-900-ai-fundamentals</t>
  </si>
  <si>
    <t>Artificial Intelligence on Microsoft Azure</t>
  </si>
  <si>
    <t>/learn/microsoft-azure-machine-learning?specialization=microsoft-azure-ai-900-ai-fundamentals</t>
  </si>
  <si>
    <t>Microsoft Azure Machine Learning</t>
  </si>
  <si>
    <t>/learn/computer-vision-microsoft-azure?specialization=microsoft-azure-ai-900-ai-fundamentals</t>
  </si>
  <si>
    <t>Computer Vision in Microsoft Azure</t>
  </si>
  <si>
    <t>/learn/nlp-microsoft-azure?specialization=microsoft-azure-ai-900-ai-fundamentals</t>
  </si>
  <si>
    <t>Natural Language Processing in Microsoft Azure</t>
  </si>
  <si>
    <t>/learn/microsoft-ai-900-exam-prep?specialization=microsoft-azure-ai-900-ai-fundamentals</t>
  </si>
  <si>
    <t>Preparing for AI-900: Microsoft Azure AI Fundamentals exam</t>
  </si>
  <si>
    <t>/specializations/qualitative-research-design-and-methods-for-public-health</t>
  </si>
  <si>
    <t>/learn/qualitative-research-design?specialization=qualitative-research-design-and-methods-for-public-health</t>
  </si>
  <si>
    <t>Qualitative Research Design</t>
  </si>
  <si>
    <t>/learn/qualitative-data-collection-methods?specialization=qualitative-research-design-and-methods-for-public-health</t>
  </si>
  <si>
    <t>Qualitative Data Collection Methods</t>
  </si>
  <si>
    <t>/learn/qualitative-data-analysis-with-maxqda-software?specialization=qualitative-research-design-and-methods-for-public-health</t>
  </si>
  <si>
    <t>Qualitative Data Analysis with MAXQDA Software</t>
  </si>
  <si>
    <t>/specializations/learn-english</t>
  </si>
  <si>
    <t>/learn/conversational-english-skills?specialization=learn-english</t>
  </si>
  <si>
    <t>Conversational English Skills</t>
  </si>
  <si>
    <t>/learn/just-reading-and-writing-english-1?specialization=learn-english</t>
  </si>
  <si>
    <t>Just Reading and Writing English 1</t>
  </si>
  <si>
    <t>/learn/just-reading-and-writing-english-2?specialization=learn-english</t>
  </si>
  <si>
    <t>Just Reading and Writing English 2</t>
  </si>
  <si>
    <t>/learn/general-academic-english?specialization=learn-english</t>
  </si>
  <si>
    <t>General Academic English</t>
  </si>
  <si>
    <t>/specializations/machine-learning-trading</t>
  </si>
  <si>
    <t>/learn/introduction-trading-machine-learning-gcp?specialization=machine-learning-trading</t>
  </si>
  <si>
    <t>Introduction to Trading, Machine Learning &amp; GCP</t>
  </si>
  <si>
    <t>/learn/machine-learning-trading-finance?specialization=machine-learning-trading</t>
  </si>
  <si>
    <t>Using Machine Learning in Trading and Finance</t>
  </si>
  <si>
    <t>/learn/trading-strategies-reinforcement-learning?specialization=machine-learning-trading</t>
  </si>
  <si>
    <t>Reinforcement Learning for Trading Strategies</t>
  </si>
  <si>
    <t>/specializations/building-cloud-computing-solutions-at-scale</t>
  </si>
  <si>
    <t>/learn/cloud-computing-foundations-duke?specialization=building-cloud-computing-solutions-at-scale</t>
  </si>
  <si>
    <t>Cloud Computing Foundations</t>
  </si>
  <si>
    <t>/learn/cloud-virtualization-containers-api-duke?specialization=building-cloud-computing-solutions-at-scale</t>
  </si>
  <si>
    <t>Cloud Virtualization, Containers and APIs</t>
  </si>
  <si>
    <t>/learn/cloud-data-engineering-duke?specialization=building-cloud-computing-solutions-at-scale</t>
  </si>
  <si>
    <t>Cloud Data Engineering</t>
  </si>
  <si>
    <t>/learn/cloud-machine-learning-engineering-mlops-duke?specialization=building-cloud-computing-solutions-at-scale</t>
  </si>
  <si>
    <t>Cloud Machine Learning Engineering and MLOps</t>
  </si>
  <si>
    <t>/specializations/business-technology-managment</t>
  </si>
  <si>
    <t>/learn/digital-transformations?specialization=business-technology-managment</t>
  </si>
  <si>
    <t>Digital Transformations</t>
  </si>
  <si>
    <t>/learn/business-analytics?specialization=business-technology-managment</t>
  </si>
  <si>
    <t>Business Analytics and Digital Media</t>
  </si>
  <si>
    <t>/learn/accounting-finance?specialization=business-technology-managment</t>
  </si>
  <si>
    <t>Accounting and Finance for IT professionals</t>
  </si>
  <si>
    <t>/learn/it-project-management?specialization=business-technology-managment</t>
  </si>
  <si>
    <t>IT Project Management</t>
  </si>
  <si>
    <t>/learn/emotional-intelligence-in-leadership?specialization=business-technology-managment</t>
  </si>
  <si>
    <t>Leadership and Emotional Intelligence</t>
  </si>
  <si>
    <t>/learn/business-tech-project?specialization=business-technology-managment</t>
  </si>
  <si>
    <t>Capstone Project: Business Technology Management</t>
  </si>
  <si>
    <t>/specializations/english-for-business</t>
  </si>
  <si>
    <t>/learn/management-leadership-english?specialization=english-for-business</t>
  </si>
  <si>
    <t>Business English: Management and Leadership</t>
  </si>
  <si>
    <t>/learn/finance-economics-english?specialization=english-for-business</t>
  </si>
  <si>
    <t>Business English: Finance and Economics</t>
  </si>
  <si>
    <t>/learn/marketing-sales-english?specialization=english-for-business</t>
  </si>
  <si>
    <t>Business English: Marketing and Sales</t>
  </si>
  <si>
    <t>/learn/english-for-business-project?specialization=english-for-business</t>
  </si>
  <si>
    <t>Business English: Final Project</t>
  </si>
  <si>
    <t>/specializations/data-science-with-databricks-for-data-analysts</t>
  </si>
  <si>
    <t>/learn/apache-spark-sql-for-data-analysts?specialization=data-science-with-databricks-for-data-analysts</t>
  </si>
  <si>
    <t>Apache Spark (TM) SQL for Data Analysts</t>
  </si>
  <si>
    <t>/learn/data-science-fundamentals-for-data-analysts?specialization=data-science-with-databricks-for-data-analysts</t>
  </si>
  <si>
    <t>Data Science Fundamentals for Data Analysts</t>
  </si>
  <si>
    <t>/learn/applied-data-science-for-data-analysts?specialization=data-science-with-databricks-for-data-analysts</t>
  </si>
  <si>
    <t>Applied Data Science for Data Analysts</t>
  </si>
  <si>
    <t>/specializations/autodesk-cad-cam-manufacturing</t>
  </si>
  <si>
    <t>/learn/introduction-cad-cam-practical-cnc-machining?specialization=autodesk-cad-cam-manufacturing</t>
  </si>
  <si>
    <t>Introduction to CAD, CAM, and Practical CNC Machining</t>
  </si>
  <si>
    <t>/learn/3-axis-machining-autodesk-fusion-360?specialization=autodesk-cad-cam-manufacturing</t>
  </si>
  <si>
    <t>3-Axis Machining with Autodesk Fusion 360</t>
  </si>
  <si>
    <t>/learn/cnc-toolpaths-cnc-lathe?specialization=autodesk-cad-cam-manufacturing</t>
  </si>
  <si>
    <t>Creating Toolpaths for a CNC Lathe</t>
  </si>
  <si>
    <t>/learn/multi-axis-cnc-toolpaths?specialization=autodesk-cad-cam-manufacturing</t>
  </si>
  <si>
    <t>Multi-Axis CNC Toolpaths</t>
  </si>
  <si>
    <t>/specializations/healthcare-organization-operations</t>
  </si>
  <si>
    <t>/learn/healthcare-organizations-health-system?specialization=healthcare-organization-operations</t>
  </si>
  <si>
    <t>Healthcare Organizations and the Health System</t>
  </si>
  <si>
    <t>/learn/healthcare-delivery-in-healthcare-organizations?specialization=healthcare-organization-operations</t>
  </si>
  <si>
    <t>Health Care Delivery in Healthcare Organizations</t>
  </si>
  <si>
    <t>/learn/business-process-management-in-healthcare-organizations?specialization=healthcare-organization-operations</t>
  </si>
  <si>
    <t>Business Process Management in Healthcare Organizations</t>
  </si>
  <si>
    <t>/learn/quality-improvement-in-healthcare-organizations?specialization=healthcare-organization-operations</t>
  </si>
  <si>
    <t>Quality Improvement in Healthcare Organizations</t>
  </si>
  <si>
    <t>/specializations/mathematics-for-data-science</t>
  </si>
  <si>
    <t>/learn/discrete-math-and-analyzing-social-graphs?specialization=mathematics-for-data-science</t>
  </si>
  <si>
    <t>Discrete Math and Analyzing Social Graphs</t>
  </si>
  <si>
    <t>/learn/calculus-and-optimization-for-machine-learning?specialization=mathematics-for-data-science</t>
  </si>
  <si>
    <t>Calculus and Optimization for Machine Learning</t>
  </si>
  <si>
    <t>/learn/first-steps-in-linear-algebra-for-machine-learning?specialization=mathematics-for-data-science</t>
  </si>
  <si>
    <t>First Steps in Linear Algebra for Machine Learning</t>
  </si>
  <si>
    <t>/learn/probability-theory-statistics?specialization=mathematics-for-data-science</t>
  </si>
  <si>
    <t>Probability Theory, Statistics and Exploratory Data Analysis</t>
  </si>
  <si>
    <t>/specializations/real-time-embedded-systems</t>
  </si>
  <si>
    <t>/learn/real-time-embedded-systems-concepts-practices?specialization=real-time-embedded-systems</t>
  </si>
  <si>
    <t>Real-Time Embedded Systems Concepts and Practices</t>
  </si>
  <si>
    <t>/learn/real-time-embedded-theory-analysis?specialization=real-time-embedded-systems</t>
  </si>
  <si>
    <t>Real-Time Embedded Systems Theory and Analysis</t>
  </si>
  <si>
    <t>/learn/real-time-mission-critical-systems-design?specialization=real-time-embedded-systems</t>
  </si>
  <si>
    <t>Real-Time Mission-Critical Systems Design</t>
  </si>
  <si>
    <t>/learn/real-time-project-embedded-systems?specialization=real-time-embedded-systems</t>
  </si>
  <si>
    <t>Real-Time Project for Embedded Systems</t>
  </si>
  <si>
    <t>/specializations/negotiation-mediation-conflict-resolution</t>
  </si>
  <si>
    <t>/learn/negotiation-fundamentals?specialization=negotiation-mediation-conflict-resolution</t>
  </si>
  <si>
    <t>Negotiation Fundamentals</t>
  </si>
  <si>
    <t>/learn/international-negotiation?specialization=negotiation-mediation-conflict-resolution</t>
  </si>
  <si>
    <t>International and Cross-Cultural Negotiation</t>
  </si>
  <si>
    <t>/learn/conflict-resolution-mediation?specialization=negotiation-mediation-conflict-resolution</t>
  </si>
  <si>
    <t>Mediation and Conflict Resolution</t>
  </si>
  <si>
    <t>/learn/negotiation-project?specialization=negotiation-mediation-conflict-resolution</t>
  </si>
  <si>
    <t>Negotiation, Mediation, and Conflict Resolution - Capstone Project</t>
  </si>
  <si>
    <t>/specializations/school-health-for-children-and-adolescents</t>
  </si>
  <si>
    <t>/learn/managing-asthma-allergies-diabetes-and-seizures-in-school?specialization=school-health-for-children-and-adolescents</t>
  </si>
  <si>
    <t>Managing Asthma, Allergies, Diabetes, and Seizures in School</t>
  </si>
  <si>
    <t>/learn/managing-adhd-autism-learning-disabilities-and-concussion-in-school?specialization=school-health-for-children-and-adolescents</t>
  </si>
  <si>
    <t>Managing ADHD, Autism, Learning Disabilities, and Concussion in School</t>
  </si>
  <si>
    <t>/learn/providing-social-emotional-behavioral-and-special-education-services-in-school?specialization=school-health-for-children-and-adolescents</t>
  </si>
  <si>
    <t>Providing Social, Emotional, Behavioral, and Special Education Services in School</t>
  </si>
  <si>
    <t>/learn/healthy-practices-nutrition-physical-activity-community-family-participation?specialization=school-health-for-children-and-adolescents</t>
  </si>
  <si>
    <t>Healthy Practices: Nutrition, Physical Activity, and Community and Family Participation</t>
  </si>
  <si>
    <t>/specializations/social-welfare-policy</t>
  </si>
  <si>
    <t>/learn/welfare-state?specialization=social-welfare-policy</t>
  </si>
  <si>
    <t>US Social Services Compared</t>
  </si>
  <si>
    <t>/learn/welfare-state-origin?specialization=social-welfare-policy</t>
  </si>
  <si>
    <t>US Social Services: Where did they come from?</t>
  </si>
  <si>
    <t>/learn/poverty-population-demographics-policy?specialization=social-welfare-policy</t>
  </si>
  <si>
    <t>Poverty &amp; Population: How Demographics Shape Policy</t>
  </si>
  <si>
    <t>/learn/social-health-policy-programs?specialization=social-welfare-policy</t>
  </si>
  <si>
    <t>Social Services for Families, Seniors and Those with Disabilities</t>
  </si>
  <si>
    <t>/learn/health-housing-educational-services?specialization=social-welfare-policy</t>
  </si>
  <si>
    <t>Health, Housing, and Educational Services</t>
  </si>
  <si>
    <t>/specializations/secure-coding-practices</t>
  </si>
  <si>
    <t>/learn/secure-coding-principles?specialization=secure-coding-practices</t>
  </si>
  <si>
    <t>Principles of Secure Coding</t>
  </si>
  <si>
    <t>/learn/identifying-security-vulnerabilities?specialization=secure-coding-practices</t>
  </si>
  <si>
    <t>Identifying Security Vulnerabilities</t>
  </si>
  <si>
    <t>/learn/identifying-security-vulnerabilities-c-programming?specialization=secure-coding-practices</t>
  </si>
  <si>
    <t>Identifying Security Vulnerabilities in C/C++Programming</t>
  </si>
  <si>
    <t>/learn/exploiting-securing-vulnerabilities-java-applications?specialization=secure-coding-practices</t>
  </si>
  <si>
    <t>Exploiting and Securing Vulnerabilities in Java Applications</t>
  </si>
  <si>
    <t>/specializations/supply-chain-finance-and-blockchain-technology</t>
  </si>
  <si>
    <t>/learn/introduction-supply-chain-finance-blockchain-technology?specialization=supply-chain-finance-and-blockchain-technology</t>
  </si>
  <si>
    <t>Introduction to Supply Chain Finance &amp; Blockchain Technology</t>
  </si>
  <si>
    <t>/learn/key-success-factors-supply-chain-finance?specialization=supply-chain-finance-and-blockchain-technology</t>
  </si>
  <si>
    <t>Key Success Factors in Supply Chain Finance</t>
  </si>
  <si>
    <t>/learn/supply-chain-finance-market-fintech-ecosystem?specialization=supply-chain-finance-and-blockchain-technology</t>
  </si>
  <si>
    <t>Supply Chain Finance Market and Fintech Ecosystem</t>
  </si>
  <si>
    <t>/learn/future-developments-supply-chain-finance-blockchain-technology?specialization=supply-chain-finance-and-blockchain-technology</t>
  </si>
  <si>
    <t>Future Development in Supply Chain Finance and Blockchain Technology</t>
  </si>
  <si>
    <t>/specializations/fundraising-development</t>
  </si>
  <si>
    <t>/learn/fundraising-development?specialization=fundraising-development</t>
  </si>
  <si>
    <t>Fundraising and Development Foundations</t>
  </si>
  <si>
    <t>/learn/annual-campaigns?specialization=fundraising-development</t>
  </si>
  <si>
    <t>Annual Campaigns: Building a Case for Support</t>
  </si>
  <si>
    <t>/learn/major-principal-gifts?specialization=fundraising-development</t>
  </si>
  <si>
    <t>Major and Principal Gifts</t>
  </si>
  <si>
    <t>/learn/planned-giving?specialization=fundraising-development</t>
  </si>
  <si>
    <t>Planned Giving</t>
  </si>
  <si>
    <t>/specializations/digital-manufacturing-design-technology</t>
  </si>
  <si>
    <t>/learn/digital-manufacturing-design?specialization=digital-manufacturing-design-technology</t>
  </si>
  <si>
    <t>Digital Manufacturing &amp; Design</t>
  </si>
  <si>
    <t>/learn/digital-thread-components?specialization=digital-manufacturing-design-technology</t>
  </si>
  <si>
    <t>Digital Thread: Components</t>
  </si>
  <si>
    <t>/learn/digital-thread-implementation?specialization=digital-manufacturing-design-technology</t>
  </si>
  <si>
    <t>Digital Thread: Implementation</t>
  </si>
  <si>
    <t>/learn/advanced-manufacturing-process-analysis?specialization=digital-manufacturing-design-technology</t>
  </si>
  <si>
    <t>Advanced Manufacturing Process Analysis</t>
  </si>
  <si>
    <t>/learn/intelligent-machining?specialization=digital-manufacturing-design-technology</t>
  </si>
  <si>
    <t>Intelligent Machining</t>
  </si>
  <si>
    <t>/learn/advanced-manufacturing-enterprise?specialization=digital-manufacturing-design-technology</t>
  </si>
  <si>
    <t>Advanced Manufacturing Enterprise</t>
  </si>
  <si>
    <t>/learn/cyber-security-manufacturing?specialization=digital-manufacturing-design-technology</t>
  </si>
  <si>
    <t>Cyber Security in Manufacturing</t>
  </si>
  <si>
    <t>/learn/mbse?specialization=digital-manufacturing-design-technology</t>
  </si>
  <si>
    <t>MBSE: Model-Based Systems Engineering</t>
  </si>
  <si>
    <t>/learn/roadmap-success-digital-manufacturing-design?specialization=digital-manufacturing-design-technology</t>
  </si>
  <si>
    <t>Roadmap to Success in Digital Manufacturing &amp; Design</t>
  </si>
  <si>
    <t>/specializations/statistical-modeling-for-data-science-applications</t>
  </si>
  <si>
    <t>/learn/modern-regression-analysis-in-r?specialization=statistical-modeling-for-data-science-applications</t>
  </si>
  <si>
    <t>Modern Regression Analysis in R</t>
  </si>
  <si>
    <t>/learn/anova-and-experimental-design?specialization=statistical-modeling-for-data-science-applications</t>
  </si>
  <si>
    <t>ANOVA and Experimental Design</t>
  </si>
  <si>
    <t>/learn/generalized-linear-models-and-nonparametric-regression?specialization=statistical-modeling-for-data-science-applications</t>
  </si>
  <si>
    <t>Generalized Linear Models and Nonparametric Regression</t>
  </si>
  <si>
    <t>/specializations/aerospace</t>
  </si>
  <si>
    <t>/learn/industry?specialization=aerospace</t>
  </si>
  <si>
    <t>Digitalisation in the Aerospace Industry</t>
  </si>
  <si>
    <t>/learn/space?specialization=aerospace</t>
  </si>
  <si>
    <t>Digitalisation in Space Research</t>
  </si>
  <si>
    <t>/learn/aeronautics?specialization=aerospace</t>
  </si>
  <si>
    <t>Digitalisation in Aeronautics</t>
  </si>
  <si>
    <t>/specializations/impacts-of-the-environment-on-global-public-health</t>
  </si>
  <si>
    <t>/learn/environmental-health-the-foundation-of-global-public-health?specialization=impacts-of-the-environment-on-global-public-health</t>
  </si>
  <si>
    <t>Environmental Health: the Foundation of Global Public Health</t>
  </si>
  <si>
    <t>/learn/environmental-hazards-and-global-public-health?specialization=impacts-of-the-environment-on-global-public-health</t>
  </si>
  <si>
    <t>Environmental Hazards and Global Public Health</t>
  </si>
  <si>
    <t>/learn/climate-change-sustainability-and-global-public-health?specialization=impacts-of-the-environment-on-global-public-health</t>
  </si>
  <si>
    <t>Climate Change, Sustainability, and Global Public Health</t>
  </si>
  <si>
    <t>/learn/human-health-risks-health-equity-and-environmental-justice?specialization=impacts-of-the-environment-on-global-public-health</t>
  </si>
  <si>
    <t>Human Health Risks, Health Equity, and Environmental Justice</t>
  </si>
  <si>
    <t>/specializations/visual-basic-computer-programming</t>
  </si>
  <si>
    <t>/learn/computer-science-foundations?specialization=visual-basic-computer-programming</t>
  </si>
  <si>
    <t>Foundations of Computer Science</t>
  </si>
  <si>
    <t>/learn/visual-basic-programming-introduction?specialization=visual-basic-computer-programming</t>
  </si>
  <si>
    <t>Introduction to Visual Basic Programming</t>
  </si>
  <si>
    <t>/learn/visual-basic-classes-collections?specialization=visual-basic-computer-programming</t>
  </si>
  <si>
    <t>Visual Basic Programming: Classes and Collections</t>
  </si>
  <si>
    <t>/learn/visual-basic-inheritance-polymorphism?specialization=visual-basic-computer-programming</t>
  </si>
  <si>
    <t>Visual Basic Programming: Inheritance and Polymorphism</t>
  </si>
  <si>
    <t>/specializations/3d-printing-additive-manufacturing</t>
  </si>
  <si>
    <t>/learn/3d-printing-revolution?specialization=3d-printing-additive-manufacturing</t>
  </si>
  <si>
    <t>The 3D Printing Revolution</t>
  </si>
  <si>
    <t>/learn/3d-printing-applications?specialization=3d-printing-additive-manufacturing</t>
  </si>
  <si>
    <t>3D Printing Applications</t>
  </si>
  <si>
    <t>/learn/3d-printing-software?specialization=3d-printing-additive-manufacturing</t>
  </si>
  <si>
    <t>3D Printing Software</t>
  </si>
  <si>
    <t>/learn/3d-print-hardware?specialization=3d-printing-additive-manufacturing</t>
  </si>
  <si>
    <t>3D Printing Hardware</t>
  </si>
  <si>
    <t>/learn/3d-printing-capstone?specialization=3d-printing-additive-manufacturing</t>
  </si>
  <si>
    <t>3D Printing Capstone</t>
  </si>
  <si>
    <t>/specializations/english-for-research-publication-purposes</t>
  </si>
  <si>
    <t>/learn/academic-literacy?specialization=english-for-research-publication-purposes</t>
  </si>
  <si>
    <t>Academic Literacy</t>
  </si>
  <si>
    <t>/learn/scholarly-communication?specialization=english-for-research-publication-purposes</t>
  </si>
  <si>
    <t>Scholarly Communication</t>
  </si>
  <si>
    <t>/learn/grant-proposal?specialization=english-for-research-publication-purposes</t>
  </si>
  <si>
    <t>Grant Proposal</t>
  </si>
  <si>
    <t>/learn/technical-writing?specialization=english-for-research-publication-purposes</t>
  </si>
  <si>
    <t>Technical Writing</t>
  </si>
  <si>
    <t>/specializations/competitive-strategy</t>
  </si>
  <si>
    <t>/learn/competitive-strategy?specialization=competitive-strategy</t>
  </si>
  <si>
    <t>Competitive Strategy</t>
  </si>
  <si>
    <t>/learn/advanced-competitive-strategy?specialization=competitive-strategy</t>
  </si>
  <si>
    <t>Advanced Competitive Strategy</t>
  </si>
  <si>
    <t>/learn/organization-design?specialization=competitive-strategy</t>
  </si>
  <si>
    <t>Strategic Organization Design</t>
  </si>
  <si>
    <t>/learn/organization-strategy-project?specialization=competitive-strategy</t>
  </si>
  <si>
    <t>Competitive Strategy and Organization Design Project</t>
  </si>
  <si>
    <t>/specializations/computer-communications</t>
  </si>
  <si>
    <t>/learn/fundamentals-network-communications?specialization=computer-communications</t>
  </si>
  <si>
    <t>Fundamentals of Network Communication</t>
  </si>
  <si>
    <t>/learn/peer-to-peer-protocols-local-area-networks?specialization=computer-communications</t>
  </si>
  <si>
    <t>Peer-to-Peer Protocols and Local Area Networks</t>
  </si>
  <si>
    <t>/learn/packet-switching-networks-algorithms?specialization=computer-communications</t>
  </si>
  <si>
    <t>Packet Switching Networks and Algorithms</t>
  </si>
  <si>
    <t>/learn/tcp-ip-advanced?specialization=computer-communications</t>
  </si>
  <si>
    <t>TCP/IP and Advanced Topics</t>
  </si>
  <si>
    <t>/specializations/accounting-data-analytics</t>
  </si>
  <si>
    <t>/learn/intro-accounting-data-analytics-visual?specialization=accounting-data-analytics</t>
  </si>
  <si>
    <t>Introduction to Accounting Data Analytics and Visualization</t>
  </si>
  <si>
    <t>/learn/accounting-data-analytics-python?specialization=accounting-data-analytics</t>
  </si>
  <si>
    <t>Accounting Data Analytics with Python</t>
  </si>
  <si>
    <t>/learn/machine-learning-accounting-python?specialization=accounting-data-analytics</t>
  </si>
  <si>
    <t>Machine Learning for Accounting with Python</t>
  </si>
  <si>
    <t>/learn/accounting-data-analytics-capstone?specialization=accounting-data-analytics</t>
  </si>
  <si>
    <t>Data Analytics in Accounting Capstone</t>
  </si>
  <si>
    <t>/specializations/health-effects-cannabis-thc-cbd</t>
  </si>
  <si>
    <t>/learn/history-medical-cannabis-cbd-thc?specialization=health-effects-cannabis-thc-cbd</t>
  </si>
  <si>
    <t>History of Medical Cannabis</t>
  </si>
  <si>
    <t>/learn/pain-cannabis-cbd-thc?specialization=health-effects-cannabis-thc-cbd</t>
  </si>
  <si>
    <t>Cannabis, Chronic Pain, and Related Disorders</t>
  </si>
  <si>
    <t>/learn/mentalhealth-cannabis-cbd-thc?specialization=health-effects-cannabis-thc-cbd</t>
  </si>
  <si>
    <t>Cannabis, Mental Health, and Brain Disorders</t>
  </si>
  <si>
    <t>/learn/aging-research-cannabis-cbd-thc?specialization=health-effects-cannabis-thc-cbd</t>
  </si>
  <si>
    <t>Healthy Aging and the Future of Cannabis Research</t>
  </si>
  <si>
    <t>/specializations/pcdp</t>
  </si>
  <si>
    <t>/learn/parallel-programming-in-java?specialization=pcdp</t>
  </si>
  <si>
    <t>Parallel Programming in Java</t>
  </si>
  <si>
    <t>/learn/concurrent-programming-in-java?specialization=pcdp</t>
  </si>
  <si>
    <t>Concurrent Programming in Java</t>
  </si>
  <si>
    <t>/learn/distributed-programming-in-java?specialization=pcdp</t>
  </si>
  <si>
    <t>Distributed Programming in Java</t>
  </si>
  <si>
    <t>/specializations/nonprofit</t>
  </si>
  <si>
    <t>/learn/nonprofit-organizations?specialization=nonprofit</t>
  </si>
  <si>
    <t>Introduction to the Nonprofit Sector, Nonprofit Organizations, Nonprofit Leadership and Governance</t>
  </si>
  <si>
    <t>/learn/nonprofit-gov-2?specialization=nonprofit</t>
  </si>
  <si>
    <t>The Roles and Responsibilities of Nonprofit Boards of Directors within the Governance Process</t>
  </si>
  <si>
    <t>/learn/nonprofit-gov-3?specialization=nonprofit</t>
  </si>
  <si>
    <t>The Factors that Influence the Effectiveness of Boards and the Governance Process</t>
  </si>
  <si>
    <t>/learn/nonprofit-gov-capstone?specialization=nonprofit</t>
  </si>
  <si>
    <t>Capstone - Managing Board Change for Higher Levels of Leadership and Governance Effectiveness</t>
  </si>
  <si>
    <t>/specializations/patient-safety</t>
  </si>
  <si>
    <t>/learn/patient-safety-systems-view?specialization=patient-safety</t>
  </si>
  <si>
    <t>Patient Safety and Quality Improvement: Developing a Systems View (Patient Safety I)</t>
  </si>
  <si>
    <t>/learn/patient-safety-culture?specialization=patient-safety</t>
  </si>
  <si>
    <t>Setting the Stage for Success: An Eye on Safety Culture and Teamwork (Patient Safety II)</t>
  </si>
  <si>
    <t>/learn/patient-safety-project-planning?specialization=patient-safety</t>
  </si>
  <si>
    <t>Planning a Patient Safety or Quality Improvement Project (Patient Safety III)</t>
  </si>
  <si>
    <t>/learn/patient-safety-sustainment?specialization=patient-safety</t>
  </si>
  <si>
    <t>Designing for Sustainment: Keeping Improvement Work on Track (Patient Safety IV)</t>
  </si>
  <si>
    <t>/learn/patient-safety-implementation?specialization=patient-safety</t>
  </si>
  <si>
    <t>Implementing a Patient Safety or Quality Improvement Project (Patient Safety V)</t>
  </si>
  <si>
    <t>/learn/patient-safety-measurement?specialization=patient-safety</t>
  </si>
  <si>
    <t>Measuring the Success of a Patient Safety or Quality Improvement Project (Patient Safety VI)</t>
  </si>
  <si>
    <t>/learn/patient-safety-capstone?specialization=patient-safety</t>
  </si>
  <si>
    <t>Taking Safety and Quality Improvement Work to the Next Level (Patient Safety VII)</t>
  </si>
  <si>
    <t>/specializations/plant-bioinformatic-methods</t>
  </si>
  <si>
    <t>/learn/bioinformatics-methods-1?specialization=plant-bioinformatic-methods</t>
  </si>
  <si>
    <t>Bioinformatic Methods I</t>
  </si>
  <si>
    <t>/learn/bioinformatics-methods-2?specialization=plant-bioinformatic-methods</t>
  </si>
  <si>
    <t>Bioinformatic Methods II</t>
  </si>
  <si>
    <t>/learn/plant-bioinformatics?specialization=plant-bioinformatic-methods</t>
  </si>
  <si>
    <t>Plant Bioinformatics</t>
  </si>
  <si>
    <t>/learn/plant-bioinformatics-capstone?specialization=plant-bioinformatic-methods</t>
  </si>
  <si>
    <t>Plant Bioinformatics Capstone</t>
  </si>
  <si>
    <t>/specializations/developing-industrial-iot</t>
  </si>
  <si>
    <t>/learn/industrial-iot-markets-security?specialization=developing-industrial-iot</t>
  </si>
  <si>
    <t>Industrial IoT Markets and Security</t>
  </si>
  <si>
    <t>/learn/industrial-iot-project-planning-machine-learning?specialization=developing-industrial-iot</t>
  </si>
  <si>
    <t>Project Planning and Machine Learning</t>
  </si>
  <si>
    <t>/learn/modeling-debugging-embedded-systems?specialization=developing-industrial-iot</t>
  </si>
  <si>
    <t>Modeling and Debugging Embedded Systems</t>
  </si>
  <si>
    <t>/specializations/managerial-economics-business-analysis</t>
  </si>
  <si>
    <t>/learn/firm-level-economics?specialization=managerial-economics-business-analysis</t>
  </si>
  <si>
    <t>Firm Level Economics: Consumer and Producer Behavior</t>
  </si>
  <si>
    <t>/learn/firm-level-economics-markets?specialization=managerial-economics-business-analysis</t>
  </si>
  <si>
    <t>Firm Level Economics: Markets and Allocations</t>
  </si>
  <si>
    <t>/learn/country-level-economics?specialization=managerial-economics-business-analysis</t>
  </si>
  <si>
    <t>Country Level Economics: Macroeconomic Variables and Markets</t>
  </si>
  <si>
    <t>/learn/macroeconomic-factors?specialization=managerial-economics-business-analysis</t>
  </si>
  <si>
    <t>Country Level Economics: Policies, Institutions, and Macroeconomic Performance</t>
  </si>
  <si>
    <t>/learn/business-data?specialization=managerial-economics-business-analysis</t>
  </si>
  <si>
    <t>Exploring and Producing Data for Business Decision Making</t>
  </si>
  <si>
    <t>/learn/business-statistics?specialization=managerial-economics-business-analysis</t>
  </si>
  <si>
    <t>Inferential and Predictive Statistics for Business</t>
  </si>
  <si>
    <t>/learn/managerial-economics-capstone?specialization=managerial-economics-business-analysis</t>
  </si>
  <si>
    <t>Managerial Economics and Business Analysis Capstone</t>
  </si>
  <si>
    <t>/specializations/apigee-api-gcp-onprem</t>
  </si>
  <si>
    <t>/learn/onprem-fundamentals-apigee-gcp?specialization=apigee-api-gcp-onprem</t>
  </si>
  <si>
    <t>On Premises Installation and Fundamentals with Google Cloud's Apigee API Platform</t>
  </si>
  <si>
    <t>/learn/onprem-mgmt-security-apigee-gcp?specialization=apigee-api-gcp-onprem</t>
  </si>
  <si>
    <t>On Premises Management, Security, and Upgrade with Google Cloud's Apigee API Platform</t>
  </si>
  <si>
    <t>/learn/onprem-upgrade-apigee-gcp?specialization=apigee-api-gcp-onprem</t>
  </si>
  <si>
    <t>On Premises Capacity Upgrade and Monitoring with Google Cloud's Apigee API Platform</t>
  </si>
  <si>
    <t>/specializations/cad-design-digital-manufacturing</t>
  </si>
  <si>
    <t>/learn/introduction-digital-manufacturing-fusion-360?specialization=cad-design-digital-manufacturing</t>
  </si>
  <si>
    <t>Intro to Digital Manufacturing with Autodesk Fusion 360</t>
  </si>
  <si>
    <t>/learn/fusion-360-integrated-cad-cam-cae?specialization=cad-design-digital-manufacturing</t>
  </si>
  <si>
    <t>Autodesk Fusion 360 Integrated CAD/CAM/CAE</t>
  </si>
  <si>
    <t>/learn/3d-model-creation-fusion-360?specialization=cad-design-digital-manufacturing</t>
  </si>
  <si>
    <t>3D Model Creation with Autodesk Fusion 360</t>
  </si>
  <si>
    <t>/learn/engineering-design-process-fusion-360?specialization=cad-design-digital-manufacturing</t>
  </si>
  <si>
    <t>Engineering Design Process with Autodesk Fusion 360</t>
  </si>
  <si>
    <t>/learn/manufacturing-process-fusion-360?specialization=cad-design-digital-manufacturing</t>
  </si>
  <si>
    <t>Manufacturing Process with Autodesk Fusion 360</t>
  </si>
  <si>
    <t>/specializations/introduction-to-public-relations-and-the-media</t>
  </si>
  <si>
    <t>/learn/principles-of-public-relations?specialization=introduction-to-public-relations-and-the-media</t>
  </si>
  <si>
    <t>Principles of Public Relations</t>
  </si>
  <si>
    <t>/learn/working-with-the-media?specialization=introduction-to-public-relations-and-the-media</t>
  </si>
  <si>
    <t>Working with the Media</t>
  </si>
  <si>
    <t>/learn/the-nuts-and-bolts-of-public-relations?specialization=introduction-to-public-relations-and-the-media</t>
  </si>
  <si>
    <t>The Nuts and Bolts of Public Relations</t>
  </si>
  <si>
    <t>/specializations/rpa-cognitive-analytics</t>
  </si>
  <si>
    <t>/learn/rpa-introduction?specialization=rpa-cognitive-analytics</t>
  </si>
  <si>
    <t>RPA Lifecycle: Introduction, Discovery and Design</t>
  </si>
  <si>
    <t>/learn/rpa-development-testing?specialization=rpa-cognitive-analytics</t>
  </si>
  <si>
    <t>RPA Lifecycle: Development and Testing</t>
  </si>
  <si>
    <t>/learn/rpa-deployment-maintenance?specialization=rpa-cognitive-analytics</t>
  </si>
  <si>
    <t>RPA Lifecycle: Deployment and Maintenance</t>
  </si>
  <si>
    <t>/learn/cognitive-solutions-rpa-analytics?specialization=rpa-cognitive-analytics</t>
  </si>
  <si>
    <t>Cognitive Solutions and RPA Analytics</t>
  </si>
  <si>
    <t>/specializations/computer-security-systems-management</t>
  </si>
  <si>
    <t>/learn/enterprise-system-management-security?specialization=computer-security-systems-management</t>
  </si>
  <si>
    <t>Enterprise System Management and Security</t>
  </si>
  <si>
    <t>/learn/windows-server-management-security?specialization=computer-security-systems-management</t>
  </si>
  <si>
    <t>Windows Server Management and Security</t>
  </si>
  <si>
    <t>/learn/linux-server-management-security?specialization=computer-security-systems-management</t>
  </si>
  <si>
    <t>Linux Server Management and Security</t>
  </si>
  <si>
    <t>/learn/planning-auditing-maintaining-enterprise-systems?specialization=computer-security-systems-management</t>
  </si>
  <si>
    <t>Planning, Auditing and Maintaining Enterprise Systems</t>
  </si>
  <si>
    <t>/specializations/agile-leadership-change-management</t>
  </si>
  <si>
    <t>/learn/agile-leadership-introduction-to-change?specialization=agile-leadership-change-management</t>
  </si>
  <si>
    <t>Agile Leadership: Introduction to Change</t>
  </si>
  <si>
    <t>/learn/agile-leader-training?specialization=agile-leadership-change-management</t>
  </si>
  <si>
    <t>Agile Leader Training</t>
  </si>
  <si>
    <t>/learn/developing-agile-team?specialization=agile-leadership-change-management</t>
  </si>
  <si>
    <t>Developing an Agile Team</t>
  </si>
  <si>
    <t>/learn/agile-leadership-organization?specialization=agile-leadership-change-management</t>
  </si>
  <si>
    <t>Agile Organization</t>
  </si>
  <si>
    <t>/learn/agile-capstone?specialization=agile-leadership-change-management</t>
  </si>
  <si>
    <t>Agile Leadership Capstone</t>
  </si>
  <si>
    <t>/specializations/investment-strategy</t>
  </si>
  <si>
    <t>/learn/financial-markets-intro?specialization=investment-strategy</t>
  </si>
  <si>
    <t>Introduction to Financial Markets</t>
  </si>
  <si>
    <t>/learn/portfolio-management?specialization=investment-strategy</t>
  </si>
  <si>
    <t>/learn/behavioral-investing?specialization=investment-strategy</t>
  </si>
  <si>
    <t>Behavioral Investing</t>
  </si>
  <si>
    <t>/learn/investment-philosophy?specialization=investment-strategy</t>
  </si>
  <si>
    <t>Investment Strategy</t>
  </si>
  <si>
    <t>/learn/investment-strategy-capstone?specialization=investment-strategy</t>
  </si>
  <si>
    <t>Financial Markets and Investment Strategy Capstone</t>
  </si>
  <si>
    <t>/specializations/english-interview-resume</t>
  </si>
  <si>
    <t>/learn/interview-preparation?specialization=english-interview-resume</t>
  </si>
  <si>
    <t>Interview Research and Preparation</t>
  </si>
  <si>
    <t>/learn/successful-interviewing?specialization=english-interview-resume</t>
  </si>
  <si>
    <t>Successful Interviewing</t>
  </si>
  <si>
    <t>/learn/interview-techniques?specialization=english-interview-resume</t>
  </si>
  <si>
    <t>Advanced Interviewing Techniques</t>
  </si>
  <si>
    <t>/learn/resume-writing?specialization=english-interview-resume</t>
  </si>
  <si>
    <t>Writing Winning Resumes and Cover Letters</t>
  </si>
  <si>
    <t>/learn/job-interview-capstone?specialization=english-interview-resume</t>
  </si>
  <si>
    <t>How To Land the Job You Want (Capstone Project)</t>
  </si>
  <si>
    <t>/specializations/value-based-care</t>
  </si>
  <si>
    <t>/learn/value-based-care-introduction?specialization=value-based-care</t>
  </si>
  <si>
    <t>Value-Based Care: Introduction to Value-Based Care and the U.S. Healthcare System</t>
  </si>
  <si>
    <t>/learn/pop-health?specialization=value-based-care</t>
  </si>
  <si>
    <t>Value-Based Care: Population Health</t>
  </si>
  <si>
    <t>/learn/managing-processes?specialization=value-based-care</t>
  </si>
  <si>
    <t>Value-Based Care: Managing Processes to Improve Outcomes</t>
  </si>
  <si>
    <t>/learn/reimburse-models?specialization=value-based-care</t>
  </si>
  <si>
    <t>Value-Based Care: Reimbursement Models</t>
  </si>
  <si>
    <t>/learn/value-based-care-organizational-competencies?specialization=value-based-care</t>
  </si>
  <si>
    <t>Value-Based Care: Organizational Competencies</t>
  </si>
  <si>
    <t>/learn/value-based-care-quality-improvement-in-organizations?specialization=value-based-care</t>
  </si>
  <si>
    <t>Value-Based Care: Quality Improvement in Organizations</t>
  </si>
  <si>
    <t>/learn/value-based-care-capstone?specialization=value-based-care</t>
  </si>
  <si>
    <t>Value-Based Care: Capstone Project</t>
  </si>
  <si>
    <t>/specializations/business-entrepreneurship</t>
  </si>
  <si>
    <t>/learn/innovative-ideas?specialization=business-entrepreneurship</t>
  </si>
  <si>
    <t>Developing Innovative Ideas for New Companies: The First Step in Entrepreneurship</t>
  </si>
  <si>
    <t>/learn/innovative-entrepreneur?specialization=business-entrepreneurship</t>
  </si>
  <si>
    <t>Innovation for Entrepreneurs: From Idea to Marketplace</t>
  </si>
  <si>
    <t>/learn/startup-funding?specialization=business-entrepreneurship</t>
  </si>
  <si>
    <t>New Venture Finance: Startup Funding for Entrepreneurs</t>
  </si>
  <si>
    <t>/learn/entrepreneurship-capstone?specialization=business-entrepreneurship</t>
  </si>
  <si>
    <t>Entrepreneurship Capstone</t>
  </si>
  <si>
    <t>/specializations/software-development-lifecycle</t>
  </si>
  <si>
    <t>/learn/software-processes?specialization=software-development-lifecycle</t>
  </si>
  <si>
    <t>Software Development Processes and Methodologies</t>
  </si>
  <si>
    <t>/learn/agile-software-development?specialization=software-development-lifecycle</t>
  </si>
  <si>
    <t>Agile Software Development</t>
  </si>
  <si>
    <t>/learn/lean-software-development?specialization=software-development-lifecycle</t>
  </si>
  <si>
    <t>Lean Software Development</t>
  </si>
  <si>
    <t>/learn/engineering-practices-secure-software-quality?specialization=software-development-lifecycle</t>
  </si>
  <si>
    <t>Engineering Practices for Building Quality Software</t>
  </si>
  <si>
    <t>/specializations/practical-data-science-matlab</t>
  </si>
  <si>
    <t>/learn/exploratory-data-analysis-matlab?specialization=practical-data-science-matlab</t>
  </si>
  <si>
    <t>Exploratory Data Analysis with MATLAB</t>
  </si>
  <si>
    <t>/learn/feature-engineering-matlab?specialization=practical-data-science-matlab</t>
  </si>
  <si>
    <t>Data Processing and Feature Engineering with MATLAB</t>
  </si>
  <si>
    <t>/learn/predictive-modeling-machine-learning?specialization=practical-data-science-matlab</t>
  </si>
  <si>
    <t>Predictive Modeling and Machine Learning with MATLAB</t>
  </si>
  <si>
    <t>/learn/matlab-capstone?specialization=practical-data-science-matlab</t>
  </si>
  <si>
    <t>Data Science Project: MATLAB for the Real World</t>
  </si>
  <si>
    <t>/specializations/esports</t>
  </si>
  <si>
    <t>/learn/game-developers-esports-organizations?specialization=esports</t>
  </si>
  <si>
    <t>Game Developers and Esports Organizations</t>
  </si>
  <si>
    <t>/learn/esports-teams-professional-players?specialization=esports</t>
  </si>
  <si>
    <t>Esports Teams and Professional Players</t>
  </si>
  <si>
    <t>/learn/college-esports-career-planning?specialization=esports</t>
  </si>
  <si>
    <t>Collegiate Esports and Career Planning</t>
  </si>
  <si>
    <t>/learn/esports-management-capstone-project?specialization=esports</t>
  </si>
  <si>
    <t>Esports Management Capstone Project</t>
  </si>
  <si>
    <t>/specializations/oss-development-linux-git</t>
  </si>
  <si>
    <t>/learn/open-source-software-development-methods?specialization=oss-development-linux-git</t>
  </si>
  <si>
    <t>Open Source Software Development Methods</t>
  </si>
  <si>
    <t>/learn/linux-for-developers?specialization=oss-development-linux-git</t>
  </si>
  <si>
    <t>Linux for Developers</t>
  </si>
  <si>
    <t>/learn/linux-tools-for-developers?specialization=oss-development-linux-git</t>
  </si>
  <si>
    <t>Linux Tools for Developers</t>
  </si>
  <si>
    <t>/learn/git-distributed-development?specialization=oss-development-linux-git</t>
  </si>
  <si>
    <t>Using Git for Distributed Development</t>
  </si>
  <si>
    <t>/specializations/public-health-epidemiology</t>
  </si>
  <si>
    <t>/learn/measuring-disease-epidemiology?specialization=public-health-epidemiology</t>
  </si>
  <si>
    <t>Measuring Disease in Epidemiology</t>
  </si>
  <si>
    <t>/learn/study-designs-epidemiology?specialization=public-health-epidemiology</t>
  </si>
  <si>
    <t>Study Designs in Epidemiology</t>
  </si>
  <si>
    <t>/learn/validity-bias-epidemiology?specialization=public-health-epidemiology</t>
  </si>
  <si>
    <t>Validity and Bias in Epidemiology</t>
  </si>
  <si>
    <t>/specializations/coaching-skills-manager</t>
  </si>
  <si>
    <t>/learn/managing-as-a-coach?specialization=coaching-skills-manager</t>
  </si>
  <si>
    <t>Managing as a Coach</t>
  </si>
  <si>
    <t>/learn/coaching-expectations-performance?specialization=coaching-skills-manager</t>
  </si>
  <si>
    <t>Setting Expectations &amp; Assessing Performance Issues</t>
  </si>
  <si>
    <t>/learn/coaching-practices?specialization=coaching-skills-manager</t>
  </si>
  <si>
    <t>Coaching Practices</t>
  </si>
  <si>
    <t>/learn/coaching-conversations?specialization=coaching-skills-manager</t>
  </si>
  <si>
    <t>Coaching Conversations</t>
  </si>
  <si>
    <t>/specializations/managing-major-engineering-projects</t>
  </si>
  <si>
    <t>/learn/major-engineering-project-performance?specialization=managing-major-engineering-projects</t>
  </si>
  <si>
    <t>Major Engineering Project Performance</t>
  </si>
  <si>
    <t>/learn/major-engineering-projects?specialization=managing-major-engineering-projects</t>
  </si>
  <si>
    <t>Major Engineering Projects: Governance, Risk and Scope</t>
  </si>
  <si>
    <t>/learn/financing-major-engineering-projects?specialization=managing-major-engineering-projects</t>
  </si>
  <si>
    <t>Financing and Initiating Major Engineering Projects</t>
  </si>
  <si>
    <t>/specializations/modeling-and-control-of-power-electronics</t>
  </si>
  <si>
    <t>/learn/averagedswitchmodelingandsimulation?specialization=modeling-and-control-of-power-electronics</t>
  </si>
  <si>
    <t>Averaged-Switch Modeling and Simulation</t>
  </si>
  <si>
    <t>/learn/techniques-of-design-oriented-analysis?specialization=modeling-and-control-of-power-electronics</t>
  </si>
  <si>
    <t>Techniques of Design-Oriented Analysis</t>
  </si>
  <si>
    <t>/learn/inputfilterdesign?specialization=modeling-and-control-of-power-electronics</t>
  </si>
  <si>
    <t>Input Filter Design</t>
  </si>
  <si>
    <t>/learn/current-modecontrol?specialization=modeling-and-control-of-power-electronics</t>
  </si>
  <si>
    <t>Current-Mode Control</t>
  </si>
  <si>
    <t>/learn/modeling-and-control-of-single-phase-rectifiers-and-inverters?specialization=modeling-and-control-of-power-electronics</t>
  </si>
  <si>
    <t>Modeling and Control of Single-Phase Rectifiers and Inverters</t>
  </si>
  <si>
    <t>/specializations/ibm-ai-workflow</t>
  </si>
  <si>
    <t>/learn/ibm-ai-workflow-business-priorities-data-ingestion?specialization=ibm-ai-workflow</t>
  </si>
  <si>
    <t>AI Workflow: Business Priorities and Data Ingestion</t>
  </si>
  <si>
    <t>/learn/ibm-ai-workflow-data-analysis-hypothesis-testing?specialization=ibm-ai-workflow</t>
  </si>
  <si>
    <t>AI Workflow: Data Analysis and Hypothesis Testing</t>
  </si>
  <si>
    <t>/learn/ibm-ai-workflow-feature-engineering-bias-detection?specialization=ibm-ai-workflow</t>
  </si>
  <si>
    <t>AI Workflow: Feature Engineering and Bias Detection</t>
  </si>
  <si>
    <t>/learn/ibm-ai-workflow-machine-learning-vr-nlp?specialization=ibm-ai-workflow</t>
  </si>
  <si>
    <t>AI Workflow: Machine Learning, Visual Recognition and NLP</t>
  </si>
  <si>
    <t>/learn/ibm-ai-workflow-machine-learning-model-deployment?specialization=ibm-ai-workflow</t>
  </si>
  <si>
    <t>AI Workflow: Enterprise Model Deployment</t>
  </si>
  <si>
    <t>/learn/ibm-ai-workflow-ai-production?specialization=ibm-ai-workflow</t>
  </si>
  <si>
    <t>AI Workflow: AI in Production</t>
  </si>
  <si>
    <t>/specializations/uiuc-iot</t>
  </si>
  <si>
    <t>/learn/iot-devices-il?specialization=uiuc-iot</t>
  </si>
  <si>
    <t>IoT Devices</t>
  </si>
  <si>
    <t>/learn/iot-communications?specialization=uiuc-iot</t>
  </si>
  <si>
    <t>IoT Communications</t>
  </si>
  <si>
    <t>/learn/iot-networking?specialization=uiuc-iot</t>
  </si>
  <si>
    <t>IoT Networking</t>
  </si>
  <si>
    <t>/learn/iot-cloud?specialization=uiuc-iot</t>
  </si>
  <si>
    <t>IoT Cloud</t>
  </si>
  <si>
    <t>/specializations/personal-finance-fundamentals</t>
  </si>
  <si>
    <t>/learn/personal-finance-introduction?specialization=personal-finance-fundamentals</t>
  </si>
  <si>
    <t>Introduction to Personal Finance</t>
  </si>
  <si>
    <t>/learn/saving-money-future?specialization=personal-finance-fundamentals</t>
  </si>
  <si>
    <t>Saving Money for the Future</t>
  </si>
  <si>
    <t>/learn/managing-debt?specialization=personal-finance-fundamentals</t>
  </si>
  <si>
    <t>Managing Debt</t>
  </si>
  <si>
    <t>/learn/investing-fundamentals?specialization=personal-finance-fundamentals</t>
  </si>
  <si>
    <t>Fundamentals of Investing</t>
  </si>
  <si>
    <t>/learn/risk-management-in-personal-finance?specialization=personal-finance-fundamentals</t>
  </si>
  <si>
    <t>Risk Management in Personal Finance</t>
  </si>
  <si>
    <t>/specializations/effective-professional-communication</t>
  </si>
  <si>
    <t>/learn/career-planning-tsu?specialization=effective-professional-communication</t>
  </si>
  <si>
    <t>Career planning: resume/CV, cover letter, interview</t>
  </si>
  <si>
    <t>/learn/introduction-to-professional-communication?specialization=effective-professional-communication</t>
  </si>
  <si>
    <t>Introduction to Professional Communication</t>
  </si>
  <si>
    <t>/learn/effective-communication-for-building-relationships?specialization=effective-professional-communication</t>
  </si>
  <si>
    <t>Effective Communication for Building Relationships</t>
  </si>
  <si>
    <t>/learn/expert-communication-for-career-success?specialization=effective-professional-communication</t>
  </si>
  <si>
    <t>Expert Communication for Career Success</t>
  </si>
  <si>
    <t>/learn/effective-professional-communication-capstone?specialization=effective-professional-communication</t>
  </si>
  <si>
    <t>Effective Professional Communication Capstone</t>
  </si>
  <si>
    <t>/specializations/value-based-business-analytics</t>
  </si>
  <si>
    <t>/learn/financial-markets-and-instruments?specialization=value-based-business-analytics</t>
  </si>
  <si>
    <t>Financial Markets and Instruments</t>
  </si>
  <si>
    <t>/learn/ifrs-1?specialization=value-based-business-analytics</t>
  </si>
  <si>
    <t>International Financial Reporting Standards-1</t>
  </si>
  <si>
    <t>/learn/theory-of-finance?specialization=value-based-business-analytics</t>
  </si>
  <si>
    <t>Theory of Finance</t>
  </si>
  <si>
    <t>/learn/econometrics?specialization=value-based-business-analytics</t>
  </si>
  <si>
    <t>Econometrics</t>
  </si>
  <si>
    <t>/learn/corporate-finance-hse?specialization=value-based-business-analytics</t>
  </si>
  <si>
    <t>Corporate Finance</t>
  </si>
  <si>
    <t>/specializations/cloud</t>
  </si>
  <si>
    <t>/learn/sdnetworking?specialization=cloud</t>
  </si>
  <si>
    <t>Software Defined Networking</t>
  </si>
  <si>
    <t>/learn/cloud-sys-software?specialization=cloud</t>
  </si>
  <si>
    <t>Cloud Systems Software</t>
  </si>
  <si>
    <t>/learn/cloud-app?specialization=cloud</t>
  </si>
  <si>
    <t>Cloud Applications</t>
  </si>
  <si>
    <t>/learn/network-virtual?specialization=cloud</t>
  </si>
  <si>
    <t>Network Function Virtualization</t>
  </si>
  <si>
    <t>/specializations/hr-management-leadership</t>
  </si>
  <si>
    <t>/learn/organisational-design-know-your-organisation?specialization=hr-management-leadership</t>
  </si>
  <si>
    <t>Organisational design: Know your organisation</t>
  </si>
  <si>
    <t>/learn/organisational-behaviour-know-your-people?specialization=hr-management-leadership</t>
  </si>
  <si>
    <t>Organisational behaviour: Know your people</t>
  </si>
  <si>
    <t>/learn/leadership-adapt-your-style?specialization=hr-management-leadership</t>
  </si>
  <si>
    <t>Adapt your leadership style</t>
  </si>
  <si>
    <t>/learn/visionary-leadership-meaning-maker?specialization=hr-management-leadership</t>
  </si>
  <si>
    <t>Visionary leadership, identity &amp; motivation: Become a meaning maker</t>
  </si>
  <si>
    <t>/specializations/recommender-systems</t>
  </si>
  <si>
    <t>/learn/recommender-systems-introduction?specialization=recommender-systems</t>
  </si>
  <si>
    <t>Introduction to Recommender Systems: Non-Personalized and Content-Based</t>
  </si>
  <si>
    <t>/learn/collaborative-filtering?specialization=recommender-systems</t>
  </si>
  <si>
    <t>Nearest Neighbor Collaborative Filtering</t>
  </si>
  <si>
    <t>/learn/recommender-metrics?specialization=recommender-systems</t>
  </si>
  <si>
    <t>Recommender Systems: Evaluation and Metrics</t>
  </si>
  <si>
    <t>/learn/matrix-factorization?specialization=recommender-systems</t>
  </si>
  <si>
    <t>Matrix Factorization and Advanced Techniques</t>
  </si>
  <si>
    <t>/learn/recommeder-systems-capstone?specialization=recommender-systems</t>
  </si>
  <si>
    <t>Recommender Systems Capstone</t>
  </si>
  <si>
    <t>/specializations/data-literacy</t>
  </si>
  <si>
    <t>/learn/data-what-it-is-what-can-we-do-with-it?specialization=data-literacy</t>
  </si>
  <si>
    <t>Data – What It Is, What We Can Do With It</t>
  </si>
  <si>
    <t>/learn/measurement-turning-concepts-data?specialization=data-literacy</t>
  </si>
  <si>
    <t>Measurement – Turning Concepts into Data</t>
  </si>
  <si>
    <t>/learn/quantifying-relationships-regression-models?specialization=data-literacy</t>
  </si>
  <si>
    <t>Quantifying Relationships with Regression Models</t>
  </si>
  <si>
    <t>/learn/chances-probability-uncertainty-statistics?specialization=data-literacy</t>
  </si>
  <si>
    <t>What are the Chances? Probability and Uncertainty in Statistics</t>
  </si>
  <si>
    <t>/learn/data-literacy-capstone-evaluating-research?specialization=data-literacy</t>
  </si>
  <si>
    <t>Data Literacy Capstone – Evaluating Research</t>
  </si>
  <si>
    <t>/specializations/hands-on-data-science-machine-learning</t>
  </si>
  <si>
    <t>/learn/bigquery-basics-data-analysts?specialization=hands-on-data-science-machine-learning</t>
  </si>
  <si>
    <t>BigQuery Basics for Data Analysts</t>
  </si>
  <si>
    <t>/learn/cloud-data-fusion-building-advanced-codeless-pipelines?specialization=hands-on-data-science-machine-learning</t>
  </si>
  <si>
    <t>Building Advanced Codeless Pipelines on Cloud Data Fusion</t>
  </si>
  <si>
    <t>/learn/data-science-google-cloud?specialization=hands-on-data-science-machine-learning</t>
  </si>
  <si>
    <t>Data Science on Google Cloud</t>
  </si>
  <si>
    <t>/learn/data-science-machine-learning-google-cloud?specialization=hands-on-data-science-machine-learning</t>
  </si>
  <si>
    <t>Data Science on Google Cloud: Machine Learning</t>
  </si>
  <si>
    <t>/specializations/learn-mandarin</t>
  </si>
  <si>
    <t>/learn/mandarin-chinese-1?specialization=learn-mandarin</t>
  </si>
  <si>
    <t>Mandarin Chinese 1: Chinese for Beginners</t>
  </si>
  <si>
    <t>/learn/mandarin-chinese-2?specialization=learn-mandarin</t>
  </si>
  <si>
    <t>Mandarin Chinese 2: Chinese for Beginners</t>
  </si>
  <si>
    <t>/learn/mandarin-chinese-3?specialization=learn-mandarin</t>
  </si>
  <si>
    <t>Mandarin Chinese 3: Chinese for Beginners</t>
  </si>
  <si>
    <t>/learn/learn-mandarin-project?specialization=learn-mandarin</t>
  </si>
  <si>
    <t>Learn Mandarin Chinese: Capstone Project</t>
  </si>
  <si>
    <t>/specializations/business-english-speakers</t>
  </si>
  <si>
    <t>/learn/business-english?specialization=business-english-speakers</t>
  </si>
  <si>
    <t>Business English: Basics</t>
  </si>
  <si>
    <t>/learn/english-for-business-writing?specialization=business-english-speakers</t>
  </si>
  <si>
    <t>English for Effective Business Writing</t>
  </si>
  <si>
    <t>/learn/business-english-vocabulary?specialization=business-english-speakers</t>
  </si>
  <si>
    <t>English for Effective Business Speaking</t>
  </si>
  <si>
    <t>/learn/cross-cultural-communication-business?specialization=business-english-speakers</t>
  </si>
  <si>
    <t>Business English for Cross-cultural Communication</t>
  </si>
  <si>
    <t>/learn/business-case-analysis?specialization=business-english-speakers</t>
  </si>
  <si>
    <t>Business Case Analysis</t>
  </si>
  <si>
    <t>/specializations/design-experiments</t>
  </si>
  <si>
    <t>/learn/introduction-experimental-design-basics?specialization=design-experiments</t>
  </si>
  <si>
    <t>Experimental Design Basics</t>
  </si>
  <si>
    <t>/learn/factorial-fractional-factorial-designs?specialization=design-experiments</t>
  </si>
  <si>
    <t>Factorial and Fractional Factorial Designs</t>
  </si>
  <si>
    <t>/learn/response-surfaces-mixtures-model-building?specialization=design-experiments</t>
  </si>
  <si>
    <t>Response Surfaces, Mixtures, and Model Building</t>
  </si>
  <si>
    <t>/learn/random-models-nested-split-plot-designs?specialization=design-experiments</t>
  </si>
  <si>
    <t>Random Models, Nested and Split-plot Designs</t>
  </si>
  <si>
    <t>/specializations/serverless-data-processing-with-dataflow</t>
  </si>
  <si>
    <t>/learn/serverless-data-processing-with-dataflow-foundations?specialization=serverless-data-processing-with-dataflow</t>
  </si>
  <si>
    <t>Serverless Data Processing with Dataflow: Foundations</t>
  </si>
  <si>
    <t>/learn/developing-pipelines-on-dataflow?specialization=serverless-data-processing-with-dataflow</t>
  </si>
  <si>
    <t>Serverless Data Processing with Dataflow: Develop Pipelines</t>
  </si>
  <si>
    <t>/learn/serverless-data-processing-with-dataflow-operations?specialization=serverless-data-processing-with-dataflow</t>
  </si>
  <si>
    <t>Serverless Data Processing with Dataflow: Operations</t>
  </si>
  <si>
    <t>/specializations/international-business</t>
  </si>
  <si>
    <t>/learn/international-business-context?specialization=international-business</t>
  </si>
  <si>
    <t>International Business Context</t>
  </si>
  <si>
    <t>/learn/international-business-culture?specialization=international-business</t>
  </si>
  <si>
    <t>International Business and Culture</t>
  </si>
  <si>
    <t>/learn/international-business-operations?specialization=international-business</t>
  </si>
  <si>
    <t>International Business Operations</t>
  </si>
  <si>
    <t>/learn/international-business-venturing-abroad?specialization=international-business</t>
  </si>
  <si>
    <t>International Business Venturing Abroad</t>
  </si>
  <si>
    <t>/specializations/mind-machine</t>
  </si>
  <si>
    <t>/learn/mind-machine-artificial-intelligence?specialization=mind-machine</t>
  </si>
  <si>
    <t>What is “the mind” and what is artificial intelligence?</t>
  </si>
  <si>
    <t>/learn/mind-machine-problem-solving-methods?specialization=mind-machine</t>
  </si>
  <si>
    <t>Methods for Solving Problems</t>
  </si>
  <si>
    <t>/learn/mind-machine-computational-vision?specialization=mind-machine</t>
  </si>
  <si>
    <t>Computational Vision</t>
  </si>
  <si>
    <t>/learn/mind-machine-perspectives?specialization=mind-machine</t>
  </si>
  <si>
    <t>Interpersonal, Developmental, and Evolutionary Perspectives of the Mind</t>
  </si>
  <si>
    <t>/specializations/solar-energy</t>
  </si>
  <si>
    <t>/learn/solar-energy-systems?specialization=solar-energy</t>
  </si>
  <si>
    <t>Solar Energy Systems Overview</t>
  </si>
  <si>
    <t>/learn/solar-energy-and-electrical-system-design?specialization=solar-energy</t>
  </si>
  <si>
    <t>Solar Energy and Electrical System Design</t>
  </si>
  <si>
    <t>/learn/solar-energy-codes-permitting-zoning?specialization=solar-energy</t>
  </si>
  <si>
    <t>Solar Energy Codes, Permitting and Zoning</t>
  </si>
  <si>
    <t>/specializations/pythonforcybersecurity</t>
  </si>
  <si>
    <t>/learn/pythonforcybersecurity-introduction?specialization=pythonforcybersecurity</t>
  </si>
  <si>
    <t>Introduction to Python for Cybersecurity</t>
  </si>
  <si>
    <t>/learn/execution-persistence-privilege-escalation-and-evasion?specialization=pythonforcybersecurity</t>
  </si>
  <si>
    <t>Execution, persistence, privilege escalation and evasion</t>
  </si>
  <si>
    <t>/learn/credential-access-discovery-lateral-movement--collection?specialization=pythonforcybersecurity</t>
  </si>
  <si>
    <t>Credential Access, discovery, lateral movement &amp; collection</t>
  </si>
  <si>
    <t>/learn/command-and-control-exfiltration-and-impact?specialization=pythonforcybersecurity</t>
  </si>
  <si>
    <t>Python for Command-and-control, Exfiltration and Impact</t>
  </si>
  <si>
    <t>/learn/python-for-active-defense?specialization=pythonforcybersecurity</t>
  </si>
  <si>
    <t>Python for Active Defense</t>
  </si>
  <si>
    <t>/specializations/sales-management-bridging-gap-strategy-sales</t>
  </si>
  <si>
    <t>/learn/effective-sales-overview?specialization=sales-management-bridging-gap-strategy-sales</t>
  </si>
  <si>
    <t>Effective Sales – An Overview</t>
  </si>
  <si>
    <t>/learn/sales-strategy?specialization=sales-management-bridging-gap-strategy-sales</t>
  </si>
  <si>
    <t>Sales Strategy</t>
  </si>
  <si>
    <t>/learn/models-frameworks-support-sales-planning?specialization=sales-management-bridging-gap-strategy-sales</t>
  </si>
  <si>
    <t>Models &amp; Frameworks to Support Sales Planning</t>
  </si>
  <si>
    <t>/learn/sales-marketing-alignment?specialization=sales-management-bridging-gap-strategy-sales</t>
  </si>
  <si>
    <t>Sales &amp; Marketing Alignment</t>
  </si>
  <si>
    <t>/learn/ssm-final-project?specialization=sales-management-bridging-gap-strategy-sales</t>
  </si>
  <si>
    <t>Strategic Sales Management Final Project</t>
  </si>
  <si>
    <t>/specializations/creativity-ai</t>
  </si>
  <si>
    <t>/learn/artificial-creativity?specialization=creativity-ai</t>
  </si>
  <si>
    <t>Artificial Creativity</t>
  </si>
  <si>
    <t>/learn/natural-creativity?specialization=creativity-ai</t>
  </si>
  <si>
    <t>Natural Creativity</t>
  </si>
  <si>
    <t>/learn/creative-artifacts?specialization=creativity-ai</t>
  </si>
  <si>
    <t>Creative Artifacts</t>
  </si>
  <si>
    <t>/specializations/speaklistenenglish</t>
  </si>
  <si>
    <t>/learn/note-taking?specialization=speaklistenenglish</t>
  </si>
  <si>
    <t>Academic Listening and Note-Taking</t>
  </si>
  <si>
    <t>/learn/presentations-speaking-so-that-people-listen?specialization=speaklistenenglish</t>
  </si>
  <si>
    <t>Presentations: Speaking so that People Listen</t>
  </si>
  <si>
    <t>/learn/academic-discussion-english?specialization=speaklistenenglish</t>
  </si>
  <si>
    <t>Academic Discussions in English</t>
  </si>
  <si>
    <t>/learn/speaking-listening-capstone?specialization=speaklistenenglish</t>
  </si>
  <si>
    <t>Advanced Speaking and Listening Project</t>
  </si>
  <si>
    <t>/specializations/sales-training-high-performing-teams</t>
  </si>
  <si>
    <t>/learn/build-sales-career?specialization=sales-training-high-performing-teams</t>
  </si>
  <si>
    <t>Sales Training: Building Your Sales Career</t>
  </si>
  <si>
    <t>/learn/sales-process-techniques-training?specialization=sales-training-high-performing-teams</t>
  </si>
  <si>
    <t>Sales Training: Techniques for a Human-Centric Sales Process</t>
  </si>
  <si>
    <t>/learn/sales-team-management?specialization=sales-training-high-performing-teams</t>
  </si>
  <si>
    <t>Sales Training: Sales Team Management</t>
  </si>
  <si>
    <t>/learn/inbound-business-strategy?specialization=sales-training-high-performing-teams</t>
  </si>
  <si>
    <t>Sales Training: Inbound Business Strategy</t>
  </si>
  <si>
    <t>/specializations/career-brand-management</t>
  </si>
  <si>
    <t>/learn/strategic-career-self-management?specialization=career-brand-management</t>
  </si>
  <si>
    <t>Strategic Career Self-Management</t>
  </si>
  <si>
    <t>/learn/career-brand-development-self-coaching?specialization=career-brand-management</t>
  </si>
  <si>
    <t>Career Brand Development and Self-Coaching</t>
  </si>
  <si>
    <t>/learn/self-marketing?specialization=career-brand-management</t>
  </si>
  <si>
    <t>Strategic Self-Marketing and Personal Branding</t>
  </si>
  <si>
    <t>/learn/career-fitness?specialization=career-brand-management</t>
  </si>
  <si>
    <t>Career Total Fitness Annual Retreat</t>
  </si>
  <si>
    <t>/specializations/cybersecurity-cloud</t>
  </si>
  <si>
    <t>/learn/cloud-security-basics?specialization=cybersecurity-cloud</t>
  </si>
  <si>
    <t>Cloud Security Basics</t>
  </si>
  <si>
    <t>/learn/cloud-data-security?specialization=cybersecurity-cloud</t>
  </si>
  <si>
    <t>Cloud Data Security</t>
  </si>
  <si>
    <t>/learn/cloud-application-security?specialization=cybersecurity-cloud</t>
  </si>
  <si>
    <t>Cloud Application Security</t>
  </si>
  <si>
    <t>/learn/cloud-top-ten-risks?specialization=cybersecurity-cloud</t>
  </si>
  <si>
    <t>Cloud Top Ten Risks</t>
  </si>
  <si>
    <t>/specializations/requirements-engineering-secure-software</t>
  </si>
  <si>
    <t>/learn/requirements-gathering-secure?specialization=requirements-engineering-secure-software</t>
  </si>
  <si>
    <t>Requirements Gathering for Secure Software Development</t>
  </si>
  <si>
    <t>/learn/requirements-elicitation?specialization=requirements-engineering-secure-software</t>
  </si>
  <si>
    <t>Requirements Elicitation: Artifact and Stakeholder Analysis</t>
  </si>
  <si>
    <t>/learn/requirements-specification-goals?specialization=requirements-engineering-secure-software</t>
  </si>
  <si>
    <t>Requirements Specifications: Goals and Conflict Analysis</t>
  </si>
  <si>
    <t>/learn/software-requirements-prioritization?specialization=requirements-engineering-secure-software</t>
  </si>
  <si>
    <t>Software Requirements Prioritization: Risk Analysis</t>
  </si>
  <si>
    <t>/learn/srs-documents-requirements?specialization=requirements-engineering-secure-software</t>
  </si>
  <si>
    <t>SRS Documents: Requirements and Diagrammatic Notations</t>
  </si>
  <si>
    <t>/specializations/gcp-architecture-fr</t>
  </si>
  <si>
    <t>/learn/gcp-fundamentals-fr?specialization=gcp-architecture-fr</t>
  </si>
  <si>
    <t>Google Cloud Fundamentals: Core Infrastructure en Français</t>
  </si>
  <si>
    <t>/learn/gcp-infrastructure-foundation-fr?specialization=gcp-architecture-fr</t>
  </si>
  <si>
    <t>Essential Cloud Infrastructure: Foundation en Français</t>
  </si>
  <si>
    <t>/learn/gcp-infrastructure-core-services-fr?specialization=gcp-architecture-fr</t>
  </si>
  <si>
    <t>Essential Cloud Infrastructure: Core Services en Français</t>
  </si>
  <si>
    <t>/learn/gcp-infrastructure-scaling-automation-fr?specialization=gcp-architecture-fr</t>
  </si>
  <si>
    <t>Elastic Cloud Infrastructure: Scaling and Automation en Français</t>
  </si>
  <si>
    <t>/learn/cloud-infrastructure-design-process-fr?specialization=gcp-architecture-fr</t>
  </si>
  <si>
    <t>Reliable Cloud Infrastructure: Design and Process en Français</t>
  </si>
  <si>
    <t>/specializations/start-your-own-business</t>
  </si>
  <si>
    <t>/learn/entrepreneurial-mindset?specialization=start-your-own-business</t>
  </si>
  <si>
    <t>Developing An Entrepreneurial Mindset: First Step Towards Success</t>
  </si>
  <si>
    <t>/learn/start-your-own-business-2-ideation?specialization=start-your-own-business</t>
  </si>
  <si>
    <t>The Search for Great Ideas: Harnessing creativity to empower innovation.</t>
  </si>
  <si>
    <t>/learn/business-planning?specialization=start-your-own-business</t>
  </si>
  <si>
    <t>Planning: Principled, Proposing, Proofing, and Practicing to a Success Plan</t>
  </si>
  <si>
    <t>/learn/business-structure?specialization=start-your-own-business</t>
  </si>
  <si>
    <t>Structure: Building the Frame for Business Growth</t>
  </si>
  <si>
    <t>/learn/launch-strategy?specialization=start-your-own-business</t>
  </si>
  <si>
    <t>Launch Strategy: 5 Steps to Capstone Experience</t>
  </si>
  <si>
    <t>/learn/start-your-own-business-project?specialization=start-your-own-business</t>
  </si>
  <si>
    <t>Capstone - Launch Your Own Business!</t>
  </si>
  <si>
    <t>/specializations/social-determinants-on-health</t>
  </si>
  <si>
    <t>/learn/social-determinants-of-health?specialization=social-determinants-on-health</t>
  </si>
  <si>
    <t>Social Determinants of Health</t>
  </si>
  <si>
    <t>/learn/the-influence-of-social-context-on-health?specialization=social-determinants-on-health</t>
  </si>
  <si>
    <t>The Influence of Social Context on Health</t>
  </si>
  <si>
    <t>/learn/assessing-and-improving-community-health?specialization=social-determinants-on-health</t>
  </si>
  <si>
    <t>Assessing and Improving Community Health</t>
  </si>
  <si>
    <t>/specializations/palliative-care</t>
  </si>
  <si>
    <t>/learn/what-is-palliative-care?specialization=palliative-care</t>
  </si>
  <si>
    <t>What is Palliative Care?</t>
  </si>
  <si>
    <t>/learn/pain-management-easing-pain-in-palliative-care?specialization=palliative-care</t>
  </si>
  <si>
    <t>Pain Management: Easing Pain in Palliative Care</t>
  </si>
  <si>
    <t>/learn/easing-physical-symptoms?specialization=palliative-care</t>
  </si>
  <si>
    <t>Easing Physical Symptoms: It's Not Just Hospice Anymore</t>
  </si>
  <si>
    <t>/learn/psychosocial-spiritual-aspects-palliative-care?specialization=palliative-care</t>
  </si>
  <si>
    <t>Psychosocial and Spiritual Aspects of Palliative Care</t>
  </si>
  <si>
    <t>/learn/palliative-care-capstone-project?specialization=palliative-care</t>
  </si>
  <si>
    <t>Palliative Care Capstone Projects</t>
  </si>
  <si>
    <t>/specializations/teacher-sel</t>
  </si>
  <si>
    <t>/learn/teachers-social-emotional-learning?specialization=teacher-sel</t>
  </si>
  <si>
    <t>The Teacher's Social and Emotional Learning</t>
  </si>
  <si>
    <t>/learn/sel-for-students?specialization=teacher-sel</t>
  </si>
  <si>
    <t>SEL for Students: A Path to Social Emotional Well-Being</t>
  </si>
  <si>
    <t>/learn/expanding-sel?specialization=teacher-sel</t>
  </si>
  <si>
    <t>Expanding SEL</t>
  </si>
  <si>
    <t>/learn/teacher-sel-programs?specialization=teacher-sel</t>
  </si>
  <si>
    <t>Teacher SEL: Programs, Possibilities, and Contexts</t>
  </si>
  <si>
    <t>/learn/sel-capstone?specialization=teacher-sel</t>
  </si>
  <si>
    <t>SEL Capstone</t>
  </si>
  <si>
    <t>/specializations/art-for-games</t>
  </si>
  <si>
    <t>/learn/pixel-art-video-games?specialization=art-for-games</t>
  </si>
  <si>
    <t>Pixel Art for Video Games</t>
  </si>
  <si>
    <t>/learn/low-poly-art-video-games?specialization=art-for-games</t>
  </si>
  <si>
    <t>Low Poly Art For Video Games</t>
  </si>
  <si>
    <t>/learn/3d-game-prop-production?specialization=art-for-games</t>
  </si>
  <si>
    <t>Current Gen 3D Game Prop Production</t>
  </si>
  <si>
    <t>/learn/concept-art-video-games?specialization=art-for-games</t>
  </si>
  <si>
    <t>Concept Art for Video Games</t>
  </si>
  <si>
    <t>/specializations/learn-finance</t>
  </si>
  <si>
    <t>/learn/financial-analysis?specialization=learn-finance</t>
  </si>
  <si>
    <t>The Language and Tools of Financial Analysis</t>
  </si>
  <si>
    <t>/learn/capital-markets?specialization=learn-finance</t>
  </si>
  <si>
    <t>The Role of Global Capital Markets</t>
  </si>
  <si>
    <t>/learn/value-creation?specialization=learn-finance</t>
  </si>
  <si>
    <t>Corporate Financial Decision-Making for Value Creation</t>
  </si>
  <si>
    <t>/learn/valuation?specialization=learn-finance</t>
  </si>
  <si>
    <t>Alternative Approaches to Valuation and Investment</t>
  </si>
  <si>
    <t>/learn/financial-analysis-project?specialization=learn-finance</t>
  </si>
  <si>
    <t>Essentials of Corporate Finance Capstone</t>
  </si>
  <si>
    <t>/specializations/basics-in-computer-vision</t>
  </si>
  <si>
    <t>/learn/mathematics-for-computer-vision?specialization=basics-in-computer-vision</t>
  </si>
  <si>
    <t>Mathematics for computer vision</t>
  </si>
  <si>
    <t>/learn/2d-image-processing?specialization=basics-in-computer-vision</t>
  </si>
  <si>
    <t>2D image processing</t>
  </si>
  <si>
    <t>/learn/object-orient-programming?specialization=basics-in-computer-vision</t>
  </si>
  <si>
    <t>Object-oriented programming</t>
  </si>
  <si>
    <t>/specializations/privacy</t>
  </si>
  <si>
    <t>/learn/history-privacy-laws?specialization=privacy</t>
  </si>
  <si>
    <t>Privacy in the Western World</t>
  </si>
  <si>
    <t>/learn/privacy-laws-us?specialization=privacy</t>
  </si>
  <si>
    <t>Privacy in the USA</t>
  </si>
  <si>
    <t>/learn/privacy-eu?specialization=privacy</t>
  </si>
  <si>
    <t>Privacy in Europe</t>
  </si>
  <si>
    <t>/learn/standardisation?specialization=privacy</t>
  </si>
  <si>
    <t>Standardisation &amp; Technology</t>
  </si>
  <si>
    <t>/learn/privacy-capstone?specialization=privacy</t>
  </si>
  <si>
    <t>Privacy &amp; Standardisation Capstone</t>
  </si>
  <si>
    <t>/specializations/introduction-to-blockchain</t>
  </si>
  <si>
    <t>/learn/blockchain-evolution-and-technology-concepts?specialization=introduction-to-blockchain</t>
  </si>
  <si>
    <t>Blockchain Evolution and Technology Concepts</t>
  </si>
  <si>
    <t>/learn/blockchain-opportunities-beyond-crypto-assets?specialization=introduction-to-blockchain</t>
  </si>
  <si>
    <t>Blockchain Opportunities Beyond Crypto Assets</t>
  </si>
  <si>
    <t>/learn/blcf20b?specialization=introduction-to-blockchain</t>
  </si>
  <si>
    <t>Understanding, Using, and Securing Crypto and Digital Assets</t>
  </si>
  <si>
    <t>/specializations/precalculus-data-modelling</t>
  </si>
  <si>
    <t>/learn/precalculus-relations-functions?specialization=precalculus-data-modelling</t>
  </si>
  <si>
    <t>Precalculus: Relations and Functions</t>
  </si>
  <si>
    <t>/learn/precalculus-periodic-functions?specialization=precalculus-data-modelling</t>
  </si>
  <si>
    <t>Precalculus: Periodic Functions</t>
  </si>
  <si>
    <t>/learn/precalculus-mathematical-modelling?specialization=precalculus-data-modelling</t>
  </si>
  <si>
    <t>Precalculus: Mathematical Modeling</t>
  </si>
  <si>
    <t>/specializations/integral-calculus-data-modeling</t>
  </si>
  <si>
    <t>/learn/calculus-through-data-and-modelling-series-and-integrals?specialization=integral-calculus-data-modeling</t>
  </si>
  <si>
    <t>Calculus through Data &amp; Modelling: Series and Integration</t>
  </si>
  <si>
    <t>/learn/calculus-through-data-and-modelling-techniques-of-integration?specialization=integral-calculus-data-modeling</t>
  </si>
  <si>
    <t>Calculus through Data &amp; Modelling: Techniques of Integration</t>
  </si>
  <si>
    <t>/learn/calculus-through-data-and-modelling-integration-applications?specialization=integral-calculus-data-modeling</t>
  </si>
  <si>
    <t>Calculus through Data &amp; Modelling: Integration Applications</t>
  </si>
  <si>
    <t>/learn/calculus-through-data-and-modelling-vector-calculus?specialization=integral-calculus-data-modeling</t>
  </si>
  <si>
    <t>Calculus through Data &amp; Modelling: Vector Calculus</t>
  </si>
  <si>
    <t>/specializations/cyber-incident-response</t>
  </si>
  <si>
    <t>/learn/incident-response?specialization=cyber-incident-response</t>
  </si>
  <si>
    <t>Cyber Incident Response</t>
  </si>
  <si>
    <t>/learn/stages-of-incident-response?specialization=cyber-incident-response</t>
  </si>
  <si>
    <t>Stages of Incident Response</t>
  </si>
  <si>
    <t>/learn/technical-deep-dive-with-incident-response-tools?specialization=cyber-incident-response</t>
  </si>
  <si>
    <t>Technical Deep Dive with Incident Response Tools</t>
  </si>
  <si>
    <t>/specializations/solving-complex-problems</t>
  </si>
  <si>
    <t>/learn/analysing-complexity?specialization=solving-complex-problems</t>
  </si>
  <si>
    <t>Analysing Complexity</t>
  </si>
  <si>
    <t>/learn/evaluating-problems?specialization=solving-complex-problems</t>
  </si>
  <si>
    <t>Evaluating Problems</t>
  </si>
  <si>
    <t>/learn/creating-innovation?specialization=solving-complex-problems</t>
  </si>
  <si>
    <t>Creating Innovation</t>
  </si>
  <si>
    <t>/learn/solving-complex-problems?specialization=solving-complex-problems</t>
  </si>
  <si>
    <t>Solving Complex Problems Capstone</t>
  </si>
  <si>
    <t>/specializations/fintech-startups-emerging-markets</t>
  </si>
  <si>
    <t>/learn/financial-regulation?specialization=fintech-startups-emerging-markets</t>
  </si>
  <si>
    <t>Financial Regulation in Emerging Markets and the Rise of Fintech Companies</t>
  </si>
  <si>
    <t>/learn/entrepreneurs-blockchain-technology?specialization=fintech-startups-emerging-markets</t>
  </si>
  <si>
    <t>How Entrepreneurs in Emerging Markets can master the Blockchain Technology</t>
  </si>
  <si>
    <t>/learn/building-fintech-startups?specialization=fintech-startups-emerging-markets</t>
  </si>
  <si>
    <t>Building Fintech Startups in Emerging Markets</t>
  </si>
  <si>
    <t>/learn/startup-fintech-capstone?specialization=fintech-startups-emerging-markets</t>
  </si>
  <si>
    <t>Capstone Course: Start Up Your Fintech Future</t>
  </si>
  <si>
    <t>/specializations/healthcare-it</t>
  </si>
  <si>
    <t>/learn/healthcare-it-support-staff?specialization=healthcare-it</t>
  </si>
  <si>
    <t>The Critical Role of IT Support Staff in Healthcare</t>
  </si>
  <si>
    <t>/learn/health-it-fundamentals?specialization=healthcare-it</t>
  </si>
  <si>
    <t>Health Information Technology Fundamentals</t>
  </si>
  <si>
    <t>/learn/healthcare-it-operations-patient-safety?specialization=healthcare-it</t>
  </si>
  <si>
    <t>Operations and Patient Safety for Healthcare IT Staff</t>
  </si>
  <si>
    <t>/learn/healthcare-data-security?specialization=healthcare-it</t>
  </si>
  <si>
    <t>Healthcare Data Security, Privacy, and Compliance</t>
  </si>
  <si>
    <t>/specializations/leadership-development-engineers</t>
  </si>
  <si>
    <t>/learn/self-awareness?specialization=leadership-development-engineers</t>
  </si>
  <si>
    <t>Self Awareness and the Effective Leader</t>
  </si>
  <si>
    <t>/learn/relationship-management?specialization=leadership-development-engineers</t>
  </si>
  <si>
    <t>Relationship Management</t>
  </si>
  <si>
    <t>/learn/leadership-development-planning?specialization=leadership-development-engineers</t>
  </si>
  <si>
    <t>Personal Leadership Development Planning and Leading High Performing Teams</t>
  </si>
  <si>
    <t>/specializations/python-data-products-for-predictive-analytics</t>
  </si>
  <si>
    <t>/learn/basic-data-processing-visualization-python?specialization=python-data-products-for-predictive-analytics</t>
  </si>
  <si>
    <t>Basic Data Processing and Visualization</t>
  </si>
  <si>
    <t>/learn/design-thinking-predictive-analytics-data-products?specialization=python-data-products-for-predictive-analytics</t>
  </si>
  <si>
    <t>Design Thinking and Predictive Analytics for Data Products</t>
  </si>
  <si>
    <t>/learn/meaningful-predictive-modeling?specialization=python-data-products-for-predictive-analytics</t>
  </si>
  <si>
    <t>Meaningful Predictive Modeling</t>
  </si>
  <si>
    <t>/learn/deploying-machine-learning-models?specialization=python-data-products-for-predictive-analytics</t>
  </si>
  <si>
    <t>Deploying Machine Learning Models</t>
  </si>
  <si>
    <t>/specializations/applied-crypto</t>
  </si>
  <si>
    <t>/learn/crypto-info-theory?specialization=applied-crypto</t>
  </si>
  <si>
    <t>Cryptography and Information Theory</t>
  </si>
  <si>
    <t>/learn/symmetric-crypto?specialization=applied-crypto</t>
  </si>
  <si>
    <t>Symmetric Cryptography</t>
  </si>
  <si>
    <t>/learn/asymmetric-crypto?specialization=applied-crypto</t>
  </si>
  <si>
    <t>Asymmetric Cryptography and Key Management</t>
  </si>
  <si>
    <t>/learn/cryptographic-hash-integrity-protection?specialization=applied-crypto</t>
  </si>
  <si>
    <t>Cryptographic Hash and Integrity Protection</t>
  </si>
  <si>
    <t>/specializations/data-driven-decision-making</t>
  </si>
  <si>
    <t>/learn/data-driven-process-improvement?specialization=data-driven-decision-making</t>
  </si>
  <si>
    <t>Data-Driven Process Improvement</t>
  </si>
  <si>
    <t>/learn/data-analyze-visualize?specialization=data-driven-decision-making</t>
  </si>
  <si>
    <t>Data Analysis and Visualization</t>
  </si>
  <si>
    <t>/learn/analytics-data-decisions?specialization=data-driven-decision-making</t>
  </si>
  <si>
    <t>Applied Analytics and Data for Decision Making</t>
  </si>
  <si>
    <t>/specializations/homeland-security-cybersecurity</t>
  </si>
  <si>
    <t>/learn/homeland-security-cybersecurity-connection?specialization=homeland-security-cybersecurity</t>
  </si>
  <si>
    <t>Homeland Security &amp; Cybersecurity Connection - It's Not About the Terrorists</t>
  </si>
  <si>
    <t>/learn/cybersecurity-policy-water-electricity?specialization=homeland-security-cybersecurity</t>
  </si>
  <si>
    <t>Cybersecurity Policy for Water and Electricity Infrastructures</t>
  </si>
  <si>
    <t>/learn/cybersecurity-policy-aviation-internet?specialization=homeland-security-cybersecurity</t>
  </si>
  <si>
    <t>Cybersecurity Policy for Aviation and Internet Infrastructures</t>
  </si>
  <si>
    <t>/learn/homeland-security-cybersecurity-future?specialization=homeland-security-cybersecurity</t>
  </si>
  <si>
    <t>Homeland Security and Cybersecurity Future</t>
  </si>
  <si>
    <t>/specializations/learn-mandarin-chinese-intermediate</t>
  </si>
  <si>
    <t>/learn/mandarin-chinese-intermediate-learners-1?specialization=learn-mandarin-chinese-intermediate</t>
  </si>
  <si>
    <t>Mandarin Chinese for Intermediate Learners: Part 1</t>
  </si>
  <si>
    <t>/learn/mandarin-chinese-intermediate-learners-2?specialization=learn-mandarin-chinese-intermediate</t>
  </si>
  <si>
    <t>Mandarin Chinese for Intermediate Learners: Part 2</t>
  </si>
  <si>
    <t>/learn/mandarin-chinese-intermediate-learner-3?specialization=learn-mandarin-chinese-intermediate</t>
  </si>
  <si>
    <t>Mandarin Chinese for Intermediate Learners: Part 3</t>
  </si>
  <si>
    <t>/learn/mandarin-chinese-intermediate-learner-capstone?specialization=learn-mandarin-chinese-intermediate</t>
  </si>
  <si>
    <t>Mandarin Chinese for Intermediate Learners: Capstone Project</t>
  </si>
  <si>
    <t>/specializations/legal-aspects-of-entrepreneurship</t>
  </si>
  <si>
    <t>/learn/legal-foundations-for-entrepreneurs?specialization=legal-aspects-of-entrepreneurship</t>
  </si>
  <si>
    <t>Legal Foundations for Entrepreneurs</t>
  </si>
  <si>
    <t>/learn/intellectual-property-for-entrepreneurs?specialization=legal-aspects-of-entrepreneurship</t>
  </si>
  <si>
    <t>Intellectual Property for Entrepreneurs</t>
  </si>
  <si>
    <t>/learn/legal-contracts-and-agreements-for-entrepreneurs?specialization=legal-aspects-of-entrepreneurship</t>
  </si>
  <si>
    <t>Legal Contracts and Agreements for Entrepreneurs</t>
  </si>
  <si>
    <t>/specializations/shangwu-yingyu</t>
  </si>
  <si>
    <t>/learn/guanli-lingdao-yingyu?specialization=shangwu-yingyu</t>
  </si>
  <si>
    <t>商务英语课程:管理与领导力英语 Management &amp; Leadership</t>
  </si>
  <si>
    <t>/learn/caijing-yingyu?specialization=shangwu-yingyu</t>
  </si>
  <si>
    <t>商务英语课程:财经英语 Finance &amp; Economics</t>
  </si>
  <si>
    <t>/learn/shichang-yingxiao-yingyu?specialization=shangwu-yingyu</t>
  </si>
  <si>
    <t>商务英语课程:市场与营销英语 Marketing &amp; Sales</t>
  </si>
  <si>
    <t>/learn/shangwu-yingyu-zong-jihuaan?specialization=shangwu-yingyu</t>
  </si>
  <si>
    <t>总计划案 Final Project</t>
  </si>
  <si>
    <t>/specializations/good-with-words-speaking-and-presenting</t>
  </si>
  <si>
    <t>/learn/speaking-and-presenting-poise?specialization=good-with-words-speaking-and-presenting</t>
  </si>
  <si>
    <t>Speaking and Presenting: Poise</t>
  </si>
  <si>
    <t>/learn/speaking-and-presenting-pitches-persuasion?specialization=good-with-words-speaking-and-presenting</t>
  </si>
  <si>
    <t>Speaking and Presenting: Pitches and Persuasion</t>
  </si>
  <si>
    <t>/learn/speaking-presenting-conversation-starters?specialization=good-with-words-speaking-and-presenting</t>
  </si>
  <si>
    <t>Speaking and Presenting: Conversation Starters</t>
  </si>
  <si>
    <t>/learn/speaking-and-presenting-tact?specialization=good-with-words-speaking-and-presenting</t>
  </si>
  <si>
    <t>Speaking and Presenting: Tact</t>
  </si>
  <si>
    <t>/specializations/app-development</t>
  </si>
  <si>
    <t>/learn/swift-programming?specialization=app-development</t>
  </si>
  <si>
    <t>Introduction To Swift Programming</t>
  </si>
  <si>
    <t>/learn/ios-app-development-basics?specialization=app-development</t>
  </si>
  <si>
    <t>iOS App Development Basics</t>
  </si>
  <si>
    <t>/learn/ios-app-design-development?specialization=app-development</t>
  </si>
  <si>
    <t>App Design and Development for iOS</t>
  </si>
  <si>
    <t>/learn/build-app?specialization=app-development</t>
  </si>
  <si>
    <t>Build Your Own iOS App</t>
  </si>
  <si>
    <t>/specializations/globalization-economic-growth-and-stability</t>
  </si>
  <si>
    <t>/learn/economic-policy?specialization=globalization-economic-growth-and-stability</t>
  </si>
  <si>
    <t>Understanding economic policymaking</t>
  </si>
  <si>
    <t>/learn/trade-immigration-exchange-rates-globalized-world?specialization=globalization-economic-growth-and-stability</t>
  </si>
  <si>
    <t>Trade, Immigration and Exchange Rates in a Globalized World</t>
  </si>
  <si>
    <t>/learn/business-opportunities-and-risks-in-a-globalized-economy?specialization=globalization-economic-growth-and-stability</t>
  </si>
  <si>
    <t>Business Opportunities and Risks in a Globalized Economy</t>
  </si>
  <si>
    <t>/specializations/startup-entrepreneurship</t>
  </si>
  <si>
    <t>/learn/startup-entrepreneurship-discovering-ideas?specialization=startup-entrepreneurship</t>
  </si>
  <si>
    <t>Cracking the Creativity Code: Discovering Ideas</t>
  </si>
  <si>
    <t>/learn/startup-entrepreneurship-from-idea-to-startup?specialization=startup-entrepreneurship</t>
  </si>
  <si>
    <t>From Idea to Startup</t>
  </si>
  <si>
    <t>/learn/startup-entrepreneurship-innovation-career-lessons?specialization=startup-entrepreneurship</t>
  </si>
  <si>
    <t>Innovation Career Lessons from a Master</t>
  </si>
  <si>
    <t>/learn/startup-entrepreneurship-capstone?specialization=startup-entrepreneurship</t>
  </si>
  <si>
    <t>Action-Driven Business Plan: From the ‘Classroom’ to the World</t>
  </si>
  <si>
    <t>/specializations/embedded-systems-security</t>
  </si>
  <si>
    <t>/learn/embedded-operating-system?specialization=embedded-systems-security</t>
  </si>
  <si>
    <t>Embedded Hardware and Operating Systems</t>
  </si>
  <si>
    <t>/learn/iot-connectivity-security?specialization=embedded-systems-security</t>
  </si>
  <si>
    <t>Web Connectivity and Security in Embedded Systems</t>
  </si>
  <si>
    <t>/learn/real-time-systems?specialization=embedded-systems-security</t>
  </si>
  <si>
    <t>Development of Real-Time Systems</t>
  </si>
  <si>
    <t>/learn/autonomous-runway-detection?specialization=embedded-systems-security</t>
  </si>
  <si>
    <t>Capstone: Autonomous Runway Detection for IoT</t>
  </si>
  <si>
    <t>/specializations/introduction-computer-infosystems</t>
  </si>
  <si>
    <t>/learn/computer-hardware-software?specialization=introduction-computer-infosystems</t>
  </si>
  <si>
    <t>Computer Hardware and Software</t>
  </si>
  <si>
    <t>/learn/data-security-privacy?specialization=introduction-computer-infosystems</t>
  </si>
  <si>
    <t>Data, Security, and Privacy</t>
  </si>
  <si>
    <t>/learn/productivity-systems-development?specialization=introduction-computer-infosystems</t>
  </si>
  <si>
    <t>Productivity and Systems Development</t>
  </si>
  <si>
    <t>/specializations/emerging-technologies</t>
  </si>
  <si>
    <t>/learn/big-data-emerging-technologies?specialization=emerging-technologies</t>
  </si>
  <si>
    <t>Big Data Emerging Technologies</t>
  </si>
  <si>
    <t>/learn/smart-device-mobile-emerging-technologies?specialization=emerging-technologies</t>
  </si>
  <si>
    <t>Smart Device &amp; Mobile Emerging Technologies</t>
  </si>
  <si>
    <t>/learn/iot-wireless-cloud-computing?specialization=emerging-technologies</t>
  </si>
  <si>
    <t>IoT (Internet of Things) Wireless &amp; Cloud Computing Emerging Technologies</t>
  </si>
  <si>
    <t>/learn/ar-technologies-video-streaming?specialization=emerging-technologies</t>
  </si>
  <si>
    <t>AR (Augmented Reality) &amp; Video Streaming Services Emerging Technologies</t>
  </si>
  <si>
    <t>/specializations/climate-change-and-health</t>
  </si>
  <si>
    <t>/learn/introduction-climate-change-health?specialization=climate-change-and-health</t>
  </si>
  <si>
    <t>Introduction to Climate Change and Health</t>
  </si>
  <si>
    <t>/learn/climateadaptation?specialization=climate-change-and-health</t>
  </si>
  <si>
    <t>Climate Adaptation for Human Health</t>
  </si>
  <si>
    <t>/learn/climatecommunication?specialization=climate-change-and-health</t>
  </si>
  <si>
    <t>Communicating Climate Change and Health</t>
  </si>
  <si>
    <t>/specializations/architecting-hybrid-cloud-infrastructure-anthos</t>
  </si>
  <si>
    <t>/learn/hybrid-cloud-infrastructure-foundations-anthos?specialization=architecting-hybrid-cloud-infrastructure-anthos</t>
  </si>
  <si>
    <t>Hybrid Cloud Infrastructure Foundations with Anthos</t>
  </si>
  <si>
    <t>/learn/hybrid-cloud-service-mesh-anthos?specialization=architecting-hybrid-cloud-infrastructure-anthos</t>
  </si>
  <si>
    <t>Hybrid Cloud Service Mesh with Anthos</t>
  </si>
  <si>
    <t>/learn/hybrid-cloud-multi-cluster-anthos?specialization=architecting-hybrid-cloud-infrastructure-anthos</t>
  </si>
  <si>
    <t>Hybrid Cloud Multi-Cluster with Anthos</t>
  </si>
  <si>
    <t>/specializations/computer-network-security</t>
  </si>
  <si>
    <t>/learn/design-secure-networked-systems?specialization=computer-network-security</t>
  </si>
  <si>
    <t>Design and Analyze Secure Networked Systems</t>
  </si>
  <si>
    <t>/learn/basic-cryptography-and-crypto-api?specialization=computer-network-security</t>
  </si>
  <si>
    <t>Basic Cryptography and Programming with Crypto API</t>
  </si>
  <si>
    <t>/learn/hacking-patching?specialization=computer-network-security</t>
  </si>
  <si>
    <t>Hacking and Patching</t>
  </si>
  <si>
    <t>/learn/secure-networked-system-with-firewall-ids?specialization=computer-network-security</t>
  </si>
  <si>
    <t>Secure Networked System with Firewall and IDS</t>
  </si>
  <si>
    <t>/specializations/active-optical-devices</t>
  </si>
  <si>
    <t>/learn/leds-semiconductor-lasers?specialization=active-optical-devices</t>
  </si>
  <si>
    <t>Light Emitting Diodes and Semiconductor Lasers</t>
  </si>
  <si>
    <t>/learn/nanophotonics-detectors?specialization=active-optical-devices</t>
  </si>
  <si>
    <t>Nanophotonics and Detectors</t>
  </si>
  <si>
    <t>/learn/displays?specialization=active-optical-devices</t>
  </si>
  <si>
    <t>Displays</t>
  </si>
  <si>
    <t>/specializations/data-mining-foundations-practice</t>
  </si>
  <si>
    <t>/learn/data-mining-pipeline?specialization=data-mining-foundations-practice</t>
  </si>
  <si>
    <t>Data Mining Pipeline</t>
  </si>
  <si>
    <t>/learn/data-mining-methods?specialization=data-mining-foundations-practice</t>
  </si>
  <si>
    <t>Data Mining Methods</t>
  </si>
  <si>
    <t>/learn/data-mining-theory-practice-project?specialization=data-mining-foundations-practice</t>
  </si>
  <si>
    <t>/specializations/semiconductor-devices</t>
  </si>
  <si>
    <t>/learn/semiconductor-physics?specialization=semiconductor-devices</t>
  </si>
  <si>
    <t>Semiconductor Physics</t>
  </si>
  <si>
    <t>/learn/diode-pn-junction-metal-semiconductor-contact?specialization=semiconductor-devices</t>
  </si>
  <si>
    <t>Diode - pn Junction and Metal Semiconductor Contact</t>
  </si>
  <si>
    <t>/learn/transistor-field-effect-transistor-bipolar-junction-transistor?specialization=semiconductor-devices</t>
  </si>
  <si>
    <t>Transistor - Field Effect Transistor and Bipolar Junction Transistor</t>
  </si>
  <si>
    <t>/specializations/corporate-entrepreneurship</t>
  </si>
  <si>
    <t>/learn/corporate-entrepreneurs-opportunity?specialization=corporate-entrepreneurship</t>
  </si>
  <si>
    <t>Developing the Opportunity for Corporate Entrepreneurs</t>
  </si>
  <si>
    <t>/learn/corporate-entrepreneurs-business-model?specialization=corporate-entrepreneurship</t>
  </si>
  <si>
    <t>Building the Business Model for Corporate Entrepreneurs</t>
  </si>
  <si>
    <t>/learn/corporate-entrepreneurs-innovation-strategy?specialization=corporate-entrepreneurship</t>
  </si>
  <si>
    <t>Crafting Strategies for Innovation Initiatives for Corporate Entrepreneurs</t>
  </si>
  <si>
    <t>/learn/corporate-entrepreneurs-financing?specialization=corporate-entrepreneurship</t>
  </si>
  <si>
    <t>Financing and Profiting from Innovation for Corporate Entrepreneurs</t>
  </si>
  <si>
    <t>/learn/corporate-entrepreneurship-project?specialization=corporate-entrepreneurship</t>
  </si>
  <si>
    <t>Master Class for Corporate Entrepreneurs</t>
  </si>
  <si>
    <t>/specializations/ell-teaching</t>
  </si>
  <si>
    <t>/learn/ell-lesson?specialization=ell-teaching</t>
  </si>
  <si>
    <t>Lesson Planning with the ELL in Mind</t>
  </si>
  <si>
    <t>/learn/ell-assessment?specialization=ell-teaching</t>
  </si>
  <si>
    <t>Assessing Achievement with the ELL in Mind</t>
  </si>
  <si>
    <t>/learn/ell-families?specialization=ell-teaching</t>
  </si>
  <si>
    <t>Engaging ELLs and Their Families in the School and Community</t>
  </si>
  <si>
    <t>/learn/ell-project?specialization=ell-teaching</t>
  </si>
  <si>
    <t>ELL Success in the Content Classroom: Capstone Project</t>
  </si>
  <si>
    <t>/specializations/european-business-law</t>
  </si>
  <si>
    <t>/learn/european-law-fundamentals?specialization=european-business-law</t>
  </si>
  <si>
    <t>European Business Law: Understanding the Fundamentals</t>
  </si>
  <si>
    <t>/learn/eu-law-doing-business?specialization=european-business-law</t>
  </si>
  <si>
    <t>European Business Law: Doing Business in Europe</t>
  </si>
  <si>
    <t>/learn/eu-competition-law?specialization=european-business-law</t>
  </si>
  <si>
    <t>European Business Law: Competing in Europe</t>
  </si>
  <si>
    <t>/specializations/differential-calculus-data-modeling</t>
  </si>
  <si>
    <t>/learn/calculus-through-data-and-modelling-precalculus-review?specialization=differential-calculus-data-modeling</t>
  </si>
  <si>
    <t>Calculus through Data &amp; Modeling: Precalculus Review</t>
  </si>
  <si>
    <t>/learn/calculus-through-data-and-modelling-imits-derivatives?specialization=differential-calculus-data-modeling</t>
  </si>
  <si>
    <t>Calculus through Data &amp; Modeling: Limits &amp; Derivatives</t>
  </si>
  <si>
    <t>/learn/calculus-through-data-and-modelling-differentiation-rules?specialization=differential-calculus-data-modeling</t>
  </si>
  <si>
    <t>Calculus through Data &amp; Modeling: Differentiation Rules</t>
  </si>
  <si>
    <t>/learn/calculus-through-data-and-modelling-applying-differentiation?specialization=differential-calculus-data-modeling</t>
  </si>
  <si>
    <t>Calculus through Data &amp; Modeling: Applying Differentiation</t>
  </si>
  <si>
    <t>/specializations/biology-everywhere</t>
  </si>
  <si>
    <t>/learn/biology-everywhere-foundations?specialization=biology-everywhere</t>
  </si>
  <si>
    <t>Biology Everywhere Foundations</t>
  </si>
  <si>
    <t>/learn/the-little-stuff-energy-cells-and-genetics?specialization=biology-everywhere</t>
  </si>
  <si>
    <t>The Little Stuff: Energy, Cells, and Genetics</t>
  </si>
  <si>
    <t>/learn/the-big-stuff-evolution-and-ecology?specialization=biology-everywhere</t>
  </si>
  <si>
    <t>The Big Stuff: Evolution and Ecology</t>
  </si>
  <si>
    <t>/learn/specialty-topics-biology-across-disciplines?specialization=biology-everywhere</t>
  </si>
  <si>
    <t>Specialty Topics: Biology Across Disciplines</t>
  </si>
  <si>
    <t>/specializations/introduction-to-electricity-magnetism</t>
  </si>
  <si>
    <t>/learn/physics-102-electric-charges-fields?specialization=introduction-to-electricity-magnetism</t>
  </si>
  <si>
    <t>Physics 102 - Electric Charges and Fields</t>
  </si>
  <si>
    <t>/learn/physics-102-electric-potential-and-dc-circuits?specialization=introduction-to-electricity-magnetism</t>
  </si>
  <si>
    <t>Physics 102 - Electric Potential and DC Circuits</t>
  </si>
  <si>
    <t>/learn/physics-102-magnetic-fields-faradays-law?specialization=introduction-to-electricity-magnetism</t>
  </si>
  <si>
    <t>Physics 102 - Magnetic Fields and Faraday's Law</t>
  </si>
  <si>
    <t>/learn/physics-102-ac-circuits-maxwell-equations?specialization=introduction-to-electricity-magnetism</t>
  </si>
  <si>
    <t>Physics 102 - AC Circuits and Maxwell's Equations</t>
  </si>
  <si>
    <t>/specializations/introduction-applied-cryptography</t>
  </si>
  <si>
    <t>/learn/classical-cryptosystems?specialization=introduction-applied-cryptography</t>
  </si>
  <si>
    <t>Classical Cryptosystems and Core Concepts</t>
  </si>
  <si>
    <t>/learn/mathematical-foundations-cryptography?specialization=introduction-applied-cryptography</t>
  </si>
  <si>
    <t>Mathematical Foundations for Cryptography</t>
  </si>
  <si>
    <t>/learn/symmetric-crypto?specialization=introduction-applied-cryptography</t>
  </si>
  <si>
    <t>/learn/asymmetric-crypto?specialization=introduction-applied-cryptography</t>
  </si>
  <si>
    <t>/specializations/animals-society</t>
  </si>
  <si>
    <t>/learn/animals-self-society?specialization=animals-society</t>
  </si>
  <si>
    <t>Animals, Self, and Society</t>
  </si>
  <si>
    <t>/learn/animals-institutions?specialization=animals-society</t>
  </si>
  <si>
    <t>Animals and Institutions</t>
  </si>
  <si>
    <t>/learn/perception-of-animals?specialization=animals-society</t>
  </si>
  <si>
    <t>The Changing Status and Perception of Animals</t>
  </si>
  <si>
    <t>/specializations/our-responses-climate-change</t>
  </si>
  <si>
    <t>/learn/what-is-climate-change?specialization=our-responses-climate-change</t>
  </si>
  <si>
    <t>What is Climate Change?</t>
  </si>
  <si>
    <t>/learn/how-do-we-manage-climate-change?specialization=our-responses-climate-change</t>
  </si>
  <si>
    <t>How Do We Manage Climate Change?</t>
  </si>
  <si>
    <t>/learn/planning-with-climate-change-in-mind?specialization=our-responses-climate-change</t>
  </si>
  <si>
    <t>Planning with Climate Change in Mind</t>
  </si>
  <si>
    <t>/specializations/international-marketing</t>
  </si>
  <si>
    <t>/learn/intro-international-marketing?specialization=international-marketing</t>
  </si>
  <si>
    <t>Intro to International Marketing</t>
  </si>
  <si>
    <t>/learn/international-marketing-entry-execution?specialization=international-marketing</t>
  </si>
  <si>
    <t>International Marketing Entry and Execution</t>
  </si>
  <si>
    <t>/learn/b2b-marketing?specialization=international-marketing</t>
  </si>
  <si>
    <t>International B2B (Business to Business) Marketing</t>
  </si>
  <si>
    <t>/learn/healthcare-marketing-hospitality-management?specialization=international-marketing</t>
  </si>
  <si>
    <t>International Hospitality &amp; Healthcare Services Marketing</t>
  </si>
  <si>
    <t>/learn/international-entertainment-sports-marketing?specialization=international-marketing</t>
  </si>
  <si>
    <t>International Entertainment and Sports Marketing</t>
  </si>
  <si>
    <t>/learn/international-vertical-marketing-capstone-project?specialization=international-marketing</t>
  </si>
  <si>
    <t>International Marketing &amp; Cross Industry Growth Capstone Project</t>
  </si>
  <si>
    <t>/specializations/beginning-application-developer</t>
  </si>
  <si>
    <t>/learn/application-programming-fundamentals?specialization=beginning-application-developer</t>
  </si>
  <si>
    <t>Application Programming Fundamentals</t>
  </si>
  <si>
    <t>/learn/concepts-of-object-oriented-programming?specialization=beginning-application-developer</t>
  </si>
  <si>
    <t>Object-Oriented Programming Concepts</t>
  </si>
  <si>
    <t>/learn/essential-programming-tools?specialization=beginning-application-developer</t>
  </si>
  <si>
    <t>Essential Tools For Application Development</t>
  </si>
  <si>
    <t>/learn/development-methodologies-overview?specialization=beginning-application-developer</t>
  </si>
  <si>
    <t>Development Methodologies Overview</t>
  </si>
  <si>
    <t>/specializations/anaplan-connected-planning-business-transformation</t>
  </si>
  <si>
    <t>/learn/ocp?specialization=anaplan-connected-planning-business-transformation</t>
  </si>
  <si>
    <t>Overview of Connected Planning</t>
  </si>
  <si>
    <t>/learn/cpia?specialization=anaplan-connected-planning-business-transformation</t>
  </si>
  <si>
    <t>Connected Planning in Action</t>
  </si>
  <si>
    <t>/learn/icp?specialization=anaplan-connected-planning-business-transformation</t>
  </si>
  <si>
    <t>Implementing Connected Planning</t>
  </si>
  <si>
    <t>/learn/capstone-connected-planning-for-business-transformation?specialization=anaplan-connected-planning-business-transformation</t>
  </si>
  <si>
    <t>Capstone: Connected Planning for Business Transformation</t>
  </si>
  <si>
    <t>/specializations/healthcare-trends-business-professionals</t>
  </si>
  <si>
    <t>/learn/healthcareconsumerism?specialization=healthcare-trends-business-professionals</t>
  </si>
  <si>
    <t>Healthcare Consumerism and Implication for Care Delivery</t>
  </si>
  <si>
    <t>/learn/healthcare-payment-models?specialization=healthcare-trends-business-professionals</t>
  </si>
  <si>
    <t>Future Healthcare Payment Models</t>
  </si>
  <si>
    <t>/learn/quality-of-healthcare?specialization=healthcare-trends-business-professionals</t>
  </si>
  <si>
    <t>Evaluating the Quality of Healthcare Delivery</t>
  </si>
  <si>
    <t>/learn/artificialintelligence-in-healthcare?specialization=healthcare-trends-business-professionals</t>
  </si>
  <si>
    <t>Business Application of Machine Learning and Artificial Intelligence in Healthcare</t>
  </si>
  <si>
    <t>/specializations/ios-development</t>
  </si>
  <si>
    <t>/learn/objective-c?specialization=ios-development</t>
  </si>
  <si>
    <t>Foundations of Objective-C App Development</t>
  </si>
  <si>
    <t>/learn/security?specialization=ios-development</t>
  </si>
  <si>
    <t>Networking and Security in iOS Applications</t>
  </si>
  <si>
    <t>/learn/ui?specialization=ios-development</t>
  </si>
  <si>
    <t>Best Practices for iOS User Interface Design</t>
  </si>
  <si>
    <t>/learn/games?specialization=ios-development</t>
  </si>
  <si>
    <t>Games, Sensors and Media</t>
  </si>
  <si>
    <t>/learn/iosswift?specialization=ios-development</t>
  </si>
  <si>
    <t>Toward the Future of iOS Development with Swift</t>
  </si>
  <si>
    <t>/learn/transreality-gaming?specialization=ios-development</t>
  </si>
  <si>
    <t>iOS Project: Transreality Game</t>
  </si>
  <si>
    <t>/specializations/academic-skills</t>
  </si>
  <si>
    <t>/learn/digital-literacy?specialization=academic-skills</t>
  </si>
  <si>
    <t>Information &amp; Digital Literacy for University Success</t>
  </si>
  <si>
    <t>/learn/problem-solving-skills?specialization=academic-skills</t>
  </si>
  <si>
    <t>Problem-Solving Skills for University Success</t>
  </si>
  <si>
    <t>/learn/critical-thinking-skills?specialization=academic-skills</t>
  </si>
  <si>
    <t>Critical Thinking Skills for University Success</t>
  </si>
  <si>
    <t>/learn/communication-skills?specialization=academic-skills</t>
  </si>
  <si>
    <t>Communication Skills for University Success</t>
  </si>
  <si>
    <t>/learn/academic-skills-project?specialization=academic-skills</t>
  </si>
  <si>
    <t>Academic Skills for University Success: Capstone</t>
  </si>
  <si>
    <t>/specializations/data-structures-algorithms-tsinghua</t>
  </si>
  <si>
    <t>/learn/data-structures-algorithms-1?specialization=data-structures-algorithms-tsinghua</t>
  </si>
  <si>
    <t>Data Structures and Algorithms (I)</t>
  </si>
  <si>
    <t>/learn/data-structures-algorithms-2?specialization=data-structures-algorithms-tsinghua</t>
  </si>
  <si>
    <t>Data Structures and Algorithms (II)</t>
  </si>
  <si>
    <t>/learn/data-structures-algorithms-3?specialization=data-structures-algorithms-tsinghua</t>
  </si>
  <si>
    <t>Data Structures and Algorithms (III)</t>
  </si>
  <si>
    <t>/learn/data-structures-algorithms-4?specialization=data-structures-algorithms-tsinghua</t>
  </si>
  <si>
    <t>Data Structures and Algorithms (IV)</t>
  </si>
  <si>
    <t>/specializations/embedded-interface-design</t>
  </si>
  <si>
    <t>/learn/ux-interface-design-embedded-systems?specialization=embedded-interface-design</t>
  </si>
  <si>
    <t>UX and Interface Design for Embedded Systems</t>
  </si>
  <si>
    <t>/learn/rapid-prototyping-embedded-interface?specialization=embedded-interface-design</t>
  </si>
  <si>
    <t>Rapid Prototyping of Embedded Interface Designs</t>
  </si>
  <si>
    <t>/learn/m2m-iot-interface-design-embedded-systems?specialization=embedded-interface-design</t>
  </si>
  <si>
    <t>M2M &amp; IoT Interface Design &amp; Protocols for Embedded Systems</t>
  </si>
  <si>
    <t>/specializations/autodesk-generative-design-manufacturing</t>
  </si>
  <si>
    <t>/learn/generative-design-additive-manufacturing?specialization=autodesk-generative-design-manufacturing</t>
  </si>
  <si>
    <t>Generative Design for Additive Manufacturing</t>
  </si>
  <si>
    <t>/learn/generative-design-performance-weight-reduction?specialization=autodesk-generative-design-manufacturing</t>
  </si>
  <si>
    <t>Generative Design for Performance and Weight Reduction</t>
  </si>
  <si>
    <t>/learn/generative-design-industrial-applications?specialization=autodesk-generative-design-manufacturing</t>
  </si>
  <si>
    <t>Generative Design for Industrial Applications</t>
  </si>
  <si>
    <t>/learn/generative-design-part-consolidation?specialization=autodesk-generative-design-manufacturing</t>
  </si>
  <si>
    <t>Generative Design for Part Consolidation</t>
  </si>
  <si>
    <t>/specializations/social-entrepreneurship-cbs</t>
  </si>
  <si>
    <t>/learn/social-entrepreneurship-opportunities?specialization=social-entrepreneurship-cbs</t>
  </si>
  <si>
    <t>Identifying Social Entrepreneurship Opportunities</t>
  </si>
  <si>
    <t>/learn/social-business-model?specialization=social-entrepreneurship-cbs</t>
  </si>
  <si>
    <t>Social Business Model and Planning for Social Innovation</t>
  </si>
  <si>
    <t>/learn/social-impact-growth?specialization=social-entrepreneurship-cbs</t>
  </si>
  <si>
    <t>Unleashing the Impact of your Social Enterprise</t>
  </si>
  <si>
    <t>/specializations/exploring-piano-literature</t>
  </si>
  <si>
    <t>/learn/piano-sonata-origins-to-mozart?specialization=exploring-piano-literature</t>
  </si>
  <si>
    <t>The Piano Sonata: Origins to Mozart</t>
  </si>
  <si>
    <t>/learn/piano-sonata-beethoven-to-romantics?specialization=exploring-piano-literature</t>
  </si>
  <si>
    <t>The Piano Sonata: Beethoven and the Romantics</t>
  </si>
  <si>
    <t>/learn/piano-sonata-russian-20-21-century-composers?specialization=exploring-piano-literature</t>
  </si>
  <si>
    <t>The Piano Sonata: Russian and 20th-21st Century Composers</t>
  </si>
  <si>
    <t>/specializations/data-science-con-python-e-r</t>
  </si>
  <si>
    <t>/learn/python-istruzioni-per-uso?specialization=data-science-con-python-e-r</t>
  </si>
  <si>
    <t>Python: Istruzioni per l’uso</t>
  </si>
  <si>
    <t>/learn/machine-learning-data-mining-con-r?specialization=data-science-con-python-e-r</t>
  </si>
  <si>
    <t>Machine Learning e Data Mining in R</t>
  </si>
  <si>
    <t>/learn/python-per-la-data-science?specialization=data-science-con-python-e-r</t>
  </si>
  <si>
    <t>Python per la Data Science</t>
  </si>
  <si>
    <t>/specializations/analytics-for-decision-making</t>
  </si>
  <si>
    <t>/learn/introduction-to-predictive-modeling?specialization=analytics-for-decision-making</t>
  </si>
  <si>
    <t>Introduction to Predictive Modeling</t>
  </si>
  <si>
    <t>/learn/optimization-for-decision-making?specialization=analytics-for-decision-making</t>
  </si>
  <si>
    <t>Optimization for Decision Making</t>
  </si>
  <si>
    <t>/learn/advanced-models-for-decision-making?specialization=analytics-for-decision-making</t>
  </si>
  <si>
    <t>Advanced Models for Decision Making</t>
  </si>
  <si>
    <t>/learn/simulation-models-for-decision-making?specialization=analytics-for-decision-making</t>
  </si>
  <si>
    <t>Simulation Models for Decision Making</t>
  </si>
  <si>
    <t>/specializations/cyber-security-business</t>
  </si>
  <si>
    <t>/learn/intro-cyber-security-business?specialization=cyber-security-business</t>
  </si>
  <si>
    <t>Introduction to Cybersecurity for Business</t>
  </si>
  <si>
    <t>/learn/cyber-threats-attack-vectors?specialization=cyber-security-business</t>
  </si>
  <si>
    <t>Cyber Threats and Attack Vectors</t>
  </si>
  <si>
    <t>/learn/detecting-cyber-attacks?specialization=cyber-security-business</t>
  </si>
  <si>
    <t>Detecting and Mitigating Cyber Threats and Attacks</t>
  </si>
  <si>
    <t>/learn/proactive-computer-security?specialization=cyber-security-business</t>
  </si>
  <si>
    <t>Proactive Computer Security</t>
  </si>
  <si>
    <t>/specializations/data-analysis</t>
  </si>
  <si>
    <t>/learn/data-visualization?specialization=data-analysis</t>
  </si>
  <si>
    <t>Data Management and Visualization</t>
  </si>
  <si>
    <t>/learn/data-analysis-tools?specialization=data-analysis</t>
  </si>
  <si>
    <t>Data Analysis Tools</t>
  </si>
  <si>
    <t>/learn/regression-modeling-practice?specialization=data-analysis</t>
  </si>
  <si>
    <t>Regression Modeling in Practice</t>
  </si>
  <si>
    <t>/learn/machine-learning-data-analysis?specialization=data-analysis</t>
  </si>
  <si>
    <t>Machine Learning for Data Analysis</t>
  </si>
  <si>
    <t>/learn/data-analysis-capstone?specialization=data-analysis</t>
  </si>
  <si>
    <t>Data Analysis and Interpretation Capstone</t>
  </si>
  <si>
    <t>/specializations/effective-communication</t>
  </si>
  <si>
    <t>/learn/effective-intercultural-communication?specialization=effective-communication</t>
  </si>
  <si>
    <t>Establishing a Professional ‘Self’ through Effective Intercultural Communication</t>
  </si>
  <si>
    <t>/learn/strengthening-your-widening-network?specialization=effective-communication</t>
  </si>
  <si>
    <t>Strengthening Your Widening Network</t>
  </si>
  <si>
    <t>/learn/persuasive-communication?specialization=effective-communication</t>
  </si>
  <si>
    <t>Engaging in Persuasive and Credible Communication</t>
  </si>
  <si>
    <t>/learn/intercultural-communications?specialization=effective-communication</t>
  </si>
  <si>
    <t>Becoming Part of the Globalised Workplace</t>
  </si>
  <si>
    <t>/learn/effective-communication-in-the-globalised-workplace?specialization=effective-communication</t>
  </si>
  <si>
    <t>Effective Communication in the Globalised Workplace - The Capstone</t>
  </si>
  <si>
    <t>/specializations/leadership-communication-engineers</t>
  </si>
  <si>
    <t>/learn/oral-communication?specialization=leadership-communication-engineers</t>
  </si>
  <si>
    <t>Oral Communication for Engineering Leaders</t>
  </si>
  <si>
    <t>/learn/interpersonal-communication?specialization=leadership-communication-engineers</t>
  </si>
  <si>
    <t>Interpersonal Communication for Engineering Leaders</t>
  </si>
  <si>
    <t>/learn/engineering-writing?specialization=leadership-communication-engineers</t>
  </si>
  <si>
    <t>Writing Skills for Engineering Leaders</t>
  </si>
  <si>
    <t>/specializations/journey-of-the-universe</t>
  </si>
  <si>
    <t>/learn/journey-of-the-universe?specialization=journey-of-the-universe</t>
  </si>
  <si>
    <t>Journey of the Universe: The Unfolding of Life</t>
  </si>
  <si>
    <t>/learn/journey-knowledge-action?specialization=journey-of-the-universe</t>
  </si>
  <si>
    <t>Journey Conversations: Weaving Knowledge and Action</t>
  </si>
  <si>
    <t>/learn/thomas-berry?specialization=journey-of-the-universe</t>
  </si>
  <si>
    <t>The Worldview of Thomas Berry: The Flourishing of the Earth Community</t>
  </si>
  <si>
    <t>/specializations/leadership-public-health-crises</t>
  </si>
  <si>
    <t>/learn/communication-leadership-public-health-crisis?specialization=leadership-public-health-crises</t>
  </si>
  <si>
    <t>Communication and Leadership during a Public Health Crisis</t>
  </si>
  <si>
    <t>/learn/disaster-crisis-emergency-preparedness-communication?specialization=leadership-public-health-crises</t>
  </si>
  <si>
    <t>Disaster, Crisis, and Emergency Preparedness Communication</t>
  </si>
  <si>
    <t>/learn/diverse-audiences-public-health-crisis?specialization=leadership-public-health-crises</t>
  </si>
  <si>
    <t>Connect with Diverse Audiences during a Public Health Crisis</t>
  </si>
  <si>
    <t>/specializations/analytics-information</t>
  </si>
  <si>
    <t>/learn/business-analytics-executive-overview?specialization=analytics-information</t>
  </si>
  <si>
    <t>Business Analytics Executive Overview</t>
  </si>
  <si>
    <t>/learn/infonomics-1?specialization=analytics-information</t>
  </si>
  <si>
    <t>Infonomics I: Business Information Economics and Data Monetization</t>
  </si>
  <si>
    <t>/learn/infonomics-2?specialization=analytics-information</t>
  </si>
  <si>
    <t>Infonomics II: Business Information Management and Measurement</t>
  </si>
  <si>
    <t>/learn/analytics-information-capstone?specialization=analytics-information</t>
  </si>
  <si>
    <t>Introduction to Business Analytics and Information Economics Capstone</t>
  </si>
  <si>
    <t>/specializations/applied-digital-literacy</t>
  </si>
  <si>
    <t>/learn/basic-information-literacy?specialization=applied-digital-literacy</t>
  </si>
  <si>
    <t>Basic Information Literacy</t>
  </si>
  <si>
    <t>/learn/advanced-information-literacy?specialization=applied-digital-literacy</t>
  </si>
  <si>
    <t>Advanced Information Literacy</t>
  </si>
  <si>
    <t>/learn/digital-information-literacy?specialization=applied-digital-literacy</t>
  </si>
  <si>
    <t>Digital Information Literacy</t>
  </si>
  <si>
    <t>/specializations/managing-apigee-api-platform-for-hybrid-cloud</t>
  </si>
  <si>
    <t>/learn/fundamentals-installation-of-apigee-hybrid-api-platform?specialization=managing-apigee-api-platform-for-hybrid-cloud</t>
  </si>
  <si>
    <t>Architecting and Installing the Apigee Hybrid API Platform</t>
  </si>
  <si>
    <t>/learn/management-and-security-of-apigee-hybrid-api-platform?specialization=managing-apigee-api-platform-for-hybrid-cloud</t>
  </si>
  <si>
    <t>Managing and Securing the Apigee Hybrid API Platform</t>
  </si>
  <si>
    <t>/learn/upgrading-monitoring-and-troubleshooting-apigee-hybrid-api-platform?specialization=managing-apigee-api-platform-for-hybrid-cloud</t>
  </si>
  <si>
    <t>Upgrading and Monitoring the Apigee Hybrid API Platform</t>
  </si>
  <si>
    <t>/specializations/teaching-writing</t>
  </si>
  <si>
    <t>/learn/teaching-writing-process?specialization=teaching-writing</t>
  </si>
  <si>
    <t>Teaching Writing Process</t>
  </si>
  <si>
    <t>/learn/teaching-reluctant-writers?specialization=teaching-writing</t>
  </si>
  <si>
    <t>Teaching Reluctant Writers</t>
  </si>
  <si>
    <t>/learn/teaching-texts-forms?specialization=teaching-writing</t>
  </si>
  <si>
    <t>Teaching Texts and Forms</t>
  </si>
  <si>
    <t>/learn/responding-revising-assessing-student-writings?specialization=teaching-writing</t>
  </si>
  <si>
    <t>Responding, Revising and Assessing Student Writings</t>
  </si>
  <si>
    <t>/learn/teaching-writing-final-project?specialization=teaching-writing</t>
  </si>
  <si>
    <t>Teaching Writing Final Project</t>
  </si>
  <si>
    <t>/specializations/arctic-climate-environment-geographies</t>
  </si>
  <si>
    <t>/learn/the-arctic-as-a-system?specialization=arctic-climate-environment-geographies</t>
  </si>
  <si>
    <t>The Arctic as a System</t>
  </si>
  <si>
    <t>/learn/arctic-present-past-future?specialization=arctic-climate-environment-geographies</t>
  </si>
  <si>
    <t>The Changing Arctic: Present, Past, &amp; Future</t>
  </si>
  <si>
    <t>/learn/arctic-change-governance-economics-culture?specialization=arctic-climate-environment-geographies</t>
  </si>
  <si>
    <t>Arctic Change &amp; the Nexus of Governance, Economics &amp; Culture</t>
  </si>
  <si>
    <t>/specializations/marketing-analytics</t>
  </si>
  <si>
    <t>/learn/meaningful-marketing-insights?specialization=marketing-analytics</t>
  </si>
  <si>
    <t>Meaningful Marketing Insights</t>
  </si>
  <si>
    <t>/learn/uncertainty-marketing-decisions?specialization=marketing-analytics</t>
  </si>
  <si>
    <t>Managing Uncertainty in Marketing Analytics</t>
  </si>
  <si>
    <t>/learn/forecasting-models-marketing-decisions?specialization=marketing-analytics</t>
  </si>
  <si>
    <t>Forecasting Models for Marketing Decisions</t>
  </si>
  <si>
    <t>/learn/survey-analysis-marketing-insights?specialization=marketing-analytics</t>
  </si>
  <si>
    <t>Survey analysis to Gain Marketing Insights</t>
  </si>
  <si>
    <t>/learn/social-media-analytics-introduction?specialization=marketing-analytics</t>
  </si>
  <si>
    <t>Introduction to Social Media Analytics</t>
  </si>
  <si>
    <t>/learn/marketing-analytics-project?specialization=marketing-analytics</t>
  </si>
  <si>
    <t>Marketing Analytics Capstone Project</t>
  </si>
  <si>
    <t>/specializations/network-analytics-for-business</t>
  </si>
  <si>
    <t>/learn/contemporary-data-analysis?specialization=network-analytics-for-business</t>
  </si>
  <si>
    <t>Contemporary Data Analysis: Survey and Best Practices</t>
  </si>
  <si>
    <t>/learn/network-analysis-hse?specialization=network-analytics-for-business</t>
  </si>
  <si>
    <t>Network Analysis</t>
  </si>
  <si>
    <t>/learn/introduction-to-text-mining-with-r?specialization=network-analytics-for-business</t>
  </si>
  <si>
    <t>Introduction to Text Mining with R</t>
  </si>
  <si>
    <t>/learn/business-analytics-diversity-of-practical-applications?specialization=network-analytics-for-business</t>
  </si>
  <si>
    <t>Business Analytics: Diversity of Practical Applications</t>
  </si>
  <si>
    <t>/specializations/introduction-to-mechanics</t>
  </si>
  <si>
    <t>/learn/physics-101-forces-kinematics?specialization=introduction-to-mechanics</t>
  </si>
  <si>
    <t>Physics 101 - Forces and Kinematics</t>
  </si>
  <si>
    <t>/learn/physics-101-energy-momentum?specialization=introduction-to-mechanics</t>
  </si>
  <si>
    <t>Physics 101 - Energy and Momentum</t>
  </si>
  <si>
    <t>/learn/physics-101-rotational-motion-gravitation?specialization=introduction-to-mechanics</t>
  </si>
  <si>
    <t>Physics 101 - Rotational Motion and Gravitation</t>
  </si>
  <si>
    <t>/specializations/coding-for-managers</t>
  </si>
  <si>
    <t>/learn/uva-coding-for-design-managers-1?specialization=coding-for-managers</t>
  </si>
  <si>
    <t>Coding for Designers, Managers, &amp; Entrepreneurs I</t>
  </si>
  <si>
    <t>/learn/uva-coding-for-design-managers-2?specialization=coding-for-managers</t>
  </si>
  <si>
    <t>Coding for Designers, Managers, &amp; Entrepreneurs II</t>
  </si>
  <si>
    <t>/learn/uva-coding-for-design-managers-3?specialization=coding-for-managers</t>
  </si>
  <si>
    <t>Coding for Designers, Managers, &amp; Entrepreneurs III</t>
  </si>
  <si>
    <t>/specializations/startup-valuation</t>
  </si>
  <si>
    <t>/learn/discounted-cash-flow?specialization=startup-valuation</t>
  </si>
  <si>
    <t>Valuation for Startups Using Discounted Cash Flows Approach</t>
  </si>
  <si>
    <t>/learn/valuation-multiples?specialization=startup-valuation</t>
  </si>
  <si>
    <t>Valuation for Startups Using Multiple Approach</t>
  </si>
  <si>
    <t>/learn/financial-ratios?specialization=startup-valuation</t>
  </si>
  <si>
    <t>Financial Analysis for Startups</t>
  </si>
  <si>
    <t>/learn/capital-budgeting?specialization=startup-valuation</t>
  </si>
  <si>
    <t>Applying Investment Decision Rules for Startups</t>
  </si>
  <si>
    <t>/learn/valuation-for-startups-project?specialization=startup-valuation</t>
  </si>
  <si>
    <t>Valuation and Financial Analysis For Startups Capstone</t>
  </si>
  <si>
    <t>/specializations/hands-on-java</t>
  </si>
  <si>
    <t>/learn/codio-java-basics?specialization=hands-on-java</t>
  </si>
  <si>
    <t>Java Basics: Selection and Iteration</t>
  </si>
  <si>
    <t>/learn/java-basic-structures-arrays-strings-and-files?specialization=hands-on-java</t>
  </si>
  <si>
    <t>Java Basic Structures: Arrays, Strings, and Files</t>
  </si>
  <si>
    <t>/learn/java-object-basics?specialization=hands-on-java</t>
  </si>
  <si>
    <t>Java Object Basics: Functions, Recursion, and Objects</t>
  </si>
  <si>
    <t>/learn/object-oriented-java-inheritance-and-encapsulation?specialization=hands-on-java</t>
  </si>
  <si>
    <t>Object-Oriented Java: Inheritance and Encapsulation</t>
  </si>
  <si>
    <t>/specializations/advanced-system-security-design</t>
  </si>
  <si>
    <t>/learn/cloud-computing-security?specialization=advanced-system-security-design</t>
  </si>
  <si>
    <t>Cloud Computing Security</t>
  </si>
  <si>
    <t>/learn/ddos-attacks-and-defense?specialization=advanced-system-security-design</t>
  </si>
  <si>
    <t>DDoS Attacks and Defenses</t>
  </si>
  <si>
    <t>/learn/security-and-privacy-in-tor-network?specialization=advanced-system-security-design</t>
  </si>
  <si>
    <t>Security and Privacy in TOR Network</t>
  </si>
  <si>
    <t>/learn/advanced-system-security-topics?specialization=advanced-system-security-design</t>
  </si>
  <si>
    <t>Advanced System Security Topics</t>
  </si>
  <si>
    <t>/specializations/teach-english</t>
  </si>
  <si>
    <t>/learn/teaching-verb-tenses-modals?specialization=teach-english</t>
  </si>
  <si>
    <t>Strategies for Teaching Perfect Tenses and Modals</t>
  </si>
  <si>
    <t>/learn/teaching-adjective-clauses?specialization=teach-english</t>
  </si>
  <si>
    <t>Techniques for Teaching Adjectives and Adjective Clauses</t>
  </si>
  <si>
    <t>/learn/teaching-common-grammar-mistakes?specialization=teach-english</t>
  </si>
  <si>
    <t>Teaching Tips for Tricky English Grammar</t>
  </si>
  <si>
    <t>/learn/teaching-english-grammar-project?specialization=teach-english</t>
  </si>
  <si>
    <t>Teaching Intermediate Grammar Project</t>
  </si>
  <si>
    <t>/specializations/data-science</t>
  </si>
  <si>
    <t>/learn/data-manipulation?specialization=data-science</t>
  </si>
  <si>
    <t>Data Manipulation at Scale: Systems and Algorithms</t>
  </si>
  <si>
    <t>/learn/predictive-analytics?specialization=data-science</t>
  </si>
  <si>
    <t>Practical Predictive Analytics: Models and Methods</t>
  </si>
  <si>
    <t>/learn/data-results?specialization=data-science</t>
  </si>
  <si>
    <t>Communicating Data Science Results</t>
  </si>
  <si>
    <t>/learn/datasci-capstone?specialization=data-science</t>
  </si>
  <si>
    <t>Data Science at Scale - Capstone Project</t>
  </si>
  <si>
    <t>/specializations/online-learning-design-educators</t>
  </si>
  <si>
    <t>/learn/the-foundations-of-online-teaching?specialization=online-learning-design-educators</t>
  </si>
  <si>
    <t>Online education: The foundations of online teaching</t>
  </si>
  <si>
    <t>/learn/create-video-audio-and-infographics-for-online-learning?specialization=online-learning-design-educators</t>
  </si>
  <si>
    <t>Create video, audio and infographics for online learning</t>
  </si>
  <si>
    <t>/learn/using-zoom-to-connect-with-learners?specialization=online-learning-design-educators</t>
  </si>
  <si>
    <t>Online teaching: Using Zoom to connect with learners</t>
  </si>
  <si>
    <t>/specializations/business-introduction</t>
  </si>
  <si>
    <t>/learn/management-essentials-strategic-planning?specialization=business-introduction</t>
  </si>
  <si>
    <t>Essentials of Management and Strategic Planning</t>
  </si>
  <si>
    <t>/learn/finance-fundamentals-uci?specialization=business-introduction</t>
  </si>
  <si>
    <t>/learn/introduction-digital-marketing?specialization=business-introduction</t>
  </si>
  <si>
    <t>Introduction to Digital Marketing</t>
  </si>
  <si>
    <t>/specializations/professional-iq</t>
  </si>
  <si>
    <t>/learn/professional-identity?specialization=professional-iq</t>
  </si>
  <si>
    <t>Foundations of Professional Identity</t>
  </si>
  <si>
    <t>/learn/professional-brand?specialization=professional-iq</t>
  </si>
  <si>
    <t>Shaping Your Professional Brand</t>
  </si>
  <si>
    <t>/learn/leadership-influence?specialization=professional-iq</t>
  </si>
  <si>
    <t>Leadership and Influence</t>
  </si>
  <si>
    <t>/learn/professional-iq-capstone?specialization=professional-iq</t>
  </si>
  <si>
    <t>Professional IQ Capstone</t>
  </si>
  <si>
    <t>/specializations/data-visualization-con-tableau</t>
  </si>
  <si>
    <t>/learn/introduzione-data-visualization-tableau?specialization=data-visualization-con-tableau</t>
  </si>
  <si>
    <t>Introduzione alla Data Visualization con Tableau</t>
  </si>
  <si>
    <t>/learn/data-visualization-manipolazione-tableau?specialization=data-visualization-con-tableau</t>
  </si>
  <si>
    <t>Data Visualization e manipolazione dei dati con Tableau</t>
  </si>
  <si>
    <t>/learn/business-intelligence-con-tableau?specialization=data-visualization-con-tableau</t>
  </si>
  <si>
    <t>Business Intelligence con la Product Suite di Tableau</t>
  </si>
  <si>
    <t>/specializations/ethics-in-ai</t>
  </si>
  <si>
    <t>/learn/ai-algorithm-limitations?specialization=ethics-in-ai</t>
  </si>
  <si>
    <t>Artificial Intelligence Algorithms Models and Limitations</t>
  </si>
  <si>
    <t>/learn/ai-data-bias?specialization=ethics-in-ai</t>
  </si>
  <si>
    <t>Artificial Intelligence Data Fairness and Bias</t>
  </si>
  <si>
    <t>/learn/ai-privacy-and-convenience?specialization=ethics-in-ai</t>
  </si>
  <si>
    <t>Artificial Intelligence Privacy and Convenience</t>
  </si>
  <si>
    <t>/learn/ai-ethics-analysis?specialization=ethics-in-ai</t>
  </si>
  <si>
    <t>Artificial Intelligence Ethics in Action</t>
  </si>
  <si>
    <t>/specializations/marketingchannelstrategy</t>
  </si>
  <si>
    <t>/learn/marketingchannelbenefits?specialization=marketingchannelstrategy</t>
  </si>
  <si>
    <t>Marketing Channel Benefits</t>
  </si>
  <si>
    <t>/learn/marketingchannelfunctions?specialization=marketingchannelstrategy</t>
  </si>
  <si>
    <t>Marketing Channel Functions</t>
  </si>
  <si>
    <t>/learn/marketingchannelincentives?specialization=marketingchannelstrategy</t>
  </si>
  <si>
    <t>Marketing Channel Incentives</t>
  </si>
  <si>
    <t>/learn/marketingchannelgovernance?specialization=marketingchannelstrategy</t>
  </si>
  <si>
    <t>Marketing Channel Governance</t>
  </si>
  <si>
    <t>/specializations/understanding-modern-finance</t>
  </si>
  <si>
    <t>/learn/capital-markets-and-financial-institutions?specialization=understanding-modern-finance</t>
  </si>
  <si>
    <t>Capital Markets and Financial Institutions – How to Survive Them</t>
  </si>
  <si>
    <t>/learn/principles-of-corporate-finance?specialization=understanding-modern-finance</t>
  </si>
  <si>
    <t>Principles of Corporate Finance – A Tale of Value</t>
  </si>
  <si>
    <t>/learn/core-concepts-of-accounting?specialization=understanding-modern-finance</t>
  </si>
  <si>
    <t>Core Concepts of Accounting – Numbers and People</t>
  </si>
  <si>
    <t>/learn/mergers-and-acquisitions?specialization=understanding-modern-finance</t>
  </si>
  <si>
    <t>Mergers and Acquisitions – The Relentless Pursuit of Synergy</t>
  </si>
  <si>
    <t>/learn/capstone-project-analyzing-a-real-transaction?specialization=understanding-modern-finance</t>
  </si>
  <si>
    <t>Capstone Project – Analyzing a Real Transaction</t>
  </si>
  <si>
    <t>/specializations/cybersecurity-developing-program-for-business</t>
  </si>
  <si>
    <t>/learn/cybersecurity-mobility?specialization=cybersecurity-developing-program-for-business</t>
  </si>
  <si>
    <t>Cybersecurity and Mobility</t>
  </si>
  <si>
    <t>/learn/iot-cyber-security?specialization=cybersecurity-developing-program-for-business</t>
  </si>
  <si>
    <t>Cybersecurity and the Internet of Things</t>
  </si>
  <si>
    <t>/learn/cybersecurity-and-x-factor?specialization=cybersecurity-developing-program-for-business</t>
  </si>
  <si>
    <t>Cybersecurity and the X-Factor</t>
  </si>
  <si>
    <t>/learn/business-of-cybersecurity-capstone?specialization=cybersecurity-developing-program-for-business</t>
  </si>
  <si>
    <t>The Business of Cybersecurity Capstone</t>
  </si>
  <si>
    <t>/specializations/finance-for-everyone</t>
  </si>
  <si>
    <t>/learn/finance-decisions?specialization=finance-for-everyone</t>
  </si>
  <si>
    <t>Finance for Everyone: Decisions</t>
  </si>
  <si>
    <t>/learn/finance-markets?specialization=finance-for-everyone</t>
  </si>
  <si>
    <t>Finance for Everyone: Markets</t>
  </si>
  <si>
    <t>/learn/finance-value?specialization=finance-for-everyone</t>
  </si>
  <si>
    <t>Finance For Everyone: Value</t>
  </si>
  <si>
    <t>/learn/finance-debt?specialization=finance-for-everyone</t>
  </si>
  <si>
    <t>Finance for Everyone: Debt</t>
  </si>
  <si>
    <t>/learn/finance-capstone?specialization=finance-for-everyone</t>
  </si>
  <si>
    <t>Finance for Everyone Capstone Project</t>
  </si>
  <si>
    <t>/specializations/essential-english-for-university-success</t>
  </si>
  <si>
    <t>/learn/speaking-skills-for-university-success?specialization=essential-english-for-university-success</t>
  </si>
  <si>
    <t>Speaking Skills for University Success</t>
  </si>
  <si>
    <t>/learn/writing-skills-for-success?specialization=essential-english-for-university-success</t>
  </si>
  <si>
    <t>Writing Skills for University Success</t>
  </si>
  <si>
    <t>/learn/study-skills-for-university-success?specialization=essential-english-for-university-success</t>
  </si>
  <si>
    <t>Study Skills for University Success</t>
  </si>
  <si>
    <t>/specializations/test-driven-development</t>
  </si>
  <si>
    <t>/learn/test-driven-development-overview?specialization=test-driven-development</t>
  </si>
  <si>
    <t>Test-Driven Development Overview</t>
  </si>
  <si>
    <t>/learn/a-practical-introduction-to-test-driven-development?specialization=test-driven-development</t>
  </si>
  <si>
    <t>A Practical Introduction to Test-Driven Development</t>
  </si>
  <si>
    <t>/learn/test-driven-development-workflow?specialization=test-driven-development</t>
  </si>
  <si>
    <t>Integrating Test-Driven Development into Your Workflow</t>
  </si>
  <si>
    <t>/learn/capstone-project-random-person-generator-using-tdd?specialization=test-driven-development</t>
  </si>
  <si>
    <t>Test-Driven Development Project: Random Person Generator</t>
  </si>
  <si>
    <t>/specializations/computational-thinking-c-programming</t>
  </si>
  <si>
    <t>/learn/algorithms-data-collection-code?specialization=computational-thinking-c-programming</t>
  </si>
  <si>
    <t>Algorithms, Data Collection, and Starting to Code</t>
  </si>
  <si>
    <t>/learn/data-analysis-representation-selection-iteration?specialization=computational-thinking-c-programming</t>
  </si>
  <si>
    <t>Data Analysis and Representation, Selection and Iteration</t>
  </si>
  <si>
    <t>/learn/abstraction-problem-decomposition-functions?specialization=computational-thinking-c-programming</t>
  </si>
  <si>
    <t>Abstraction, Problem Decomposition, and Functions</t>
  </si>
  <si>
    <t>/learn/simulation-algorithm-analysis-pointers?specialization=computational-thinking-c-programming</t>
  </si>
  <si>
    <t>Simulation, Algorithm Analysis, and Pointers</t>
  </si>
  <si>
    <t>/specializations/global-challenges-business</t>
  </si>
  <si>
    <t>/learn/subsistence-marketplaces-1?specialization=global-challenges-business</t>
  </si>
  <si>
    <t>Sustainable Innovation for Subsistence Marketplaces</t>
  </si>
  <si>
    <t>/learn/sustainable-business-enterprises?specialization=global-challenges-business</t>
  </si>
  <si>
    <t>Sustainable Business Enterprises</t>
  </si>
  <si>
    <t>/learn/global-strategy?specialization=global-challenges-business</t>
  </si>
  <si>
    <t>Global Strategy I: How The Global Economy Works</t>
  </si>
  <si>
    <t>/learn/global-strategy-two?specialization=global-challenges-business</t>
  </si>
  <si>
    <t>Global Strategy II: Doing Business in The Global Economy</t>
  </si>
  <si>
    <t>/learn/cultural-psychology-globalization?specialization=global-challenges-business</t>
  </si>
  <si>
    <t>Global Impact: Cultural Psychology</t>
  </si>
  <si>
    <t>/learn/business-ethics?specialization=global-challenges-business</t>
  </si>
  <si>
    <t>Global Impact: Business Ethics</t>
  </si>
  <si>
    <t>/learn/global-challenges-business-capstone?specialization=global-challenges-business</t>
  </si>
  <si>
    <t>Global Challenges in Business Capstone</t>
  </si>
  <si>
    <t>/specializations/hands-on-machine-learning</t>
  </si>
  <si>
    <t>/learn/introduction-machine-learning-language-processing?specialization=hands-on-machine-learning</t>
  </si>
  <si>
    <t>Introduction to Machine Learning: Language Processing</t>
  </si>
  <si>
    <t>/learn/tensorflow-machine-learning?specialization=hands-on-machine-learning</t>
  </si>
  <si>
    <t>Intermediate Machine Learning: TensorFlow on Google Cloud</t>
  </si>
  <si>
    <t>/learn/machine-learning-infrastructure?specialization=hands-on-machine-learning</t>
  </si>
  <si>
    <t>Advanced Machine Learning: Machine Learning Infrastructure</t>
  </si>
  <si>
    <t>/specializations/oracle-sql-databases</t>
  </si>
  <si>
    <t>/learn/introduction-to-oracle-sql?specialization=oracle-sql-databases</t>
  </si>
  <si>
    <t>Oracle Database Foundations</t>
  </si>
  <si>
    <t>/learn/oracle-database-platform?specialization=oracle-sql-databases</t>
  </si>
  <si>
    <t>Oracle Database Platform</t>
  </si>
  <si>
    <t>/learn/oracle-sql-basics?specialization=oracle-sql-databases</t>
  </si>
  <si>
    <t>Oracle SQL Basics</t>
  </si>
  <si>
    <t>/learn/oracle-sql-proficiency?specialization=oracle-sql-databases</t>
  </si>
  <si>
    <t>Oracle SQL Proficiency</t>
  </si>
  <si>
    <t>/specializations/teach-impacts-technology-k12-education</t>
  </si>
  <si>
    <t>/learn/teach-impacts-technology-fundamentals?specialization=teach-impacts-technology-k12-education</t>
  </si>
  <si>
    <t>Teaching Impacts of Technology: Fundamentals</t>
  </si>
  <si>
    <t>/learn/teach-impacts-technology-data?specialization=teach-impacts-technology-k12-education</t>
  </si>
  <si>
    <t>Teaching Impacts of Technology: Data Collection, Use, and Privacy</t>
  </si>
  <si>
    <t>/learn/teach-impacts-technology-relationships?specialization=teach-impacts-technology-k12-education</t>
  </si>
  <si>
    <t>Teaching Impacts of Technology: Relationships</t>
  </si>
  <si>
    <t>/learn/teach-impacts-technology-workplace-future?specialization=teach-impacts-technology-k12-education</t>
  </si>
  <si>
    <t>Teaching Impacts of Technology: Workplace of the Future</t>
  </si>
  <si>
    <t>/learn/teach-impacts-technology-global-society?specialization=teach-impacts-technology-k12-education</t>
  </si>
  <si>
    <t>Teaching Impacts of Technology: Global Society</t>
  </si>
  <si>
    <t>/learn/teach-impacts-technology-capstone?specialization=teach-impacts-technology-k12-education</t>
  </si>
  <si>
    <t>Capstone Project: Teaching Impacts of Technology</t>
  </si>
  <si>
    <t>/specializations/alibabacloud</t>
  </si>
  <si>
    <t>/learn/alibaba-cloud-computing?specialization=alibabacloud</t>
  </si>
  <si>
    <t>Cloud Computing Fundamentals on Alibaba Cloud</t>
  </si>
  <si>
    <t>/learn/alibabacloudbigdata?specialization=alibabacloud</t>
  </si>
  <si>
    <t>Big Data Analytical Platform on Alibaba Cloud</t>
  </si>
  <si>
    <t>/learn/alibaba-cloud-security-solutions?specialization=alibabacloud</t>
  </si>
  <si>
    <t>Protecting Cloud Architecture with Alibaba Cloud</t>
  </si>
  <si>
    <t>/specializations/computational-thinking-block-programming-k12-education</t>
  </si>
  <si>
    <t>/learn/computational-thinking-k12-educators-sequences-loops?specialization=computational-thinking-block-programming-k12-education</t>
  </si>
  <si>
    <t>Computational Thinking for K-12 Educators: Sequences and Loops</t>
  </si>
  <si>
    <t>/learn/block-programming-k12-educators-variables-nested-loops?specialization=computational-thinking-block-programming-k12-education</t>
  </si>
  <si>
    <t>Computational Thinking for K-12 Educators: Variables and Nested Loops</t>
  </si>
  <si>
    <t>/learn/block-programming-k12-educators-conditional-loops-if-statement?specialization=computational-thinking-block-programming-k12-education</t>
  </si>
  <si>
    <t>Computational Thinking for K-12 Educators: Conditional Loops and If Statements</t>
  </si>
  <si>
    <t>/learn/block-programming-k12-educators-nested-if-statement-compound-conditionals?specialization=computational-thinking-block-programming-k12-education</t>
  </si>
  <si>
    <t>Computational Thinking for K-12 Educators: Nested If Statements and Compound Conditionals</t>
  </si>
  <si>
    <t>/learn/block-programming-k12-educators-abstraction-methods?specialization=computational-thinking-block-programming-k12-education</t>
  </si>
  <si>
    <t>Computational Thinking for K-12 Educators: Abstraction, Methods, and Lists</t>
  </si>
  <si>
    <t>/learn/computational-thinking-k12-educators-capstone?specialization=computational-thinking-block-programming-k12-education</t>
  </si>
  <si>
    <t>Computational Thinking for K-12 Educators Capstone</t>
  </si>
  <si>
    <t xml:space="preserve">   </t>
  </si>
  <si>
    <t>Course 1 Url</t>
  </si>
  <si>
    <t>Courses 1 name</t>
  </si>
  <si>
    <t>Courses 1 Rators</t>
  </si>
  <si>
    <t>Courses 1 Stars</t>
  </si>
  <si>
    <t>Courses 1 Reviwes</t>
  </si>
  <si>
    <t>Courses 2 name</t>
  </si>
  <si>
    <t>Courses 2 url</t>
  </si>
  <si>
    <t>Courses 2 Rators</t>
  </si>
  <si>
    <t>Courses 2 Stars</t>
  </si>
  <si>
    <t>Courses 2 Reviwes</t>
  </si>
  <si>
    <t>Courses 3 url</t>
  </si>
  <si>
    <t>Courses 3 name</t>
  </si>
  <si>
    <t>Courses 3 Stars</t>
  </si>
  <si>
    <t>Courses 3 Rators</t>
  </si>
  <si>
    <t>Courses 3 Reviwes</t>
  </si>
  <si>
    <t>Courses 4 Reviwes</t>
  </si>
  <si>
    <t>Courses 4 Rators</t>
  </si>
  <si>
    <t>Courses 4 Stars</t>
  </si>
  <si>
    <t>Courses 4 name</t>
  </si>
  <si>
    <t>Courses 5 name</t>
  </si>
  <si>
    <t>Courses 5 Stars</t>
  </si>
  <si>
    <t>Courses 5 Rators</t>
  </si>
  <si>
    <t>Courses 5 Reviwes</t>
  </si>
  <si>
    <t>Courses 4 url</t>
  </si>
  <si>
    <t>Courses 5 url</t>
  </si>
  <si>
    <t>Courses 6 url</t>
  </si>
  <si>
    <t>Courses 6 name</t>
  </si>
  <si>
    <t>Courses 6 Stars</t>
  </si>
  <si>
    <t>Courses 6 Rators</t>
  </si>
  <si>
    <t>Courses 6 Reviwes</t>
  </si>
  <si>
    <t>Courses 7 url</t>
  </si>
  <si>
    <t>Courses 7 name</t>
  </si>
  <si>
    <t>Courses 7 Stars</t>
  </si>
  <si>
    <t>Courses 7 Rators</t>
  </si>
  <si>
    <t>Courses 7 Reviwes</t>
  </si>
  <si>
    <t xml:space="preserve"> This course builds on some of the concepts covered in the earlier Google Sheets course.  </t>
  </si>
  <si>
    <t>Courses 8 url</t>
  </si>
  <si>
    <t>Courses 8 name</t>
  </si>
  <si>
    <t>Courses 8 Stars</t>
  </si>
  <si>
    <t>Courses 8 Rators</t>
  </si>
  <si>
    <t>Courses 8 Reviwes</t>
  </si>
  <si>
    <t>Courses 9 url</t>
  </si>
  <si>
    <t>Courses 9 name</t>
  </si>
  <si>
    <t>Courses 9 Stars</t>
  </si>
  <si>
    <t>Courses 9 Rators</t>
  </si>
  <si>
    <t>Courses 9 Reviwes</t>
  </si>
  <si>
    <t>Courses 10 url</t>
  </si>
  <si>
    <t>Courses 10 name</t>
  </si>
  <si>
    <t>Courses 10 Stars</t>
  </si>
  <si>
    <t>Courses 10 Rators</t>
  </si>
  <si>
    <t>Courses 10 Reviwes</t>
  </si>
  <si>
    <t>Courses 10 Enroll</t>
  </si>
  <si>
    <t>/learn/security-governance-compliance?specialization=information-security}</t>
  </si>
  <si>
    <t>/learn/leadership-skills?specialization=inspirational-leadership</t>
  </si>
  <si>
    <t>/learn/leading-sense?specialization=inspirational-leadership</t>
  </si>
  <si>
    <t>/learn/leading-organizations?specialization=inspirational-leadership</t>
  </si>
  <si>
    <t>/learn/leadership-challenge?specialization=inspirational-leadership</t>
  </si>
  <si>
    <t>/learn/financial-accounting-basics?specialization=financial-management</t>
  </si>
  <si>
    <t>/learn/financial-accounting-advanced?specialization=financial-management</t>
  </si>
  <si>
    <t>/learn/investments-fundamentals?specialization=financial-management</t>
  </si>
  <si>
    <t>/learn/investments-applications?specialization=financial-management</t>
  </si>
  <si>
    <t>/learn/corporate-finance-measure-success?specialization=financial-management</t>
  </si>
  <si>
    <t>/learn/corporate-finance-two?specialization=financial-management</t>
  </si>
  <si>
    <t>/learn/financial-management-capstone?specialization=financial-management</t>
  </si>
  <si>
    <t>/learn/quantum-computing-lfmu?specialization=quantum-computing-from-basics-to-the-cutting-edge</t>
  </si>
  <si>
    <t>/learn/physical-basis-quantum-computing?specialization=quantum-computing-from-basics-to-the-cutting-edge</t>
  </si>
  <si>
    <t>/learn/quantum-computing-algorithms?specialization=quantum-computing-from-basics-to-the-cutting-edge</t>
  </si>
  <si>
    <t>/learn/one-way-quantum-computation?specialization=quantum-computing-from-basics-to-the-cutting-edge</t>
  </si>
  <si>
    <t>/learn/cancer?specialization=cancer-biology</t>
  </si>
  <si>
    <t>/learn/cancer-metastasis?specialization=cancer-biology</t>
  </si>
  <si>
    <t>/learn/prostate-cancer?specialization=cancer-biology</t>
  </si>
  <si>
    <t>/learn/programming-fundamentals?specialization=c-programming</t>
  </si>
  <si>
    <t>/learn/writing-running-fixing-code?specialization=c-programming</t>
  </si>
  <si>
    <t>/learn/pointers-arrays-recursion?specialization=c-programming</t>
  </si>
  <si>
    <t>/learn/interacting-system-managing-memory?specialization=c-programming</t>
  </si>
  <si>
    <t>/learn/browser-based-models-tensorflow?specialization=tensorflow-data-and-deployment</t>
  </si>
  <si>
    <t>/learn/device-based-models-tensorflow?specialization=tensorflow-data-and-deployment</t>
  </si>
  <si>
    <t>/learn/data-pipelines-tensorflow?specialization=tensorflow-data-and-deployment</t>
  </si>
  <si>
    <t>/learn/advanced-deployment-scenarios-tensorflow?specialization=tensorflow-data-and-deployment</t>
  </si>
  <si>
    <t>/learn/hsk-1?specialization=hsk-learn-chinese</t>
  </si>
  <si>
    <t>/learn/hsk-2?specialization=hsk-learn-chinese</t>
  </si>
  <si>
    <t>/learn/hsk-3?specialization=hsk-learn-chinese</t>
  </si>
  <si>
    <t>/learn/hsk-3-part2?specialization=hsk-learn-chinese</t>
  </si>
  <si>
    <t>/learn/foundations-cybersecurity?specialization=managing-cybersecurity</t>
  </si>
  <si>
    <t>/learn/grc-approach-to-managing-cybersecurity?specialization=managing-cybersecurity</t>
  </si>
  <si>
    <t>/learn/managing-network-cybersecurity?specialization=managing-cybersecurity</t>
  </si>
  <si>
    <t>/learn/managing-cybersecurity-incidents-and-disasters?specialization=managing-cybersecurity</t>
  </si>
  <si>
    <t>/learn/road-to-ciso?specialization=managing-cybersecurity</t>
  </si>
  <si>
    <t>Column1</t>
  </si>
  <si>
    <t>Column2</t>
  </si>
  <si>
    <t>SURL</t>
  </si>
  <si>
    <t>Url</t>
  </si>
  <si>
    <t>Partner</t>
  </si>
  <si>
    <t xml:space="preserve"> Name</t>
  </si>
  <si>
    <t>Type</t>
  </si>
  <si>
    <t>Rating</t>
  </si>
  <si>
    <t xml:space="preserve"> reviews</t>
  </si>
  <si>
    <t>Enroll</t>
  </si>
  <si>
    <t>Level</t>
  </si>
  <si>
    <t>/learn/positive-psychology-project</t>
  </si>
  <si>
    <t>University of Pennsylvania</t>
  </si>
  <si>
    <t>18K students</t>
  </si>
  <si>
    <t>Mixed</t>
  </si>
  <si>
    <t>/learn/cad-bim-shiwu</t>
  </si>
  <si>
    <t>National Taiwan University</t>
  </si>
  <si>
    <t>CAD/BIM技術與應用專項課程（CAD/BIM Specialization)</t>
  </si>
  <si>
    <t>/learn/scale-up-specialization-capstone</t>
  </si>
  <si>
    <t>IE Business School</t>
  </si>
  <si>
    <t>Scale Up Specialization Capstone</t>
  </si>
  <si>
    <t>Intermediate</t>
  </si>
  <si>
    <t>/learn/neural-networks-deep-learning</t>
  </si>
  <si>
    <t>DeepLearning.AI</t>
  </si>
  <si>
    <t>990K students</t>
  </si>
  <si>
    <t>/learn/deep-neural-network</t>
  </si>
  <si>
    <t>410K students</t>
  </si>
  <si>
    <t>/learn/convolutional-neural-networks</t>
  </si>
  <si>
    <t>380K students</t>
  </si>
  <si>
    <t>/learn/machine-learning-projects</t>
  </si>
  <si>
    <t>350K students</t>
  </si>
  <si>
    <t>Beginner</t>
  </si>
  <si>
    <t>/learn/introduction-tensorflow</t>
  </si>
  <si>
    <t>Introduction to TensorFlow for Artificial Intelligence, Machine Learning, and Deep Learning</t>
  </si>
  <si>
    <t>260K students</t>
  </si>
  <si>
    <t>/learn/classification-vector-spaces-in-nlp</t>
  </si>
  <si>
    <t>86K students</t>
  </si>
  <si>
    <t>/learn/nlp-sequence-models</t>
  </si>
  <si>
    <t>300K students</t>
  </si>
  <si>
    <t>/learn/excel-essentials</t>
  </si>
  <si>
    <t>Macquarie University</t>
  </si>
  <si>
    <t>610K students</t>
  </si>
  <si>
    <t>/learn/automl-datasets-ml-models</t>
  </si>
  <si>
    <t>9.3K students</t>
  </si>
  <si>
    <t>Advanced</t>
  </si>
  <si>
    <t>/learn/web-development</t>
  </si>
  <si>
    <t>University of California, Davis</t>
  </si>
  <si>
    <t>Introduction to Web Development</t>
  </si>
  <si>
    <t>170K students</t>
  </si>
  <si>
    <t>/learn/natural-language-processing-tensorflow</t>
  </si>
  <si>
    <t>Natural Language Processing in TensorFlow</t>
  </si>
  <si>
    <t>94K students</t>
  </si>
  <si>
    <t>/learn/python-network-data</t>
  </si>
  <si>
    <t>University of Michigan</t>
  </si>
  <si>
    <t>520K students</t>
  </si>
  <si>
    <t>/learn/probabilistic-models-in-nlp</t>
  </si>
  <si>
    <t>37K students</t>
  </si>
  <si>
    <t>/learn/blockchain-basics</t>
  </si>
  <si>
    <t>University at Buffalo</t>
  </si>
  <si>
    <t>150K students</t>
  </si>
  <si>
    <t>/learn/bioinformatics</t>
  </si>
  <si>
    <t>University of California San Diego</t>
  </si>
  <si>
    <t>Biology Meets Programming: Bioinformatics for Beginners</t>
  </si>
  <si>
    <t>120K students</t>
  </si>
  <si>
    <t>/learn/ml-pipelines-bert</t>
  </si>
  <si>
    <t>4.1K students</t>
  </si>
  <si>
    <t>/learn/excel-intermediate-1</t>
  </si>
  <si>
    <t>230K students</t>
  </si>
  <si>
    <t>/learn/attention-models-in-nlp</t>
  </si>
  <si>
    <t>31K students</t>
  </si>
  <si>
    <t>/learn/sequence-models-in-nlp</t>
  </si>
  <si>
    <t>33K students</t>
  </si>
  <si>
    <t>/learn/python-databases</t>
  </si>
  <si>
    <t>390K students</t>
  </si>
  <si>
    <t>/learn/introduction-genomics</t>
  </si>
  <si>
    <t>Johns Hopkins University</t>
  </si>
  <si>
    <t>67K students</t>
  </si>
  <si>
    <t>/learn/design-language</t>
  </si>
  <si>
    <t>California Institute of the Arts</t>
  </si>
  <si>
    <t>The Language of Design: Form and Meaning</t>
  </si>
  <si>
    <t>53K students</t>
  </si>
  <si>
    <t>/learn/applied-data-science-capstone</t>
  </si>
  <si>
    <t>IBM</t>
  </si>
  <si>
    <t>83K students</t>
  </si>
  <si>
    <t>/learn/trauma-surgery-basics</t>
  </si>
  <si>
    <t>Technische Universität München (TUM)</t>
  </si>
  <si>
    <t>The Basics of Trauma Surgery</t>
  </si>
  <si>
    <t>8.6K students</t>
  </si>
  <si>
    <t>/learn/excel-intermediate-2</t>
  </si>
  <si>
    <t>140K students</t>
  </si>
  <si>
    <t>/learn/algorithms-greedy</t>
  </si>
  <si>
    <t>Stanford University</t>
  </si>
  <si>
    <t>58K students</t>
  </si>
  <si>
    <t>/learn/python-functions-files-dictionaries</t>
  </si>
  <si>
    <t>77K students</t>
  </si>
  <si>
    <t>/learn/excel-advanced</t>
  </si>
  <si>
    <t>130K students</t>
  </si>
  <si>
    <t>/learn/front-end-react</t>
  </si>
  <si>
    <t>The Hong Kong University of Science and Technology</t>
  </si>
  <si>
    <t>/learn/python-genomics</t>
  </si>
  <si>
    <t>42K students</t>
  </si>
  <si>
    <t>/learn/presentation-design</t>
  </si>
  <si>
    <t>University of Colorado Boulder</t>
  </si>
  <si>
    <t>110K students</t>
  </si>
  <si>
    <t>/learn/javascript-jquery-json</t>
  </si>
  <si>
    <t>80K students</t>
  </si>
  <si>
    <t>/learn/python-project</t>
  </si>
  <si>
    <t>50K students</t>
  </si>
  <si>
    <t>/learn/statistical-genomics</t>
  </si>
  <si>
    <t>27K students</t>
  </si>
  <si>
    <t>/learn/trading-strategies-reinforcement-learning</t>
  </si>
  <si>
    <t>New York Institute of Finance</t>
  </si>
  <si>
    <t>9.7K students</t>
  </si>
  <si>
    <t>/learn/cloud-machine-learning-engineering-mlops-duke</t>
  </si>
  <si>
    <t>Duke University</t>
  </si>
  <si>
    <t>/learn/bioconductor</t>
  </si>
  <si>
    <t>17K students</t>
  </si>
  <si>
    <t>/learn/ibm-ai-workflow-machine-learning-vr-nlp</t>
  </si>
  <si>
    <t>2.7K students</t>
  </si>
  <si>
    <t>/learn/predictive-modeling-analytics</t>
  </si>
  <si>
    <t>28K students</t>
  </si>
  <si>
    <t>/learn/demand-prediction-using-time-series</t>
  </si>
  <si>
    <t>LearnQuest</t>
  </si>
  <si>
    <t>/learn/algorithms-data-collection-code</t>
  </si>
  <si>
    <t>University of Colorado System</t>
  </si>
  <si>
    <t>16K students</t>
  </si>
  <si>
    <t>/learn/fundamentals-of-big-data</t>
  </si>
  <si>
    <t>/learn/web-app</t>
  </si>
  <si>
    <t>University of New Mexico</t>
  </si>
  <si>
    <t>Web Application Development: Basic Concepts</t>
  </si>
  <si>
    <t>44K students</t>
  </si>
  <si>
    <t>/learn/business-opportunities-and-risks-in-a-globalized-economy</t>
  </si>
  <si>
    <t>6K students</t>
  </si>
  <si>
    <t>/learn/molecular-evolution</t>
  </si>
  <si>
    <t>13K students</t>
  </si>
  <si>
    <t>/learn/data-visualization-capstone</t>
  </si>
  <si>
    <t>/learn/introduction-to-machine-learning-in-production</t>
  </si>
  <si>
    <t>Course</t>
  </si>
  <si>
    <t>/learn/python-for-applied-data-science-ai</t>
  </si>
  <si>
    <t>330K students</t>
  </si>
  <si>
    <t>/learn/wharton-quantitative-modeling</t>
  </si>
  <si>
    <t>/learn/wharton-marketing</t>
  </si>
  <si>
    <t>290K students</t>
  </si>
  <si>
    <t>/learn/machine-learning-data-lifecycle-in-production</t>
  </si>
  <si>
    <t>10K students</t>
  </si>
  <si>
    <t>/learn/wharton-accounting</t>
  </si>
  <si>
    <t>250K students</t>
  </si>
  <si>
    <t>/learn/algorithms-divide-conquer</t>
  </si>
  <si>
    <t>180K students</t>
  </si>
  <si>
    <t>/learn/convolutional-neural-networks-tensorflow</t>
  </si>
  <si>
    <t>Convolutional Neural Networks in TensorFlow</t>
  </si>
  <si>
    <t>98K students</t>
  </si>
  <si>
    <t>/learn/build-basic-generative-adversarial-networks-gans</t>
  </si>
  <si>
    <t>32K students</t>
  </si>
  <si>
    <t>/learn/datasciencemathskills</t>
  </si>
  <si>
    <t>Data Science Math Skills</t>
  </si>
  <si>
    <t>280K students</t>
  </si>
  <si>
    <t>/learn/cs-fundamentals-1</t>
  </si>
  <si>
    <t>University of Illinois at Urbana-Champaign</t>
  </si>
  <si>
    <t>61K students</t>
  </si>
  <si>
    <t>/learn/wharton-cryptocurrency-blockchain-introduction-digital-currency</t>
  </si>
  <si>
    <t>29K students</t>
  </si>
  <si>
    <t>/learn/fundamentals-of-reinforcement-learning</t>
  </si>
  <si>
    <t>University of Alberta</t>
  </si>
  <si>
    <t>54K students</t>
  </si>
  <si>
    <t>/learn/introduction-blockchain-technologies</t>
  </si>
  <si>
    <t>INSEAD</t>
  </si>
  <si>
    <t>43K students</t>
  </si>
  <si>
    <t>/learn/tensorflow-sequences-time-series-and-prediction</t>
  </si>
  <si>
    <t>Sequences, Time Series and Prediction</t>
  </si>
  <si>
    <t>84K students</t>
  </si>
  <si>
    <t>/learn/machine-learning-modeling-pipelines-in-production</t>
  </si>
  <si>
    <t>5.5K students</t>
  </si>
  <si>
    <t>/learn/microeconomics-part1</t>
  </si>
  <si>
    <t>Microeconomics: The Power of Markets</t>
  </si>
  <si>
    <t>45K students</t>
  </si>
  <si>
    <t>/learn/wharton-introduction-spreadsheets-models</t>
  </si>
  <si>
    <t>91K students</t>
  </si>
  <si>
    <t>/learn/ai-law</t>
  </si>
  <si>
    <t>Lund University</t>
  </si>
  <si>
    <t>AI &amp; Law</t>
  </si>
  <si>
    <t>5.7K students</t>
  </si>
  <si>
    <t>/learn/everyday-excel-part-1</t>
  </si>
  <si>
    <t>/learn/custom-models-layers-loss-functions-with-tensorflow</t>
  </si>
  <si>
    <t>/learn/ai-for-medical-diagnosis</t>
  </si>
  <si>
    <t>/learn/excel-data-analysis-fundamentals</t>
  </si>
  <si>
    <t>60K students</t>
  </si>
  <si>
    <t>/learn/build-better-generative-adversarial-networks-gans</t>
  </si>
  <si>
    <t>14K students</t>
  </si>
  <si>
    <t>/learn/python-basics</t>
  </si>
  <si>
    <t>270K students</t>
  </si>
  <si>
    <t>/learn/visual-elements-user-interface-design</t>
  </si>
  <si>
    <t>/learn/basic-statistics</t>
  </si>
  <si>
    <t>University of Amsterdam</t>
  </si>
  <si>
    <t>240K students</t>
  </si>
  <si>
    <t>/learn/introduction-portfolio-construction-python</t>
  </si>
  <si>
    <t>EDHEC Business School</t>
  </si>
  <si>
    <t>39K students</t>
  </si>
  <si>
    <t>/learn/intro-blockchain-financial-services</t>
  </si>
  <si>
    <t>12K students</t>
  </si>
  <si>
    <t>/learn/gis</t>
  </si>
  <si>
    <t>/learn/search-engine-optimization</t>
  </si>
  <si>
    <t>200K students</t>
  </si>
  <si>
    <t>/learn/intro-self-driving-cars</t>
  </si>
  <si>
    <t>University of Toronto</t>
  </si>
  <si>
    <t>/learn/project-planning</t>
  </si>
  <si>
    <t>University of California, Irvine</t>
  </si>
  <si>
    <t>360K students</t>
  </si>
  <si>
    <t>/learn/advanced-computer-vision-with-tensorflow</t>
  </si>
  <si>
    <t>11K students</t>
  </si>
  <si>
    <t>/learn/data-visualization-tableau</t>
  </si>
  <si>
    <t>/learn/renewable-energy-technology-fundamentals</t>
  </si>
  <si>
    <t>Renewable Energy Technology Fundamentals</t>
  </si>
  <si>
    <t>/learn/battery-management-systems</t>
  </si>
  <si>
    <t>30K students</t>
  </si>
  <si>
    <t>/learn/custom-distributed-training-with-tensorflow</t>
  </si>
  <si>
    <t>7K students</t>
  </si>
  <si>
    <t>/learn/ml-models-human-in-the-loop-pipelines</t>
  </si>
  <si>
    <t>1.9K students</t>
  </si>
  <si>
    <t>/learn/apply-generative-adversarial-networks-gans</t>
  </si>
  <si>
    <t>/learn/grammar-punctuation</t>
  </si>
  <si>
    <t>/learn/probability-intro</t>
  </si>
  <si>
    <t>/learn/html</t>
  </si>
  <si>
    <t>430K students</t>
  </si>
  <si>
    <t>/learn/wharton-operations</t>
  </si>
  <si>
    <t>100K students</t>
  </si>
  <si>
    <t>/learn/deploying-machine-learning-models-in-production</t>
  </si>
  <si>
    <t>2.8K students</t>
  </si>
  <si>
    <t>/learn/financial-statements</t>
  </si>
  <si>
    <t>47K students</t>
  </si>
  <si>
    <t>/learn/financial-engineering-intro</t>
  </si>
  <si>
    <t>Columbia University</t>
  </si>
  <si>
    <t>/learn/anatomy403-1x</t>
  </si>
  <si>
    <t>/learn/american-english-pronunciation-consonant-sounds</t>
  </si>
  <si>
    <t>/learn/algorithms-graphs-data-structures</t>
  </si>
  <si>
    <t>65K students</t>
  </si>
  <si>
    <t>/learn/ds</t>
  </si>
  <si>
    <t>59K students</t>
  </si>
  <si>
    <t>/learn/customer-segmentation-prospecting</t>
  </si>
  <si>
    <t>Northwestern University</t>
  </si>
  <si>
    <t>38K students</t>
  </si>
  <si>
    <t>/learn/federal-taxation-individuals</t>
  </si>
  <si>
    <t>19K students</t>
  </si>
  <si>
    <t>/learn/excel-vba-for-creative-problem-solving-part-1</t>
  </si>
  <si>
    <t>/learn/wharton-risk-models</t>
  </si>
  <si>
    <t>/learn/smarter-contracts</t>
  </si>
  <si>
    <t>35K students</t>
  </si>
  <si>
    <t>/learn/wharton-crowdfunding-marketplace-lending-modern-investing</t>
  </si>
  <si>
    <t>9K students</t>
  </si>
  <si>
    <t>/learn/leadership-skills</t>
  </si>
  <si>
    <t>HEC Paris</t>
  </si>
  <si>
    <t>Building Your Leadership Skills</t>
  </si>
  <si>
    <t>/learn/procurement-sourcing-introduction</t>
  </si>
  <si>
    <t>Rutgers the State University of New Jersey</t>
  </si>
  <si>
    <t>Procurement &amp; Sourcing Introduction</t>
  </si>
  <si>
    <t>/learn/python-data-visualization</t>
  </si>
  <si>
    <t>/learn/java-introduction</t>
  </si>
  <si>
    <t>/learn/django-database-web-apps</t>
  </si>
  <si>
    <t>/learn/business-english-intro</t>
  </si>
  <si>
    <t>University of Washington</t>
  </si>
  <si>
    <t>160K students</t>
  </si>
  <si>
    <t>/learn/advanced-machine-learning-signal-processing</t>
  </si>
  <si>
    <t>/learn/state-estimation-localization-self-driving-cars</t>
  </si>
  <si>
    <t>/learn/exposure-photography</t>
  </si>
  <si>
    <t>Michigan State University</t>
  </si>
  <si>
    <t>220K students</t>
  </si>
  <si>
    <t>/learn/strategic-management</t>
  </si>
  <si>
    <t>Copenhagen Business School</t>
  </si>
  <si>
    <t>87K students</t>
  </si>
  <si>
    <t>/learn/generative-deep-learning-with-tensorflow</t>
  </si>
  <si>
    <t>5.4K students</t>
  </si>
  <si>
    <t>/learn/ai-for-medical-prognosis</t>
  </si>
  <si>
    <t>/learn/google-machine-learning</t>
  </si>
  <si>
    <t>Google Cloud</t>
  </si>
  <si>
    <t>/learn/global-financial-markets-instruments</t>
  </si>
  <si>
    <t>Rice University</t>
  </si>
  <si>
    <t>74K students</t>
  </si>
  <si>
    <t>/learn/what-is-social</t>
  </si>
  <si>
    <t>/learn/human-computer-interaction</t>
  </si>
  <si>
    <t>Human-Centered Design: an Introduction</t>
  </si>
  <si>
    <t>/learn/programming-fundamentals</t>
  </si>
  <si>
    <t>Programming Fundamentals</t>
  </si>
  <si>
    <t>/learn/excel-power-tools</t>
  </si>
  <si>
    <t>7.6K students</t>
  </si>
  <si>
    <t>/learn/ai</t>
  </si>
  <si>
    <t>/learn/immunologyfundamentalsimmunitybcells</t>
  </si>
  <si>
    <t>/learn/introduction-gis-mapping</t>
  </si>
  <si>
    <t>/learn/foundations-big-data-analysis-sql</t>
  </si>
  <si>
    <t>Cloudera</t>
  </si>
  <si>
    <t>/learn/procurement-basics</t>
  </si>
  <si>
    <t>Procurement Basics</t>
  </si>
  <si>
    <t>8.3K students</t>
  </si>
  <si>
    <t>/learn/advanced-matlab-programming</t>
  </si>
  <si>
    <t>Vanderbilt University</t>
  </si>
  <si>
    <t>Mastering Programming with MATLAB</t>
  </si>
  <si>
    <t>23K students</t>
  </si>
  <si>
    <t>/learn/embedded-software-hardware</t>
  </si>
  <si>
    <t>Embedded Software and Hardware Architecture</t>
  </si>
  <si>
    <t>26K students</t>
  </si>
  <si>
    <t>/learn/ux-design-fundamentals</t>
  </si>
  <si>
    <t>70K students</t>
  </si>
  <si>
    <t>/learn/perfect-tenses-modals</t>
  </si>
  <si>
    <t>/learn/introcss</t>
  </si>
  <si>
    <t>/learn/galaxy-project</t>
  </si>
  <si>
    <t>/learn/gcp-exploring-preparing-data-bigquery</t>
  </si>
  <si>
    <t>Exploring ​and ​Preparing ​your ​Data with BigQuery</t>
  </si>
  <si>
    <t>49K students</t>
  </si>
  <si>
    <t>/learn/leading-teams-project</t>
  </si>
  <si>
    <t>/learn/gender-analytics-innovation</t>
  </si>
  <si>
    <t>Gender Analytics for Innovation</t>
  </si>
  <si>
    <t>2K students</t>
  </si>
  <si>
    <t>/learn/sustainable-business</t>
  </si>
  <si>
    <t>/learn/customer-insights-orientation</t>
  </si>
  <si>
    <t>Customer Insights: New Product Development Orientation</t>
  </si>
  <si>
    <t>/learn/pca-machine-learning</t>
  </si>
  <si>
    <t>Imperial College London</t>
  </si>
  <si>
    <t>62K students</t>
  </si>
  <si>
    <t>/learn/visual-perception-self-driving-cars</t>
  </si>
  <si>
    <t>/learn/getting-started-with-essay-writing</t>
  </si>
  <si>
    <t>/learn/time-value-of-money</t>
  </si>
  <si>
    <t>/learn/ibm-cybersecurity-analyst-assessment</t>
  </si>
  <si>
    <t>IBM Cybersecurity Analyst Assessment</t>
  </si>
  <si>
    <t>6.4K students</t>
  </si>
  <si>
    <t>/learn/electric-power-systems</t>
  </si>
  <si>
    <t>81K students</t>
  </si>
  <si>
    <t>/learn/browser-based-models-tensorflow</t>
  </si>
  <si>
    <t>Browser-based Models with TensorFlow.js</t>
  </si>
  <si>
    <t>/learn/introduction-to-software-product-management</t>
  </si>
  <si>
    <t>96K students</t>
  </si>
  <si>
    <t>/learn/project-management-capstone</t>
  </si>
  <si>
    <t>48K students</t>
  </si>
  <si>
    <t>/learn/iot</t>
  </si>
  <si>
    <t>/learn/decentralized-apps-on-blockchain</t>
  </si>
  <si>
    <t>22K students</t>
  </si>
  <si>
    <t>/learn/ai-for-medical-treatment</t>
  </si>
  <si>
    <t>/learn/dataviz-visual-analytics</t>
  </si>
  <si>
    <t>/learn/planning</t>
  </si>
  <si>
    <t>/learn/database-management</t>
  </si>
  <si>
    <t>/learn/digital-competition-financial-services</t>
  </si>
  <si>
    <t>/learn/python-programming</t>
  </si>
  <si>
    <t>71K students</t>
  </si>
  <si>
    <t>/learn/excel-data-visualization</t>
  </si>
  <si>
    <t>/learn/market-research</t>
  </si>
  <si>
    <t>Market Research and Consumer Behavior</t>
  </si>
  <si>
    <t>90K students</t>
  </si>
  <si>
    <t>/learn/guided-tour-machine-learning-finance</t>
  </si>
  <si>
    <t>New York University</t>
  </si>
  <si>
    <t>/learn/human-resources-management-capstone</t>
  </si>
  <si>
    <t>University of Minnesota</t>
  </si>
  <si>
    <t>/learn/data-collection-processing-python</t>
  </si>
  <si>
    <t>57K students</t>
  </si>
  <si>
    <t>/learn/android-app</t>
  </si>
  <si>
    <t>CentraleSupélec</t>
  </si>
  <si>
    <t>Build Your First Android App (Project-Centered Course)</t>
  </si>
  <si>
    <t>320K students</t>
  </si>
  <si>
    <t>/learn/introduction-cad-cam-practical-cnc-machining</t>
  </si>
  <si>
    <t>Autodesk</t>
  </si>
  <si>
    <t>/learn/scaling-agile-and-the-team-of-teams</t>
  </si>
  <si>
    <t>/learn/xr-introduction</t>
  </si>
  <si>
    <t>Unity</t>
  </si>
  <si>
    <t>20K students</t>
  </si>
  <si>
    <t>/learn/industrial-iot-markets-security</t>
  </si>
  <si>
    <t>/learn/sourcing</t>
  </si>
  <si>
    <t>/learn/complete-reinforcement-learning-system</t>
  </si>
  <si>
    <t>/learn/introduction-to-health-systems</t>
  </si>
  <si>
    <t>Health Systems Development: Introduction to Health Systems</t>
  </si>
  <si>
    <t>4.2K students</t>
  </si>
  <si>
    <t>/learn/end-to-end-ml-tensorflow-gcp</t>
  </si>
  <si>
    <t>51K students</t>
  </si>
  <si>
    <t>/learn/r-programming-environment</t>
  </si>
  <si>
    <t>/learn/uva-darden-bcg-pricing-strategy-practice</t>
  </si>
  <si>
    <t>University of Virginia</t>
  </si>
  <si>
    <t>8K students</t>
  </si>
  <si>
    <t>/learn/develop-augmented-virtual-mixed-extended-reality-applications-webxr-unity-unreal</t>
  </si>
  <si>
    <t>1.7K students</t>
  </si>
  <si>
    <t>/learn/ibm-data-ops-methodology</t>
  </si>
  <si>
    <t>DataOps Methodology</t>
  </si>
  <si>
    <t>/learn/dataviz-project</t>
  </si>
  <si>
    <t>/learn/rpa-introduction</t>
  </si>
  <si>
    <t>Automation Anywhere</t>
  </si>
  <si>
    <t>/learn/intro-augmented-virtual-mixed-extended-reality-technologies-applications-issues</t>
  </si>
  <si>
    <t>4.5K students</t>
  </si>
  <si>
    <t>/learn/negotiation-fundamentals</t>
  </si>
  <si>
    <t>ESSEC Business School</t>
  </si>
  <si>
    <t>41K students</t>
  </si>
  <si>
    <t>/learn/cloud-computing-foundations-duke</t>
  </si>
  <si>
    <t>/learn/qualitative-research</t>
  </si>
  <si>
    <t>/learn/organizationwideplanninganddevelopment</t>
  </si>
  <si>
    <t>University System of Georgia</t>
  </si>
  <si>
    <t>1.5K students</t>
  </si>
  <si>
    <t>/learn/bonds-and-stocks</t>
  </si>
  <si>
    <t>21K students</t>
  </si>
  <si>
    <t>/learn/motion-planning-self-driving-cars</t>
  </si>
  <si>
    <t>/learn/advanced-writing</t>
  </si>
  <si>
    <t>/learn/six-sigma-improve-control</t>
  </si>
  <si>
    <t>24K students</t>
  </si>
  <si>
    <t>/learn/javascript</t>
  </si>
  <si>
    <t>/learn/american-english-pronunciation-music</t>
  </si>
  <si>
    <t>/learn/anatomy403-3x</t>
  </si>
  <si>
    <t>/learn/gcp-creating-bigquery-datasets-visualizing-insights</t>
  </si>
  <si>
    <t>Creating New BigQuery Datasets and Visualizing Insights</t>
  </si>
  <si>
    <t>/learn/algorithms-npcomplete</t>
  </si>
  <si>
    <t>34K students</t>
  </si>
  <si>
    <t>/learn/social-media-digital-marketing-fundamentals</t>
  </si>
  <si>
    <t>Digital Marketing Institute</t>
  </si>
  <si>
    <t>4K students</t>
  </si>
  <si>
    <t>/learn/the-power-of-machine-learning</t>
  </si>
  <si>
    <t>SAS</t>
  </si>
  <si>
    <t>8.7K students</t>
  </si>
  <si>
    <t>/learn/python-classes-inheritance</t>
  </si>
  <si>
    <t>69K students</t>
  </si>
  <si>
    <t>/learn/conversational-experiences-dialogflow</t>
  </si>
  <si>
    <t>Building Conversational Experiences with Dialogflow</t>
  </si>
  <si>
    <t>/learn/sql-data-science-capstone</t>
  </si>
  <si>
    <t>/learn/streaming-analytics-systems-gcp</t>
  </si>
  <si>
    <t>Building Resilient Streaming Analytics Systems on GCP</t>
  </si>
  <si>
    <t>/learn/managing-as-a-coach</t>
  </si>
  <si>
    <t>40K students</t>
  </si>
  <si>
    <t>/learn/motors-circuits-design</t>
  </si>
  <si>
    <t>/learn/blockchain-opportunity-analysis</t>
  </si>
  <si>
    <t>/learn/american-english-pronunciation-vowel-sounds</t>
  </si>
  <si>
    <t>8.8K students</t>
  </si>
  <si>
    <t>/learn/environmental-health-the-foundation-of-global-public-health</t>
  </si>
  <si>
    <t>/learn/conflict-management-capstone-project</t>
  </si>
  <si>
    <t>3.5K students</t>
  </si>
  <si>
    <t>/learn/identifying-attracting-and-growing-your-digital-audience</t>
  </si>
  <si>
    <t>/learn/quantitative-research</t>
  </si>
  <si>
    <t>/learn/combining-scrum-with-other-methodologies</t>
  </si>
  <si>
    <t>/learn/everyday-excel-part-2</t>
  </si>
  <si>
    <t>/learn/deep-learning-reinforcement-learning</t>
  </si>
  <si>
    <t>Deep Learning and Reinforcement Learning</t>
  </si>
  <si>
    <t>4.8K students</t>
  </si>
  <si>
    <t>/learn/launching-machine-learning-leadership</t>
  </si>
  <si>
    <t>3.1K students</t>
  </si>
  <si>
    <t>/learn/ui-design</t>
  </si>
  <si>
    <t>55K students</t>
  </si>
  <si>
    <t>/learn/anatomy403-2x</t>
  </si>
  <si>
    <t>25K students</t>
  </si>
  <si>
    <t>/learn/managing-adhd-autism-learning-disabilities-and-concussion-in-school</t>
  </si>
  <si>
    <t>15K students</t>
  </si>
  <si>
    <t>/learn/immunologyfundamentalstcellssignaling</t>
  </si>
  <si>
    <t>/learn/blockchain-platforms</t>
  </si>
  <si>
    <t>/learn/delivery-problem</t>
  </si>
  <si>
    <t>/learn/device-based-models-tensorflow</t>
  </si>
  <si>
    <t>Device-based Models with TensorFlow Lite</t>
  </si>
  <si>
    <t>/learn/accounting-information-system</t>
  </si>
  <si>
    <t>/learn/database-applications-php</t>
  </si>
  <si>
    <t>/learn/construction-finance</t>
  </si>
  <si>
    <t>/learn/data-analytics-business</t>
  </si>
  <si>
    <t>/learn/responsivedesign</t>
  </si>
  <si>
    <t>/learn/estilos-liderazgo</t>
  </si>
  <si>
    <t>Universidad de los Andes</t>
  </si>
  <si>
    <t>Estilos de Liderazgo: opciones para avanzar en desafíos complejos</t>
  </si>
  <si>
    <t>/learn/gis-data</t>
  </si>
  <si>
    <t>/learn/importance-of-listening</t>
  </si>
  <si>
    <t>/learn/web-design-strategy</t>
  </si>
  <si>
    <t>/learn/machine-learning-sports-analytics</t>
  </si>
  <si>
    <t>Introduction to Machine Learning in Sports Analytics</t>
  </si>
  <si>
    <t>/learn/digital-strategy-business-opportunity</t>
  </si>
  <si>
    <t>1.8K students</t>
  </si>
  <si>
    <t>/learn/employee-performance</t>
  </si>
  <si>
    <t>/learn/user-experience-interaction-design-augmented-virtual-mixed-extended-reality</t>
  </si>
  <si>
    <t>/learn/solar-energy-systems</t>
  </si>
  <si>
    <t>/learn/connecting-with-sales-prospects</t>
  </si>
  <si>
    <t>/learn/data-pipelines-tensorflow</t>
  </si>
  <si>
    <t>Data Pipelines with TensorFlow Data Services</t>
  </si>
  <si>
    <t>/learn/be-your-best-creative-self</t>
  </si>
  <si>
    <t>Be Your Best Creative Self</t>
  </si>
  <si>
    <t>7.7K students</t>
  </si>
  <si>
    <t>/learn/big-data-management</t>
  </si>
  <si>
    <t>82K students</t>
  </si>
  <si>
    <t>/learn/angular</t>
  </si>
  <si>
    <t>99K students</t>
  </si>
  <si>
    <t>/learn/hypothesis-testing-public-health</t>
  </si>
  <si>
    <t>/learn/gcp-advanced-insights-bigquery</t>
  </si>
  <si>
    <t>Achieving Advanced Insights with BigQuery</t>
  </si>
  <si>
    <t>/learn/information-visualization-fundamentals</t>
  </si>
  <si>
    <t>9.8K students</t>
  </si>
  <si>
    <t>/learn/logotherapy-concept-of-the-human-being</t>
  </si>
  <si>
    <t>E-Learning Development Fund</t>
  </si>
  <si>
    <t>Logotherapy: Concept of the Human Being</t>
  </si>
  <si>
    <t>/learn/object-oriented-programming-with-java</t>
  </si>
  <si>
    <t>/learn/ai-in-healthcare-capstone</t>
  </si>
  <si>
    <t>/learn/web-design-project</t>
  </si>
  <si>
    <t>/learn/musicianship-harmony</t>
  </si>
  <si>
    <t>Berklee College of Music</t>
  </si>
  <si>
    <t>/learn/managing-asthma-allergies-diabetes-and-seizures-in-school</t>
  </si>
  <si>
    <t>/learn/agile-leadership-introduction-to-change</t>
  </si>
  <si>
    <t>/learn/time-value-of-money-two</t>
  </si>
  <si>
    <t>/learn/advanced-grammar-project</t>
  </si>
  <si>
    <t>/learn/spanish-vocabulary-cultural-experience</t>
  </si>
  <si>
    <t>/learn/bayesian</t>
  </si>
  <si>
    <t>68K students</t>
  </si>
  <si>
    <t>/learn/camera-control</t>
  </si>
  <si>
    <t>/learn/gender-analytics-inclusive-analytics</t>
  </si>
  <si>
    <t>Inclusive Analytic Techniques</t>
  </si>
  <si>
    <t>/learn/financial-analysis-project</t>
  </si>
  <si>
    <t>The University of Melbourne</t>
  </si>
  <si>
    <t>/learn/basic-data-processing-visualization-python</t>
  </si>
  <si>
    <t>/learn/sales-pitch-closing</t>
  </si>
  <si>
    <t>/learn/nurture-market-strategies</t>
  </si>
  <si>
    <t>/learn/natural-gas</t>
  </si>
  <si>
    <t>/learn/organization-design</t>
  </si>
  <si>
    <t>Ludwig-Maximilians-Universität München (LMU)</t>
  </si>
  <si>
    <t>8.2K students</t>
  </si>
  <si>
    <t>/learn/effective-sales-overview</t>
  </si>
  <si>
    <t>Fundação Instituto de Administração</t>
  </si>
  <si>
    <t>/learn/gender-analytics-human-centered-design</t>
  </si>
  <si>
    <t>Human-Centered Design for Inclusive Innovation</t>
  </si>
  <si>
    <t>/learn/business-english</t>
  </si>
  <si>
    <t>/learn/personal-finance-introduction</t>
  </si>
  <si>
    <t>SoFi</t>
  </si>
  <si>
    <t>2.1K students</t>
  </si>
  <si>
    <t>/learn/financial-markets-intro</t>
  </si>
  <si>
    <t>Indian School of Business</t>
  </si>
  <si>
    <t>/learn/korean-for-beginners-part-1</t>
  </si>
  <si>
    <t>Saint Petersburg State University</t>
  </si>
  <si>
    <t>Korean for Beginners: Step 1</t>
  </si>
  <si>
    <t>3.8K students</t>
  </si>
  <si>
    <t>/learn/recommender-systems-introduction</t>
  </si>
  <si>
    <t>/learn/supply-chain-management-strategy</t>
  </si>
  <si>
    <t>/learn/account-management</t>
  </si>
  <si>
    <t>West Virginia University</t>
  </si>
  <si>
    <t>Account Management &amp; Sales Force Design</t>
  </si>
  <si>
    <t>/learn/business-intelligence-tools</t>
  </si>
  <si>
    <t>/learn/six-sigma-define-measure-advanced</t>
  </si>
  <si>
    <t>/learn/cpp-object-basics</t>
  </si>
  <si>
    <t>Codio</t>
  </si>
  <si>
    <t>/learn/economic-policy</t>
  </si>
  <si>
    <t>/learn/serverless-data-processing-with-dataflow-foundations</t>
  </si>
  <si>
    <t>/learn/data-driven-process-improvement</t>
  </si>
  <si>
    <t>2.5K students</t>
  </si>
  <si>
    <t>/learn/solar-energy-and-electrical-system-design</t>
  </si>
  <si>
    <t>/learn/strategies-for-converting-and-retaining-customers-online</t>
  </si>
  <si>
    <t>/learn/machine-learning-under-the-hood</t>
  </si>
  <si>
    <t>3.3K students</t>
  </si>
  <si>
    <t>/learn/team-management-for-the-6--black-belt</t>
  </si>
  <si>
    <t>/learn/linear-regression-business-statistics</t>
  </si>
  <si>
    <t>/learn/musicianship-chords</t>
  </si>
  <si>
    <t>/learn/averagedswitchmodelingandsimulation</t>
  </si>
  <si>
    <t>3.9K students</t>
  </si>
  <si>
    <t>/learn/ml-pipelines-google-cloud</t>
  </si>
  <si>
    <t>ML Pipelines on Google Cloud</t>
  </si>
  <si>
    <t>3.4K students</t>
  </si>
  <si>
    <t>/learn/anatomy403-4x</t>
  </si>
  <si>
    <t>/learn/advanced-deployment-scenarios-tensorflow</t>
  </si>
  <si>
    <t>Advanced Deployment Scenarios with TensorFlow</t>
  </si>
  <si>
    <t>/learn/innovation-strategy-fintech</t>
  </si>
  <si>
    <t>/learn/app-deployment-debugging-performance</t>
  </si>
  <si>
    <t>/learn/immunology-friendlyfire</t>
  </si>
  <si>
    <t>/learn/more-programming-unity</t>
  </si>
  <si>
    <t>/learn/sensor-manufacturing-process-control</t>
  </si>
  <si>
    <t>/learn/aadcapstone</t>
  </si>
  <si>
    <t>9.5K students</t>
  </si>
  <si>
    <t>/learn/leading-sense</t>
  </si>
  <si>
    <t>Giving Sense to Your Leadership Experience</t>
  </si>
  <si>
    <t>/learn/pronunciation-american-english-project</t>
  </si>
  <si>
    <t>6.6K students</t>
  </si>
  <si>
    <t>/learn/analysing-complexity</t>
  </si>
  <si>
    <t>/learn/epidemiology-surveillance-systems-analysis</t>
  </si>
  <si>
    <t>6.3K students</t>
  </si>
  <si>
    <t>/learn/cloud-virtualization-containers-api-duke</t>
  </si>
  <si>
    <t>/learn/environmental-hazards-and-global-public-health</t>
  </si>
  <si>
    <t>/learn/spatial-analysis</t>
  </si>
  <si>
    <t>/learn/big-data-integration-processing</t>
  </si>
  <si>
    <t>64K students</t>
  </si>
  <si>
    <t>/learn/social-imc</t>
  </si>
  <si>
    <t>/learn/procurement-sourcing-conclusions</t>
  </si>
  <si>
    <t>Strategic Procurement and Sourcing Conclusions</t>
  </si>
  <si>
    <t>/learn/thedefinephaseforsixisgmablackbelt</t>
  </si>
  <si>
    <t>/learn/image-understanding-tensorflow-gcp</t>
  </si>
  <si>
    <t>/learn/modeling-debugging-embedded-systems</t>
  </si>
  <si>
    <t>5.9K students</t>
  </si>
  <si>
    <t>/learn/handheld-ar</t>
  </si>
  <si>
    <t>/learn/uva-darden-business-strategy-capstone</t>
  </si>
  <si>
    <t>9.1K students</t>
  </si>
  <si>
    <t>/learn/healthsystems-policy-research</t>
  </si>
  <si>
    <t>Health Systems Development: Health systems, Policy and Research</t>
  </si>
  <si>
    <t>/learn/web-design-wireframes-prototypes</t>
  </si>
  <si>
    <t>/learn/entrepreneurial-mindset</t>
  </si>
  <si>
    <t>/learn/european-law-fundamentals</t>
  </si>
  <si>
    <t>/learn/providing-social-emotional-behavioral-and-special-education-services-in-school</t>
  </si>
  <si>
    <t>/learn/blockchain-opportunities-beyond-crypto-assets</t>
  </si>
  <si>
    <t>Association of International Certified Professional Accountants</t>
  </si>
  <si>
    <t>/learn/pointers-arrays-recursion</t>
  </si>
  <si>
    <t>Pointers, Arrays, and Recursion</t>
  </si>
  <si>
    <t>/learn/innovation-creativity-entrepreneurship-capstone</t>
  </si>
  <si>
    <t>/learn/introduction-tensorflow-ja</t>
  </si>
  <si>
    <t>AI、機械学習、ディープラーニングのための TensorFlow 入門</t>
  </si>
  <si>
    <t>/learn/pythonforcybersecurity-introduction</t>
  </si>
  <si>
    <t>Infosec</t>
  </si>
  <si>
    <t>2.6K students</t>
  </si>
  <si>
    <t>/learn/object-oriented-cpp</t>
  </si>
  <si>
    <t>/learn/social-media-social-content-strategy</t>
  </si>
  <si>
    <t>/learn/legal-foundations-for-entrepreneurs</t>
  </si>
  <si>
    <t>University of Maryland, College Park</t>
  </si>
  <si>
    <t>/learn/dwdesign</t>
  </si>
  <si>
    <t>/learn/applied-data-science-for-data-analysts</t>
  </si>
  <si>
    <t>Databricks</t>
  </si>
  <si>
    <t>1.6K students</t>
  </si>
  <si>
    <t>/learn/sustainable-business-changes</t>
  </si>
  <si>
    <t>/learn/asset-measurement-disclosure</t>
  </si>
  <si>
    <t>/learn/career-success-capstone</t>
  </si>
  <si>
    <t>/learn/accounting-analysis-2-liabilities</t>
  </si>
  <si>
    <t>7.4K students</t>
  </si>
  <si>
    <t>/learn/data-structures-optimizing-performance</t>
  </si>
  <si>
    <t>/learn/genomic-tools</t>
  </si>
  <si>
    <t>/learn/cloud-infrastructure-design-process-jp</t>
  </si>
  <si>
    <t>Reliable Cloud Infrastructure: Design and Process 日本語版</t>
  </si>
  <si>
    <t>/learn/hypothesis-testing-confidence-intervals</t>
  </si>
  <si>
    <t>/learn/financial-analysis</t>
  </si>
  <si>
    <t>52K students</t>
  </si>
  <si>
    <t>/learn/executive-data-science-capstone</t>
  </si>
  <si>
    <t>/learn/data-science-with-r-capstone-project</t>
  </si>
  <si>
    <t>/learn/teachers-social-emotional-learning</t>
  </si>
  <si>
    <t>/learn/interview-preparation</t>
  </si>
  <si>
    <t>/learn/content-management-strategy</t>
  </si>
  <si>
    <t>/learn/leading-organizations</t>
  </si>
  <si>
    <t>Leading Organizations</t>
  </si>
  <si>
    <t>/learn/3-axis-machining-autodesk-fusion-360</t>
  </si>
  <si>
    <t>6.2K students</t>
  </si>
  <si>
    <t>/learn/six-sigma-improve-control-advanced</t>
  </si>
  <si>
    <t>/learn/six-sigma-analyze-advanced</t>
  </si>
  <si>
    <t>/learn/windows-server-management-security</t>
  </si>
  <si>
    <t>/learn/blockchain-strategic-action-plan</t>
  </si>
  <si>
    <t>3.7K students</t>
  </si>
  <si>
    <t>/learn/3d-cad-application</t>
  </si>
  <si>
    <t>3D CAD Application</t>
  </si>
  <si>
    <t>/learn/advanced-methods-reinforcement-learning-finance</t>
  </si>
  <si>
    <t>8.5K students</t>
  </si>
  <si>
    <t>/learn/generative-design-additive-manufacturing</t>
  </si>
  <si>
    <t>/learn/spanish-vocabulary-sports-travel-home</t>
  </si>
  <si>
    <t>/learn/business-case-sustainability</t>
  </si>
  <si>
    <t>/learn/cnc-toolpaths-cnc-lathe</t>
  </si>
  <si>
    <t>5.2K students</t>
  </si>
  <si>
    <t>/learn/information-visualization-programming-d3js</t>
  </si>
  <si>
    <t>8.1K students</t>
  </si>
  <si>
    <t>/learn/digital-manufacturing-design</t>
  </si>
  <si>
    <t>/learn/python-istruzioni-per-uso</t>
  </si>
  <si>
    <t>Università di Napoli Federico II</t>
  </si>
  <si>
    <t>/learn/swift-programming</t>
  </si>
  <si>
    <t>72K students</t>
  </si>
  <si>
    <t>/learn/introduction-to-predictive-modeling</t>
  </si>
  <si>
    <t>/learn/mandarin-chinese-intermediate-learners-1</t>
  </si>
  <si>
    <t>Shanghai Jiao Tong University</t>
  </si>
  <si>
    <t>8.4K students</t>
  </si>
  <si>
    <t>/learn/interactivity-javascript-jquery</t>
  </si>
  <si>
    <t>/learn/crypto-info-theory</t>
  </si>
  <si>
    <t>/learn/english-communication-capstone</t>
  </si>
  <si>
    <t>Georgia Institute of Technology</t>
  </si>
  <si>
    <t>/learn/data-insights-gcp-apply-ml</t>
  </si>
  <si>
    <t>Applying Machine Learning to your Data with GCP</t>
  </si>
  <si>
    <t>/learn/safety-utility-industry</t>
  </si>
  <si>
    <t>/learn/energy-industry-overview</t>
  </si>
  <si>
    <t>/learn/intermediate-object-oriented-programming-unity-games</t>
  </si>
  <si>
    <t>/learn/investments-fundamentals</t>
  </si>
  <si>
    <t>Investments I: Fundamentals of Performance Evaluation</t>
  </si>
  <si>
    <t>36K students</t>
  </si>
  <si>
    <t>/learn/uva-coding-for-design-managers-1</t>
  </si>
  <si>
    <t>/learn/blockchain-evolution-and-technology-concepts</t>
  </si>
  <si>
    <t>/learn/understanding-user-needs</t>
  </si>
  <si>
    <t>/learn/compstatsintro</t>
  </si>
  <si>
    <t>/learn/analytics-data-decisions</t>
  </si>
  <si>
    <t>/learn/blcf20b</t>
  </si>
  <si>
    <t>/learn/intellectual-property-for-entrepreneurs</t>
  </si>
  <si>
    <t>/learn/current-modecontrol</t>
  </si>
  <si>
    <t>/learn/black-box-white-box-testing</t>
  </si>
  <si>
    <t>7.1K students</t>
  </si>
  <si>
    <t>/learn/accounting-analysis-2-equity</t>
  </si>
  <si>
    <t>/learn/financial-reporting-capstone</t>
  </si>
  <si>
    <t>/learn/introduction-to-research-for-essay-writing</t>
  </si>
  <si>
    <t>/learn/healthcare-marketplace</t>
  </si>
  <si>
    <t>Healthcare Marketplace</t>
  </si>
  <si>
    <t>/learn/brand-new-brand</t>
  </si>
  <si>
    <t>/learn/successful-interviewing</t>
  </si>
  <si>
    <t>/learn/uciblockchain</t>
  </si>
  <si>
    <t>The Blockchain</t>
  </si>
  <si>
    <t>/learn/increase-reach</t>
  </si>
  <si>
    <t>/learn/pharma-medical-device-innovations</t>
  </si>
  <si>
    <t>Pharmaceutical and Medical Device Innovations</t>
  </si>
  <si>
    <t>/learn/django-javascript-jquery-json</t>
  </si>
  <si>
    <t>/learn/leading-change-health-informatics</t>
  </si>
  <si>
    <t>/learn/themeasurephaseforthesixsigmablackbelt</t>
  </si>
  <si>
    <t>/learn/theanalyzephaseforthesixsigmablackbelt</t>
  </si>
  <si>
    <t>/learn/theimprovephaseforthesixsigmablackbelt</t>
  </si>
  <si>
    <t>/learn/thecontrolphaseforthesixsigmablackbelt</t>
  </si>
  <si>
    <t>/learn/climate-change-sustainability-and-global-public-health</t>
  </si>
  <si>
    <t>/learn/calculus-through-data-and-modelling-techniques-of-integration</t>
  </si>
  <si>
    <t>/learn/requirements-gathering-secure</t>
  </si>
  <si>
    <t>/learn/microsoft-azure-dp-203-data-engineering</t>
  </si>
  <si>
    <t>Microsoft</t>
  </si>
  <si>
    <t>Microsoft Azure for Data Engineering</t>
  </si>
  <si>
    <t>/learn/object-oriented-hierarchies-java</t>
  </si>
  <si>
    <t>/learn/cloud-data-engineering-duke</t>
  </si>
  <si>
    <t>/learn/industrial-iot-project-planning-machine-learning</t>
  </si>
  <si>
    <t>/learn/m2m-iot-interface-design-embedded-systems</t>
  </si>
  <si>
    <t>/learn/ux-interface-design-embedded-systems</t>
  </si>
  <si>
    <t>2.2K students</t>
  </si>
  <si>
    <t>/learn/ibm-ai-workflow-business-priorities-data-ingestion</t>
  </si>
  <si>
    <t>4.3K students</t>
  </si>
  <si>
    <t>/learn/mobile-vr-app-development-unity</t>
  </si>
  <si>
    <t>/learn/ibm-ai-workflow-data-analysis-hypothesis-testing</t>
  </si>
  <si>
    <t>/learn/mobile-marketing-optimization-tactics-and-analytics</t>
  </si>
  <si>
    <t>/learn/digital-transformation-financial-services-project</t>
  </si>
  <si>
    <t>/learn/academic-literacy</t>
  </si>
  <si>
    <t>Moscow Institute of Physics and Technology</t>
  </si>
  <si>
    <t>/learn/interactive-python-2</t>
  </si>
  <si>
    <t>46K students</t>
  </si>
  <si>
    <t>/learn/object-oriented-python</t>
  </si>
  <si>
    <t>/learn/business-of-social</t>
  </si>
  <si>
    <t>/learn/dfssforthesixsigmablackbelt</t>
  </si>
  <si>
    <t>/learn/b2b-marketing</t>
  </si>
  <si>
    <t>Yonsei University</t>
  </si>
  <si>
    <t>/learn/predictive-modeling-machine-learning</t>
  </si>
  <si>
    <t>MathWorks</t>
  </si>
  <si>
    <t>/learn/facebook-instagram-snapchat-marketing</t>
  </si>
  <si>
    <t>/learn/rpa-development-testing</t>
  </si>
  <si>
    <t>4.7K students</t>
  </si>
  <si>
    <t>/learn/skills-for-nursing-informatics-leaders</t>
  </si>
  <si>
    <t>Skills for Nursing Informatics Leaders</t>
  </si>
  <si>
    <t>5K students</t>
  </si>
  <si>
    <t>/learn/digital-marketing-capstone</t>
  </si>
  <si>
    <t>/learn/gender-analytics-transformational-leadership</t>
  </si>
  <si>
    <t>Transformational Leadership for Inclusive Innovation</t>
  </si>
  <si>
    <t>/learn/bonds-and-stocks-two</t>
  </si>
  <si>
    <t>/learn/machine-learning-applied</t>
  </si>
  <si>
    <t>Alberta Machine Intelligence Institute</t>
  </si>
  <si>
    <t>/learn/pressure-force-motion-humidity-sensors</t>
  </si>
  <si>
    <t>/learn/leadership-influence</t>
  </si>
  <si>
    <t>/learn/accounting-data-analytics-capstone</t>
  </si>
  <si>
    <t>/learn/positioning</t>
  </si>
  <si>
    <t>Positioning: What you need for a successful Marketing Strategy</t>
  </si>
  <si>
    <t>/learn/jhu-advanced-data-visualization-r</t>
  </si>
  <si>
    <t>/learn/relational-database</t>
  </si>
  <si>
    <t>Universidad Nacional Autónoma de México</t>
  </si>
  <si>
    <t>/learn/liderazgo</t>
  </si>
  <si>
    <t>Liderazgo para el Siglo XXI: proyecto final</t>
  </si>
  <si>
    <t>5.3K students</t>
  </si>
  <si>
    <t>/learn/sales-force-management</t>
  </si>
  <si>
    <t>Sales Force Management</t>
  </si>
  <si>
    <t>/learn/data-storage-microsoft-azure</t>
  </si>
  <si>
    <t>Data Storage in Microsoft Azure</t>
  </si>
  <si>
    <t>/learn/photography-techniques</t>
  </si>
  <si>
    <t>/learn/multi-axis-cnc-toolpaths</t>
  </si>
  <si>
    <t>4.9K students</t>
  </si>
  <si>
    <t>/learn/statistics-project</t>
  </si>
  <si>
    <t>7.3K students</t>
  </si>
  <si>
    <t>/learn/jhu-data-visualization-r</t>
  </si>
  <si>
    <t>/learn/sel-for-students</t>
  </si>
  <si>
    <t>/learn/information-visualization-advanced-techniques</t>
  </si>
  <si>
    <t>/learn/modelo-negocio</t>
  </si>
  <si>
    <t>¿Cómo construir mi modelo de negocio?</t>
  </si>
  <si>
    <t>/learn/expanding-sel</t>
  </si>
  <si>
    <t>/learn/digital-channel-planning-ecommerce-strategy</t>
  </si>
  <si>
    <t>/learn/eu-law-doing-business</t>
  </si>
  <si>
    <t>/learn/trade-immigration-exchange-rates-globalized-world</t>
  </si>
  <si>
    <t>9.2K students</t>
  </si>
  <si>
    <t>/learn/introduction-clinical-data-science</t>
  </si>
  <si>
    <t>/learn/business-tech-project</t>
  </si>
  <si>
    <t>6.5K students</t>
  </si>
  <si>
    <t>/learn/prepare-emt-certification-test</t>
  </si>
  <si>
    <t>7.5K students</t>
  </si>
  <si>
    <t>/learn/social-marketing-capstone</t>
  </si>
  <si>
    <t>/learn/digital-leadership-digital-strategy-execution</t>
  </si>
  <si>
    <t>/learn/introduction-to-pymc3</t>
  </si>
  <si>
    <t>/learn/legal-contracts-and-agreements-for-entrepreneurs</t>
  </si>
  <si>
    <t>/learn/digital-thread-components</t>
  </si>
  <si>
    <t>/learn/us-federal-tax-capstone</t>
  </si>
  <si>
    <t>/learn/techniques-of-design-oriented-analysis</t>
  </si>
  <si>
    <t>/learn/css-capstone</t>
  </si>
  <si>
    <t>/learn/digital-literacy</t>
  </si>
  <si>
    <t>The University of Sydney</t>
  </si>
  <si>
    <t>/learn/ibm-ai-workflow-feature-engineering-bias-detection</t>
  </si>
  <si>
    <t>/learn/health-service-delivery-and-human-resources</t>
  </si>
  <si>
    <t>Health Systems Development: A Focus on Health Service Delivery and Human Resources for Health</t>
  </si>
  <si>
    <t>/learn/detecting-cyber-attacks</t>
  </si>
  <si>
    <t>/learn/ios-app-development-basics</t>
  </si>
  <si>
    <t>/learn/ios-app-design-development</t>
  </si>
  <si>
    <t>/learn/interacting-system-managing-memory</t>
  </si>
  <si>
    <t>Interacting with the System and Managing Memory</t>
  </si>
  <si>
    <t>/learn/symmetric-crypto</t>
  </si>
  <si>
    <t>/learn/coaching-conversations</t>
  </si>
  <si>
    <t>/learn/negotiation-project</t>
  </si>
  <si>
    <t>/learn/python-visualization</t>
  </si>
  <si>
    <t>/learn/teaching-common-grammar-mistakes</t>
  </si>
  <si>
    <t>/learn/teaching-verb-tenses-modals</t>
  </si>
  <si>
    <t>/learn/data-structures-design-patterns</t>
  </si>
  <si>
    <t>/learn/classical-cryptosystems</t>
  </si>
  <si>
    <t>/learn/asymmetric-crypto</t>
  </si>
  <si>
    <t>7.8K students</t>
  </si>
  <si>
    <t>/learn/cryptographic-hash-integrity-protection</t>
  </si>
  <si>
    <t>/learn/python-object-basics</t>
  </si>
  <si>
    <t>/learn/mandarin-chinese-intermediate-learners-2</t>
  </si>
  <si>
    <t>3.2K students</t>
  </si>
  <si>
    <t>/learn/proactive-computer-security</t>
  </si>
  <si>
    <t>/learn/twitter-linkedin-youtube-marketing</t>
  </si>
  <si>
    <t>/learn/matlab-capstone</t>
  </si>
  <si>
    <t>/learn/mandarin-chinese-intermediate-learner-3</t>
  </si>
  <si>
    <t>/learn/mandarin-chinese-intermediate-learner-capstone</t>
  </si>
  <si>
    <t>/learn/mbse</t>
  </si>
  <si>
    <t>/learn/advanced-manufacturing-process-analysis</t>
  </si>
  <si>
    <t>/learn/intelligent-machining</t>
  </si>
  <si>
    <t>/learn/digital-thread-implementation</t>
  </si>
  <si>
    <t>/learn/principles-of-computing-2</t>
  </si>
  <si>
    <t>/learn/agile-capstone</t>
  </si>
  <si>
    <t>/learn/forecasting-budgeting-territories-evaluation</t>
  </si>
  <si>
    <t>Forecasting, Budgeting, Territories, Evaluation and Legal/Ethical Issues</t>
  </si>
  <si>
    <t>/learn/compensation-expenses-quotas</t>
  </si>
  <si>
    <t>Compensation, Expenses and Quotas</t>
  </si>
  <si>
    <t>2.9K students</t>
  </si>
  <si>
    <t>/learn/gis-applications</t>
  </si>
  <si>
    <t>/learn/communication-skills</t>
  </si>
  <si>
    <t>/learn/seo-project</t>
  </si>
  <si>
    <t>/learn/gis-capstone</t>
  </si>
  <si>
    <t>/learn/business-english-capstone</t>
  </si>
  <si>
    <t>/learn/dwrelational</t>
  </si>
  <si>
    <t>/learn/valuation</t>
  </si>
  <si>
    <t>/learn/3d-printing-capstone</t>
  </si>
  <si>
    <t>/learn/spanish-vocabulary-project</t>
  </si>
  <si>
    <t>/learn/healthcare-delivery-providers</t>
  </si>
  <si>
    <t>Healthcare Delivery Providers</t>
  </si>
  <si>
    <t>/learn/introduction-to-oracle-sql</t>
  </si>
  <si>
    <t>/learn/identifying-security-vulnerabilities-c-programming</t>
  </si>
  <si>
    <t>/learn/fundamentals-of-data-warehousing</t>
  </si>
  <si>
    <t>/learn/contemporary-data-analysis</t>
  </si>
  <si>
    <t>HSE University</t>
  </si>
  <si>
    <t>/learn/salesforce-capstone-organization-integration</t>
  </si>
  <si>
    <t>/learn/nonprofit-gov-3</t>
  </si>
  <si>
    <t>/learn/azure-data-factory-data-integration</t>
  </si>
  <si>
    <t>Data Integration with Microsoft Azure Data Factory</t>
  </si>
  <si>
    <t>/learn/palliative-care-capstone-project</t>
  </si>
  <si>
    <t>/learn/human-health-risks-health-equity-and-environmental-justice</t>
  </si>
  <si>
    <t>/learn/evaluating-problems</t>
  </si>
  <si>
    <t>/learn/sales-operations-final-project</t>
  </si>
  <si>
    <t>Sales Operations: Final Project</t>
  </si>
  <si>
    <t>2.3K students</t>
  </si>
  <si>
    <t>/learn/business-intelligence-data-warehousing</t>
  </si>
  <si>
    <t>/learn/java-class-library</t>
  </si>
  <si>
    <t>/learn/data-viz-shiny-dashboards</t>
  </si>
  <si>
    <t>/learn/creating-innovation</t>
  </si>
  <si>
    <t>/degrees/global-mba-macquarie</t>
  </si>
  <si>
    <t>Global Master of Business Administration (MBA)</t>
  </si>
  <si>
    <t>DEGREE</t>
  </si>
  <si>
    <t>/degrees/imba</t>
  </si>
  <si>
    <t>University of Illinois</t>
  </si>
  <si>
    <t>Master of Business Administration (iMBA)</t>
  </si>
  <si>
    <t>/projects/introduction-to-virtual-machines-in-microsoft-azure</t>
  </si>
  <si>
    <t>Introduction to virtual machines in Microsoft Azure</t>
  </si>
  <si>
    <t>Guided Project</t>
  </si>
  <si>
    <t>/projects/build-a-computer-vision-app-with-azure-cognitive-services</t>
  </si>
  <si>
    <t>Build a computer vision app with Azure Cognitive Services</t>
  </si>
  <si>
    <t>/projects/build-automated-speech-systems-with-azure-cognitive-services</t>
  </si>
  <si>
    <t>Build automated speech systems with Azure Cognitive Services</t>
  </si>
  <si>
    <t>/projects/microsoft-azure-relational-databases</t>
  </si>
  <si>
    <t>Microsoft Azure Relational Databases</t>
  </si>
  <si>
    <t>/projects/introduction-to-virtual-networks-in-microsoft-azure</t>
  </si>
  <si>
    <t>Introduction to virtual networks in Microsoft Azure</t>
  </si>
  <si>
    <t>/projects/develop-clustering-models-microsoft-azure-ml-designer</t>
  </si>
  <si>
    <t>Develop Clustering Models with Azure ML Designer</t>
  </si>
  <si>
    <t>/professional-certificates/google-ux-design</t>
  </si>
  <si>
    <t>Google</t>
  </si>
  <si>
    <t>Google UX Design</t>
  </si>
  <si>
    <t>Professional Certificate</t>
  </si>
  <si>
    <t>/professional-certificates/tensorflow-in-practice</t>
  </si>
  <si>
    <t>DeepLearning.AI TensorFlow Developer</t>
  </si>
  <si>
    <t>/professional-certificates/facebook-social-media-marketing</t>
  </si>
  <si>
    <t>Facebook</t>
  </si>
  <si>
    <t>Facebook Social Media Marketing</t>
  </si>
  <si>
    <t>/professional-certificates/palo-alto-networks-cybersecurity-fundamentals</t>
  </si>
  <si>
    <t>Palo Alto Networks</t>
  </si>
  <si>
    <t>Palo Alto Networks Cybersecurity</t>
  </si>
  <si>
    <t>/professional-certificates/icpm-certified-supervisor</t>
  </si>
  <si>
    <t>Institute of Certified Professional Managers</t>
  </si>
  <si>
    <t>ICPM Certified Supervisor</t>
  </si>
  <si>
    <t>/professional-certificates/certified-artificial-intelligence-practitioner</t>
  </si>
  <si>
    <t>CertNexus</t>
  </si>
  <si>
    <t>CertNexus Certified Artificial Intelligence Practitioner</t>
  </si>
  <si>
    <t>/professional-certificates/certified-ethical-emerging-technologist</t>
  </si>
  <si>
    <t>CertNexus Certified Ethical Emerging Technologist</t>
  </si>
  <si>
    <t>/Specializations/real-world-product-management</t>
  </si>
  <si>
    <t>Advancing Women in Tech</t>
  </si>
  <si>
    <t>Real-World Product Management</t>
  </si>
  <si>
    <t>Specialization</t>
  </si>
  <si>
    <t>/Specializations/machine-learning-algorithms-real-world</t>
  </si>
  <si>
    <t>Machine Learning: Algorithms in the Real World</t>
  </si>
  <si>
    <t>/Specializations/alibabacloud</t>
  </si>
  <si>
    <t>Alibaba Cloud Academy</t>
  </si>
  <si>
    <t>Alibaba Cloud Computing</t>
  </si>
  <si>
    <t>/Specializations/aws-nodejs-serverless-development</t>
  </si>
  <si>
    <t>Amazon Web Services</t>
  </si>
  <si>
    <t>Modern Application Development with Node.js on AWS</t>
  </si>
  <si>
    <t>/Specializations/aws-fundamentals</t>
  </si>
  <si>
    <t>AWS Fundamentals</t>
  </si>
  <si>
    <t>/Specializations/aws-python-serverless-development</t>
  </si>
  <si>
    <t>Modern Application Development with Python on AWS</t>
  </si>
  <si>
    <t>/Specializations/aws-java-serverless-development</t>
  </si>
  <si>
    <t>Modern Application Development with Java on AWS</t>
  </si>
  <si>
    <t>/Specializations/aws-net-serverless-development</t>
  </si>
  <si>
    <t>Modern Application Development with .NET on AWS</t>
  </si>
  <si>
    <t>/Specializations/anaplan-connected-planning-business-transformation</t>
  </si>
  <si>
    <t>Anaplan</t>
  </si>
  <si>
    <t>Connected Planning for Business Transformation</t>
  </si>
  <si>
    <t>/Specializations/tesol</t>
  </si>
  <si>
    <t>Arizona State University</t>
  </si>
  <si>
    <t>TESOL Certificate, Part 1: Teach English Now!</t>
  </si>
  <si>
    <t>/Specializations/tesol-certificate-2</t>
  </si>
  <si>
    <t>TESOL Certificate, Part 2: Teach English Now!</t>
  </si>
  <si>
    <t>/Specializations/design-experiments</t>
  </si>
  <si>
    <t>Design of Experiments</t>
  </si>
  <si>
    <t>/Specializations/english-for-business</t>
  </si>
  <si>
    <t>Business English</t>
  </si>
  <si>
    <t>/Specializations/shangwu-yingyu</t>
  </si>
  <si>
    <t>商务英语课程 Business English</t>
  </si>
  <si>
    <t>5.8K students</t>
  </si>
  <si>
    <t>/Specializations/ell-teaching</t>
  </si>
  <si>
    <t>ELL Success in the Content Classroom: Teacher Toolbox Series</t>
  </si>
  <si>
    <t>/Specializations/introduction-to-blockchain</t>
  </si>
  <si>
    <t>Introduction to Blockchain</t>
  </si>
  <si>
    <t>/Specializations/autodesk-generative-design-manufacturing</t>
  </si>
  <si>
    <t>Autodesk Generative Design for Manufacturing</t>
  </si>
  <si>
    <t>/Specializations/autodesk-cad-cam-cae-mechanical-engineering</t>
  </si>
  <si>
    <t>Autodesk CAD/CAM/CAE for Mechanical Engineering</t>
  </si>
  <si>
    <t>/Specializations/autodesk-cad-cam-manufacturing</t>
  </si>
  <si>
    <t>Autodesk CAD/CAM for Manufacturing</t>
  </si>
  <si>
    <t>/Specializations/cad-design-digital-manufacturing</t>
  </si>
  <si>
    <t>CAD and Digital Manufacturing</t>
  </si>
  <si>
    <t>/Specializations/rpa-cognitive-analytics</t>
  </si>
  <si>
    <t>Implementing RPA with Cognitive Automation and Analytics</t>
  </si>
  <si>
    <t>/Specializations/leading-modern-day-business</t>
  </si>
  <si>
    <t>BCG</t>
  </si>
  <si>
    <t>Leading the Modern Day Business</t>
  </si>
  <si>
    <t>560K students</t>
  </si>
  <si>
    <t>/Specializations/business-music-production</t>
  </si>
  <si>
    <t>The Business of Music Production</t>
  </si>
  <si>
    <t>/Specializations/diy-musician</t>
  </si>
  <si>
    <t>The DIY Musician</t>
  </si>
  <si>
    <t>/Specializations/music-production</t>
  </si>
  <si>
    <t>Music Production</t>
  </si>
  <si>
    <t>/Specializations/singer-songwriter</t>
  </si>
  <si>
    <t>The Singer Songwriter</t>
  </si>
  <si>
    <t>/Specializations/music-business</t>
  </si>
  <si>
    <t>Music Business</t>
  </si>
  <si>
    <t>/Specializations/play-guitar</t>
  </si>
  <si>
    <t>How to Play Guitar</t>
  </si>
  <si>
    <t>/Specializations/songwriting</t>
  </si>
  <si>
    <t>Songwriting: Writing, Arranging, and Producing Music</t>
  </si>
  <si>
    <t>/Specializations/musicianship-Specialization</t>
  </si>
  <si>
    <t>/Specializations/music-education</t>
  </si>
  <si>
    <t>Music Education for Teachers</t>
  </si>
  <si>
    <t>/Specializations/electronic-music-production</t>
  </si>
  <si>
    <t>Electronic Music Production</t>
  </si>
  <si>
    <t>/Specializations/ui-ux-design</t>
  </si>
  <si>
    <t>UI / UX Design</t>
  </si>
  <si>
    <t>190K students</t>
  </si>
  <si>
    <t>/Specializations/graphic-design</t>
  </si>
  <si>
    <t>590K students</t>
  </si>
  <si>
    <t>/Specializations/game-design</t>
  </si>
  <si>
    <t>Game Design: Art and Concepts</t>
  </si>
  <si>
    <t>/Specializations/inspired-leadership</t>
  </si>
  <si>
    <t>Case Western Reserve University</t>
  </si>
  <si>
    <t>Inspired Leadership</t>
  </si>
  <si>
    <t>/Specializations/cloudera-big-data-analysis-sql</t>
  </si>
  <si>
    <t>Modern Big Data Analysis with SQL</t>
  </si>
  <si>
    <t>/Specializations/hands-on-python</t>
  </si>
  <si>
    <t>Programming in Python: A Hands-on Introduction</t>
  </si>
  <si>
    <t>/Specializations/hands-on-cpp</t>
  </si>
  <si>
    <t>Programming in C++: A Hands-on Introduction</t>
  </si>
  <si>
    <t>/Specializations/hands-on-java</t>
  </si>
  <si>
    <t>Programming in Java: A Hands-on Introduction</t>
  </si>
  <si>
    <t>/Specializations/firstprinciplesofcomputervision</t>
  </si>
  <si>
    <t>First Principles of Computer Vision</t>
  </si>
  <si>
    <t>/Specializations/construction-management</t>
  </si>
  <si>
    <t>Construction Management</t>
  </si>
  <si>
    <t>/Specializations/social-welfare-policy</t>
  </si>
  <si>
    <t>Social Policy for Social Services &amp; Health Practitioners</t>
  </si>
  <si>
    <t>/Specializations/financialengineering</t>
  </si>
  <si>
    <t>Financial Engineering and Risk Management</t>
  </si>
  <si>
    <t>/Specializations/strategic-management</t>
  </si>
  <si>
    <t>Strategic Management and Innovation</t>
  </si>
  <si>
    <t>/Specializations/digital-transformation-financial-services</t>
  </si>
  <si>
    <t>Digital Transformation in Financial Services</t>
  </si>
  <si>
    <t>/Specializations/social-entrepreneurship-cbs</t>
  </si>
  <si>
    <t>/Specializations/compstats</t>
  </si>
  <si>
    <t>Introduction to Computational Statistics for Data Scientists</t>
  </si>
  <si>
    <t>/Specializations/data-science-with-databricks-for-data-analysts</t>
  </si>
  <si>
    <t>Data Science with Databricks for Data Analysts</t>
  </si>
  <si>
    <t>/Specializations/machine-learning-engineering-for-production-mlops</t>
  </si>
  <si>
    <t>Machine Learning Engineering for Production (MLOps)</t>
  </si>
  <si>
    <t>/Specializations/practical-data-science</t>
  </si>
  <si>
    <t>Practical Data Science</t>
  </si>
  <si>
    <t>/Specializations/deep-learning</t>
  </si>
  <si>
    <t>Deep Learning</t>
  </si>
  <si>
    <t>1.1M students</t>
  </si>
  <si>
    <t>/Specializations/natural-language-processing</t>
  </si>
  <si>
    <t>95K students</t>
  </si>
  <si>
    <t>/Specializations/ai-for-medicine</t>
  </si>
  <si>
    <t>AI for Medicine</t>
  </si>
  <si>
    <t>/Specializations/generative-adversarial-networks-gans</t>
  </si>
  <si>
    <t>Generative Adversarial Networks (GANs)</t>
  </si>
  <si>
    <t>/Specializations/tensorflow-advanced-techniques</t>
  </si>
  <si>
    <t>TensorFlow: Advanced Techniques</t>
  </si>
  <si>
    <t>/Specializations/tensorflow-data-and-deployment</t>
  </si>
  <si>
    <t>TensorFlow: Data and Deployment</t>
  </si>
  <si>
    <t>/Specializations/social-media-marketing-practice</t>
  </si>
  <si>
    <t>Social Media Marketing in Practice</t>
  </si>
  <si>
    <t>6.7K students</t>
  </si>
  <si>
    <t>/Specializations/digital-marketing-strategy-planning</t>
  </si>
  <si>
    <t>Digital Marketing Strategy and Planning</t>
  </si>
  <si>
    <t>/Specializations/logic-critical-thinking-duke</t>
  </si>
  <si>
    <t>Introduction to Logic and Critical Thinking</t>
  </si>
  <si>
    <t>/Specializations/java-programming</t>
  </si>
  <si>
    <t>Java Programming and Software Engineering Fundamentals</t>
  </si>
  <si>
    <t>640K students</t>
  </si>
  <si>
    <t>/Specializations/excel-mysql</t>
  </si>
  <si>
    <t>Excel to MySQL: Analytic Techniques for Business</t>
  </si>
  <si>
    <t>/Specializations/statistics</t>
  </si>
  <si>
    <t>Statistics with R</t>
  </si>
  <si>
    <t>310K students</t>
  </si>
  <si>
    <t>/Specializations/object-oriented-programming</t>
  </si>
  <si>
    <t>480K students</t>
  </si>
  <si>
    <t>/Specializations/c-programming</t>
  </si>
  <si>
    <t>Introductory C Programming</t>
  </si>
  <si>
    <t>/Specializations/entrepreneurial-finance</t>
  </si>
  <si>
    <t>Entrepreneurial Finance: Strategy and Innovation</t>
  </si>
  <si>
    <t>/Specializations/building-cloud-computing-solutions-at-scale</t>
  </si>
  <si>
    <t>Building Cloud Computing Solutions at Scale</t>
  </si>
  <si>
    <t>/Specializations/digital-business</t>
  </si>
  <si>
    <t>École Polytechnique</t>
  </si>
  <si>
    <t>Digital Business</t>
  </si>
  <si>
    <t>/Specializations/scala</t>
  </si>
  <si>
    <t>École Polytechnique Fédérale de Lausanne</t>
  </si>
  <si>
    <t>Functional Programming in Scala</t>
  </si>
  <si>
    <t>/Specializations/digital-signal-processing</t>
  </si>
  <si>
    <t>Digital Signal Processing</t>
  </si>
  <si>
    <t>/Specializations/investment-management-python-machine-learning</t>
  </si>
  <si>
    <t>Investment Management with Python and Machine Learning</t>
  </si>
  <si>
    <t>/Specializations/value-creation-innovation</t>
  </si>
  <si>
    <t>EIT Digital</t>
  </si>
  <si>
    <t>Value Creation Through Innovation</t>
  </si>
  <si>
    <t>/Specializations/privacy</t>
  </si>
  <si>
    <t>Privacy and Standardisation</t>
  </si>
  <si>
    <t>/Specializations/embedded-systems-security</t>
  </si>
  <si>
    <t>Development of Secure Embedded Systems</t>
  </si>
  <si>
    <t>73K students</t>
  </si>
  <si>
    <t>/Specializations/qualitative-research-design-and-methods-for-public-health</t>
  </si>
  <si>
    <t>Emory University</t>
  </si>
  <si>
    <t>Qualitative Research Design and Methods for Public Health</t>
  </si>
  <si>
    <t>/Specializations/marketing-analytics</t>
  </si>
  <si>
    <t>Foundations of Marketing Analytics</t>
  </si>
  <si>
    <t>/Specializations/marketingchannelstrategy</t>
  </si>
  <si>
    <t>Marketing Channel Strategy &amp; B2B2C Routes to Market</t>
  </si>
  <si>
    <t>/Specializations/strategic-analytics</t>
  </si>
  <si>
    <t>Strategic Business Analytics</t>
  </si>
  <si>
    <t>/Specializations/hotel-management</t>
  </si>
  <si>
    <t>Hotel Management: Distribution, Revenue and Demand Management</t>
  </si>
  <si>
    <t>/Specializations/negotiation-mediation-conflict-resolution</t>
  </si>
  <si>
    <t>Negotiation, Mediation and Conflict Resolution</t>
  </si>
  <si>
    <t>/Specializations/sales-management-bridging-gap-strategy-sales</t>
  </si>
  <si>
    <t>Strategic Sales Management</t>
  </si>
  <si>
    <t>/Specializations/improve-english</t>
  </si>
  <si>
    <t>Improve Your English Communication Skills</t>
  </si>
  <si>
    <t>1.2M students</t>
  </si>
  <si>
    <t>/Specializations/cloud</t>
  </si>
  <si>
    <t>System Issues in Cloud Computing</t>
  </si>
  <si>
    <t>/Specializations/advanced-machine-learning-tensorflow-gcp</t>
  </si>
  <si>
    <t>Advanced Machine Learning on Google Cloud</t>
  </si>
  <si>
    <t>/Specializations/architecting-google-kubernetes-engine</t>
  </si>
  <si>
    <t>Architecting with Google Kubernetes Engine</t>
  </si>
  <si>
    <t>530K students</t>
  </si>
  <si>
    <t>/Specializations/getting-started-with-google-workspace</t>
  </si>
  <si>
    <t>Getting started with Google Workspace</t>
  </si>
  <si>
    <t>/Specializations/g-suite-administration</t>
  </si>
  <si>
    <t>Google Workspace Administration</t>
  </si>
  <si>
    <t>/Specializations/from-data-to-insights-google-cloud-platform</t>
  </si>
  <si>
    <t>From Data to Insights with Google Cloud</t>
  </si>
  <si>
    <t>/Specializations/digital-transformation-using-ai-ml-with-google-cloud</t>
  </si>
  <si>
    <t>Digital Transformation Using AI/ML with Google Cloud</t>
  </si>
  <si>
    <t>/Specializations/managing-apigee-api-platform-for-hybrid-cloud</t>
  </si>
  <si>
    <t>Managing Google Cloud's Apigee API Platform for Hybrid Cloud</t>
  </si>
  <si>
    <t>/Specializations/developing-apps-gcp</t>
  </si>
  <si>
    <t>Developing Applications with Google Cloud</t>
  </si>
  <si>
    <t>540K students</t>
  </si>
  <si>
    <t>/Specializations/machine-learning-tensorflow-gcp</t>
  </si>
  <si>
    <t>Machine Learning with TensorFlow on Google Cloud</t>
  </si>
  <si>
    <t>/Specializations/security-google-cloud-platform</t>
  </si>
  <si>
    <t>Security in Google Cloud</t>
  </si>
  <si>
    <t>/Specializations/networking-google-cloud-platform</t>
  </si>
  <si>
    <t>Networking in Google Cloud</t>
  </si>
  <si>
    <t>/Specializations/apigee-api-gcp</t>
  </si>
  <si>
    <t>Developing APIs with Google Cloud's Apigee API Platform</t>
  </si>
  <si>
    <t>/Specializations/apigee-api-gcp-onprem</t>
  </si>
  <si>
    <t>Installing and Managing Google Cloud’s Apigee API Platform for Private Cloud</t>
  </si>
  <si>
    <t>/Specializations/hands-on-data-science-machine-learning</t>
  </si>
  <si>
    <t>Hands-on Foundations for Data Science and Machine Learning with Google Cloud Labs</t>
  </si>
  <si>
    <t>/Specializations/serverless-data-processing-with-dataflow</t>
  </si>
  <si>
    <t>Serverless Data Processing with Dataflow</t>
  </si>
  <si>
    <t>/Specializations/gcp-architecture-fr</t>
  </si>
  <si>
    <t>Architecting with Google Compute Engine en Français</t>
  </si>
  <si>
    <t>/Specializations/architecting-hybrid-cloud-infrastructure-anthos</t>
  </si>
  <si>
    <t>Architecting Hybrid Cloud Infrastructure with Anthos</t>
  </si>
  <si>
    <t>/Specializations/hands-on-machine-learning</t>
  </si>
  <si>
    <t>Hands-on Machine Learning with Google Cloud Labs</t>
  </si>
  <si>
    <t>/Specializations/inspirational-leadership</t>
  </si>
  <si>
    <t>Inspirational Leadership: Leading with Sense</t>
  </si>
  <si>
    <t>/Specializations/managing-innovation-design-thinking</t>
  </si>
  <si>
    <t>Managing Innovation and Design Thinking</t>
  </si>
  <si>
    <t>/Specializations/aml</t>
  </si>
  <si>
    <t>Advanced Machine Learning</t>
  </si>
  <si>
    <t>/Specializations/quantitative-finance</t>
  </si>
  <si>
    <t>Quantitative Finance</t>
  </si>
  <si>
    <t>/Specializations/mathematics-for-data-science</t>
  </si>
  <si>
    <t>Mathematics for Data Science</t>
  </si>
  <si>
    <t>/Specializations/value-based-business-analytics</t>
  </si>
  <si>
    <t>Introduction to value based business analytics</t>
  </si>
  <si>
    <t>3K students</t>
  </si>
  <si>
    <t>/Specializations/basics-in-computer-vision</t>
  </si>
  <si>
    <t>Basics in computer vision</t>
  </si>
  <si>
    <t>/Specializations/network-analytics-for-business</t>
  </si>
  <si>
    <t>Network Analytics for Business</t>
  </si>
  <si>
    <t>/Specializations/sales-training-high-performing-teams</t>
  </si>
  <si>
    <t>HubSpot Academy</t>
  </si>
  <si>
    <t>Sales Training for High Performing Teams</t>
  </si>
  <si>
    <t>/Specializations/advanced-data-science-ibm</t>
  </si>
  <si>
    <t>Advanced Data Science with IBM</t>
  </si>
  <si>
    <t>/Specializations/ibm-ai-workflow</t>
  </si>
  <si>
    <t>IBM AI Enterprise Workflow</t>
  </si>
  <si>
    <t>/Specializations/introduction-data-science</t>
  </si>
  <si>
    <t>Introduction to Data Science</t>
  </si>
  <si>
    <t>/Specializations/data-science-fundamentals-python-sql</t>
  </si>
  <si>
    <t>Data Science Fundamentals with Python and SQL</t>
  </si>
  <si>
    <t>490K students</t>
  </si>
  <si>
    <t>/Specializations/applied-data-science</t>
  </si>
  <si>
    <t>Applied Data Science</t>
  </si>
  <si>
    <t>/Specializations/data-analysis-visualization-foundations</t>
  </si>
  <si>
    <t>Data Analysis and Visualization Foundations</t>
  </si>
  <si>
    <t>/Specializations/key-technologies-for-business</t>
  </si>
  <si>
    <t>Key Technologies for Business</t>
  </si>
  <si>
    <t>630K students</t>
  </si>
  <si>
    <t>/Specializations/data-engineering-foundations</t>
  </si>
  <si>
    <t>Data Engineering Foundations</t>
  </si>
  <si>
    <t>420K students</t>
  </si>
  <si>
    <t>/Specializations/ibm-ai-foundations-for-business</t>
  </si>
  <si>
    <t>IBM AI Foundations for Business</t>
  </si>
  <si>
    <t>600K students</t>
  </si>
  <si>
    <t>/Specializations/it-fundamentals-cybersecurity</t>
  </si>
  <si>
    <t>IT Fundamentals for Cybersecurity</t>
  </si>
  <si>
    <t>/Specializations/ibm-cloud-application-development-foundations</t>
  </si>
  <si>
    <t>Cloud Application Development Foundations</t>
  </si>
  <si>
    <t>/Specializations/security-analyst-fundamentals</t>
  </si>
  <si>
    <t>Security Analyst Fundamentals</t>
  </si>
  <si>
    <t>/Specializations/ai-foundations-for-everyone</t>
  </si>
  <si>
    <t>AI Foundations for Everyone</t>
  </si>
  <si>
    <t>/Specializations/nosql-big-data-and-spark-foundations</t>
  </si>
  <si>
    <t>NoSQL, Big Data, and Spark Foundations</t>
  </si>
  <si>
    <t>/Specializations/applied-data-science-r</t>
  </si>
  <si>
    <t>Applied Data Science with R</t>
  </si>
  <si>
    <t>5.6K students</t>
  </si>
  <si>
    <t>/Specializations/ibm-intro-machine-learning</t>
  </si>
  <si>
    <t>IBM Introduction to Machine Learning</t>
  </si>
  <si>
    <t>/Specializations/linux-private-cloud-administration-power-systems</t>
  </si>
  <si>
    <t>Linux and Private Cloud Administration on IBM Power Systems</t>
  </si>
  <si>
    <t>/Specializations/systems-biology</t>
  </si>
  <si>
    <t>Icahn School of Medicine at Mount Sinai</t>
  </si>
  <si>
    <t>Systems Biology and Biotechnology</t>
  </si>
  <si>
    <t>/Specializations/branding-the-creative-journey</t>
  </si>
  <si>
    <t>Branding: The Creative Journey</t>
  </si>
  <si>
    <t>/Specializations/marketing-mix</t>
  </si>
  <si>
    <t>Marketing Mix Implementation</t>
  </si>
  <si>
    <t>/Specializations/globalization-economic-growth-and-stability</t>
  </si>
  <si>
    <t>Globalization, Economic Growth and Stability</t>
  </si>
  <si>
    <t>/Specializations/foundations-management</t>
  </si>
  <si>
    <t>IESE Business School</t>
  </si>
  <si>
    <t>Foundations of Management</t>
  </si>
  <si>
    <t>/Specializations/thinklikeacfo</t>
  </si>
  <si>
    <t>Think like a CFO</t>
  </si>
  <si>
    <t>/Specializations/mathematics-machine-learning</t>
  </si>
  <si>
    <t>Mathematics for Machine Learning</t>
  </si>
  <si>
    <t>/Specializations/public-health-epidemiology</t>
  </si>
  <si>
    <t>Epidemiology for Public Health</t>
  </si>
  <si>
    <t>/Specializations/tensorflow2-deeplearning</t>
  </si>
  <si>
    <t>TensorFlow 2 for Deep Learning</t>
  </si>
  <si>
    <t>/Specializations/trading-strategy</t>
  </si>
  <si>
    <t>Trading Strategies in Emerging Markets</t>
  </si>
  <si>
    <t>/Specializations/business-technology-managment</t>
  </si>
  <si>
    <t>Business Technology Management</t>
  </si>
  <si>
    <t>/Specializations/investment-strategy</t>
  </si>
  <si>
    <t>Financial Markets and Investment Strategy</t>
  </si>
  <si>
    <t>/Specializations/cyber-incident-response</t>
  </si>
  <si>
    <t>/Specializations/computerforensics</t>
  </si>
  <si>
    <t>Computer Forensics</t>
  </si>
  <si>
    <t>/Specializations/javascript-security</t>
  </si>
  <si>
    <t>JavaScript Security</t>
  </si>
  <si>
    <t>/Specializations/pythonforcybersecurity</t>
  </si>
  <si>
    <t>Python for Cybersecurity</t>
  </si>
  <si>
    <t>/Specializations/blockchain-financial-services</t>
  </si>
  <si>
    <t>Blockchain Revolution in Financial Services</t>
  </si>
  <si>
    <t>/Specializations/blockchain-revolution-enterprise</t>
  </si>
  <si>
    <t>Blockchain Revolution</t>
  </si>
  <si>
    <t>/Specializations/futures-thinking</t>
  </si>
  <si>
    <t>Institute for the Future</t>
  </si>
  <si>
    <t>Futures Thinking</t>
  </si>
  <si>
    <t>/Specializations/financial-instruments-trading-investing</t>
  </si>
  <si>
    <t>Interactive Brokers</t>
  </si>
  <si>
    <t>Practical Guide to Trading</t>
  </si>
  <si>
    <t>9.4K students</t>
  </si>
  <si>
    <t>/Specializations/advanced-statistics-data-science</t>
  </si>
  <si>
    <t>Advanced Statistics for Data Science</t>
  </si>
  <si>
    <t>/Specializations/jhu-data-science</t>
  </si>
  <si>
    <t>Data Science</t>
  </si>
  <si>
    <t>/Specializations/data-science-foundations-r</t>
  </si>
  <si>
    <t>Data Science: Foundations using R</t>
  </si>
  <si>
    <t>1M students</t>
  </si>
  <si>
    <t>/Specializations/executive-data-science</t>
  </si>
  <si>
    <t>Executive Data Science</t>
  </si>
  <si>
    <t>/Specializations/health-informatics</t>
  </si>
  <si>
    <t>Health Informatics</t>
  </si>
  <si>
    <t>/Specializations/jhu-data-visualization-dashboarding-with-r</t>
  </si>
  <si>
    <t>Data Visualization &amp; Dashboarding with R</t>
  </si>
  <si>
    <t>/Specializations/tidyverse-data-science-r</t>
  </si>
  <si>
    <t>Tidyverse Skills for Data Science in R</t>
  </si>
  <si>
    <t>/Specializations/professional-epidemiology</t>
  </si>
  <si>
    <t>Epidemiology in Public Health Practice</t>
  </si>
  <si>
    <t>/Specializations/biostatistics-public-health</t>
  </si>
  <si>
    <t>Biostatistics in Public Health</t>
  </si>
  <si>
    <t>/Specializations/global-health</t>
  </si>
  <si>
    <t>Foundations of Global Health</t>
  </si>
  <si>
    <t>/Specializations/cancer-biology</t>
  </si>
  <si>
    <t>Cancer Biology</t>
  </si>
  <si>
    <t>/Specializations/algebra-elementary-to-advanced</t>
  </si>
  <si>
    <t>Algebra: Elementary to Advanced</t>
  </si>
  <si>
    <t>3.6K students</t>
  </si>
  <si>
    <t>/Specializations/r</t>
  </si>
  <si>
    <t>Mastering Software Development in R</t>
  </si>
  <si>
    <t>/Specializations/patient-safety</t>
  </si>
  <si>
    <t>Patient Safety</t>
  </si>
  <si>
    <t>/Specializations/data-literacy</t>
  </si>
  <si>
    <t>Data Literacy</t>
  </si>
  <si>
    <t>/Specializations/precalculus-data-modelling</t>
  </si>
  <si>
    <t>Precalculus through Data and Modelling</t>
  </si>
  <si>
    <t>/Specializations/healthcare-it</t>
  </si>
  <si>
    <t>Healthcare IT Support</t>
  </si>
  <si>
    <t>/Specializations/teaching-writing</t>
  </si>
  <si>
    <t>Teaching Writing</t>
  </si>
  <si>
    <t>/Specializations/genomic-data-science</t>
  </si>
  <si>
    <t>Genomic Data Science</t>
  </si>
  <si>
    <t>/Specializations/data-science-statistics-machine-learning</t>
  </si>
  <si>
    <t>Data Science: Statistics and Machine Learning</t>
  </si>
  <si>
    <t>/Specializations/computational-neuroscience</t>
  </si>
  <si>
    <t>Neuroscience and Neuroimaging</t>
  </si>
  <si>
    <t>89K students</t>
  </si>
  <si>
    <t>/Specializations/integral-calculus-data-modeling</t>
  </si>
  <si>
    <t>Integral Calculus through Data and Modeling</t>
  </si>
  <si>
    <t>/Specializations/differential-calculus-data-modeling</t>
  </si>
  <si>
    <t>Differential Calculus through Data and Modeling</t>
  </si>
  <si>
    <t>/Specializations/spring-framework</t>
  </si>
  <si>
    <t>Spring Framework</t>
  </si>
  <si>
    <t>/Specializations/key-technologies-data-analytics</t>
  </si>
  <si>
    <t>Key Technologies in Data Analytics</t>
  </si>
  <si>
    <t>/Specializations/artificial-intelligence-scientific-research</t>
  </si>
  <si>
    <t>AI for Scientific Research</t>
  </si>
  <si>
    <t>/Specializations/learnquest-certified-scrum-master</t>
  </si>
  <si>
    <t>Scrum Master Certification</t>
  </si>
  <si>
    <t>/Specializations/visual-basic-computer-programming</t>
  </si>
  <si>
    <t>Introduction to Computer Programming with Visual Basic</t>
  </si>
  <si>
    <t>/Specializations/beginning-application-developer</t>
  </si>
  <si>
    <t>Introduction to Application Development</t>
  </si>
  <si>
    <t>/Specializations/ethics-in-ai</t>
  </si>
  <si>
    <t>Ethics in the Age of AI</t>
  </si>
  <si>
    <t>/Specializations/oracle-sql-databases</t>
  </si>
  <si>
    <t>Oracle SQL Databases</t>
  </si>
  <si>
    <t>/Specializations/machine-learning-supply-chain</t>
  </si>
  <si>
    <t>Machine Learning for Supply Chains</t>
  </si>
  <si>
    <t>/Specializations/core-java</t>
  </si>
  <si>
    <t>Core Java</t>
  </si>
  <si>
    <t>/Specializations/test-driven-development</t>
  </si>
  <si>
    <t>Test-Driven Development</t>
  </si>
  <si>
    <t>/Specializations/competitive-strategy</t>
  </si>
  <si>
    <t>Competitive Strategy and Organization Design</t>
  </si>
  <si>
    <t>/Specializations/european-business-law</t>
  </si>
  <si>
    <t>European Business Law</t>
  </si>
  <si>
    <t>/Specializations/excel</t>
  </si>
  <si>
    <t>Excel Skills for Business</t>
  </si>
  <si>
    <t>700K students</t>
  </si>
  <si>
    <t>/Specializations/analysing-numeric-digital-literacies</t>
  </si>
  <si>
    <t>Analysing: Numeric and digital literacies</t>
  </si>
  <si>
    <t>/Specializations/influencing-storytelling-change-management</t>
  </si>
  <si>
    <t>Influencing: Storytelling, Change Management and Governance</t>
  </si>
  <si>
    <t>/Specializations/solving-complex-problems</t>
  </si>
  <si>
    <t>Solving Complex Problems</t>
  </si>
  <si>
    <t>/Specializations/online-learning-design-educators</t>
  </si>
  <si>
    <t>Online Learning Design for Educators</t>
  </si>
  <si>
    <t>/Specializations/excel-data-analytics-visualization</t>
  </si>
  <si>
    <t>Excel Skills for Data Analytics and Visualization</t>
  </si>
  <si>
    <t>/Specializations/excel-skills-for-business-forecasting</t>
  </si>
  <si>
    <t>Excel Skills for Business Forecasting</t>
  </si>
  <si>
    <t>/Specializations/hr-management-leadership</t>
  </si>
  <si>
    <t>Leading: Human Resource Management and Leadership</t>
  </si>
  <si>
    <t>/Specializations/practical-data-science-matlab</t>
  </si>
  <si>
    <t>Practical Data Science with MATLAB</t>
  </si>
  <si>
    <t>/Specializations/finance-for-everyone</t>
  </si>
  <si>
    <t>McMaster University</t>
  </si>
  <si>
    <t>Finance for Everyone</t>
  </si>
  <si>
    <t>66K students</t>
  </si>
  <si>
    <t>/Specializations/photography-basics</t>
  </si>
  <si>
    <t>Photography Basics and Beyond: From Smartphone to DSLR</t>
  </si>
  <si>
    <t>/Specializations/game-design-and-development</t>
  </si>
  <si>
    <t>Game Design and Development with Unity 2020</t>
  </si>
  <si>
    <t>/Specializations/become-a-journalist</t>
  </si>
  <si>
    <t>Become a Journalist: Report the News!</t>
  </si>
  <si>
    <t>/Specializations/start-your-own-business</t>
  </si>
  <si>
    <t>How to Start Your Own Business</t>
  </si>
  <si>
    <t>/Specializations/art-for-games</t>
  </si>
  <si>
    <t>Art for Games</t>
  </si>
  <si>
    <t>/Specializations/microsoft-azure-fundamentals-az-900</t>
  </si>
  <si>
    <t>Microsoft Azure Fundamentals AZ-900 Exam Prep</t>
  </si>
  <si>
    <t>/Specializations/microsoft-azure-dp-900-data-fundamentals</t>
  </si>
  <si>
    <t>Microsoft Azure Data Fundamentals DP-900 Exam Prep</t>
  </si>
  <si>
    <t>/Specializations/microsoft-azure-ai-900-ai-fundamentals</t>
  </si>
  <si>
    <t>Microsoft Azure AI Fundamentals AI-900 Exam Prep</t>
  </si>
  <si>
    <t>/Specializations/microsoft-azure-dp-203-data-engineering</t>
  </si>
  <si>
    <t>Microsoft Azure Data Engineering Associate DP-203 Exam Prep</t>
  </si>
  <si>
    <t>/Specializations/english-for-research-publication-purposes</t>
  </si>
  <si>
    <t>English for Research Publication Purposes</t>
  </si>
  <si>
    <t>/Specializations/understanding-modern-finance</t>
  </si>
  <si>
    <t>Understanding Modern Finance</t>
  </si>
  <si>
    <t>/Specializations/presentation-skills</t>
  </si>
  <si>
    <t>National Research Tomsk State University</t>
  </si>
  <si>
    <t>Presentation Skills: Speechwriting, Slides and Delivery</t>
  </si>
  <si>
    <t>/Specializations/effective-professional-communication</t>
  </si>
  <si>
    <t>Effective Professional Communication</t>
  </si>
  <si>
    <t>56K students</t>
  </si>
  <si>
    <t>/Specializations/effective-communication</t>
  </si>
  <si>
    <t>National University of Singapore</t>
  </si>
  <si>
    <t>Effective Communication in the Globalised Workplace</t>
  </si>
  <si>
    <t>/Specializations/machine-learning-trading</t>
  </si>
  <si>
    <t>Machine Learning for Trading</t>
  </si>
  <si>
    <t>/Specializations/supply-chain-finance-and-blockchain-technology</t>
  </si>
  <si>
    <t>Supply Chain Finance and Blockchain Technology</t>
  </si>
  <si>
    <t>/Specializations/information-visualization</t>
  </si>
  <si>
    <t>Information Visualization</t>
  </si>
  <si>
    <t>/Specializations/intro-cyber-security</t>
  </si>
  <si>
    <t>Introduction to Cyber Security</t>
  </si>
  <si>
    <t>/Specializations/machine-learning-reinforcement-finance</t>
  </si>
  <si>
    <t>Machine Learning and Reinforcement Learning in Finance</t>
  </si>
  <si>
    <t>/Specializations/healthcare-trends-business-professionals</t>
  </si>
  <si>
    <t>Northeastern University</t>
  </si>
  <si>
    <t>Healthcare Trends for Business Professionals</t>
  </si>
  <si>
    <t>/Specializations/social-media-marketing</t>
  </si>
  <si>
    <t>Social Media Marketing</t>
  </si>
  <si>
    <t>/Specializations/content-strategy</t>
  </si>
  <si>
    <t>Content Strategy for Professionals</t>
  </si>
  <si>
    <t>/Specializations/the-art-of-sales-mastering-the-selling-process</t>
  </si>
  <si>
    <t>The Art of Sales: Mastering the Selling Process</t>
  </si>
  <si>
    <t>/Specializations/organizational-leadership</t>
  </si>
  <si>
    <t>Organizational Leadership</t>
  </si>
  <si>
    <t>/Specializations/modernrobotics</t>
  </si>
  <si>
    <t>Modern Robotics: Mechanics, Planning, and Control</t>
  </si>
  <si>
    <t>/Specializations/transforming-fashion-business</t>
  </si>
  <si>
    <t>Parsons School of Design, The New School</t>
  </si>
  <si>
    <t>Transforming the Fashion Business</t>
  </si>
  <si>
    <t>/Specializations/creativity-ai</t>
  </si>
  <si>
    <t>Creativity and A.I.</t>
  </si>
  <si>
    <t>/Specializations/hsk-learn-chinese</t>
  </si>
  <si>
    <t>Peking University</t>
  </si>
  <si>
    <t>Learn Chinese: HSK Test Preparation</t>
  </si>
  <si>
    <t>78K students</t>
  </si>
  <si>
    <t>/Specializations/pwc-analytics</t>
  </si>
  <si>
    <t>PwC</t>
  </si>
  <si>
    <t>Data Analysis and Presentation Skills: the PwC Approach</t>
  </si>
  <si>
    <t>/Specializations/business-statistics-analysis</t>
  </si>
  <si>
    <t>Business Statistics and Analysis</t>
  </si>
  <si>
    <t>/Specializations/engineering-project-management</t>
  </si>
  <si>
    <t>Engineering Project Management</t>
  </si>
  <si>
    <t>/Specializations/investment-portolio-management</t>
  </si>
  <si>
    <t>Investment and Portfolio Management</t>
  </si>
  <si>
    <t>93K students</t>
  </si>
  <si>
    <t>/Specializations/computer-fundamentals</t>
  </si>
  <si>
    <t>Fundamentals of Computing</t>
  </si>
  <si>
    <t>/Specializations/introduction-scripting-in-python</t>
  </si>
  <si>
    <t>Introduction to Scripting in Python</t>
  </si>
  <si>
    <t>/Specializations/leadership-development-engineers</t>
  </si>
  <si>
    <t>Leadership Development for Engineers</t>
  </si>
  <si>
    <t>/Specializations/leadership-communication-engineers</t>
  </si>
  <si>
    <t>Communication Skills for Engineers</t>
  </si>
  <si>
    <t>/Specializations/immunology</t>
  </si>
  <si>
    <t>Fundamentals of Immunology</t>
  </si>
  <si>
    <t>/Specializations/pcdp</t>
  </si>
  <si>
    <t>Parallel, Concurrent, and Distributed Programming in Java</t>
  </si>
  <si>
    <t>/Specializations/introduction-to-electricity-magnetism</t>
  </si>
  <si>
    <t>Introduction to Electricity and Magnetism</t>
  </si>
  <si>
    <t>/Specializations/introduction-to-mechanics</t>
  </si>
  <si>
    <t>Introduction to Mechanics</t>
  </si>
  <si>
    <t>/Specializations/supply-chain-management</t>
  </si>
  <si>
    <t>Supply Chain Management</t>
  </si>
  <si>
    <t>/Specializations/supply-chain-analytics</t>
  </si>
  <si>
    <t>/Specializations/healthcare-organization-operations</t>
  </si>
  <si>
    <t>Healthcare Organization Operations</t>
  </si>
  <si>
    <t>/Specializations/russian-for-beginners-a1</t>
  </si>
  <si>
    <t>Russian for beginners А1. Русский язык: A1</t>
  </si>
  <si>
    <t>/Specializations/quantum-computing-from-basics-to-the-cutting-edge</t>
  </si>
  <si>
    <t>Quantum Computing: from Basics to the Cutting Edge</t>
  </si>
  <si>
    <t>/Specializations/machine-learning-for-everyone</t>
  </si>
  <si>
    <t>Machine Learning Rock Star – the End-to-End Practice</t>
  </si>
  <si>
    <t>/Specializations/learn-mandarin</t>
  </si>
  <si>
    <t>Learn Mandarin Chinese</t>
  </si>
  <si>
    <t>/Specializations/learn-mandarin-chinese-intermediate</t>
  </si>
  <si>
    <t>Learn Mandarin Chinese: Intermediate</t>
  </si>
  <si>
    <t>9.6K students</t>
  </si>
  <si>
    <t>/Specializations/personal-finance-fundamentals</t>
  </si>
  <si>
    <t>The Fundamentals of Personal Finance</t>
  </si>
  <si>
    <t>/Specializations/ai-healthcare</t>
  </si>
  <si>
    <t>AI in Healthcare</t>
  </si>
  <si>
    <t>/Specializations/food-sustainability-mindful-eating-healthy-cooking</t>
  </si>
  <si>
    <t>Food Sustainability, Mindful Eating, and Healthy Cooking</t>
  </si>
  <si>
    <t>/Specializations/palliative-care-always</t>
  </si>
  <si>
    <t>Palliative Care Always</t>
  </si>
  <si>
    <t>/Specializations/algorithms</t>
  </si>
  <si>
    <t>Algorithms</t>
  </si>
  <si>
    <t>210K students</t>
  </si>
  <si>
    <t>/Specializations/startup-entrepreneurship</t>
  </si>
  <si>
    <t>Technion - Israel Institute of Technology</t>
  </si>
  <si>
    <t>Startup Entrepreneurship</t>
  </si>
  <si>
    <t>75K students</t>
  </si>
  <si>
    <t>/Specializations/aerospace</t>
  </si>
  <si>
    <t>Digitalisation in Aeronautics and Space</t>
  </si>
  <si>
    <t>/Specializations/marketing-redes-sociales</t>
  </si>
  <si>
    <t>Tecnológico de Monterrey</t>
  </si>
  <si>
    <t>Marketing con Redes Sociales</t>
  </si>
  <si>
    <t>/Specializations/fintech</t>
  </si>
  <si>
    <t>FinTech: Finance Industry Transformation and Regulation</t>
  </si>
  <si>
    <t>/Specializations/business-english-speakers</t>
  </si>
  <si>
    <t>Business English for Non-Native Speakers</t>
  </si>
  <si>
    <t>/Specializations/full-stack-react</t>
  </si>
  <si>
    <t>Full-Stack Web Development with React</t>
  </si>
  <si>
    <t>/Specializations/full-stack-mobile-app-development</t>
  </si>
  <si>
    <t>Full Stack Web Development with Angular</t>
  </si>
  <si>
    <t>/Specializations/oss-development-linux-git</t>
  </si>
  <si>
    <t>The Linux Foundation</t>
  </si>
  <si>
    <t>Open Source Software Development, Linux and Git</t>
  </si>
  <si>
    <t>/Specializations/modern-contemporary-art-design</t>
  </si>
  <si>
    <t>The Museum of Modern Art</t>
  </si>
  <si>
    <t>Modern and Contemporary Art and Design</t>
  </si>
  <si>
    <t>/Specializations/career-brand-management</t>
  </si>
  <si>
    <t>The State University of New York</t>
  </si>
  <si>
    <t>Career Brand Management</t>
  </si>
  <si>
    <t>/Specializations/leadership-public-health-crises</t>
  </si>
  <si>
    <t>Leadership for Public Health Crises</t>
  </si>
  <si>
    <t>/Specializations/applied-digital-literacy</t>
  </si>
  <si>
    <t>Applied Digital Literacy</t>
  </si>
  <si>
    <t>/Specializations/learn-finance</t>
  </si>
  <si>
    <t>Essentials of Corporate Finance</t>
  </si>
  <si>
    <t>/Specializations/academic-skills</t>
  </si>
  <si>
    <t>Academic Skills for University Success</t>
  </si>
  <si>
    <t>85K students</t>
  </si>
  <si>
    <t>/Specializations/learn-english</t>
  </si>
  <si>
    <t>Tsinghua University</t>
  </si>
  <si>
    <t>Learn English</t>
  </si>
  <si>
    <t>/Specializations/data-structures-algorithms-tsinghua</t>
  </si>
  <si>
    <t>Data Structures and Algorithms</t>
  </si>
  <si>
    <t>/Specializations/unity-xr</t>
  </si>
  <si>
    <t>Unity XR: How to Build AR and VR Apps</t>
  </si>
  <si>
    <t>/Specializations/fullstack-web-development-espanol</t>
  </si>
  <si>
    <t>Universidad Austral</t>
  </si>
  <si>
    <t>Full Stack Web Development en Español</t>
  </si>
  <si>
    <t>/Specializations/database-systems</t>
  </si>
  <si>
    <t>Database systems</t>
  </si>
  <si>
    <t>/Specializations/data-visualization-con-tableau</t>
  </si>
  <si>
    <t>Data Visualization: Analisi dei dati con Tableau</t>
  </si>
  <si>
    <t>/Specializations/data-science-con-python-e-r</t>
  </si>
  <si>
    <t>Data Science con Python e R</t>
  </si>
  <si>
    <t>/Specializations/big-data-introduccion</t>
  </si>
  <si>
    <t>Universitat Autònoma de Barcelona</t>
  </si>
  <si>
    <t>Big Data – Introducción al uso práctico de datos masivos</t>
  </si>
  <si>
    <t>/Specializations/energy-industry</t>
  </si>
  <si>
    <t>Energy Production, Distribution &amp; Safety</t>
  </si>
  <si>
    <t>/Specializations/digital-manufacturing-design-technology</t>
  </si>
  <si>
    <t>Digital Manufacturing &amp; Design Technology</t>
  </si>
  <si>
    <t>/Specializations/nonprofit</t>
  </si>
  <si>
    <t>Improving Leadership &amp; Governance in Nonprofit Organizations</t>
  </si>
  <si>
    <t>/Specializations/solar-energy</t>
  </si>
  <si>
    <t>Solar Energy for Engineers, Architects and Code Inspectors</t>
  </si>
  <si>
    <t>/Specializations/data-driven-decision-making</t>
  </si>
  <si>
    <t>Data-Driven Decision Making (DDDM)</t>
  </si>
  <si>
    <t>5.1K students</t>
  </si>
  <si>
    <t>/Specializations/blockchain</t>
  </si>
  <si>
    <t>Blockchain</t>
  </si>
  <si>
    <t>/Specializations/product-management</t>
  </si>
  <si>
    <t>Software Product Management</t>
  </si>
  <si>
    <t>/Specializations/software-design-architecture</t>
  </si>
  <si>
    <t>Software Design and Architecture</t>
  </si>
  <si>
    <t>/Specializations/reinforcement-learning</t>
  </si>
  <si>
    <t>Reinforcement Learning</t>
  </si>
  <si>
    <t>/Specializations/social-science</t>
  </si>
  <si>
    <t>Methods and Statistics in Social Sciences</t>
  </si>
  <si>
    <t>370K students</t>
  </si>
  <si>
    <t>/Specializations/big-data</t>
  </si>
  <si>
    <t>Big Data</t>
  </si>
  <si>
    <t>/Specializations/bioinformatics</t>
  </si>
  <si>
    <t>Bioinformatics</t>
  </si>
  <si>
    <t>/Specializations/discrete-mathematics</t>
  </si>
  <si>
    <t>Introduction to Discrete Mathematics for Computer Science</t>
  </si>
  <si>
    <t>/Specializations/drug-development-product-management</t>
  </si>
  <si>
    <t>Drug Development Product Management</t>
  </si>
  <si>
    <t>/Specializations/teach-impacts-technology-k12-education</t>
  </si>
  <si>
    <t>Teaching Impacts of Technology in K-12 Education</t>
  </si>
  <si>
    <t>/Specializations/computational-thinking-block-programming-k12-education</t>
  </si>
  <si>
    <t>Computational Thinking &amp; Block Programming in K-12 Education</t>
  </si>
  <si>
    <t>/Specializations/data-structures-algorithms</t>
  </si>
  <si>
    <t>510K students</t>
  </si>
  <si>
    <t>/Specializations/java-object-oriented</t>
  </si>
  <si>
    <t>Object Oriented Java Programming: Data Structures and Beyond</t>
  </si>
  <si>
    <t>/Specializations/python-data-products-for-predictive-analytics</t>
  </si>
  <si>
    <t>Python Data Products for Predictive Analytics</t>
  </si>
  <si>
    <t>/Specializations/gis</t>
  </si>
  <si>
    <t>Geographic Information Systems (GIS)</t>
  </si>
  <si>
    <t>/Specializations/seo</t>
  </si>
  <si>
    <t>Search Engine Optimization (SEO)</t>
  </si>
  <si>
    <t>/Specializations/learn-sql-basics-data-science</t>
  </si>
  <si>
    <t>Learn SQL Basics for Data Science</t>
  </si>
  <si>
    <t>/Specializations/data-visualization</t>
  </si>
  <si>
    <t>Data Visualization with Tableau</t>
  </si>
  <si>
    <t>/Specializations/learn-spanish</t>
  </si>
  <si>
    <t>Learn Spanish: Basic Spanish Vocabulary</t>
  </si>
  <si>
    <t>/Specializations/market-research</t>
  </si>
  <si>
    <t>Market Research</t>
  </si>
  <si>
    <t>/Specializations/computational-social-science-ucdavis</t>
  </si>
  <si>
    <t>Computational Social Science</t>
  </si>
  <si>
    <t>/Specializations/professional-skills-for-the-workplace</t>
  </si>
  <si>
    <t>Professional Skills for the Workplace</t>
  </si>
  <si>
    <t>/Specializations/javascript-beginner</t>
  </si>
  <si>
    <t>JavaScript for Beginners</t>
  </si>
  <si>
    <t>/Specializations/fundraising-development</t>
  </si>
  <si>
    <t>Fundraising and Development</t>
  </si>
  <si>
    <t>/Specializations/healthcare-information-literacy-data-analytics</t>
  </si>
  <si>
    <t>Health Information Literacy for Data Analytics</t>
  </si>
  <si>
    <t>/Specializations/secure-coding-practices</t>
  </si>
  <si>
    <t>Secure Coding Practices</t>
  </si>
  <si>
    <t>/Specializations/coaching-skills-manager</t>
  </si>
  <si>
    <t>Coaching Skills for Managers</t>
  </si>
  <si>
    <t>/Specializations/advanced-grammar-punctuation</t>
  </si>
  <si>
    <t>Learn English: Advanced Grammar and Punctuation</t>
  </si>
  <si>
    <t>/Specializations/american-english-pronunciation</t>
  </si>
  <si>
    <t>The Pronunciation of American English</t>
  </si>
  <si>
    <t>/Specializations/conflict-management</t>
  </si>
  <si>
    <t>Conflict Management</t>
  </si>
  <si>
    <t>/Specializations/information-security</t>
  </si>
  <si>
    <t>Introduction to Cybersecurity &amp; Risk Management</t>
  </si>
  <si>
    <t>4.4K students</t>
  </si>
  <si>
    <t>/Specializations/emarketing</t>
  </si>
  <si>
    <t>E-Marketing</t>
  </si>
  <si>
    <t>/Specializations/project-management</t>
  </si>
  <si>
    <t>Project Management Principles and Practices</t>
  </si>
  <si>
    <t>/Specializations/salesforce-fundamentals</t>
  </si>
  <si>
    <t>Salesforce Fundamentals</t>
  </si>
  <si>
    <t>/Specializations/data-science-fundamentals</t>
  </si>
  <si>
    <t>Data Science Fundamentals</t>
  </si>
  <si>
    <t>/Specializations/virtual-teacher</t>
  </si>
  <si>
    <t>Virtual Teacher</t>
  </si>
  <si>
    <t>/Specializations/career-success</t>
  </si>
  <si>
    <t>Career Success</t>
  </si>
  <si>
    <t>/Specializations/project-management-success</t>
  </si>
  <si>
    <t>Project Management &amp; Other Tools for Career Development</t>
  </si>
  <si>
    <t>680K students</t>
  </si>
  <si>
    <t>/Specializations/academic-english</t>
  </si>
  <si>
    <t>Academic English: Writing</t>
  </si>
  <si>
    <t>790K students</t>
  </si>
  <si>
    <t>/Specializations/iot</t>
  </si>
  <si>
    <t>An Introduction to Programming the Internet of Things (IOT)</t>
  </si>
  <si>
    <t>/Specializations/ielts-preparation</t>
  </si>
  <si>
    <t>IELTS Preparation</t>
  </si>
  <si>
    <t>/Specializations/toefl-preparation</t>
  </si>
  <si>
    <t>TOEFL Preparation</t>
  </si>
  <si>
    <t>/Specializations/accounting</t>
  </si>
  <si>
    <t>Introduction to Financial Accounting: The Accounting Cycle</t>
  </si>
  <si>
    <t>/Specializations/learn-english-beginning-grammar</t>
  </si>
  <si>
    <t>Learn English: Beginning Grammar</t>
  </si>
  <si>
    <t>/Specializations/esports</t>
  </si>
  <si>
    <t>Esports</t>
  </si>
  <si>
    <t>/Specializations/introduction-computer-infosystems</t>
  </si>
  <si>
    <t>Introduction to Computer Information Systems</t>
  </si>
  <si>
    <t>/Specializations/ios-development</t>
  </si>
  <si>
    <t>iOS Development for Creative Entrepreneurs</t>
  </si>
  <si>
    <t>/Specializations/teach-english</t>
  </si>
  <si>
    <t>Teach English: Intermediate Grammar</t>
  </si>
  <si>
    <t>/Specializations/business-introduction</t>
  </si>
  <si>
    <t>Introduction to Business</t>
  </si>
  <si>
    <t>/Specializations/essential-english-for-university-success</t>
  </si>
  <si>
    <t>Essential English for University Success</t>
  </si>
  <si>
    <t>/Specializations/google-golang</t>
  </si>
  <si>
    <t>Programming with Google Go</t>
  </si>
  <si>
    <t>/Specializations/intermediate-grammar</t>
  </si>
  <si>
    <t>Learn English: Intermediate Grammar</t>
  </si>
  <si>
    <t>/Specializations/speaklistenenglish</t>
  </si>
  <si>
    <t>Learn English: Advanced Academic Speaking and Listening</t>
  </si>
  <si>
    <t>/Specializations/coding-for-everyone</t>
  </si>
  <si>
    <t>University of California, Santa Cruz</t>
  </si>
  <si>
    <t>Coding for Everyone: C and C++</t>
  </si>
  <si>
    <t>/Specializations/fintech-startups-emerging-markets</t>
  </si>
  <si>
    <t>University of Cape Town</t>
  </si>
  <si>
    <t>Fintech Startups in Emerging Markets</t>
  </si>
  <si>
    <t>/Specializations/boulder-data-structures-algorithms</t>
  </si>
  <si>
    <t>/Specializations/optical-engineering</t>
  </si>
  <si>
    <t>Optical Engineering</t>
  </si>
  <si>
    <t>/Specializations/spacecraft-dynamics-control</t>
  </si>
  <si>
    <t>Spacecraft Dynamics and Control</t>
  </si>
  <si>
    <t>/Specializations/active-optical-devices</t>
  </si>
  <si>
    <t>Active Optical Devices</t>
  </si>
  <si>
    <t>/Specializations/semiconductor-devices</t>
  </si>
  <si>
    <t>Semiconductor Devices</t>
  </si>
  <si>
    <t>/Specializations/sustainable-transformation</t>
  </si>
  <si>
    <t>Leading Sustainable Community Transformation</t>
  </si>
  <si>
    <t>/Specializations/everyday-excel</t>
  </si>
  <si>
    <t>Everyday Excel</t>
  </si>
  <si>
    <t>/Specializations/effective-business-communication</t>
  </si>
  <si>
    <t>Effective Communication: Writing, Design, and Presentation</t>
  </si>
  <si>
    <t>/Specializations/graphic-design-elements-non-designers</t>
  </si>
  <si>
    <t>Graphic Design Elements for Non-Designers</t>
  </si>
  <si>
    <t>/Specializations/digital-advertising-strategy</t>
  </si>
  <si>
    <t>Digital Advertising Strategy</t>
  </si>
  <si>
    <t>/Specializations/excel-vba-creative-problem-solving</t>
  </si>
  <si>
    <t>Excel/VBA for Creative Problem Solving</t>
  </si>
  <si>
    <t>/Specializations/health-effects-cannabis-thc-cbd</t>
  </si>
  <si>
    <t>Medical Cannabis: The Health Effects of THC and CBD</t>
  </si>
  <si>
    <t>/Specializations/introduction-to-public-relations-and-the-media</t>
  </si>
  <si>
    <t>Introduction to Public Relations and the Media</t>
  </si>
  <si>
    <t>/Specializations/international-business</t>
  </si>
  <si>
    <t>International Business</t>
  </si>
  <si>
    <t>2.4K students</t>
  </si>
  <si>
    <t>/Specializations/mind-machine</t>
  </si>
  <si>
    <t>Mind and Machine</t>
  </si>
  <si>
    <t>/Specializations/teacher-sel</t>
  </si>
  <si>
    <t>The Teacher and Social and Emotional Learning (SEL)</t>
  </si>
  <si>
    <t>/Specializations/biology-everywhere</t>
  </si>
  <si>
    <t>Biology Everywhere</t>
  </si>
  <si>
    <t>8.9K students</t>
  </si>
  <si>
    <t>/Specializations/animals-society</t>
  </si>
  <si>
    <t>Animals and Society</t>
  </si>
  <si>
    <t>/Specializations/our-responses-climate-change</t>
  </si>
  <si>
    <t>Exploring Our Responses to Climate Change</t>
  </si>
  <si>
    <t>/Specializations/arctic-climate-environment-geographies</t>
  </si>
  <si>
    <t>Arctic Climate, Environ. &amp; Geographies of a Changing North</t>
  </si>
  <si>
    <t>/Specializations/statistical-inference-for-data-science-applications</t>
  </si>
  <si>
    <t>Statistical Inference for Data Science Applications</t>
  </si>
  <si>
    <t>/Specializations/data-analytics-business</t>
  </si>
  <si>
    <t>Advanced Business Analytics</t>
  </si>
  <si>
    <t>/Specializations/vital-skills-for-data-science</t>
  </si>
  <si>
    <t>Vital Skills for Data Science</t>
  </si>
  <si>
    <t>/Specializations/algorithms-for-battery-management-systems</t>
  </si>
  <si>
    <t>Algorithms for Battery Management Systems</t>
  </si>
  <si>
    <t>/Specializations/power-electronics</t>
  </si>
  <si>
    <t>Power Electronics</t>
  </si>
  <si>
    <t>/Specializations/embedding-sensors-motors</t>
  </si>
  <si>
    <t>Embedding Sensors and Motors</t>
  </si>
  <si>
    <t>/Specializations/real-time-embedded-systems</t>
  </si>
  <si>
    <t>Real-Time Embedded Systems</t>
  </si>
  <si>
    <t>/Specializations/statistical-modeling-for-data-science-applications</t>
  </si>
  <si>
    <t>Statistical Modeling for Data Science Applications</t>
  </si>
  <si>
    <t>/Specializations/developing-industrial-iot</t>
  </si>
  <si>
    <t>Developing Industrial Internet of Things</t>
  </si>
  <si>
    <t>/Specializations/modeling-and-control-of-power-electronics</t>
  </si>
  <si>
    <t>Modeling and Control of Power Electronics</t>
  </si>
  <si>
    <t>/Specializations/data-mining-foundations-practice</t>
  </si>
  <si>
    <t>Data Mining Foundations and Practice</t>
  </si>
  <si>
    <t>/Specializations/embedded-interface-design</t>
  </si>
  <si>
    <t>Embedded Interface Design</t>
  </si>
  <si>
    <t>/Specializations/data-warehousing</t>
  </si>
  <si>
    <t>Data Warehousing for Business Intelligence</t>
  </si>
  <si>
    <t>/Specializations/secure-software-design</t>
  </si>
  <si>
    <t>Secure Software Design</t>
  </si>
  <si>
    <t>/Specializations/become-an-emt</t>
  </si>
  <si>
    <t>Become an EMT</t>
  </si>
  <si>
    <t>/Specializations/programming-unity-game-development</t>
  </si>
  <si>
    <t>C# Programming for Unity Game Development</t>
  </si>
  <si>
    <t>/Specializations/school-health-for-children-and-adolescents</t>
  </si>
  <si>
    <t>School Health for Children and Adolescents</t>
  </si>
  <si>
    <t>/Specializations/computer-security-systems-management</t>
  </si>
  <si>
    <t>Computer Security and Systems Management</t>
  </si>
  <si>
    <t>/Specializations/agile-leadership-change-management</t>
  </si>
  <si>
    <t>Agile Leadership</t>
  </si>
  <si>
    <t>/Specializations/requirements-engineering-secure-software</t>
  </si>
  <si>
    <t>Requirements Engineering: Secure Software Specifications</t>
  </si>
  <si>
    <t>/Specializations/palliative-care</t>
  </si>
  <si>
    <t>Palliative Care: It's Not Just Hospice Anymore</t>
  </si>
  <si>
    <t>/Specializations/newborn-baby-care</t>
  </si>
  <si>
    <t>Newborn Baby Care</t>
  </si>
  <si>
    <t>/Specializations/homeland-security-cybersecurity</t>
  </si>
  <si>
    <t>Homeland Security and Cybersecurity</t>
  </si>
  <si>
    <t>/Specializations/introduction-applied-cryptography</t>
  </si>
  <si>
    <t>Introduction to Applied Cryptography</t>
  </si>
  <si>
    <t>/Specializations/cyber-security-business</t>
  </si>
  <si>
    <t>Cybersecurity for Business</t>
  </si>
  <si>
    <t>/Specializations/advanced-system-security-design</t>
  </si>
  <si>
    <t>Advanced System Security Design</t>
  </si>
  <si>
    <t>/Specializations/computational-thinking-c-programming</t>
  </si>
  <si>
    <t>Computational Thinking with Beginning C Programming</t>
  </si>
  <si>
    <t>/Specializations/sustainable-business-change-agent</t>
  </si>
  <si>
    <t>Become a Sustainable Business Change Agent</t>
  </si>
  <si>
    <t>/Specializations/clinical-data-science</t>
  </si>
  <si>
    <t>Clinical Data Science</t>
  </si>
  <si>
    <t>/Specializations/computer-communications</t>
  </si>
  <si>
    <t>Computer Communications</t>
  </si>
  <si>
    <t>76K students</t>
  </si>
  <si>
    <t>/Specializations/applied-crypto</t>
  </si>
  <si>
    <t>Applied Cryptography</t>
  </si>
  <si>
    <t>/Specializations/computer-network-security</t>
  </si>
  <si>
    <t>Fundamentals of Computer Network Security</t>
  </si>
  <si>
    <t>/Specializations/investment-management</t>
  </si>
  <si>
    <t>University of Geneva</t>
  </si>
  <si>
    <t>Investment Management</t>
  </si>
  <si>
    <t>/Specializations/value-based-care</t>
  </si>
  <si>
    <t>University of Houston</t>
  </si>
  <si>
    <t>Value-Based Care</t>
  </si>
  <si>
    <t>/Specializations/digital-marketing</t>
  </si>
  <si>
    <t>Digital Marketing</t>
  </si>
  <si>
    <t>620K students</t>
  </si>
  <si>
    <t>/Specializations/accounting-fundamentals</t>
  </si>
  <si>
    <t>Fundamentals of Accounting</t>
  </si>
  <si>
    <t>/Specializations/strategic-leadership</t>
  </si>
  <si>
    <t>Strategic Leadership and Management</t>
  </si>
  <si>
    <t>/Specializations/innovation-creativity-entrepreneurship</t>
  </si>
  <si>
    <t>Innovation: From Creativity to Entrepreneurship</t>
  </si>
  <si>
    <t>/Specializations/3d-printing-additive-manufacturing</t>
  </si>
  <si>
    <t>3D Printing and Additive Manufacturing</t>
  </si>
  <si>
    <t>79K students</t>
  </si>
  <si>
    <t>/Specializations/managerial-economics-business-analysis</t>
  </si>
  <si>
    <t>Managerial Economics and Business Analysis</t>
  </si>
  <si>
    <t>/Specializations/analytics-information</t>
  </si>
  <si>
    <t>Introduction to Business Analytics and Information Economics</t>
  </si>
  <si>
    <t>/Specializations/professional-iq</t>
  </si>
  <si>
    <t>Professional IQ: Preventing and Solving Problems at Work</t>
  </si>
  <si>
    <t>/Specializations/global-challenges-business</t>
  </si>
  <si>
    <t>Global Challenges in Business</t>
  </si>
  <si>
    <t>/Specializations/cs-fundamentals</t>
  </si>
  <si>
    <t>Accelerated Computer Science Fundamentals</t>
  </si>
  <si>
    <t>/Specializations/united-states-federal-taxation</t>
  </si>
  <si>
    <t>U.S. Federal Taxation</t>
  </si>
  <si>
    <t>/Specializations/data-mining</t>
  </si>
  <si>
    <t>Data Mining</t>
  </si>
  <si>
    <t>/Specializations/financial-management</t>
  </si>
  <si>
    <t>Financial Management</t>
  </si>
  <si>
    <t>/Specializations/value-chain-management</t>
  </si>
  <si>
    <t>Value Chain Management</t>
  </si>
  <si>
    <t>/Specializations/financial-reporting</t>
  </si>
  <si>
    <t>Financial Reporting</t>
  </si>
  <si>
    <t>/Specializations/cloud-computing</t>
  </si>
  <si>
    <t>Cloud Computing</t>
  </si>
  <si>
    <t>/Specializations/accounting-data-analytics</t>
  </si>
  <si>
    <t>Accounting Data Analytics</t>
  </si>
  <si>
    <t>/Specializations/uiuc-iot</t>
  </si>
  <si>
    <t>Hands-on Internet of Things</t>
  </si>
  <si>
    <t>/Specializations/managing-major-engineering-projects</t>
  </si>
  <si>
    <t>University of Leeds</t>
  </si>
  <si>
    <t>Managing Major Engineering Projects</t>
  </si>
  <si>
    <t>/Specializations/website-development</t>
  </si>
  <si>
    <t>University of London</t>
  </si>
  <si>
    <t>Responsive Website Development and Design</t>
  </si>
  <si>
    <t>/Specializations/mba</t>
  </si>
  <si>
    <t>International Business Essentials</t>
  </si>
  <si>
    <t>/Specializations/product-ideation-design-and-management</t>
  </si>
  <si>
    <t>Product Ideation, Design, and Management</t>
  </si>
  <si>
    <t>/Specializations/business-entrepreneurship</t>
  </si>
  <si>
    <t>Entrepreneurship: Launching an Innovative Business</t>
  </si>
  <si>
    <t>/Specializations/legal-aspects-of-entrepreneurship</t>
  </si>
  <si>
    <t>Legal Aspects of Entrepreneurship</t>
  </si>
  <si>
    <t>/Specializations/corporate-entrepreneurship</t>
  </si>
  <si>
    <t>Corporate Entrepreneurship: Innovating within Corporations</t>
  </si>
  <si>
    <t>/Specializations/cyber-security</t>
  </si>
  <si>
    <t>Cybersecurity</t>
  </si>
  <si>
    <t>/Specializations/english-interview-resume</t>
  </si>
  <si>
    <t>Interviewing and Resume Writing in English</t>
  </si>
  <si>
    <t>/Specializations/python</t>
  </si>
  <si>
    <t>Python for Everybody</t>
  </si>
  <si>
    <t>2.5M students</t>
  </si>
  <si>
    <t>/Specializations/good-with-words</t>
  </si>
  <si>
    <t>Good with Words: Writing and Editing</t>
  </si>
  <si>
    <t>/Specializations/michiganux</t>
  </si>
  <si>
    <t>User Experience Research and Design</t>
  </si>
  <si>
    <t>/Specializations/python-3-programming</t>
  </si>
  <si>
    <t>Python 3 Programming</t>
  </si>
  <si>
    <t>/Specializations/anatomy</t>
  </si>
  <si>
    <t>Anatomy</t>
  </si>
  <si>
    <t>/Specializations/financialtechnology</t>
  </si>
  <si>
    <t>Financial Technology (Fintech) Innovations</t>
  </si>
  <si>
    <t>/Specializations/web-design</t>
  </si>
  <si>
    <t>Web Design for Everybody: Basics of Web Development &amp; Coding</t>
  </si>
  <si>
    <t>/Specializations/leading-teams</t>
  </si>
  <si>
    <t>Leading People and Teams</t>
  </si>
  <si>
    <t>/Specializations/statistics-with-python</t>
  </si>
  <si>
    <t>Statistics with Python</t>
  </si>
  <si>
    <t>/Specializations/foundational-finance</t>
  </si>
  <si>
    <t>Foundational Finance for Strategic Decision Making</t>
  </si>
  <si>
    <t>/Specializations/data-collection</t>
  </si>
  <si>
    <t>Survey Data Collection and Analytics</t>
  </si>
  <si>
    <t>/Specializations/extended-reality-for-everybody</t>
  </si>
  <si>
    <t>Extended Reality for Everybody</t>
  </si>
  <si>
    <t>/Specializations/impacts-of-the-environment-on-global-public-health</t>
  </si>
  <si>
    <t>Impacts of the Environment on Global Public Health</t>
  </si>
  <si>
    <t>/Specializations/social-determinants-on-health</t>
  </si>
  <si>
    <t>The Influence of Social Determinants on Health</t>
  </si>
  <si>
    <t>/Specializations/good-with-words-speaking-and-presenting</t>
  </si>
  <si>
    <t>Good with Words: Speaking and Presenting</t>
  </si>
  <si>
    <t>/Specializations/data-science-python</t>
  </si>
  <si>
    <t>Applied Data Science with Python</t>
  </si>
  <si>
    <t>750K students</t>
  </si>
  <si>
    <t>/Specializations/web-applications</t>
  </si>
  <si>
    <t>Web Applications for Everybody</t>
  </si>
  <si>
    <t>/Specializations/django</t>
  </si>
  <si>
    <t>Django for Everybody</t>
  </si>
  <si>
    <t>/Specializations/exploring-piano-literature</t>
  </si>
  <si>
    <t>Exploring Piano Literature: The Piano Sonata</t>
  </si>
  <si>
    <t>/Specializations/human-resource-management</t>
  </si>
  <si>
    <t>Human Resource Management: HR for People Managers</t>
  </si>
  <si>
    <t>/Specializations/integrative-health-and-medicine</t>
  </si>
  <si>
    <t>Integrative Health and Medicine</t>
  </si>
  <si>
    <t>/Specializations/information-systems</t>
  </si>
  <si>
    <t>Information​ ​Systems</t>
  </si>
  <si>
    <t>/Specializations/cybersecurity-cloud</t>
  </si>
  <si>
    <t>Cybersecurity in the Cloud</t>
  </si>
  <si>
    <t>/Specializations/analytics-for-decision-making</t>
  </si>
  <si>
    <t>Analytics for Decision Making</t>
  </si>
  <si>
    <t>/Specializations/user-interface-design</t>
  </si>
  <si>
    <t>User Interface Design</t>
  </si>
  <si>
    <t>/Specializations/software-testing-automation</t>
  </si>
  <si>
    <t>Software Testing and Automation</t>
  </si>
  <si>
    <t>/Specializations/software-development-lifecycle</t>
  </si>
  <si>
    <t>Software Development Lifecycle</t>
  </si>
  <si>
    <t>/Specializations/recommender-systems</t>
  </si>
  <si>
    <t>Recommender Systems</t>
  </si>
  <si>
    <t>/Specializations/wharton-entrepreneurship</t>
  </si>
  <si>
    <t>Entrepreneurship</t>
  </si>
  <si>
    <t>/Specializations/business-analytics</t>
  </si>
  <si>
    <t>Business Analytics</t>
  </si>
  <si>
    <t>/Specializations/finance-quantitative-modeling-analysts</t>
  </si>
  <si>
    <t>Finance &amp; Quantitative Modeling for Analysts</t>
  </si>
  <si>
    <t>/Specializations/wharton-business-financial-modeling</t>
  </si>
  <si>
    <t>Business and Financial Modeling</t>
  </si>
  <si>
    <t>/Specializations/wharton-business-foundations</t>
  </si>
  <si>
    <t>Business Foundations</t>
  </si>
  <si>
    <t>/Specializations/finance-accounting</t>
  </si>
  <si>
    <t>Introduction to Finance and Accounting</t>
  </si>
  <si>
    <t>/Specializations/positivepsychology</t>
  </si>
  <si>
    <t>Foundations of Positive Psychology</t>
  </si>
  <si>
    <t>/Specializations/wharton-fintech</t>
  </si>
  <si>
    <t>Fintech: Foundations &amp; Applications of Financial Technology</t>
  </si>
  <si>
    <t>/Specializations/healthcare-administration-management</t>
  </si>
  <si>
    <t>The Business of Health Care</t>
  </si>
  <si>
    <t>/Specializations/programming-python-java</t>
  </si>
  <si>
    <t>Introduction to Programming with Python and Java</t>
  </si>
  <si>
    <t>/Specializations/robotics</t>
  </si>
  <si>
    <t>Robotics</t>
  </si>
  <si>
    <t>/Specializations/wharton-retail-strategy</t>
  </si>
  <si>
    <t>Omnichannel Retail Strategy</t>
  </si>
  <si>
    <t>/Specializations/wharton-global-business-strategy</t>
  </si>
  <si>
    <t>Business Strategies for A Better World</t>
  </si>
  <si>
    <t>/Specializations/team-building</t>
  </si>
  <si>
    <t>Culture-Driven Team Building</t>
  </si>
  <si>
    <t>/Specializations/regulatory-compliance</t>
  </si>
  <si>
    <t>Regulatory Compliance</t>
  </si>
  <si>
    <t>/Specializations/introduction-intellectual-property</t>
  </si>
  <si>
    <t>Intellectual Property Law</t>
  </si>
  <si>
    <t>/Specializations/healthcare-law</t>
  </si>
  <si>
    <t>Healthcare Law</t>
  </si>
  <si>
    <t>/Specializations/self-driving-cars</t>
  </si>
  <si>
    <t>Self-Driving Cars</t>
  </si>
  <si>
    <t>/Specializations/gis-mapping-spatial-analysis</t>
  </si>
  <si>
    <t>GIS, Mapping, and Spatial Analysis</t>
  </si>
  <si>
    <t>/Specializations/plant-bioinformatic-methods</t>
  </si>
  <si>
    <t>Plant Bioinformatic Methods</t>
  </si>
  <si>
    <t>/Specializations/app-development</t>
  </si>
  <si>
    <t>iOS App Development with Swift</t>
  </si>
  <si>
    <t>/Specializations/uva-darden-digital-product-management</t>
  </si>
  <si>
    <t>Digital Product Management</t>
  </si>
  <si>
    <t>/Specializations/business-strategy</t>
  </si>
  <si>
    <t>/Specializations/uva-darden-bcg-pricing-strategy</t>
  </si>
  <si>
    <t>Pricing Strategy Optimization</t>
  </si>
  <si>
    <t>/Specializations/entrepreneurship-growing-your-business</t>
  </si>
  <si>
    <t>Entrepreneurship: Growing Your Business</t>
  </si>
  <si>
    <t>/Specializations/coding-for-managers</t>
  </si>
  <si>
    <t>Coding for Designers, Managers, and Entrepreneurs</t>
  </si>
  <si>
    <t>/Specializations/public-speaking</t>
  </si>
  <si>
    <t>Dynamic Public Speaking</t>
  </si>
  <si>
    <t>/Specializations/business-english</t>
  </si>
  <si>
    <t>Business English Communication Skills</t>
  </si>
  <si>
    <t>/Specializations/machine-learning</t>
  </si>
  <si>
    <t>Machine Learning</t>
  </si>
  <si>
    <t>/Specializations/data-science</t>
  </si>
  <si>
    <t>Data Science at Scale</t>
  </si>
  <si>
    <t>/Specializations/six-sigma-fundamentals</t>
  </si>
  <si>
    <t>Six Sigma Yellow Belt</t>
  </si>
  <si>
    <t>/Specializations/managing-cybersecurity</t>
  </si>
  <si>
    <t>Managing Cybersecurity</t>
  </si>
  <si>
    <t>/Specializations/cybersecurity-developing-program-for-business</t>
  </si>
  <si>
    <t>Cybersecurity: Developing a Program for Your Business</t>
  </si>
  <si>
    <t>/Specializations/six-sigma-green-belt</t>
  </si>
  <si>
    <t>Six Sigma Green Belt</t>
  </si>
  <si>
    <t>/Specializations/six-sigma-black-belt</t>
  </si>
  <si>
    <t>Six Sigma Black Belt</t>
  </si>
  <si>
    <t>/Specializations/matlab-programming-engineers-scientists</t>
  </si>
  <si>
    <t>MATLAB Programming for Engineers and Scientists</t>
  </si>
  <si>
    <t>/Specializations/android-app-development</t>
  </si>
  <si>
    <t>Android App Development</t>
  </si>
  <si>
    <t>/Specializations/abnormal-psychology</t>
  </si>
  <si>
    <t>Wesleyan University</t>
  </si>
  <si>
    <t>Abnormal Psychology</t>
  </si>
  <si>
    <t>/Specializations/creative-writing</t>
  </si>
  <si>
    <t>Creative Writing</t>
  </si>
  <si>
    <t>/Specializations/memoir-personal-essay</t>
  </si>
  <si>
    <t>Memoir and Personal Essay: Write About Yourself</t>
  </si>
  <si>
    <t>/Specializations/data-analysis</t>
  </si>
  <si>
    <t>Data Analysis and Interpretation</t>
  </si>
  <si>
    <t>/Specializations/climate-change-and-health</t>
  </si>
  <si>
    <t>Yale University</t>
  </si>
  <si>
    <t>Climate Change and Health: From Science to Action</t>
  </si>
  <si>
    <t>/Specializations/journey-of-the-universe</t>
  </si>
  <si>
    <t>Journey of the Universe: A Story for Our Times</t>
  </si>
  <si>
    <t>/Specializations/emerging-technologies</t>
  </si>
  <si>
    <t>Emerging Technologies: From Smartphones to IoT to Big Data</t>
  </si>
  <si>
    <t>/Specializations/international-marketing</t>
  </si>
  <si>
    <t>International Marketing &amp; Cross Industry Growth</t>
  </si>
  <si>
    <t>/Specializations/startup-valuation</t>
  </si>
  <si>
    <t>Valuation and Financial Analysis For Startups</t>
  </si>
  <si>
    <t>/learn/modernrobotics-Course1</t>
  </si>
  <si>
    <t>/learn/modernrobotics-Course2</t>
  </si>
  <si>
    <t>/learn/modernrobotics-Course3</t>
  </si>
  <si>
    <t>/learn/culminating-project-Course-in-health-informatics</t>
  </si>
  <si>
    <t>Courses 9 Enroll</t>
  </si>
  <si>
    <t>Courses 8 Enroll</t>
  </si>
  <si>
    <t>Courses 7 Enroll</t>
  </si>
  <si>
    <t>Courses 6 Enroll</t>
  </si>
  <si>
    <t>Courses 5 Enroll</t>
  </si>
  <si>
    <t>Courses 4 Enroll</t>
  </si>
  <si>
    <t>Courses 3 Enroll</t>
  </si>
  <si>
    <t>Courses 2 Enroll</t>
  </si>
  <si>
    <t>Courses 1 Enroll</t>
  </si>
  <si>
    <t>Stat</t>
  </si>
  <si>
    <t>Avarage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</si>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</sst>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525252"/>
      <name val="Segoe UI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9">
    <xf numFmtId="0" fontId="0" fillId="0" borderId="0" xfId="0" applyNumberFormat="1"/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Fill="1"/>
    <xf numFmtId="0" fontId="0" fillId="2" borderId="0" xfId="0" applyNumberFormat="1" applyFill="1"/>
    <xf numFmtId="0" fontId="2" fillId="3" borderId="0" xfId="1" applyNumberFormat="1"/>
    <xf numFmtId="0" fontId="2" fillId="3" borderId="1" xfId="1" applyBorder="1"/>
    <xf numFmtId="0" fontId="2" fillId="3" borderId="2" xfId="1" applyBorder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78EFE3-D98E-4A81-A130-1A263B183E7B}" name="Table3" displayName="Table3" ref="A1:H1021" totalsRowShown="0">
  <autoFilter ref="A1:H1021" xr:uid="{9B78EFE3-D98E-4A81-A130-1A263B183E7B}"/>
  <tableColumns count="8">
    <tableColumn id="1" xr3:uid="{61824A7E-9ABC-4387-A7BF-6FE6C6DEFD2A}" name="Url"/>
    <tableColumn id="2" xr3:uid="{F60A0FBF-F63D-4796-988E-8EABC8C60245}" name="Partner"/>
    <tableColumn id="3" xr3:uid="{4B9CED08-06D7-46D3-940B-7BD10102FEBB}" name=" Name"/>
    <tableColumn id="4" xr3:uid="{E16A00AF-7175-485D-93D9-3EAF63251273}" name="Type"/>
    <tableColumn id="5" xr3:uid="{DE0C2F73-02AD-492A-951C-116AE14028DD}" name="Rating"/>
    <tableColumn id="6" xr3:uid="{D78A3D44-D8A4-4247-84FC-2E6DABF36CF0}" name=" reviews"/>
    <tableColumn id="7" xr3:uid="{D0DEF628-9709-4851-97CF-5793CB70B7D6}" name="Enroll"/>
    <tableColumn id="8" xr3:uid="{4577F10B-7415-4C0A-8953-2EC8EF2EAC92}" name="Leve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CD6596-315D-462C-8EFC-AD84B65580F2}" name="Table1" displayName="Table1" ref="A1:B1048576" totalsRowShown="0">
  <autoFilter ref="A1:B1048576" xr:uid="{8FCD6596-315D-462C-8EFC-AD84B65580F2}"/>
  <tableColumns count="2">
    <tableColumn id="1" xr3:uid="{2A556417-820B-4226-A7C5-87CA688CB0BD}" name="Column1"/>
    <tableColumn id="2" xr3:uid="{D00B02B5-65C4-45B4-ADA8-DD2834D24650}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BCA5-13D1-4097-8D6D-AAC92A16FD12}">
  <dimension ref="A1:BP469"/>
  <sheetViews>
    <sheetView tabSelected="1" topLeftCell="D1" zoomScale="55" zoomScaleNormal="55" workbookViewId="0">
      <pane ySplit="1" topLeftCell="A431" activePane="bottomLeft" state="frozen"/>
      <selection pane="bottomLeft" activeCell="K467" sqref="K467"/>
    </sheetView>
  </sheetViews>
  <sheetFormatPr defaultRowHeight="15.75" x14ac:dyDescent="0.25"/>
  <cols>
    <col min="1" max="1" width="74" bestFit="1" customWidth="1"/>
    <col min="2" max="2" width="64" bestFit="1" customWidth="1"/>
    <col min="3" max="3" width="86.5" bestFit="1" customWidth="1"/>
    <col min="4" max="4" width="14.5" bestFit="1" customWidth="1"/>
    <col min="5" max="5" width="9.5" bestFit="1" customWidth="1"/>
    <col min="6" max="6" width="11.25" bestFit="1" customWidth="1"/>
    <col min="7" max="7" width="9" customWidth="1"/>
    <col min="8" max="8" width="13.125" bestFit="1" customWidth="1"/>
    <col min="9" max="9" width="135.125" bestFit="1" customWidth="1"/>
    <col min="10" max="10" width="102.375" bestFit="1" customWidth="1"/>
    <col min="11" max="11" width="16.5" bestFit="1" customWidth="1"/>
    <col min="12" max="12" width="18.125" bestFit="1" customWidth="1"/>
    <col min="13" max="13" width="19.5" bestFit="1" customWidth="1"/>
    <col min="14" max="14" width="17" bestFit="1" customWidth="1"/>
    <col min="15" max="15" width="137.125" bestFit="1" customWidth="1"/>
    <col min="16" max="16" width="95.625" bestFit="1" customWidth="1"/>
    <col min="17" max="17" width="17" bestFit="1" customWidth="1"/>
    <col min="18" max="18" width="18.5" bestFit="1" customWidth="1"/>
    <col min="19" max="19" width="20.125" bestFit="1" customWidth="1"/>
    <col min="20" max="20" width="17.375" bestFit="1" customWidth="1"/>
    <col min="21" max="21" width="144.625" bestFit="1" customWidth="1"/>
    <col min="22" max="22" width="88.25" bestFit="1" customWidth="1"/>
    <col min="23" max="23" width="17" bestFit="1" customWidth="1"/>
    <col min="24" max="24" width="18.5" bestFit="1" customWidth="1"/>
    <col min="25" max="25" width="20.125" bestFit="1" customWidth="1"/>
    <col min="26" max="26" width="17.375" bestFit="1" customWidth="1"/>
    <col min="27" max="27" width="158.125" bestFit="1" customWidth="1"/>
    <col min="28" max="28" width="98.75" bestFit="1" customWidth="1"/>
    <col min="29" max="29" width="17" bestFit="1" customWidth="1"/>
    <col min="30" max="30" width="18.5" bestFit="1" customWidth="1"/>
    <col min="31" max="31" width="20.125" bestFit="1" customWidth="1"/>
    <col min="32" max="32" width="17.375" bestFit="1" customWidth="1"/>
    <col min="33" max="33" width="135.375" bestFit="1" customWidth="1"/>
    <col min="34" max="34" width="79" bestFit="1" customWidth="1"/>
    <col min="35" max="35" width="17" bestFit="1" customWidth="1"/>
    <col min="36" max="36" width="18.5" bestFit="1" customWidth="1"/>
    <col min="37" max="37" width="20.125" bestFit="1" customWidth="1"/>
    <col min="38" max="38" width="17.375" bestFit="1" customWidth="1"/>
    <col min="39" max="39" width="127.125" bestFit="1" customWidth="1"/>
    <col min="40" max="40" width="92.125" bestFit="1" customWidth="1"/>
    <col min="41" max="41" width="17" bestFit="1" customWidth="1"/>
    <col min="42" max="42" width="18.5" bestFit="1" customWidth="1"/>
    <col min="43" max="43" width="20.125" bestFit="1" customWidth="1"/>
    <col min="44" max="44" width="17.375" bestFit="1" customWidth="1"/>
    <col min="45" max="45" width="107.375" bestFit="1" customWidth="1"/>
    <col min="46" max="46" width="80.375" bestFit="1" customWidth="1"/>
    <col min="47" max="47" width="17" bestFit="1" customWidth="1"/>
    <col min="48" max="48" width="18.5" bestFit="1" customWidth="1"/>
    <col min="49" max="49" width="20.125" bestFit="1" customWidth="1"/>
    <col min="50" max="50" width="17.375" bestFit="1" customWidth="1"/>
    <col min="51" max="51" width="93.75" bestFit="1" customWidth="1"/>
    <col min="52" max="52" width="48.25" bestFit="1" customWidth="1"/>
    <col min="53" max="53" width="17" bestFit="1" customWidth="1"/>
    <col min="54" max="54" width="18.5" bestFit="1" customWidth="1"/>
    <col min="55" max="55" width="89.5" bestFit="1" customWidth="1"/>
    <col min="56" max="56" width="17.375" bestFit="1" customWidth="1"/>
    <col min="57" max="57" width="108.5" bestFit="1" customWidth="1"/>
    <col min="58" max="58" width="55.375" bestFit="1" customWidth="1"/>
    <col min="59" max="59" width="17" bestFit="1" customWidth="1"/>
    <col min="60" max="60" width="18.5" bestFit="1" customWidth="1"/>
    <col min="61" max="61" width="20.125" bestFit="1" customWidth="1"/>
    <col min="62" max="62" width="17.375" bestFit="1" customWidth="1"/>
    <col min="63" max="63" width="63.5" bestFit="1" customWidth="1"/>
    <col min="64" max="64" width="24.5" bestFit="1" customWidth="1"/>
    <col min="65" max="65" width="17.625" bestFit="1" customWidth="1"/>
    <col min="66" max="66" width="19.25" bestFit="1" customWidth="1"/>
    <col min="67" max="67" width="20.75" bestFit="1" customWidth="1"/>
    <col min="68" max="68" width="18.125" bestFit="1" customWidth="1"/>
  </cols>
  <sheetData>
    <row r="1" spans="1:68" s="6" customFormat="1" thickBot="1" x14ac:dyDescent="0.3">
      <c r="A1" s="6" t="s">
        <v>4458</v>
      </c>
      <c r="B1" s="7" t="s">
        <v>4460</v>
      </c>
      <c r="C1" s="7" t="s">
        <v>4461</v>
      </c>
      <c r="D1" s="7" t="s">
        <v>4462</v>
      </c>
      <c r="E1" s="7" t="s">
        <v>4463</v>
      </c>
      <c r="F1" s="7" t="s">
        <v>4464</v>
      </c>
      <c r="G1" s="6" t="s">
        <v>4465</v>
      </c>
      <c r="H1" s="8" t="s">
        <v>4466</v>
      </c>
      <c r="I1" s="6" t="s">
        <v>4368</v>
      </c>
      <c r="J1" s="6" t="s">
        <v>4369</v>
      </c>
      <c r="K1" s="6" t="s">
        <v>4371</v>
      </c>
      <c r="L1" s="6" t="s">
        <v>4370</v>
      </c>
      <c r="M1" s="6" t="s">
        <v>4372</v>
      </c>
      <c r="N1" s="6" t="s">
        <v>6389</v>
      </c>
      <c r="O1" s="6" t="s">
        <v>4374</v>
      </c>
      <c r="P1" s="6" t="s">
        <v>4373</v>
      </c>
      <c r="Q1" s="6" t="s">
        <v>4376</v>
      </c>
      <c r="R1" s="6" t="s">
        <v>4375</v>
      </c>
      <c r="S1" s="6" t="s">
        <v>4377</v>
      </c>
      <c r="T1" s="6" t="s">
        <v>6388</v>
      </c>
      <c r="U1" s="6" t="s">
        <v>4378</v>
      </c>
      <c r="V1" s="6" t="s">
        <v>4379</v>
      </c>
      <c r="W1" s="6" t="s">
        <v>4380</v>
      </c>
      <c r="X1" s="6" t="s">
        <v>4381</v>
      </c>
      <c r="Y1" s="6" t="s">
        <v>4382</v>
      </c>
      <c r="Z1" s="6" t="s">
        <v>6387</v>
      </c>
      <c r="AA1" s="6" t="s">
        <v>4391</v>
      </c>
      <c r="AB1" s="6" t="s">
        <v>4386</v>
      </c>
      <c r="AC1" s="6" t="s">
        <v>4385</v>
      </c>
      <c r="AD1" s="6" t="s">
        <v>4384</v>
      </c>
      <c r="AE1" s="6" t="s">
        <v>4383</v>
      </c>
      <c r="AF1" s="6" t="s">
        <v>6386</v>
      </c>
      <c r="AG1" s="6" t="s">
        <v>4392</v>
      </c>
      <c r="AH1" s="6" t="s">
        <v>4387</v>
      </c>
      <c r="AI1" s="6" t="s">
        <v>4388</v>
      </c>
      <c r="AJ1" s="6" t="s">
        <v>4389</v>
      </c>
      <c r="AK1" s="6" t="s">
        <v>4390</v>
      </c>
      <c r="AL1" s="6" t="s">
        <v>6385</v>
      </c>
      <c r="AM1" s="6" t="s">
        <v>4393</v>
      </c>
      <c r="AN1" s="6" t="s">
        <v>4394</v>
      </c>
      <c r="AO1" s="6" t="s">
        <v>4395</v>
      </c>
      <c r="AP1" s="6" t="s">
        <v>4396</v>
      </c>
      <c r="AQ1" s="6" t="s">
        <v>4397</v>
      </c>
      <c r="AR1" s="6" t="s">
        <v>6384</v>
      </c>
      <c r="AS1" s="6" t="s">
        <v>4398</v>
      </c>
      <c r="AT1" s="6" t="s">
        <v>4399</v>
      </c>
      <c r="AU1" s="6" t="s">
        <v>4400</v>
      </c>
      <c r="AV1" s="6" t="s">
        <v>4401</v>
      </c>
      <c r="AW1" s="6" t="s">
        <v>4402</v>
      </c>
      <c r="AX1" s="6" t="s">
        <v>6383</v>
      </c>
      <c r="AY1" s="6" t="s">
        <v>4404</v>
      </c>
      <c r="AZ1" s="6" t="s">
        <v>4405</v>
      </c>
      <c r="BA1" s="6" t="s">
        <v>4406</v>
      </c>
      <c r="BB1" s="6" t="s">
        <v>4407</v>
      </c>
      <c r="BC1" s="6" t="s">
        <v>4408</v>
      </c>
      <c r="BD1" s="6" t="s">
        <v>6382</v>
      </c>
      <c r="BE1" s="6" t="s">
        <v>4409</v>
      </c>
      <c r="BF1" s="6" t="s">
        <v>4410</v>
      </c>
      <c r="BG1" s="6" t="s">
        <v>4411</v>
      </c>
      <c r="BH1" s="6" t="s">
        <v>4412</v>
      </c>
      <c r="BI1" s="6" t="s">
        <v>4413</v>
      </c>
      <c r="BJ1" s="6" t="s">
        <v>6381</v>
      </c>
      <c r="BK1" s="6" t="s">
        <v>4414</v>
      </c>
      <c r="BL1" s="6" t="s">
        <v>4415</v>
      </c>
      <c r="BM1" s="6" t="s">
        <v>4416</v>
      </c>
      <c r="BN1" s="6" t="s">
        <v>4417</v>
      </c>
      <c r="BO1" s="6" t="s">
        <v>4418</v>
      </c>
      <c r="BP1" s="6" t="s">
        <v>4419</v>
      </c>
    </row>
    <row r="2" spans="1:68" ht="16.5" thickTop="1" x14ac:dyDescent="0.25">
      <c r="A2" t="s">
        <v>0</v>
      </c>
      <c r="B2" t="str">
        <f>VLOOKUP(A2,Table3[#All],2,FALSE)</f>
        <v>University of California, Irvine</v>
      </c>
      <c r="C2" t="str">
        <f>VLOOKUP(A2,Table3[#All],3,FALSE)</f>
        <v>The Pronunciation of American English</v>
      </c>
      <c r="D2" t="str">
        <f>VLOOKUP(A2,Table3[#All],4,FALSE)</f>
        <v>Specialization</v>
      </c>
      <c r="E2">
        <f>VLOOKUP(A2,Table3[#All],5,FALSE)</f>
        <v>4.8</v>
      </c>
      <c r="F2">
        <f>VLOOKUP(A2,Table3[#All],6,FALSE)</f>
        <v>501</v>
      </c>
      <c r="G2">
        <v>32000</v>
      </c>
      <c r="H2" t="str">
        <f>VLOOKUP(A2,Table3[#All],8,FALSE)</f>
        <v>Beginner</v>
      </c>
      <c r="I2" t="s">
        <v>1</v>
      </c>
      <c r="J2" t="s">
        <v>2</v>
      </c>
      <c r="K2">
        <v>4.8</v>
      </c>
      <c r="L2">
        <v>400</v>
      </c>
      <c r="M2">
        <v>152</v>
      </c>
      <c r="N2" s="4">
        <f>IFERROR(VLOOKUP(I2,Table1[#All],2,0),0)</f>
        <v>0</v>
      </c>
      <c r="O2" t="s">
        <v>3</v>
      </c>
      <c r="P2" t="s">
        <v>4</v>
      </c>
      <c r="Q2">
        <v>4.9000000000000004</v>
      </c>
      <c r="R2">
        <v>120</v>
      </c>
      <c r="S2">
        <v>38</v>
      </c>
      <c r="T2" s="4">
        <f>IFERROR(VLOOKUP(O2,Table1[#All],2,0),0)</f>
        <v>8891</v>
      </c>
      <c r="U2" t="s">
        <v>5</v>
      </c>
      <c r="V2" t="s">
        <v>6</v>
      </c>
      <c r="W2">
        <v>4.9000000000000004</v>
      </c>
      <c r="X2">
        <v>86</v>
      </c>
      <c r="Y2">
        <v>25</v>
      </c>
      <c r="Z2" s="4">
        <f>IFERROR(VLOOKUP(U2,Table1[#All],2,0),0)</f>
        <v>7649</v>
      </c>
      <c r="AA2" t="s">
        <v>7</v>
      </c>
      <c r="AB2" t="s">
        <v>8</v>
      </c>
      <c r="AC2">
        <v>4.7</v>
      </c>
      <c r="AD2">
        <v>46</v>
      </c>
      <c r="AE2">
        <v>15</v>
      </c>
      <c r="AF2" s="4">
        <f>IFERROR(VLOOKUP(AA2,Table1[#All],2,0),0)</f>
        <v>6615</v>
      </c>
      <c r="AG2" t="s">
        <v>9</v>
      </c>
      <c r="AH2" t="s">
        <v>9</v>
      </c>
      <c r="AI2">
        <f>0</f>
        <v>0</v>
      </c>
      <c r="AJ2">
        <f>0</f>
        <v>0</v>
      </c>
      <c r="AK2">
        <f>0</f>
        <v>0</v>
      </c>
      <c r="AL2" s="4">
        <f>IFERROR(VLOOKUP(AG2,Table1[#All],2,0),0)</f>
        <v>0</v>
      </c>
      <c r="AM2" t="s">
        <v>9</v>
      </c>
      <c r="AN2" t="s">
        <v>9</v>
      </c>
      <c r="AO2">
        <f>0</f>
        <v>0</v>
      </c>
      <c r="AP2">
        <f>0</f>
        <v>0</v>
      </c>
      <c r="AQ2">
        <f>0</f>
        <v>0</v>
      </c>
      <c r="AR2" s="4">
        <f>IFERROR(VLOOKUP(AM2,Table1[#All],2,0),0)</f>
        <v>0</v>
      </c>
      <c r="AS2" t="s">
        <v>9</v>
      </c>
      <c r="AT2" t="s">
        <v>9</v>
      </c>
      <c r="AU2">
        <f>0</f>
        <v>0</v>
      </c>
      <c r="AV2">
        <f>0</f>
        <v>0</v>
      </c>
      <c r="AW2">
        <f>0</f>
        <v>0</v>
      </c>
      <c r="AX2" s="4">
        <f>IFERROR(VLOOKUP(AS2,Table1[#All],2,0),0)</f>
        <v>0</v>
      </c>
      <c r="AY2" t="s">
        <v>9</v>
      </c>
      <c r="AZ2" t="s">
        <v>9</v>
      </c>
      <c r="BA2">
        <f>0</f>
        <v>0</v>
      </c>
      <c r="BB2">
        <f>0</f>
        <v>0</v>
      </c>
      <c r="BC2">
        <f>0</f>
        <v>0</v>
      </c>
      <c r="BD2" s="4">
        <f>IFERROR(VLOOKUP(AY2,Table1[#All],2,0),0)</f>
        <v>0</v>
      </c>
      <c r="BE2" t="s">
        <v>9</v>
      </c>
      <c r="BF2" t="s">
        <v>9</v>
      </c>
      <c r="BG2">
        <v>0</v>
      </c>
      <c r="BH2">
        <f>0</f>
        <v>0</v>
      </c>
      <c r="BI2">
        <f>0</f>
        <v>0</v>
      </c>
      <c r="BJ2" s="4">
        <f>IFERROR(VLOOKUP(BE2,Table1[#All],2,0),0)</f>
        <v>0</v>
      </c>
      <c r="BK2" t="s">
        <v>9</v>
      </c>
      <c r="BL2" t="s">
        <v>9</v>
      </c>
      <c r="BM2">
        <f>0</f>
        <v>0</v>
      </c>
      <c r="BN2">
        <f>0</f>
        <v>0</v>
      </c>
      <c r="BO2">
        <f>0</f>
        <v>0</v>
      </c>
      <c r="BP2" s="4">
        <f>IFERROR(VLOOKUP(BK2,Table1[#All],2,0),0)</f>
        <v>0</v>
      </c>
    </row>
    <row r="3" spans="1:68" x14ac:dyDescent="0.25">
      <c r="A3" t="s">
        <v>10</v>
      </c>
      <c r="B3" t="str">
        <f>VLOOKUP(A3,Table3[#All],2,FALSE)</f>
        <v>University of Michigan</v>
      </c>
      <c r="C3" t="str">
        <f>VLOOKUP(A3,Table3[#All],3,FALSE)</f>
        <v>Python for Everybody</v>
      </c>
      <c r="D3" t="str">
        <f>VLOOKUP(A3,Table3[#All],4,FALSE)</f>
        <v>Specialization</v>
      </c>
      <c r="E3">
        <f>VLOOKUP(A3,Table3[#All],5,FALSE)</f>
        <v>4.8</v>
      </c>
      <c r="F3">
        <f>VLOOKUP(A3,Table3[#All],6,FALSE)</f>
        <v>232975</v>
      </c>
      <c r="G3">
        <v>2500000</v>
      </c>
      <c r="H3" t="str">
        <f>VLOOKUP(A3,Table3[#All],8,FALSE)</f>
        <v>Beginner</v>
      </c>
      <c r="I3" t="s">
        <v>11</v>
      </c>
      <c r="J3" t="s">
        <v>12</v>
      </c>
      <c r="K3">
        <v>4.8</v>
      </c>
      <c r="L3" s="2">
        <v>196264</v>
      </c>
      <c r="M3" s="2">
        <v>47061</v>
      </c>
      <c r="N3" s="4">
        <f>IFERROR(VLOOKUP(I3,Table1[#All],2,0),0)</f>
        <v>2311268</v>
      </c>
      <c r="O3" t="s">
        <v>13</v>
      </c>
      <c r="P3" t="s">
        <v>14</v>
      </c>
      <c r="Q3">
        <v>4.9000000000000004</v>
      </c>
      <c r="R3" s="2">
        <v>85899</v>
      </c>
      <c r="S3" s="2">
        <v>15268</v>
      </c>
      <c r="T3" s="4">
        <f>IFERROR(VLOOKUP(O3,Table1[#All],2,0),0)</f>
        <v>782716</v>
      </c>
      <c r="U3" t="s">
        <v>15</v>
      </c>
      <c r="V3" t="s">
        <v>16</v>
      </c>
      <c r="W3">
        <v>4.8</v>
      </c>
      <c r="X3" s="2">
        <v>41089</v>
      </c>
      <c r="Y3" s="2">
        <v>7482</v>
      </c>
      <c r="Z3" s="4">
        <f>IFERROR(VLOOKUP(U3,Table1[#All],2,0),0)</f>
        <v>518674</v>
      </c>
      <c r="AA3" t="s">
        <v>17</v>
      </c>
      <c r="AB3" t="s">
        <v>18</v>
      </c>
      <c r="AC3">
        <v>4.8</v>
      </c>
      <c r="AD3" s="2">
        <v>19910</v>
      </c>
      <c r="AE3" s="2">
        <v>3038</v>
      </c>
      <c r="AF3" s="4">
        <f>IFERROR(VLOOKUP(AA3,Table1[#All],2,0),0)</f>
        <v>387980</v>
      </c>
      <c r="AG3" t="s">
        <v>19</v>
      </c>
      <c r="AH3" t="s">
        <v>20</v>
      </c>
      <c r="AI3">
        <v>4.7</v>
      </c>
      <c r="AJ3" s="2">
        <v>11738</v>
      </c>
      <c r="AK3" s="2">
        <v>1526</v>
      </c>
      <c r="AL3" s="4">
        <f>IFERROR(VLOOKUP(AG3,Table1[#All],2,0),0)</f>
        <v>204748</v>
      </c>
      <c r="AM3" t="s">
        <v>9</v>
      </c>
      <c r="AN3" t="s">
        <v>9</v>
      </c>
      <c r="AO3">
        <f>0</f>
        <v>0</v>
      </c>
      <c r="AP3">
        <f>0</f>
        <v>0</v>
      </c>
      <c r="AQ3">
        <f>0</f>
        <v>0</v>
      </c>
      <c r="AR3" s="4">
        <f>IFERROR(VLOOKUP(AM3,Table1[#All],2,0),0)</f>
        <v>0</v>
      </c>
      <c r="AS3" t="s">
        <v>9</v>
      </c>
      <c r="AT3" t="s">
        <v>9</v>
      </c>
      <c r="AU3">
        <f>0</f>
        <v>0</v>
      </c>
      <c r="AV3">
        <f>0</f>
        <v>0</v>
      </c>
      <c r="AW3">
        <f>0</f>
        <v>0</v>
      </c>
      <c r="AX3" s="4">
        <f>IFERROR(VLOOKUP(AS3,Table1[#All],2,0),0)</f>
        <v>0</v>
      </c>
      <c r="AY3" t="s">
        <v>9</v>
      </c>
      <c r="AZ3" t="s">
        <v>9</v>
      </c>
      <c r="BA3">
        <f>0</f>
        <v>0</v>
      </c>
      <c r="BB3">
        <f>0</f>
        <v>0</v>
      </c>
      <c r="BC3">
        <f>0</f>
        <v>0</v>
      </c>
      <c r="BD3" s="4">
        <f>IFERROR(VLOOKUP(AY3,Table1[#All],2,0),0)</f>
        <v>0</v>
      </c>
      <c r="BE3" t="s">
        <v>9</v>
      </c>
      <c r="BF3" t="s">
        <v>9</v>
      </c>
      <c r="BG3">
        <f>0</f>
        <v>0</v>
      </c>
      <c r="BH3">
        <f>0</f>
        <v>0</v>
      </c>
      <c r="BI3">
        <f>0</f>
        <v>0</v>
      </c>
      <c r="BJ3" s="4">
        <f>IFERROR(VLOOKUP(BE3,Table1[#All],2,0),0)</f>
        <v>0</v>
      </c>
      <c r="BK3" t="s">
        <v>9</v>
      </c>
      <c r="BL3" t="s">
        <v>9</v>
      </c>
      <c r="BM3">
        <f>0</f>
        <v>0</v>
      </c>
      <c r="BN3">
        <f>0</f>
        <v>0</v>
      </c>
      <c r="BO3">
        <f>0</f>
        <v>0</v>
      </c>
      <c r="BP3" s="4">
        <f>IFERROR(VLOOKUP(BK3,Table1[#All],2,0),0)</f>
        <v>0</v>
      </c>
    </row>
    <row r="4" spans="1:68" x14ac:dyDescent="0.25">
      <c r="A4" t="s">
        <v>21</v>
      </c>
      <c r="B4" t="str">
        <f>VLOOKUP(A4,Table3[#All],2,FALSE)</f>
        <v>University of London</v>
      </c>
      <c r="C4" t="str">
        <f>VLOOKUP(A4,Table3[#All],3,FALSE)</f>
        <v>International Business Essentials</v>
      </c>
      <c r="D4" t="str">
        <f>VLOOKUP(A4,Table3[#All],4,FALSE)</f>
        <v>Specialization</v>
      </c>
      <c r="E4">
        <f>VLOOKUP(A4,Table3[#All],5,FALSE)</f>
        <v>4.5999999999999996</v>
      </c>
      <c r="F4">
        <f>VLOOKUP(A4,Table3[#All],6,FALSE)</f>
        <v>1524</v>
      </c>
      <c r="G4">
        <v>51000</v>
      </c>
      <c r="H4" t="str">
        <f>VLOOKUP(A4,Table3[#All],8,FALSE)</f>
        <v>Intermediate</v>
      </c>
      <c r="I4" t="s">
        <v>22</v>
      </c>
      <c r="J4" t="s">
        <v>23</v>
      </c>
      <c r="K4">
        <v>4.7</v>
      </c>
      <c r="L4">
        <v>806</v>
      </c>
      <c r="M4">
        <v>209</v>
      </c>
      <c r="N4" s="4">
        <f>IFERROR(VLOOKUP(I4,Table1[#All],2,0),0)</f>
        <v>28142</v>
      </c>
      <c r="O4" t="s">
        <v>24</v>
      </c>
      <c r="P4" t="s">
        <v>25</v>
      </c>
      <c r="Q4">
        <v>4.7</v>
      </c>
      <c r="R4">
        <v>591</v>
      </c>
      <c r="S4">
        <v>138</v>
      </c>
      <c r="T4" s="4">
        <f>IFERROR(VLOOKUP(O4,Table1[#All],2,0),0)</f>
        <v>18269</v>
      </c>
      <c r="U4" t="s">
        <v>26</v>
      </c>
      <c r="V4" t="s">
        <v>27</v>
      </c>
      <c r="W4">
        <v>4</v>
      </c>
      <c r="X4">
        <v>355</v>
      </c>
      <c r="Y4">
        <v>102</v>
      </c>
      <c r="Z4" s="4">
        <f>IFERROR(VLOOKUP(U4,Table1[#All],2,0),0)</f>
        <v>8694</v>
      </c>
      <c r="AA4" t="s">
        <v>28</v>
      </c>
      <c r="AB4" t="s">
        <v>29</v>
      </c>
      <c r="AC4">
        <v>3.7</v>
      </c>
      <c r="AD4">
        <v>256</v>
      </c>
      <c r="AE4">
        <v>76</v>
      </c>
      <c r="AF4" s="4">
        <f>IFERROR(VLOOKUP(AA4,Table1[#All],2,0),0)</f>
        <v>11112</v>
      </c>
      <c r="AG4" t="s">
        <v>30</v>
      </c>
      <c r="AH4" t="s">
        <v>31</v>
      </c>
      <c r="AI4">
        <v>4.7</v>
      </c>
      <c r="AJ4">
        <v>312</v>
      </c>
      <c r="AK4">
        <v>65</v>
      </c>
      <c r="AL4" s="4">
        <f>IFERROR(VLOOKUP(AG4,Table1[#All],2,0),0)</f>
        <v>9838</v>
      </c>
      <c r="AM4" t="s">
        <v>32</v>
      </c>
      <c r="AN4" t="s">
        <v>33</v>
      </c>
      <c r="AO4">
        <v>4.7</v>
      </c>
      <c r="AP4">
        <v>92</v>
      </c>
      <c r="AQ4">
        <v>17</v>
      </c>
      <c r="AR4" s="4">
        <f>IFERROR(VLOOKUP(AM4,Table1[#All],2,0),0)</f>
        <v>2688</v>
      </c>
      <c r="AS4" t="s">
        <v>9</v>
      </c>
      <c r="AT4" t="s">
        <v>9</v>
      </c>
      <c r="AU4">
        <f>0</f>
        <v>0</v>
      </c>
      <c r="AV4">
        <f>0</f>
        <v>0</v>
      </c>
      <c r="AW4">
        <f>0</f>
        <v>0</v>
      </c>
      <c r="AX4" s="4">
        <f>IFERROR(VLOOKUP(AS4,Table1[#All],2,0),0)</f>
        <v>0</v>
      </c>
      <c r="AY4" t="s">
        <v>9</v>
      </c>
      <c r="AZ4" t="s">
        <v>9</v>
      </c>
      <c r="BA4">
        <f>0</f>
        <v>0</v>
      </c>
      <c r="BB4">
        <f>0</f>
        <v>0</v>
      </c>
      <c r="BC4">
        <f>0</f>
        <v>0</v>
      </c>
      <c r="BD4" s="4">
        <f>IFERROR(VLOOKUP(AY4,Table1[#All],2,0),0)</f>
        <v>0</v>
      </c>
      <c r="BE4" t="s">
        <v>9</v>
      </c>
      <c r="BF4" t="s">
        <v>9</v>
      </c>
      <c r="BG4">
        <f>0</f>
        <v>0</v>
      </c>
      <c r="BH4">
        <f>0</f>
        <v>0</v>
      </c>
      <c r="BI4">
        <f>0</f>
        <v>0</v>
      </c>
      <c r="BJ4" s="4">
        <f>IFERROR(VLOOKUP(BE4,Table1[#All],2,0),0)</f>
        <v>0</v>
      </c>
      <c r="BK4" t="s">
        <v>9</v>
      </c>
      <c r="BL4" t="s">
        <v>9</v>
      </c>
      <c r="BM4">
        <f>0</f>
        <v>0</v>
      </c>
      <c r="BN4">
        <f>0</f>
        <v>0</v>
      </c>
      <c r="BO4">
        <f>0</f>
        <v>0</v>
      </c>
      <c r="BP4" s="4">
        <f>IFERROR(VLOOKUP(BK4,Table1[#All],2,0),0)</f>
        <v>0</v>
      </c>
    </row>
    <row r="5" spans="1:68" x14ac:dyDescent="0.25">
      <c r="A5" t="s">
        <v>34</v>
      </c>
      <c r="B5" t="str">
        <f>VLOOKUP(A5,Table3[#All],2,FALSE)</f>
        <v>Northwestern University</v>
      </c>
      <c r="C5" t="str">
        <f>VLOOKUP(A5,Table3[#All],3,FALSE)</f>
        <v>Social Media Marketing</v>
      </c>
      <c r="D5" t="str">
        <f>VLOOKUP(A5,Table3[#All],4,FALSE)</f>
        <v>Specialization</v>
      </c>
      <c r="E5">
        <f>VLOOKUP(A5,Table3[#All],5,FALSE)</f>
        <v>4.5999999999999996</v>
      </c>
      <c r="F5">
        <f>VLOOKUP(A5,Table3[#All],6,FALSE)</f>
        <v>4855</v>
      </c>
      <c r="G5">
        <v>180000</v>
      </c>
      <c r="H5" t="str">
        <f>VLOOKUP(A5,Table3[#All],8,FALSE)</f>
        <v>Beginner</v>
      </c>
      <c r="I5" t="s">
        <v>35</v>
      </c>
      <c r="J5" t="s">
        <v>36</v>
      </c>
      <c r="K5">
        <v>4.5999999999999996</v>
      </c>
      <c r="L5" s="2">
        <v>3875</v>
      </c>
      <c r="M5" s="2">
        <v>1019</v>
      </c>
      <c r="N5" s="4">
        <f>IFERROR(VLOOKUP(I5,Table1[#All],2,0),0)</f>
        <v>135042</v>
      </c>
      <c r="O5" t="s">
        <v>37</v>
      </c>
      <c r="P5" t="s">
        <v>38</v>
      </c>
      <c r="Q5">
        <v>4.5999999999999996</v>
      </c>
      <c r="R5" s="2">
        <v>1545</v>
      </c>
      <c r="S5">
        <v>312</v>
      </c>
      <c r="T5" s="4">
        <f>IFERROR(VLOOKUP(O5,Table1[#All],2,0),0)</f>
        <v>43459</v>
      </c>
      <c r="U5" t="s">
        <v>39</v>
      </c>
      <c r="V5" t="s">
        <v>40</v>
      </c>
      <c r="W5">
        <v>4.8</v>
      </c>
      <c r="X5" s="2">
        <v>1107</v>
      </c>
      <c r="Y5">
        <v>181</v>
      </c>
      <c r="Z5" s="4">
        <f>IFERROR(VLOOKUP(U5,Table1[#All],2,0),0)</f>
        <v>40009</v>
      </c>
      <c r="AA5" t="s">
        <v>41</v>
      </c>
      <c r="AB5" t="s">
        <v>42</v>
      </c>
      <c r="AC5">
        <v>4.7</v>
      </c>
      <c r="AD5">
        <v>978</v>
      </c>
      <c r="AE5">
        <v>150</v>
      </c>
      <c r="AF5" s="4">
        <f>IFERROR(VLOOKUP(AA5,Table1[#All],2,0),0)</f>
        <v>51290</v>
      </c>
      <c r="AG5" t="s">
        <v>43</v>
      </c>
      <c r="AH5" t="s">
        <v>44</v>
      </c>
      <c r="AI5">
        <v>4.7</v>
      </c>
      <c r="AJ5">
        <v>742</v>
      </c>
      <c r="AK5">
        <v>104</v>
      </c>
      <c r="AL5" s="4">
        <f>IFERROR(VLOOKUP(AG5,Table1[#All],2,0),0)</f>
        <v>27305</v>
      </c>
      <c r="AM5" t="s">
        <v>45</v>
      </c>
      <c r="AN5" t="s">
        <v>46</v>
      </c>
      <c r="AO5">
        <v>4.9000000000000004</v>
      </c>
      <c r="AP5">
        <v>264</v>
      </c>
      <c r="AQ5">
        <v>52</v>
      </c>
      <c r="AR5" s="4">
        <f>IFERROR(VLOOKUP(AM5,Table1[#All],2,0),0)</f>
        <v>6251</v>
      </c>
      <c r="AS5" t="s">
        <v>9</v>
      </c>
      <c r="AT5" t="s">
        <v>9</v>
      </c>
      <c r="AU5">
        <f>0</f>
        <v>0</v>
      </c>
      <c r="AV5">
        <f>0</f>
        <v>0</v>
      </c>
      <c r="AW5">
        <f>0</f>
        <v>0</v>
      </c>
      <c r="AX5" s="4">
        <f>IFERROR(VLOOKUP(AS5,Table1[#All],2,0),0)</f>
        <v>0</v>
      </c>
      <c r="AY5" t="s">
        <v>9</v>
      </c>
      <c r="AZ5" t="s">
        <v>9</v>
      </c>
      <c r="BA5">
        <f>0</f>
        <v>0</v>
      </c>
      <c r="BB5">
        <f>0</f>
        <v>0</v>
      </c>
      <c r="BC5">
        <f>0</f>
        <v>0</v>
      </c>
      <c r="BD5" s="4">
        <f>IFERROR(VLOOKUP(AY5,Table1[#All],2,0),0)</f>
        <v>0</v>
      </c>
      <c r="BE5" t="s">
        <v>9</v>
      </c>
      <c r="BF5" t="s">
        <v>9</v>
      </c>
      <c r="BG5">
        <f>0</f>
        <v>0</v>
      </c>
      <c r="BH5">
        <f>0</f>
        <v>0</v>
      </c>
      <c r="BI5">
        <f>0</f>
        <v>0</v>
      </c>
      <c r="BJ5" s="4">
        <f>IFERROR(VLOOKUP(BE5,Table1[#All],2,0),0)</f>
        <v>0</v>
      </c>
      <c r="BK5" t="s">
        <v>9</v>
      </c>
      <c r="BL5" t="s">
        <v>9</v>
      </c>
      <c r="BM5">
        <f>0</f>
        <v>0</v>
      </c>
      <c r="BN5">
        <f>0</f>
        <v>0</v>
      </c>
      <c r="BO5">
        <f>0</f>
        <v>0</v>
      </c>
      <c r="BP5" s="4">
        <f>IFERROR(VLOOKUP(BK5,Table1[#All],2,0),0)</f>
        <v>0</v>
      </c>
    </row>
    <row r="6" spans="1:68" x14ac:dyDescent="0.25">
      <c r="A6" t="s">
        <v>47</v>
      </c>
      <c r="B6" t="str">
        <f>VLOOKUP(A6,Table3[#All],2,FALSE)</f>
        <v>University of Colorado Boulder</v>
      </c>
      <c r="C6" t="str">
        <f>VLOOKUP(A6,Table3[#All],3,FALSE)</f>
        <v>Statistical Inference for Data Science Applications</v>
      </c>
      <c r="D6" t="str">
        <f>VLOOKUP(A6,Table3[#All],4,FALSE)</f>
        <v>Specialization</v>
      </c>
      <c r="E6">
        <f>VLOOKUP(A6,Table3[#All],5,FALSE)</f>
        <v>4.3</v>
      </c>
      <c r="F6">
        <f>VLOOKUP(A6,Table3[#All],6,FALSE)</f>
        <v>9</v>
      </c>
      <c r="G6">
        <v>3900</v>
      </c>
      <c r="H6" t="str">
        <f>VLOOKUP(A6,Table3[#All],8,FALSE)</f>
        <v>Intermediate</v>
      </c>
      <c r="I6" t="s">
        <v>48</v>
      </c>
      <c r="J6" t="s">
        <v>49</v>
      </c>
      <c r="K6" t="s">
        <v>4367</v>
      </c>
      <c r="L6" t="s">
        <v>4367</v>
      </c>
      <c r="M6">
        <f>0</f>
        <v>0</v>
      </c>
      <c r="N6" s="4">
        <f>IFERROR(VLOOKUP(I6,Table1[#All],2,0),0)</f>
        <v>3742</v>
      </c>
      <c r="O6" t="s">
        <v>50</v>
      </c>
      <c r="P6" t="s">
        <v>51</v>
      </c>
      <c r="Q6" t="s">
        <v>4367</v>
      </c>
      <c r="R6" t="s">
        <v>4367</v>
      </c>
      <c r="S6">
        <f>0</f>
        <v>0</v>
      </c>
      <c r="T6" s="4">
        <f>IFERROR(VLOOKUP(O6,Table1[#All],2,0),0)</f>
        <v>0</v>
      </c>
      <c r="U6" t="s">
        <v>52</v>
      </c>
      <c r="V6" t="s">
        <v>53</v>
      </c>
      <c r="W6" t="s">
        <v>4367</v>
      </c>
      <c r="X6" t="s">
        <v>4367</v>
      </c>
      <c r="Y6" t="s">
        <v>4367</v>
      </c>
      <c r="Z6" s="4">
        <f>IFERROR(VLOOKUP(U6,Table1[#All],2,0),0)</f>
        <v>0</v>
      </c>
      <c r="AA6" t="s">
        <v>9</v>
      </c>
      <c r="AB6" t="s">
        <v>9</v>
      </c>
      <c r="AC6">
        <f>0</f>
        <v>0</v>
      </c>
      <c r="AD6">
        <f>0</f>
        <v>0</v>
      </c>
      <c r="AE6">
        <f>0</f>
        <v>0</v>
      </c>
      <c r="AF6" s="4">
        <f>IFERROR(VLOOKUP(AA6,Table1[#All],2,0),0)</f>
        <v>0</v>
      </c>
      <c r="AG6" t="s">
        <v>9</v>
      </c>
      <c r="AH6" t="s">
        <v>9</v>
      </c>
      <c r="AI6">
        <f>0</f>
        <v>0</v>
      </c>
      <c r="AJ6">
        <f>0</f>
        <v>0</v>
      </c>
      <c r="AK6">
        <f>0</f>
        <v>0</v>
      </c>
      <c r="AL6" s="4">
        <f>IFERROR(VLOOKUP(AG6,Table1[#All],2,0),0)</f>
        <v>0</v>
      </c>
      <c r="AM6" t="s">
        <v>9</v>
      </c>
      <c r="AN6" t="s">
        <v>9</v>
      </c>
      <c r="AO6">
        <f>0</f>
        <v>0</v>
      </c>
      <c r="AP6">
        <f>0</f>
        <v>0</v>
      </c>
      <c r="AQ6">
        <f>0</f>
        <v>0</v>
      </c>
      <c r="AR6" s="4">
        <f>IFERROR(VLOOKUP(AM6,Table1[#All],2,0),0)</f>
        <v>0</v>
      </c>
      <c r="AS6" t="s">
        <v>9</v>
      </c>
      <c r="AT6" t="s">
        <v>9</v>
      </c>
      <c r="AU6">
        <f>0</f>
        <v>0</v>
      </c>
      <c r="AV6">
        <f>0</f>
        <v>0</v>
      </c>
      <c r="AW6">
        <f>0</f>
        <v>0</v>
      </c>
      <c r="AX6" s="4">
        <f>IFERROR(VLOOKUP(AS6,Table1[#All],2,0),0)</f>
        <v>0</v>
      </c>
      <c r="AY6" t="s">
        <v>9</v>
      </c>
      <c r="AZ6" t="s">
        <v>9</v>
      </c>
      <c r="BA6">
        <f>0</f>
        <v>0</v>
      </c>
      <c r="BB6">
        <f>0</f>
        <v>0</v>
      </c>
      <c r="BC6">
        <f>0</f>
        <v>0</v>
      </c>
      <c r="BD6" s="4">
        <f>IFERROR(VLOOKUP(AY6,Table1[#All],2,0),0)</f>
        <v>0</v>
      </c>
      <c r="BE6" t="s">
        <v>9</v>
      </c>
      <c r="BF6" t="s">
        <v>9</v>
      </c>
      <c r="BG6">
        <f>0</f>
        <v>0</v>
      </c>
      <c r="BH6">
        <f>0</f>
        <v>0</v>
      </c>
      <c r="BI6">
        <f>0</f>
        <v>0</v>
      </c>
      <c r="BJ6" s="4">
        <f>IFERROR(VLOOKUP(BE6,Table1[#All],2,0),0)</f>
        <v>0</v>
      </c>
      <c r="BK6" t="s">
        <v>9</v>
      </c>
      <c r="BL6" t="s">
        <v>9</v>
      </c>
      <c r="BM6">
        <f>0</f>
        <v>0</v>
      </c>
      <c r="BN6">
        <f>0</f>
        <v>0</v>
      </c>
      <c r="BO6">
        <f>0</f>
        <v>0</v>
      </c>
      <c r="BP6" s="4">
        <f>IFERROR(VLOOKUP(BK6,Table1[#All],2,0),0)</f>
        <v>0</v>
      </c>
    </row>
    <row r="7" spans="1:68" x14ac:dyDescent="0.25">
      <c r="A7" t="s">
        <v>54</v>
      </c>
      <c r="B7" t="str">
        <f>VLOOKUP(A7,Table3[#All],2,FALSE)</f>
        <v>University of Washington</v>
      </c>
      <c r="C7" t="str">
        <f>VLOOKUP(A7,Table3[#All],3,FALSE)</f>
        <v>Business English Communication Skills</v>
      </c>
      <c r="D7" t="str">
        <f>VLOOKUP(A7,Table3[#All],4,FALSE)</f>
        <v>Specialization</v>
      </c>
      <c r="E7">
        <f>VLOOKUP(A7,Table3[#All],5,FALSE)</f>
        <v>4.8</v>
      </c>
      <c r="F7">
        <f>VLOOKUP(A7,Table3[#All],6,FALSE)</f>
        <v>3600</v>
      </c>
      <c r="G7">
        <v>230000</v>
      </c>
      <c r="H7" t="str">
        <f>VLOOKUP(A7,Table3[#All],8,FALSE)</f>
        <v>Intermediate</v>
      </c>
      <c r="I7" t="s">
        <v>55</v>
      </c>
      <c r="J7" t="s">
        <v>56</v>
      </c>
      <c r="K7">
        <v>4.8</v>
      </c>
      <c r="L7" s="2">
        <v>2688</v>
      </c>
      <c r="M7">
        <v>824</v>
      </c>
      <c r="N7" s="4">
        <f>IFERROR(VLOOKUP(I7,Table1[#All],2,0),0)</f>
        <v>158724</v>
      </c>
      <c r="O7" t="s">
        <v>57</v>
      </c>
      <c r="P7" t="s">
        <v>58</v>
      </c>
      <c r="Q7">
        <v>4.8</v>
      </c>
      <c r="R7">
        <v>789</v>
      </c>
      <c r="S7">
        <v>193</v>
      </c>
      <c r="T7" s="4">
        <f>IFERROR(VLOOKUP(O7,Table1[#All],2,0),0)</f>
        <v>73852</v>
      </c>
      <c r="U7" t="s">
        <v>59</v>
      </c>
      <c r="V7" t="s">
        <v>60</v>
      </c>
      <c r="W7">
        <v>4.8</v>
      </c>
      <c r="X7">
        <v>455</v>
      </c>
      <c r="Y7">
        <v>87</v>
      </c>
      <c r="Z7" s="4">
        <f>IFERROR(VLOOKUP(U7,Table1[#All],2,0),0)</f>
        <v>43170</v>
      </c>
      <c r="AA7" t="s">
        <v>61</v>
      </c>
      <c r="AB7" t="s">
        <v>62</v>
      </c>
      <c r="AC7">
        <v>4.8</v>
      </c>
      <c r="AD7">
        <v>599</v>
      </c>
      <c r="AE7">
        <v>144</v>
      </c>
      <c r="AF7" s="4">
        <f>IFERROR(VLOOKUP(AA7,Table1[#All],2,0),0)</f>
        <v>62487</v>
      </c>
      <c r="AG7" t="s">
        <v>63</v>
      </c>
      <c r="AH7" t="s">
        <v>64</v>
      </c>
      <c r="AI7">
        <v>4.7</v>
      </c>
      <c r="AJ7">
        <v>117</v>
      </c>
      <c r="AK7">
        <v>29</v>
      </c>
      <c r="AL7" s="4">
        <f>IFERROR(VLOOKUP(AG7,Table1[#All],2,0),0)</f>
        <v>9003</v>
      </c>
      <c r="AM7" t="s">
        <v>9</v>
      </c>
      <c r="AN7" t="s">
        <v>9</v>
      </c>
      <c r="AO7">
        <f>0</f>
        <v>0</v>
      </c>
      <c r="AP7">
        <f>0</f>
        <v>0</v>
      </c>
      <c r="AQ7">
        <f>0</f>
        <v>0</v>
      </c>
      <c r="AR7" s="4">
        <f>IFERROR(VLOOKUP(AM7,Table1[#All],2,0),0)</f>
        <v>0</v>
      </c>
      <c r="AS7" t="s">
        <v>9</v>
      </c>
      <c r="AT7" t="s">
        <v>9</v>
      </c>
      <c r="AU7">
        <f>0</f>
        <v>0</v>
      </c>
      <c r="AV7">
        <f>0</f>
        <v>0</v>
      </c>
      <c r="AW7">
        <f>0</f>
        <v>0</v>
      </c>
      <c r="AX7" s="4">
        <f>IFERROR(VLOOKUP(AS7,Table1[#All],2,0),0)</f>
        <v>0</v>
      </c>
      <c r="AY7" t="s">
        <v>9</v>
      </c>
      <c r="AZ7" t="s">
        <v>9</v>
      </c>
      <c r="BA7">
        <f>0</f>
        <v>0</v>
      </c>
      <c r="BB7">
        <f>0</f>
        <v>0</v>
      </c>
      <c r="BC7">
        <f>0</f>
        <v>0</v>
      </c>
      <c r="BD7" s="4">
        <f>IFERROR(VLOOKUP(AY7,Table1[#All],2,0),0)</f>
        <v>0</v>
      </c>
      <c r="BE7" t="s">
        <v>9</v>
      </c>
      <c r="BF7" t="s">
        <v>9</v>
      </c>
      <c r="BG7">
        <f>0</f>
        <v>0</v>
      </c>
      <c r="BH7">
        <f>0</f>
        <v>0</v>
      </c>
      <c r="BI7">
        <f>0</f>
        <v>0</v>
      </c>
      <c r="BJ7" s="4">
        <f>IFERROR(VLOOKUP(BE7,Table1[#All],2,0),0)</f>
        <v>0</v>
      </c>
      <c r="BK7" t="s">
        <v>9</v>
      </c>
      <c r="BL7" t="s">
        <v>9</v>
      </c>
      <c r="BM7">
        <f>0</f>
        <v>0</v>
      </c>
      <c r="BN7">
        <f>0</f>
        <v>0</v>
      </c>
      <c r="BO7">
        <f>0</f>
        <v>0</v>
      </c>
      <c r="BP7" s="4">
        <f>IFERROR(VLOOKUP(BK7,Table1[#All],2,0),0)</f>
        <v>0</v>
      </c>
    </row>
    <row r="8" spans="1:68" x14ac:dyDescent="0.25">
      <c r="A8" t="s">
        <v>65</v>
      </c>
      <c r="B8" t="str">
        <f>VLOOKUP(A8,Table3[#All],2,FALSE)</f>
        <v>California Institute of the Arts</v>
      </c>
      <c r="C8" t="str">
        <f>VLOOKUP(A8,Table3[#All],3,FALSE)</f>
        <v>UI / UX Design</v>
      </c>
      <c r="D8" t="str">
        <f>VLOOKUP(A8,Table3[#All],4,FALSE)</f>
        <v>Specialization</v>
      </c>
      <c r="E8">
        <f>VLOOKUP(A8,Table3[#All],5,FALSE)</f>
        <v>4.7</v>
      </c>
      <c r="F8">
        <f>VLOOKUP(A8,Table3[#All],6,FALSE)</f>
        <v>5448</v>
      </c>
      <c r="G8">
        <v>190000</v>
      </c>
      <c r="H8" t="str">
        <f>VLOOKUP(A8,Table3[#All],8,FALSE)</f>
        <v>Beginner</v>
      </c>
      <c r="I8" t="s">
        <v>66</v>
      </c>
      <c r="J8" t="s">
        <v>67</v>
      </c>
      <c r="K8">
        <v>4.7</v>
      </c>
      <c r="L8" s="2">
        <v>4429</v>
      </c>
      <c r="M8" s="2">
        <v>1106</v>
      </c>
      <c r="N8" s="4">
        <f>IFERROR(VLOOKUP(I8,Table1[#All],2,0),0)</f>
        <v>146849</v>
      </c>
      <c r="O8" t="s">
        <v>68</v>
      </c>
      <c r="P8" t="s">
        <v>69</v>
      </c>
      <c r="Q8">
        <v>4.8</v>
      </c>
      <c r="R8" s="2">
        <v>1672</v>
      </c>
      <c r="S8">
        <v>348</v>
      </c>
      <c r="T8" s="4">
        <f>IFERROR(VLOOKUP(O8,Table1[#All],2,0),0)</f>
        <v>70293</v>
      </c>
      <c r="U8" t="s">
        <v>70</v>
      </c>
      <c r="V8" t="s">
        <v>71</v>
      </c>
      <c r="W8">
        <v>4.8</v>
      </c>
      <c r="X8">
        <v>967</v>
      </c>
      <c r="Y8">
        <v>194</v>
      </c>
      <c r="Z8" s="4">
        <f>IFERROR(VLOOKUP(U8,Table1[#All],2,0),0)</f>
        <v>41875</v>
      </c>
      <c r="AA8" t="s">
        <v>72</v>
      </c>
      <c r="AB8" t="s">
        <v>73</v>
      </c>
      <c r="AC8">
        <v>4.9000000000000004</v>
      </c>
      <c r="AD8">
        <v>629</v>
      </c>
      <c r="AE8">
        <v>147</v>
      </c>
      <c r="AF8" s="4">
        <f>IFERROR(VLOOKUP(AA8,Table1[#All],2,0),0)</f>
        <v>38300</v>
      </c>
      <c r="AG8" t="s">
        <v>9</v>
      </c>
      <c r="AH8" t="s">
        <v>9</v>
      </c>
      <c r="AI8">
        <f>0</f>
        <v>0</v>
      </c>
      <c r="AJ8">
        <f>0</f>
        <v>0</v>
      </c>
      <c r="AK8">
        <f>0</f>
        <v>0</v>
      </c>
      <c r="AL8" s="4">
        <f>IFERROR(VLOOKUP(AG8,Table1[#All],2,0),0)</f>
        <v>0</v>
      </c>
      <c r="AM8" t="s">
        <v>9</v>
      </c>
      <c r="AN8" t="s">
        <v>9</v>
      </c>
      <c r="AO8">
        <f>0</f>
        <v>0</v>
      </c>
      <c r="AP8">
        <f>0</f>
        <v>0</v>
      </c>
      <c r="AQ8">
        <f>0</f>
        <v>0</v>
      </c>
      <c r="AR8" s="4">
        <f>IFERROR(VLOOKUP(AM8,Table1[#All],2,0),0)</f>
        <v>0</v>
      </c>
      <c r="AS8" t="s">
        <v>9</v>
      </c>
      <c r="AT8" t="s">
        <v>9</v>
      </c>
      <c r="AU8">
        <f>0</f>
        <v>0</v>
      </c>
      <c r="AV8">
        <f>0</f>
        <v>0</v>
      </c>
      <c r="AW8">
        <f>0</f>
        <v>0</v>
      </c>
      <c r="AX8" s="4">
        <f>IFERROR(VLOOKUP(AS8,Table1[#All],2,0),0)</f>
        <v>0</v>
      </c>
      <c r="AY8" t="s">
        <v>9</v>
      </c>
      <c r="AZ8" t="s">
        <v>9</v>
      </c>
      <c r="BA8">
        <f>0</f>
        <v>0</v>
      </c>
      <c r="BB8">
        <f>0</f>
        <v>0</v>
      </c>
      <c r="BC8">
        <f>0</f>
        <v>0</v>
      </c>
      <c r="BD8" s="4">
        <f>IFERROR(VLOOKUP(AY8,Table1[#All],2,0),0)</f>
        <v>0</v>
      </c>
      <c r="BE8" t="s">
        <v>9</v>
      </c>
      <c r="BF8" t="s">
        <v>9</v>
      </c>
      <c r="BG8">
        <f>0</f>
        <v>0</v>
      </c>
      <c r="BH8">
        <f>0</f>
        <v>0</v>
      </c>
      <c r="BI8">
        <f>0</f>
        <v>0</v>
      </c>
      <c r="BJ8" s="4">
        <f>IFERROR(VLOOKUP(BE8,Table1[#All],2,0),0)</f>
        <v>0</v>
      </c>
      <c r="BK8" t="s">
        <v>9</v>
      </c>
      <c r="BL8" t="s">
        <v>9</v>
      </c>
      <c r="BM8">
        <f>0</f>
        <v>0</v>
      </c>
      <c r="BN8">
        <f>0</f>
        <v>0</v>
      </c>
      <c r="BO8">
        <f>0</f>
        <v>0</v>
      </c>
      <c r="BP8" s="4">
        <f>IFERROR(VLOOKUP(BK8,Table1[#All],2,0),0)</f>
        <v>0</v>
      </c>
    </row>
    <row r="9" spans="1:68" x14ac:dyDescent="0.25">
      <c r="A9" t="s">
        <v>74</v>
      </c>
      <c r="B9" t="str">
        <f>VLOOKUP(A9,Table3[#All],2,FALSE)</f>
        <v>University of California, Irvine</v>
      </c>
      <c r="C9" t="str">
        <f>VLOOKUP(A9,Table3[#All],3,FALSE)</f>
        <v>Conflict Management</v>
      </c>
      <c r="D9" t="str">
        <f>VLOOKUP(A9,Table3[#All],4,FALSE)</f>
        <v>Specialization</v>
      </c>
      <c r="E9">
        <f>VLOOKUP(A9,Table3[#All],5,FALSE)</f>
        <v>4.4000000000000004</v>
      </c>
      <c r="F9">
        <f>VLOOKUP(A9,Table3[#All],6,FALSE)</f>
        <v>1675</v>
      </c>
      <c r="G9">
        <v>91000</v>
      </c>
      <c r="H9" t="str">
        <f>VLOOKUP(A9,Table3[#All],8,FALSE)</f>
        <v>Beginner</v>
      </c>
      <c r="I9" t="s">
        <v>75</v>
      </c>
      <c r="J9" t="s">
        <v>76</v>
      </c>
      <c r="K9">
        <v>4.4000000000000004</v>
      </c>
      <c r="L9">
        <v>864</v>
      </c>
      <c r="M9">
        <v>216</v>
      </c>
      <c r="N9" s="4">
        <f>IFERROR(VLOOKUP(I9,Table1[#All],2,0),0)</f>
        <v>42473</v>
      </c>
      <c r="O9" t="s">
        <v>77</v>
      </c>
      <c r="P9" t="s">
        <v>78</v>
      </c>
      <c r="Q9">
        <v>4.4000000000000004</v>
      </c>
      <c r="R9">
        <v>836</v>
      </c>
      <c r="S9">
        <v>206</v>
      </c>
      <c r="T9" s="4">
        <f>IFERROR(VLOOKUP(O9,Table1[#All],2,0),0)</f>
        <v>54582</v>
      </c>
      <c r="U9" t="s">
        <v>79</v>
      </c>
      <c r="V9" t="s">
        <v>80</v>
      </c>
      <c r="W9">
        <v>4.4000000000000004</v>
      </c>
      <c r="X9">
        <v>457</v>
      </c>
      <c r="Y9">
        <v>115</v>
      </c>
      <c r="Z9" s="4">
        <f>IFERROR(VLOOKUP(U9,Table1[#All],2,0),0)</f>
        <v>23197</v>
      </c>
      <c r="AA9" t="s">
        <v>81</v>
      </c>
      <c r="AB9" t="s">
        <v>82</v>
      </c>
      <c r="AC9">
        <v>4.7</v>
      </c>
      <c r="AD9">
        <v>88</v>
      </c>
      <c r="AE9">
        <v>16</v>
      </c>
      <c r="AF9" s="4">
        <f>IFERROR(VLOOKUP(AA9,Table1[#All],2,0),0)</f>
        <v>3535</v>
      </c>
      <c r="AG9" t="s">
        <v>9</v>
      </c>
      <c r="AH9" t="s">
        <v>9</v>
      </c>
      <c r="AI9">
        <f>0</f>
        <v>0</v>
      </c>
      <c r="AJ9">
        <f>0</f>
        <v>0</v>
      </c>
      <c r="AK9">
        <f>0</f>
        <v>0</v>
      </c>
      <c r="AL9" s="4">
        <f>IFERROR(VLOOKUP(AG9,Table1[#All],2,0),0)</f>
        <v>0</v>
      </c>
      <c r="AM9" t="s">
        <v>9</v>
      </c>
      <c r="AN9" t="s">
        <v>9</v>
      </c>
      <c r="AO9">
        <f>0</f>
        <v>0</v>
      </c>
      <c r="AP9">
        <f>0</f>
        <v>0</v>
      </c>
      <c r="AQ9">
        <f>0</f>
        <v>0</v>
      </c>
      <c r="AR9" s="4">
        <f>IFERROR(VLOOKUP(AM9,Table1[#All],2,0),0)</f>
        <v>0</v>
      </c>
      <c r="AS9" t="s">
        <v>9</v>
      </c>
      <c r="AT9" t="s">
        <v>9</v>
      </c>
      <c r="AU9">
        <f>0</f>
        <v>0</v>
      </c>
      <c r="AV9">
        <f>0</f>
        <v>0</v>
      </c>
      <c r="AW9">
        <f>0</f>
        <v>0</v>
      </c>
      <c r="AX9" s="4">
        <f>IFERROR(VLOOKUP(AS9,Table1[#All],2,0),0)</f>
        <v>0</v>
      </c>
      <c r="AY9" t="s">
        <v>9</v>
      </c>
      <c r="AZ9" t="s">
        <v>9</v>
      </c>
      <c r="BA9">
        <f>0</f>
        <v>0</v>
      </c>
      <c r="BB9">
        <f>0</f>
        <v>0</v>
      </c>
      <c r="BC9">
        <f>0</f>
        <v>0</v>
      </c>
      <c r="BD9" s="4">
        <f>IFERROR(VLOOKUP(AY9,Table1[#All],2,0),0)</f>
        <v>0</v>
      </c>
      <c r="BE9" t="s">
        <v>9</v>
      </c>
      <c r="BF9" t="s">
        <v>9</v>
      </c>
      <c r="BG9">
        <f>0</f>
        <v>0</v>
      </c>
      <c r="BH9">
        <f>0</f>
        <v>0</v>
      </c>
      <c r="BI9">
        <f>0</f>
        <v>0</v>
      </c>
      <c r="BJ9" s="4">
        <f>IFERROR(VLOOKUP(BE9,Table1[#All],2,0),0)</f>
        <v>0</v>
      </c>
      <c r="BK9" t="s">
        <v>9</v>
      </c>
      <c r="BL9" t="s">
        <v>9</v>
      </c>
      <c r="BM9">
        <f>0</f>
        <v>0</v>
      </c>
      <c r="BN9">
        <f>0</f>
        <v>0</v>
      </c>
      <c r="BO9">
        <f>0</f>
        <v>0</v>
      </c>
      <c r="BP9" s="4">
        <f>IFERROR(VLOOKUP(BK9,Table1[#All],2,0),0)</f>
        <v>0</v>
      </c>
    </row>
    <row r="10" spans="1:68" x14ac:dyDescent="0.25">
      <c r="A10" t="s">
        <v>83</v>
      </c>
      <c r="B10" t="str">
        <f>VLOOKUP(A10,Table3[#All],2,FALSE)</f>
        <v>University of Michigan</v>
      </c>
      <c r="C10" t="str">
        <f>VLOOKUP(A10,Table3[#All],3,FALSE)</f>
        <v>Good with Words: Writing and Editing</v>
      </c>
      <c r="D10" t="str">
        <f>VLOOKUP(A10,Table3[#All],4,FALSE)</f>
        <v>Specialization</v>
      </c>
      <c r="E10">
        <f>VLOOKUP(A10,Table3[#All],5,FALSE)</f>
        <v>4.7</v>
      </c>
      <c r="F10">
        <f>VLOOKUP(A10,Table3[#All],6,FALSE)</f>
        <v>1338</v>
      </c>
      <c r="G10">
        <v>64000</v>
      </c>
      <c r="H10" t="str">
        <f>VLOOKUP(A10,Table3[#All],8,FALSE)</f>
        <v>Beginner</v>
      </c>
      <c r="I10" t="s">
        <v>84</v>
      </c>
      <c r="J10" t="s">
        <v>85</v>
      </c>
      <c r="K10">
        <v>4.7</v>
      </c>
      <c r="L10" s="2">
        <v>1105</v>
      </c>
      <c r="M10">
        <v>274</v>
      </c>
      <c r="N10" s="4">
        <f>IFERROR(VLOOKUP(I10,Table1[#All],2,0),0)</f>
        <v>59123</v>
      </c>
      <c r="O10" t="s">
        <v>86</v>
      </c>
      <c r="P10" t="s">
        <v>87</v>
      </c>
      <c r="Q10">
        <v>4.8</v>
      </c>
      <c r="R10">
        <v>311</v>
      </c>
      <c r="S10">
        <v>60</v>
      </c>
      <c r="T10" s="4">
        <f>IFERROR(VLOOKUP(O10,Table1[#All],2,0),0)</f>
        <v>14139</v>
      </c>
      <c r="U10" t="s">
        <v>88</v>
      </c>
      <c r="V10" t="s">
        <v>89</v>
      </c>
      <c r="W10">
        <v>4.8</v>
      </c>
      <c r="X10">
        <v>199</v>
      </c>
      <c r="Y10">
        <v>41</v>
      </c>
      <c r="Z10" s="4">
        <f>IFERROR(VLOOKUP(U10,Table1[#All],2,0),0)</f>
        <v>10370</v>
      </c>
      <c r="AA10" t="s">
        <v>90</v>
      </c>
      <c r="AB10" t="s">
        <v>91</v>
      </c>
      <c r="AC10">
        <v>4.8</v>
      </c>
      <c r="AD10">
        <v>191</v>
      </c>
      <c r="AE10">
        <v>46</v>
      </c>
      <c r="AF10" s="4">
        <f>IFERROR(VLOOKUP(AA10,Table1[#All],2,0),0)</f>
        <v>9029</v>
      </c>
      <c r="AG10" t="s">
        <v>9</v>
      </c>
      <c r="AH10" t="s">
        <v>9</v>
      </c>
      <c r="AI10">
        <f>0</f>
        <v>0</v>
      </c>
      <c r="AJ10">
        <f>0</f>
        <v>0</v>
      </c>
      <c r="AK10">
        <f>0</f>
        <v>0</v>
      </c>
      <c r="AL10" s="4">
        <f>IFERROR(VLOOKUP(AG10,Table1[#All],2,0),0)</f>
        <v>0</v>
      </c>
      <c r="AM10" t="s">
        <v>9</v>
      </c>
      <c r="AN10" t="s">
        <v>9</v>
      </c>
      <c r="AO10">
        <f>0</f>
        <v>0</v>
      </c>
      <c r="AP10">
        <f>0</f>
        <v>0</v>
      </c>
      <c r="AQ10">
        <f>0</f>
        <v>0</v>
      </c>
      <c r="AR10" s="4">
        <f>IFERROR(VLOOKUP(AM10,Table1[#All],2,0),0)</f>
        <v>0</v>
      </c>
      <c r="AS10" t="s">
        <v>9</v>
      </c>
      <c r="AT10" t="s">
        <v>9</v>
      </c>
      <c r="AU10">
        <f>0</f>
        <v>0</v>
      </c>
      <c r="AV10">
        <f>0</f>
        <v>0</v>
      </c>
      <c r="AW10">
        <f>0</f>
        <v>0</v>
      </c>
      <c r="AX10" s="4">
        <f>IFERROR(VLOOKUP(AS10,Table1[#All],2,0),0)</f>
        <v>0</v>
      </c>
      <c r="AY10" t="s">
        <v>9</v>
      </c>
      <c r="AZ10" t="s">
        <v>9</v>
      </c>
      <c r="BA10">
        <f>0</f>
        <v>0</v>
      </c>
      <c r="BB10">
        <f>0</f>
        <v>0</v>
      </c>
      <c r="BC10">
        <f>0</f>
        <v>0</v>
      </c>
      <c r="BD10" s="4">
        <f>IFERROR(VLOOKUP(AY10,Table1[#All],2,0),0)</f>
        <v>0</v>
      </c>
      <c r="BE10" t="s">
        <v>9</v>
      </c>
      <c r="BF10" t="s">
        <v>9</v>
      </c>
      <c r="BG10">
        <f>0</f>
        <v>0</v>
      </c>
      <c r="BH10">
        <f>0</f>
        <v>0</v>
      </c>
      <c r="BI10">
        <f>0</f>
        <v>0</v>
      </c>
      <c r="BJ10" s="4">
        <f>IFERROR(VLOOKUP(BE10,Table1[#All],2,0),0)</f>
        <v>0</v>
      </c>
      <c r="BK10" t="s">
        <v>9</v>
      </c>
      <c r="BL10" t="s">
        <v>9</v>
      </c>
      <c r="BM10">
        <f>0</f>
        <v>0</v>
      </c>
      <c r="BN10">
        <f>0</f>
        <v>0</v>
      </c>
      <c r="BO10">
        <f>0</f>
        <v>0</v>
      </c>
      <c r="BP10" s="4">
        <f>IFERROR(VLOOKUP(BK10,Table1[#All],2,0),0)</f>
        <v>0</v>
      </c>
    </row>
    <row r="11" spans="1:68" x14ac:dyDescent="0.25">
      <c r="A11" t="s">
        <v>92</v>
      </c>
      <c r="B11" t="str">
        <f>VLOOKUP(A11,Table3[#All],2,FALSE)</f>
        <v>Duke University</v>
      </c>
      <c r="C11" t="str">
        <f>VLOOKUP(A11,Table3[#All],3,FALSE)</f>
        <v>Introduction to Logic and Critical Thinking</v>
      </c>
      <c r="D11" t="str">
        <f>VLOOKUP(A11,Table3[#All],4,FALSE)</f>
        <v>Specialization</v>
      </c>
      <c r="E11">
        <f>VLOOKUP(A11,Table3[#All],5,FALSE)</f>
        <v>4.5999999999999996</v>
      </c>
      <c r="F11">
        <f>VLOOKUP(A11,Table3[#All],6,FALSE)</f>
        <v>2854</v>
      </c>
      <c r="G11">
        <v>300000</v>
      </c>
      <c r="H11" t="str">
        <f>VLOOKUP(A11,Table3[#All],8,FALSE)</f>
        <v>Beginner</v>
      </c>
      <c r="I11" t="s">
        <v>93</v>
      </c>
      <c r="J11" t="s">
        <v>94</v>
      </c>
      <c r="K11">
        <v>4.5999999999999996</v>
      </c>
      <c r="L11" s="2">
        <v>2590</v>
      </c>
      <c r="M11">
        <v>701</v>
      </c>
      <c r="N11" s="4">
        <f>IFERROR(VLOOKUP(I11,Table1[#All],2,0),0)</f>
        <v>273647</v>
      </c>
      <c r="O11" t="s">
        <v>95</v>
      </c>
      <c r="P11" t="s">
        <v>96</v>
      </c>
      <c r="Q11">
        <v>4.4000000000000004</v>
      </c>
      <c r="R11">
        <v>320</v>
      </c>
      <c r="S11">
        <v>56</v>
      </c>
      <c r="T11" s="4">
        <f>IFERROR(VLOOKUP(O11,Table1[#All],2,0),0)</f>
        <v>37360</v>
      </c>
      <c r="U11" t="s">
        <v>97</v>
      </c>
      <c r="V11" t="s">
        <v>98</v>
      </c>
      <c r="W11">
        <v>4.8</v>
      </c>
      <c r="X11">
        <v>240</v>
      </c>
      <c r="Y11">
        <v>43</v>
      </c>
      <c r="Z11" s="4">
        <f>IFERROR(VLOOKUP(U11,Table1[#All],2,0),0)</f>
        <v>32768</v>
      </c>
      <c r="AA11" t="s">
        <v>99</v>
      </c>
      <c r="AB11" t="s">
        <v>100</v>
      </c>
      <c r="AC11">
        <v>4.7</v>
      </c>
      <c r="AD11">
        <v>264</v>
      </c>
      <c r="AE11">
        <v>44</v>
      </c>
      <c r="AF11" s="4">
        <f>IFERROR(VLOOKUP(AA11,Table1[#All],2,0),0)</f>
        <v>44639</v>
      </c>
      <c r="AG11" t="s">
        <v>9</v>
      </c>
      <c r="AH11" t="s">
        <v>9</v>
      </c>
      <c r="AI11">
        <f>0</f>
        <v>0</v>
      </c>
      <c r="AJ11">
        <f>0</f>
        <v>0</v>
      </c>
      <c r="AK11">
        <f>0</f>
        <v>0</v>
      </c>
      <c r="AL11" s="4">
        <f>IFERROR(VLOOKUP(AG11,Table1[#All],2,0),0)</f>
        <v>0</v>
      </c>
      <c r="AM11" t="s">
        <v>9</v>
      </c>
      <c r="AN11" t="s">
        <v>9</v>
      </c>
      <c r="AO11">
        <f>0</f>
        <v>0</v>
      </c>
      <c r="AP11">
        <f>0</f>
        <v>0</v>
      </c>
      <c r="AQ11">
        <f>0</f>
        <v>0</v>
      </c>
      <c r="AR11" s="4">
        <f>IFERROR(VLOOKUP(AM11,Table1[#All],2,0),0)</f>
        <v>0</v>
      </c>
      <c r="AS11" t="s">
        <v>9</v>
      </c>
      <c r="AT11" t="s">
        <v>9</v>
      </c>
      <c r="AU11">
        <f>0</f>
        <v>0</v>
      </c>
      <c r="AV11">
        <f>0</f>
        <v>0</v>
      </c>
      <c r="AW11">
        <f>0</f>
        <v>0</v>
      </c>
      <c r="AX11" s="4">
        <f>IFERROR(VLOOKUP(AS11,Table1[#All],2,0),0)</f>
        <v>0</v>
      </c>
      <c r="AY11" t="s">
        <v>9</v>
      </c>
      <c r="AZ11" t="s">
        <v>9</v>
      </c>
      <c r="BA11">
        <f>0</f>
        <v>0</v>
      </c>
      <c r="BB11">
        <f>0</f>
        <v>0</v>
      </c>
      <c r="BC11">
        <f>0</f>
        <v>0</v>
      </c>
      <c r="BD11" s="4">
        <f>IFERROR(VLOOKUP(AY11,Table1[#All],2,0),0)</f>
        <v>0</v>
      </c>
      <c r="BE11" t="s">
        <v>9</v>
      </c>
      <c r="BF11" t="s">
        <v>9</v>
      </c>
      <c r="BG11">
        <f>0</f>
        <v>0</v>
      </c>
      <c r="BH11">
        <f>0</f>
        <v>0</v>
      </c>
      <c r="BI11">
        <f>0</f>
        <v>0</v>
      </c>
      <c r="BJ11" s="4">
        <f>IFERROR(VLOOKUP(BE11,Table1[#All],2,0),0)</f>
        <v>0</v>
      </c>
      <c r="BK11" t="s">
        <v>9</v>
      </c>
      <c r="BL11" t="s">
        <v>9</v>
      </c>
      <c r="BM11">
        <f>0</f>
        <v>0</v>
      </c>
      <c r="BN11">
        <f>0</f>
        <v>0</v>
      </c>
      <c r="BO11">
        <f>0</f>
        <v>0</v>
      </c>
      <c r="BP11" s="4">
        <f>IFERROR(VLOOKUP(BK11,Table1[#All],2,0),0)</f>
        <v>0</v>
      </c>
    </row>
    <row r="12" spans="1:68" x14ac:dyDescent="0.25">
      <c r="A12" t="s">
        <v>101</v>
      </c>
      <c r="B12" t="str">
        <f>VLOOKUP(A12,Table3[#All],2,FALSE)</f>
        <v>University of Colorado Boulder</v>
      </c>
      <c r="C12" t="str">
        <f>VLOOKUP(A12,Table3[#All],3,FALSE)</f>
        <v>Advanced Business Analytics</v>
      </c>
      <c r="D12" t="str">
        <f>VLOOKUP(A12,Table3[#All],4,FALSE)</f>
        <v>Specialization</v>
      </c>
      <c r="E12">
        <f>VLOOKUP(A12,Table3[#All],5,FALSE)</f>
        <v>4.5999999999999996</v>
      </c>
      <c r="F12">
        <f>VLOOKUP(A12,Table3[#All],6,FALSE)</f>
        <v>4416</v>
      </c>
      <c r="G12">
        <v>200000</v>
      </c>
      <c r="H12" t="str">
        <f>VLOOKUP(A12,Table3[#All],8,FALSE)</f>
        <v>Intermediate</v>
      </c>
      <c r="I12" t="s">
        <v>102</v>
      </c>
      <c r="J12" t="s">
        <v>103</v>
      </c>
      <c r="K12">
        <v>4.7</v>
      </c>
      <c r="L12" s="2">
        <v>2752</v>
      </c>
      <c r="M12">
        <v>741</v>
      </c>
      <c r="N12" s="4">
        <f>IFERROR(VLOOKUP(I12,Table1[#All],2,0),0)</f>
        <v>148371</v>
      </c>
      <c r="O12" t="s">
        <v>104</v>
      </c>
      <c r="P12" t="s">
        <v>105</v>
      </c>
      <c r="Q12">
        <v>3.6</v>
      </c>
      <c r="R12">
        <v>533</v>
      </c>
      <c r="S12">
        <v>195</v>
      </c>
      <c r="T12" s="4">
        <f>IFERROR(VLOOKUP(O12,Table1[#All],2,0),0)</f>
        <v>27552</v>
      </c>
      <c r="U12" t="s">
        <v>106</v>
      </c>
      <c r="V12" t="s">
        <v>107</v>
      </c>
      <c r="W12">
        <v>4.5999999999999996</v>
      </c>
      <c r="X12" s="2">
        <v>1618</v>
      </c>
      <c r="Y12">
        <v>416</v>
      </c>
      <c r="Z12" s="4">
        <f>IFERROR(VLOOKUP(U12,Table1[#All],2,0),0)</f>
        <v>72294</v>
      </c>
      <c r="AA12" t="s">
        <v>108</v>
      </c>
      <c r="AB12" t="s">
        <v>109</v>
      </c>
      <c r="AC12">
        <v>4.5</v>
      </c>
      <c r="AD12">
        <v>414</v>
      </c>
      <c r="AE12">
        <v>85</v>
      </c>
      <c r="AF12" s="4">
        <f>IFERROR(VLOOKUP(AA12,Table1[#All],2,0),0)</f>
        <v>20235</v>
      </c>
      <c r="AG12" t="s">
        <v>110</v>
      </c>
      <c r="AH12" t="s">
        <v>111</v>
      </c>
      <c r="AI12">
        <v>4.3</v>
      </c>
      <c r="AJ12">
        <v>53</v>
      </c>
      <c r="AK12">
        <v>17</v>
      </c>
      <c r="AL12" s="4">
        <f>IFERROR(VLOOKUP(AG12,Table1[#All],2,0),0)</f>
        <v>6865</v>
      </c>
      <c r="AM12" t="s">
        <v>9</v>
      </c>
      <c r="AN12" t="s">
        <v>9</v>
      </c>
      <c r="AO12">
        <f>0</f>
        <v>0</v>
      </c>
      <c r="AP12">
        <f>0</f>
        <v>0</v>
      </c>
      <c r="AQ12">
        <f>0</f>
        <v>0</v>
      </c>
      <c r="AR12" s="4">
        <f>IFERROR(VLOOKUP(AM12,Table1[#All],2,0),0)</f>
        <v>0</v>
      </c>
      <c r="AS12" t="s">
        <v>9</v>
      </c>
      <c r="AT12" t="s">
        <v>9</v>
      </c>
      <c r="AU12">
        <f>0</f>
        <v>0</v>
      </c>
      <c r="AV12">
        <f>0</f>
        <v>0</v>
      </c>
      <c r="AW12">
        <f>0</f>
        <v>0</v>
      </c>
      <c r="AX12" s="4">
        <f>IFERROR(VLOOKUP(AS12,Table1[#All],2,0),0)</f>
        <v>0</v>
      </c>
      <c r="AY12" t="s">
        <v>9</v>
      </c>
      <c r="AZ12" t="s">
        <v>9</v>
      </c>
      <c r="BA12">
        <f>0</f>
        <v>0</v>
      </c>
      <c r="BB12">
        <f>0</f>
        <v>0</v>
      </c>
      <c r="BC12">
        <f>0</f>
        <v>0</v>
      </c>
      <c r="BD12" s="4">
        <f>IFERROR(VLOOKUP(AY12,Table1[#All],2,0),0)</f>
        <v>0</v>
      </c>
      <c r="BE12" t="s">
        <v>9</v>
      </c>
      <c r="BF12" t="s">
        <v>9</v>
      </c>
      <c r="BG12">
        <f>0</f>
        <v>0</v>
      </c>
      <c r="BH12">
        <f>0</f>
        <v>0</v>
      </c>
      <c r="BI12">
        <f>0</f>
        <v>0</v>
      </c>
      <c r="BJ12" s="4">
        <f>IFERROR(VLOOKUP(BE12,Table1[#All],2,0),0)</f>
        <v>0</v>
      </c>
      <c r="BK12" t="s">
        <v>9</v>
      </c>
      <c r="BL12" t="s">
        <v>9</v>
      </c>
      <c r="BM12">
        <f>0</f>
        <v>0</v>
      </c>
      <c r="BN12">
        <f>0</f>
        <v>0</v>
      </c>
      <c r="BO12">
        <f>0</f>
        <v>0</v>
      </c>
      <c r="BP12" s="4">
        <f>IFERROR(VLOOKUP(BK12,Table1[#All],2,0),0)</f>
        <v>0</v>
      </c>
    </row>
    <row r="13" spans="1:68" x14ac:dyDescent="0.25">
      <c r="A13" t="s">
        <v>112</v>
      </c>
      <c r="B13" t="str">
        <f>VLOOKUP(A13,Table3[#All],2,FALSE)</f>
        <v>DeepLearning.AI</v>
      </c>
      <c r="C13" t="str">
        <f>VLOOKUP(A13,Table3[#All],3,FALSE)</f>
        <v>Deep Learning</v>
      </c>
      <c r="D13" t="str">
        <f>VLOOKUP(A13,Table3[#All],4,FALSE)</f>
        <v>Specialization</v>
      </c>
      <c r="E13">
        <f>VLOOKUP(A13,Table3[#All],5,FALSE)</f>
        <v>4.8</v>
      </c>
      <c r="F13">
        <f>VLOOKUP(A13,Table3[#All],6,FALSE)</f>
        <v>126317</v>
      </c>
      <c r="G13">
        <v>1100000</v>
      </c>
      <c r="H13" t="str">
        <f>VLOOKUP(A13,Table3[#All],8,FALSE)</f>
        <v>Intermediate</v>
      </c>
      <c r="I13" t="s">
        <v>113</v>
      </c>
      <c r="J13" t="s">
        <v>114</v>
      </c>
      <c r="K13">
        <v>4.9000000000000004</v>
      </c>
      <c r="L13" s="2">
        <v>108847</v>
      </c>
      <c r="M13" s="2">
        <v>21713</v>
      </c>
      <c r="N13" s="4">
        <f>IFERROR(VLOOKUP(I13,Table1[#All],2,0),0)</f>
        <v>993208</v>
      </c>
      <c r="O13" t="s">
        <v>115</v>
      </c>
      <c r="P13" t="s">
        <v>116</v>
      </c>
      <c r="Q13">
        <v>4.9000000000000004</v>
      </c>
      <c r="R13" s="2">
        <v>59290</v>
      </c>
      <c r="S13" s="2">
        <v>6850</v>
      </c>
      <c r="T13" s="4">
        <f>IFERROR(VLOOKUP(O13,Table1[#All],2,0),0)</f>
        <v>414678</v>
      </c>
      <c r="U13" t="s">
        <v>117</v>
      </c>
      <c r="V13" t="s">
        <v>118</v>
      </c>
      <c r="W13">
        <v>4.8</v>
      </c>
      <c r="X13" s="2">
        <v>47192</v>
      </c>
      <c r="Y13" s="2">
        <v>5421</v>
      </c>
      <c r="Z13" s="4">
        <f>IFERROR(VLOOKUP(U13,Table1[#All],2,0),0)</f>
        <v>348685</v>
      </c>
      <c r="AA13" t="s">
        <v>119</v>
      </c>
      <c r="AB13" t="s">
        <v>120</v>
      </c>
      <c r="AC13">
        <v>4.9000000000000004</v>
      </c>
      <c r="AD13" s="2">
        <v>39548</v>
      </c>
      <c r="AE13" s="2">
        <v>5229</v>
      </c>
      <c r="AF13" s="4">
        <f>IFERROR(VLOOKUP(AA13,Table1[#All],2,0),0)</f>
        <v>378327</v>
      </c>
      <c r="AG13" t="s">
        <v>121</v>
      </c>
      <c r="AH13" t="s">
        <v>122</v>
      </c>
      <c r="AI13">
        <v>4.8</v>
      </c>
      <c r="AJ13" s="2">
        <v>27023</v>
      </c>
      <c r="AK13" s="2">
        <v>3212</v>
      </c>
      <c r="AL13" s="4">
        <f>IFERROR(VLOOKUP(AG13,Table1[#All],2,0),0)</f>
        <v>304202</v>
      </c>
      <c r="AM13" t="s">
        <v>9</v>
      </c>
      <c r="AN13" t="s">
        <v>9</v>
      </c>
      <c r="AO13">
        <f>0</f>
        <v>0</v>
      </c>
      <c r="AP13">
        <f>0</f>
        <v>0</v>
      </c>
      <c r="AQ13">
        <f>0</f>
        <v>0</v>
      </c>
      <c r="AR13" s="4">
        <f>IFERROR(VLOOKUP(AM13,Table1[#All],2,0),0)</f>
        <v>0</v>
      </c>
      <c r="AS13" t="s">
        <v>9</v>
      </c>
      <c r="AT13" t="s">
        <v>9</v>
      </c>
      <c r="AU13">
        <f>0</f>
        <v>0</v>
      </c>
      <c r="AV13">
        <f>0</f>
        <v>0</v>
      </c>
      <c r="AW13">
        <f>0</f>
        <v>0</v>
      </c>
      <c r="AX13" s="4">
        <f>IFERROR(VLOOKUP(AS13,Table1[#All],2,0),0)</f>
        <v>0</v>
      </c>
      <c r="AY13" t="s">
        <v>9</v>
      </c>
      <c r="AZ13" t="s">
        <v>9</v>
      </c>
      <c r="BA13">
        <f>0</f>
        <v>0</v>
      </c>
      <c r="BB13">
        <f>0</f>
        <v>0</v>
      </c>
      <c r="BC13">
        <f>0</f>
        <v>0</v>
      </c>
      <c r="BD13" s="4">
        <f>IFERROR(VLOOKUP(AY13,Table1[#All],2,0),0)</f>
        <v>0</v>
      </c>
      <c r="BE13" t="s">
        <v>9</v>
      </c>
      <c r="BF13" t="s">
        <v>9</v>
      </c>
      <c r="BG13">
        <f>0</f>
        <v>0</v>
      </c>
      <c r="BH13">
        <f>0</f>
        <v>0</v>
      </c>
      <c r="BI13">
        <f>0</f>
        <v>0</v>
      </c>
      <c r="BJ13" s="4">
        <f>IFERROR(VLOOKUP(BE13,Table1[#All],2,0),0)</f>
        <v>0</v>
      </c>
      <c r="BK13" t="s">
        <v>9</v>
      </c>
      <c r="BL13" t="s">
        <v>9</v>
      </c>
      <c r="BM13">
        <f>0</f>
        <v>0</v>
      </c>
      <c r="BN13">
        <f>0</f>
        <v>0</v>
      </c>
      <c r="BO13">
        <f>0</f>
        <v>0</v>
      </c>
      <c r="BP13" s="4">
        <f>IFERROR(VLOOKUP(BK13,Table1[#All],2,0),0)</f>
        <v>0</v>
      </c>
    </row>
    <row r="14" spans="1:68" x14ac:dyDescent="0.25">
      <c r="A14" t="s">
        <v>123</v>
      </c>
      <c r="B14" t="str">
        <f>VLOOKUP(A14,Table3[#All],2,FALSE)</f>
        <v>University of Colorado Boulder</v>
      </c>
      <c r="C14" t="str">
        <f>VLOOKUP(A14,Table3[#All],3,FALSE)</f>
        <v>Leading Sustainable Community Transformation</v>
      </c>
      <c r="D14" t="str">
        <f>VLOOKUP(A14,Table3[#All],4,FALSE)</f>
        <v>Specialization</v>
      </c>
      <c r="E14">
        <f>VLOOKUP(A14,Table3[#All],5,FALSE)</f>
        <v>4.3</v>
      </c>
      <c r="F14">
        <f>VLOOKUP(A14,Table3[#All],6,FALSE)</f>
        <v>112</v>
      </c>
      <c r="G14">
        <v>6500</v>
      </c>
      <c r="H14" t="str">
        <f>VLOOKUP(A14,Table3[#All],8,FALSE)</f>
        <v>Beginner</v>
      </c>
      <c r="I14" t="s">
        <v>124</v>
      </c>
      <c r="J14" t="s">
        <v>125</v>
      </c>
      <c r="K14">
        <v>4.2</v>
      </c>
      <c r="L14">
        <v>77</v>
      </c>
      <c r="M14">
        <v>16</v>
      </c>
      <c r="N14" s="4">
        <f>IFERROR(VLOOKUP(I14,Table1[#All],2,0),0)</f>
        <v>4633</v>
      </c>
      <c r="O14" t="s">
        <v>126</v>
      </c>
      <c r="P14" t="s">
        <v>127</v>
      </c>
      <c r="Q14">
        <v>4.5999999999999996</v>
      </c>
      <c r="R14">
        <v>26</v>
      </c>
      <c r="S14">
        <v>5</v>
      </c>
      <c r="T14" s="4">
        <f>IFERROR(VLOOKUP(O14,Table1[#All],2,0),0)</f>
        <v>2036</v>
      </c>
      <c r="U14" t="s">
        <v>128</v>
      </c>
      <c r="V14" t="s">
        <v>129</v>
      </c>
      <c r="W14">
        <v>4.5</v>
      </c>
      <c r="X14">
        <v>35</v>
      </c>
      <c r="Y14">
        <v>7</v>
      </c>
      <c r="Z14" s="4">
        <f>IFERROR(VLOOKUP(U14,Table1[#All],2,0),0)</f>
        <v>1982</v>
      </c>
      <c r="AA14" t="s">
        <v>9</v>
      </c>
      <c r="AB14" t="s">
        <v>9</v>
      </c>
      <c r="AC14">
        <f>0</f>
        <v>0</v>
      </c>
      <c r="AD14">
        <f>0</f>
        <v>0</v>
      </c>
      <c r="AE14">
        <f>0</f>
        <v>0</v>
      </c>
      <c r="AF14" s="4">
        <f>IFERROR(VLOOKUP(AA14,Table1[#All],2,0),0)</f>
        <v>0</v>
      </c>
      <c r="AG14" t="s">
        <v>9</v>
      </c>
      <c r="AH14" t="s">
        <v>9</v>
      </c>
      <c r="AI14">
        <f>0</f>
        <v>0</v>
      </c>
      <c r="AJ14">
        <f>0</f>
        <v>0</v>
      </c>
      <c r="AK14">
        <f>0</f>
        <v>0</v>
      </c>
      <c r="AL14" s="4">
        <f>IFERROR(VLOOKUP(AG14,Table1[#All],2,0),0)</f>
        <v>0</v>
      </c>
      <c r="AM14" t="s">
        <v>9</v>
      </c>
      <c r="AN14" t="s">
        <v>9</v>
      </c>
      <c r="AO14">
        <f>0</f>
        <v>0</v>
      </c>
      <c r="AP14">
        <f>0</f>
        <v>0</v>
      </c>
      <c r="AQ14">
        <f>0</f>
        <v>0</v>
      </c>
      <c r="AR14" s="4">
        <f>IFERROR(VLOOKUP(AM14,Table1[#All],2,0),0)</f>
        <v>0</v>
      </c>
      <c r="AS14" t="s">
        <v>9</v>
      </c>
      <c r="AT14" t="s">
        <v>9</v>
      </c>
      <c r="AU14">
        <f>0</f>
        <v>0</v>
      </c>
      <c r="AV14">
        <f>0</f>
        <v>0</v>
      </c>
      <c r="AW14">
        <f>0</f>
        <v>0</v>
      </c>
      <c r="AX14" s="4">
        <f>IFERROR(VLOOKUP(AS14,Table1[#All],2,0),0)</f>
        <v>0</v>
      </c>
      <c r="AY14" t="s">
        <v>9</v>
      </c>
      <c r="AZ14" t="s">
        <v>9</v>
      </c>
      <c r="BA14">
        <f>0</f>
        <v>0</v>
      </c>
      <c r="BB14">
        <f>0</f>
        <v>0</v>
      </c>
      <c r="BC14">
        <f>0</f>
        <v>0</v>
      </c>
      <c r="BD14" s="4">
        <f>IFERROR(VLOOKUP(AY14,Table1[#All],2,0),0)</f>
        <v>0</v>
      </c>
      <c r="BE14" t="s">
        <v>9</v>
      </c>
      <c r="BF14" t="s">
        <v>9</v>
      </c>
      <c r="BG14">
        <f>0</f>
        <v>0</v>
      </c>
      <c r="BH14">
        <f>0</f>
        <v>0</v>
      </c>
      <c r="BI14">
        <f>0</f>
        <v>0</v>
      </c>
      <c r="BJ14" s="4">
        <f>IFERROR(VLOOKUP(BE14,Table1[#All],2,0),0)</f>
        <v>0</v>
      </c>
      <c r="BK14" t="s">
        <v>9</v>
      </c>
      <c r="BL14" t="s">
        <v>9</v>
      </c>
      <c r="BM14">
        <f>0</f>
        <v>0</v>
      </c>
      <c r="BN14">
        <f>0</f>
        <v>0</v>
      </c>
      <c r="BO14">
        <f>0</f>
        <v>0</v>
      </c>
      <c r="BP14" s="4">
        <f>IFERROR(VLOOKUP(BK14,Table1[#All],2,0),0)</f>
        <v>0</v>
      </c>
    </row>
    <row r="15" spans="1:68" x14ac:dyDescent="0.25">
      <c r="A15" t="s">
        <v>130</v>
      </c>
      <c r="B15" t="str">
        <f>VLOOKUP(A15,Table3[#All],2,FALSE)</f>
        <v>Wesleyan University</v>
      </c>
      <c r="C15" t="str">
        <f>VLOOKUP(A15,Table3[#All],3,FALSE)</f>
        <v>Abnormal Psychology</v>
      </c>
      <c r="D15" t="str">
        <f>VLOOKUP(A15,Table3[#All],4,FALSE)</f>
        <v>Specialization</v>
      </c>
      <c r="E15">
        <f>VLOOKUP(A15,Table3[#All],5,FALSE)</f>
        <v>0</v>
      </c>
      <c r="F15">
        <f>VLOOKUP(A15,Table3[#All],6,FALSE)</f>
        <v>0</v>
      </c>
      <c r="G15">
        <v>0</v>
      </c>
      <c r="H15" t="str">
        <f>VLOOKUP(A15,Table3[#All],8,FALSE)</f>
        <v>Beginner</v>
      </c>
      <c r="I15" t="s">
        <v>131</v>
      </c>
      <c r="J15" t="s">
        <v>132</v>
      </c>
      <c r="K15" t="s">
        <v>4367</v>
      </c>
      <c r="L15" t="s">
        <v>4367</v>
      </c>
      <c r="M15">
        <f>0</f>
        <v>0</v>
      </c>
      <c r="N15" s="4">
        <f>IFERROR(VLOOKUP(I15,Table1[#All],2,0),0)</f>
        <v>0</v>
      </c>
      <c r="O15" t="s">
        <v>133</v>
      </c>
      <c r="P15" t="s">
        <v>134</v>
      </c>
      <c r="Q15" t="s">
        <v>4367</v>
      </c>
      <c r="R15" t="s">
        <v>4367</v>
      </c>
      <c r="S15">
        <f>0</f>
        <v>0</v>
      </c>
      <c r="T15" s="4">
        <f>IFERROR(VLOOKUP(O15,Table1[#All],2,0),0)</f>
        <v>0</v>
      </c>
      <c r="U15" t="s">
        <v>135</v>
      </c>
      <c r="V15" t="s">
        <v>136</v>
      </c>
      <c r="W15" t="s">
        <v>4367</v>
      </c>
      <c r="X15" t="s">
        <v>4367</v>
      </c>
      <c r="Y15" t="s">
        <v>4367</v>
      </c>
      <c r="Z15" s="4">
        <f>IFERROR(VLOOKUP(U15,Table1[#All],2,0),0)</f>
        <v>0</v>
      </c>
      <c r="AA15" t="s">
        <v>9</v>
      </c>
      <c r="AB15" t="s">
        <v>9</v>
      </c>
      <c r="AC15">
        <f>0</f>
        <v>0</v>
      </c>
      <c r="AD15">
        <f>0</f>
        <v>0</v>
      </c>
      <c r="AE15">
        <f>0</f>
        <v>0</v>
      </c>
      <c r="AF15" s="4">
        <f>IFERROR(VLOOKUP(AA15,Table1[#All],2,0),0)</f>
        <v>0</v>
      </c>
      <c r="AG15" t="s">
        <v>9</v>
      </c>
      <c r="AH15" t="s">
        <v>9</v>
      </c>
      <c r="AI15">
        <f>0</f>
        <v>0</v>
      </c>
      <c r="AJ15">
        <f>0</f>
        <v>0</v>
      </c>
      <c r="AK15">
        <f>0</f>
        <v>0</v>
      </c>
      <c r="AL15" s="4">
        <f>IFERROR(VLOOKUP(AG15,Table1[#All],2,0),0)</f>
        <v>0</v>
      </c>
      <c r="AM15" t="s">
        <v>9</v>
      </c>
      <c r="AN15" t="s">
        <v>9</v>
      </c>
      <c r="AO15">
        <f>0</f>
        <v>0</v>
      </c>
      <c r="AP15">
        <f>0</f>
        <v>0</v>
      </c>
      <c r="AQ15">
        <f>0</f>
        <v>0</v>
      </c>
      <c r="AR15" s="4">
        <f>IFERROR(VLOOKUP(AM15,Table1[#All],2,0),0)</f>
        <v>0</v>
      </c>
      <c r="AS15" t="s">
        <v>9</v>
      </c>
      <c r="AT15" t="s">
        <v>9</v>
      </c>
      <c r="AU15">
        <f>0</f>
        <v>0</v>
      </c>
      <c r="AV15">
        <f>0</f>
        <v>0</v>
      </c>
      <c r="AW15">
        <f>0</f>
        <v>0</v>
      </c>
      <c r="AX15" s="4">
        <f>IFERROR(VLOOKUP(AS15,Table1[#All],2,0),0)</f>
        <v>0</v>
      </c>
      <c r="AY15" t="s">
        <v>9</v>
      </c>
      <c r="AZ15" t="s">
        <v>9</v>
      </c>
      <c r="BA15">
        <f>0</f>
        <v>0</v>
      </c>
      <c r="BB15">
        <f>0</f>
        <v>0</v>
      </c>
      <c r="BC15">
        <f>0</f>
        <v>0</v>
      </c>
      <c r="BD15" s="4">
        <f>IFERROR(VLOOKUP(AY15,Table1[#All],2,0),0)</f>
        <v>0</v>
      </c>
      <c r="BE15" t="s">
        <v>9</v>
      </c>
      <c r="BF15" t="s">
        <v>9</v>
      </c>
      <c r="BG15">
        <f>0</f>
        <v>0</v>
      </c>
      <c r="BH15">
        <f>0</f>
        <v>0</v>
      </c>
      <c r="BI15">
        <f>0</f>
        <v>0</v>
      </c>
      <c r="BJ15" s="4">
        <f>IFERROR(VLOOKUP(BE15,Table1[#All],2,0),0)</f>
        <v>0</v>
      </c>
      <c r="BK15" t="s">
        <v>9</v>
      </c>
      <c r="BL15" t="s">
        <v>9</v>
      </c>
      <c r="BM15">
        <f>0</f>
        <v>0</v>
      </c>
      <c r="BN15">
        <f>0</f>
        <v>0</v>
      </c>
      <c r="BO15">
        <f>0</f>
        <v>0</v>
      </c>
      <c r="BP15" s="4">
        <f>IFERROR(VLOOKUP(BK15,Table1[#All],2,0),0)</f>
        <v>0</v>
      </c>
    </row>
    <row r="16" spans="1:68" x14ac:dyDescent="0.25">
      <c r="A16" t="s">
        <v>137</v>
      </c>
      <c r="B16" t="str">
        <f>VLOOKUP(A16,Table3[#All],2,FALSE)</f>
        <v>Macquarie University</v>
      </c>
      <c r="C16" t="str">
        <f>VLOOKUP(A16,Table3[#All],3,FALSE)</f>
        <v>Excel Skills for Business</v>
      </c>
      <c r="D16" t="str">
        <f>VLOOKUP(A16,Table3[#All],4,FALSE)</f>
        <v>Specialization</v>
      </c>
      <c r="E16">
        <f>VLOOKUP(A16,Table3[#All],5,FALSE)</f>
        <v>4.9000000000000004</v>
      </c>
      <c r="F16">
        <f>VLOOKUP(A16,Table3[#All],6,FALSE)</f>
        <v>46870</v>
      </c>
      <c r="G16">
        <v>700000</v>
      </c>
      <c r="H16" t="str">
        <f>VLOOKUP(A16,Table3[#All],8,FALSE)</f>
        <v>Beginner</v>
      </c>
      <c r="I16" t="s">
        <v>138</v>
      </c>
      <c r="J16" t="s">
        <v>139</v>
      </c>
      <c r="K16">
        <v>4.9000000000000004</v>
      </c>
      <c r="L16" s="2">
        <v>38517</v>
      </c>
      <c r="M16" s="2">
        <v>10419</v>
      </c>
      <c r="N16" s="4">
        <f>IFERROR(VLOOKUP(I16,Table1[#All],2,0),0)</f>
        <v>615120</v>
      </c>
      <c r="O16" t="s">
        <v>140</v>
      </c>
      <c r="P16" t="s">
        <v>141</v>
      </c>
      <c r="Q16">
        <v>4.9000000000000004</v>
      </c>
      <c r="R16" s="2">
        <v>13516</v>
      </c>
      <c r="S16" s="2">
        <v>3124</v>
      </c>
      <c r="T16" s="4">
        <f>IFERROR(VLOOKUP(O16,Table1[#All],2,0),0)</f>
        <v>228520</v>
      </c>
      <c r="U16" t="s">
        <v>142</v>
      </c>
      <c r="V16" t="s">
        <v>143</v>
      </c>
      <c r="W16">
        <v>4.8</v>
      </c>
      <c r="X16" s="2">
        <v>6485</v>
      </c>
      <c r="Y16" s="2">
        <v>1492</v>
      </c>
      <c r="Z16" s="4">
        <f>IFERROR(VLOOKUP(U16,Table1[#All],2,0),0)</f>
        <v>140773</v>
      </c>
      <c r="AA16" t="s">
        <v>144</v>
      </c>
      <c r="AB16" t="s">
        <v>145</v>
      </c>
      <c r="AC16">
        <v>4.7</v>
      </c>
      <c r="AD16" s="2">
        <v>4517</v>
      </c>
      <c r="AE16" s="2">
        <v>1150</v>
      </c>
      <c r="AF16" s="4">
        <f>IFERROR(VLOOKUP(AA16,Table1[#All],2,0),0)</f>
        <v>129144</v>
      </c>
      <c r="AG16" t="s">
        <v>9</v>
      </c>
      <c r="AH16" t="s">
        <v>9</v>
      </c>
      <c r="AI16">
        <f>0</f>
        <v>0</v>
      </c>
      <c r="AJ16">
        <f>0</f>
        <v>0</v>
      </c>
      <c r="AK16">
        <f>0</f>
        <v>0</v>
      </c>
      <c r="AL16" s="4">
        <f>IFERROR(VLOOKUP(AG16,Table1[#All],2,0),0)</f>
        <v>0</v>
      </c>
      <c r="AM16" t="s">
        <v>9</v>
      </c>
      <c r="AN16" t="s">
        <v>9</v>
      </c>
      <c r="AO16">
        <f>0</f>
        <v>0</v>
      </c>
      <c r="AP16">
        <f>0</f>
        <v>0</v>
      </c>
      <c r="AQ16">
        <f>0</f>
        <v>0</v>
      </c>
      <c r="AR16" s="4">
        <f>IFERROR(VLOOKUP(AM16,Table1[#All],2,0),0)</f>
        <v>0</v>
      </c>
      <c r="AS16" t="s">
        <v>9</v>
      </c>
      <c r="AT16" t="s">
        <v>9</v>
      </c>
      <c r="AU16">
        <f>0</f>
        <v>0</v>
      </c>
      <c r="AV16">
        <f>0</f>
        <v>0</v>
      </c>
      <c r="AW16">
        <f>0</f>
        <v>0</v>
      </c>
      <c r="AX16" s="4">
        <f>IFERROR(VLOOKUP(AS16,Table1[#All],2,0),0)</f>
        <v>0</v>
      </c>
      <c r="AY16" t="s">
        <v>9</v>
      </c>
      <c r="AZ16" t="s">
        <v>9</v>
      </c>
      <c r="BA16">
        <f>0</f>
        <v>0</v>
      </c>
      <c r="BB16">
        <f>0</f>
        <v>0</v>
      </c>
      <c r="BC16">
        <f>0</f>
        <v>0</v>
      </c>
      <c r="BD16" s="4">
        <f>IFERROR(VLOOKUP(AY16,Table1[#All],2,0),0)</f>
        <v>0</v>
      </c>
      <c r="BE16" t="s">
        <v>9</v>
      </c>
      <c r="BF16" t="s">
        <v>9</v>
      </c>
      <c r="BG16">
        <f>0</f>
        <v>0</v>
      </c>
      <c r="BH16">
        <f>0</f>
        <v>0</v>
      </c>
      <c r="BI16">
        <f>0</f>
        <v>0</v>
      </c>
      <c r="BJ16" s="4">
        <f>IFERROR(VLOOKUP(BE16,Table1[#All],2,0),0)</f>
        <v>0</v>
      </c>
      <c r="BK16" t="s">
        <v>9</v>
      </c>
      <c r="BL16" t="s">
        <v>9</v>
      </c>
      <c r="BM16">
        <f>0</f>
        <v>0</v>
      </c>
      <c r="BN16">
        <f>0</f>
        <v>0</v>
      </c>
      <c r="BO16">
        <f>0</f>
        <v>0</v>
      </c>
      <c r="BP16" s="4">
        <f>IFERROR(VLOOKUP(BK16,Table1[#All],2,0),0)</f>
        <v>0</v>
      </c>
    </row>
    <row r="17" spans="1:68" x14ac:dyDescent="0.25">
      <c r="A17" t="s">
        <v>146</v>
      </c>
      <c r="B17" t="str">
        <f>VLOOKUP(A17,Table3[#All],2,FALSE)</f>
        <v>California Institute of the Arts</v>
      </c>
      <c r="C17" t="str">
        <f>VLOOKUP(A17,Table3[#All],3,FALSE)</f>
        <v>Graphic Design</v>
      </c>
      <c r="D17" t="str">
        <f>VLOOKUP(A17,Table3[#All],4,FALSE)</f>
        <v>Specialization</v>
      </c>
      <c r="E17">
        <f>VLOOKUP(A17,Table3[#All],5,FALSE)</f>
        <v>4.7</v>
      </c>
      <c r="F17">
        <f>VLOOKUP(A17,Table3[#All],6,FALSE)</f>
        <v>16303</v>
      </c>
      <c r="G17">
        <v>590000</v>
      </c>
      <c r="H17" t="str">
        <f>VLOOKUP(A17,Table3[#All],8,FALSE)</f>
        <v>Beginner</v>
      </c>
      <c r="I17" t="s">
        <v>147</v>
      </c>
      <c r="J17" t="s">
        <v>148</v>
      </c>
      <c r="K17">
        <v>4.8</v>
      </c>
      <c r="L17" s="2">
        <v>13883</v>
      </c>
      <c r="M17" s="2">
        <v>3589</v>
      </c>
      <c r="N17" s="4">
        <f>IFERROR(VLOOKUP(I17,Table1[#All],2,0),0)</f>
        <v>534440</v>
      </c>
      <c r="O17" t="s">
        <v>149</v>
      </c>
      <c r="P17" t="s">
        <v>150</v>
      </c>
      <c r="Q17">
        <v>4.8</v>
      </c>
      <c r="R17" s="2">
        <v>4756</v>
      </c>
      <c r="S17" s="2">
        <v>1011</v>
      </c>
      <c r="T17" s="4">
        <f>IFERROR(VLOOKUP(O17,Table1[#All],2,0),0)</f>
        <v>121832</v>
      </c>
      <c r="U17" t="s">
        <v>151</v>
      </c>
      <c r="V17" t="s">
        <v>152</v>
      </c>
      <c r="W17">
        <v>4.5</v>
      </c>
      <c r="X17" s="2">
        <v>2406</v>
      </c>
      <c r="Y17">
        <v>529</v>
      </c>
      <c r="Z17" s="4">
        <f>IFERROR(VLOOKUP(U17,Table1[#All],2,0),0)</f>
        <v>88238</v>
      </c>
      <c r="AA17" t="s">
        <v>153</v>
      </c>
      <c r="AB17" t="s">
        <v>154</v>
      </c>
      <c r="AC17">
        <v>4.7</v>
      </c>
      <c r="AD17" s="2">
        <v>2098</v>
      </c>
      <c r="AE17">
        <v>439</v>
      </c>
      <c r="AF17" s="4">
        <f>IFERROR(VLOOKUP(AA17,Table1[#All],2,0),0)</f>
        <v>70256</v>
      </c>
      <c r="AG17" t="s">
        <v>155</v>
      </c>
      <c r="AH17" t="s">
        <v>156</v>
      </c>
      <c r="AI17">
        <v>4.9000000000000004</v>
      </c>
      <c r="AJ17">
        <v>951</v>
      </c>
      <c r="AK17">
        <v>250</v>
      </c>
      <c r="AL17" s="4">
        <f>IFERROR(VLOOKUP(AG17,Table1[#All],2,0),0)</f>
        <v>21190</v>
      </c>
      <c r="AM17" t="s">
        <v>9</v>
      </c>
      <c r="AN17" t="s">
        <v>9</v>
      </c>
      <c r="AO17">
        <f>0</f>
        <v>0</v>
      </c>
      <c r="AP17">
        <f>0</f>
        <v>0</v>
      </c>
      <c r="AQ17">
        <f>0</f>
        <v>0</v>
      </c>
      <c r="AR17" s="4">
        <f>IFERROR(VLOOKUP(AM17,Table1[#All],2,0),0)</f>
        <v>0</v>
      </c>
      <c r="AS17" t="s">
        <v>9</v>
      </c>
      <c r="AT17" t="s">
        <v>9</v>
      </c>
      <c r="AU17">
        <f>0</f>
        <v>0</v>
      </c>
      <c r="AV17">
        <f>0</f>
        <v>0</v>
      </c>
      <c r="AW17">
        <f>0</f>
        <v>0</v>
      </c>
      <c r="AX17" s="4">
        <f>IFERROR(VLOOKUP(AS17,Table1[#All],2,0),0)</f>
        <v>0</v>
      </c>
      <c r="AY17" t="s">
        <v>9</v>
      </c>
      <c r="AZ17" t="s">
        <v>9</v>
      </c>
      <c r="BA17">
        <f>0</f>
        <v>0</v>
      </c>
      <c r="BB17">
        <f>0</f>
        <v>0</v>
      </c>
      <c r="BC17">
        <f>0</f>
        <v>0</v>
      </c>
      <c r="BD17" s="4">
        <f>IFERROR(VLOOKUP(AY17,Table1[#All],2,0),0)</f>
        <v>0</v>
      </c>
      <c r="BE17" t="s">
        <v>9</v>
      </c>
      <c r="BF17" t="s">
        <v>9</v>
      </c>
      <c r="BG17">
        <f>0</f>
        <v>0</v>
      </c>
      <c r="BH17">
        <f>0</f>
        <v>0</v>
      </c>
      <c r="BI17">
        <f>0</f>
        <v>0</v>
      </c>
      <c r="BJ17" s="4">
        <f>IFERROR(VLOOKUP(BE17,Table1[#All],2,0),0)</f>
        <v>0</v>
      </c>
      <c r="BK17" t="s">
        <v>9</v>
      </c>
      <c r="BL17" t="s">
        <v>9</v>
      </c>
      <c r="BM17">
        <f>0</f>
        <v>0</v>
      </c>
      <c r="BN17">
        <f>0</f>
        <v>0</v>
      </c>
      <c r="BO17">
        <f>0</f>
        <v>0</v>
      </c>
      <c r="BP17" s="4">
        <f>IFERROR(VLOOKUP(BK17,Table1[#All],2,0),0)</f>
        <v>0</v>
      </c>
    </row>
    <row r="18" spans="1:68" x14ac:dyDescent="0.25">
      <c r="A18" t="s">
        <v>157</v>
      </c>
      <c r="B18" t="str">
        <f>VLOOKUP(A18,Table3[#All],2,FALSE)</f>
        <v>Northwestern University</v>
      </c>
      <c r="C18" t="str">
        <f>VLOOKUP(A18,Table3[#All],3,FALSE)</f>
        <v>Organizational Leadership</v>
      </c>
      <c r="D18" t="str">
        <f>VLOOKUP(A18,Table3[#All],4,FALSE)</f>
        <v>Specialization</v>
      </c>
      <c r="E18">
        <f>VLOOKUP(A18,Table3[#All],5,FALSE)</f>
        <v>4.7</v>
      </c>
      <c r="F18">
        <f>VLOOKUP(A18,Table3[#All],6,FALSE)</f>
        <v>3699</v>
      </c>
      <c r="G18">
        <v>130000</v>
      </c>
      <c r="H18" t="str">
        <f>VLOOKUP(A18,Table3[#All],8,FALSE)</f>
        <v>Intermediate</v>
      </c>
      <c r="I18" t="s">
        <v>158</v>
      </c>
      <c r="J18" t="s">
        <v>159</v>
      </c>
      <c r="K18">
        <v>4.8</v>
      </c>
      <c r="L18" s="2">
        <v>2357</v>
      </c>
      <c r="M18">
        <v>744</v>
      </c>
      <c r="N18" s="4">
        <f>IFERROR(VLOOKUP(I18,Table1[#All],2,0),0)</f>
        <v>71645</v>
      </c>
      <c r="O18" t="s">
        <v>160</v>
      </c>
      <c r="P18" t="s">
        <v>161</v>
      </c>
      <c r="Q18">
        <v>4.5</v>
      </c>
      <c r="R18">
        <v>941</v>
      </c>
      <c r="S18">
        <v>239</v>
      </c>
      <c r="T18" s="4">
        <f>IFERROR(VLOOKUP(O18,Table1[#All],2,0),0)</f>
        <v>49987</v>
      </c>
      <c r="U18" t="s">
        <v>162</v>
      </c>
      <c r="V18" t="s">
        <v>163</v>
      </c>
      <c r="W18">
        <v>4.7</v>
      </c>
      <c r="X18" s="2">
        <v>1094</v>
      </c>
      <c r="Y18">
        <v>269</v>
      </c>
      <c r="Z18" s="4">
        <f>IFERROR(VLOOKUP(U18,Table1[#All],2,0),0)</f>
        <v>29602</v>
      </c>
      <c r="AA18" t="s">
        <v>164</v>
      </c>
      <c r="AB18" t="s">
        <v>165</v>
      </c>
      <c r="AC18">
        <v>4.5999999999999996</v>
      </c>
      <c r="AD18">
        <v>421</v>
      </c>
      <c r="AE18">
        <v>93</v>
      </c>
      <c r="AF18" s="4">
        <f>IFERROR(VLOOKUP(AA18,Table1[#All],2,0),0)</f>
        <v>19248</v>
      </c>
      <c r="AG18" t="s">
        <v>166</v>
      </c>
      <c r="AH18" t="s">
        <v>167</v>
      </c>
      <c r="AI18">
        <v>4.3</v>
      </c>
      <c r="AJ18">
        <v>279</v>
      </c>
      <c r="AK18">
        <v>82</v>
      </c>
      <c r="AL18" s="4">
        <f>IFERROR(VLOOKUP(AG18,Table1[#All],2,0),0)</f>
        <v>16499</v>
      </c>
      <c r="AM18" t="s">
        <v>168</v>
      </c>
      <c r="AN18" t="s">
        <v>169</v>
      </c>
      <c r="AO18">
        <v>4.7</v>
      </c>
      <c r="AP18">
        <v>76</v>
      </c>
      <c r="AQ18">
        <v>29</v>
      </c>
      <c r="AR18" s="4">
        <f>IFERROR(VLOOKUP(AM18,Table1[#All],2,0),0)</f>
        <v>2967</v>
      </c>
      <c r="AS18" t="s">
        <v>9</v>
      </c>
      <c r="AT18" t="s">
        <v>9</v>
      </c>
      <c r="AU18">
        <f>0</f>
        <v>0</v>
      </c>
      <c r="AV18">
        <f>0</f>
        <v>0</v>
      </c>
      <c r="AW18">
        <f>0</f>
        <v>0</v>
      </c>
      <c r="AX18" s="4">
        <f>IFERROR(VLOOKUP(AS18,Table1[#All],2,0),0)</f>
        <v>0</v>
      </c>
      <c r="AY18" t="s">
        <v>9</v>
      </c>
      <c r="AZ18" t="s">
        <v>9</v>
      </c>
      <c r="BA18">
        <f>0</f>
        <v>0</v>
      </c>
      <c r="BB18">
        <f>0</f>
        <v>0</v>
      </c>
      <c r="BC18">
        <f>0</f>
        <v>0</v>
      </c>
      <c r="BD18" s="4">
        <f>IFERROR(VLOOKUP(AY18,Table1[#All],2,0),0)</f>
        <v>0</v>
      </c>
      <c r="BE18" t="s">
        <v>9</v>
      </c>
      <c r="BF18" t="s">
        <v>9</v>
      </c>
      <c r="BG18">
        <f>0</f>
        <v>0</v>
      </c>
      <c r="BH18">
        <f>0</f>
        <v>0</v>
      </c>
      <c r="BI18">
        <f>0</f>
        <v>0</v>
      </c>
      <c r="BJ18" s="4">
        <f>IFERROR(VLOOKUP(BE18,Table1[#All],2,0),0)</f>
        <v>0</v>
      </c>
      <c r="BK18" t="s">
        <v>9</v>
      </c>
      <c r="BL18" t="s">
        <v>9</v>
      </c>
      <c r="BM18">
        <f>0</f>
        <v>0</v>
      </c>
      <c r="BN18">
        <f>0</f>
        <v>0</v>
      </c>
      <c r="BO18">
        <f>0</f>
        <v>0</v>
      </c>
      <c r="BP18" s="4">
        <f>IFERROR(VLOOKUP(BK18,Table1[#All],2,0),0)</f>
        <v>0</v>
      </c>
    </row>
    <row r="19" spans="1:68" x14ac:dyDescent="0.25">
      <c r="A19" t="s">
        <v>170</v>
      </c>
      <c r="B19" t="str">
        <f>VLOOKUP(A19,Table3[#All],2,FALSE)</f>
        <v>Infosec</v>
      </c>
      <c r="C19" t="str">
        <f>VLOOKUP(A19,Table3[#All],3,FALSE)</f>
        <v>Computer Forensics</v>
      </c>
      <c r="D19" t="str">
        <f>VLOOKUP(A19,Table3[#All],4,FALSE)</f>
        <v>Specialization</v>
      </c>
      <c r="E19">
        <f>VLOOKUP(A19,Table3[#All],5,FALSE)</f>
        <v>4.8</v>
      </c>
      <c r="F19">
        <f>VLOOKUP(A19,Table3[#All],6,FALSE)</f>
        <v>16</v>
      </c>
      <c r="G19">
        <v>0</v>
      </c>
      <c r="H19" t="str">
        <f>VLOOKUP(A19,Table3[#All],8,FALSE)</f>
        <v>Intermediate</v>
      </c>
      <c r="I19" t="s">
        <v>171</v>
      </c>
      <c r="J19" t="s">
        <v>172</v>
      </c>
      <c r="K19">
        <v>5</v>
      </c>
      <c r="L19">
        <v>13</v>
      </c>
      <c r="M19">
        <v>5</v>
      </c>
      <c r="N19" s="4">
        <f>IFERROR(VLOOKUP(I19,Table1[#All],2,0),0)</f>
        <v>0</v>
      </c>
      <c r="O19" t="s">
        <v>173</v>
      </c>
      <c r="P19" t="s">
        <v>174</v>
      </c>
      <c r="Q19" t="s">
        <v>4367</v>
      </c>
      <c r="R19" t="s">
        <v>4367</v>
      </c>
      <c r="S19">
        <f>0</f>
        <v>0</v>
      </c>
      <c r="T19" s="4">
        <f>IFERROR(VLOOKUP(O19,Table1[#All],2,0),0)</f>
        <v>0</v>
      </c>
      <c r="U19" t="s">
        <v>175</v>
      </c>
      <c r="V19" t="s">
        <v>176</v>
      </c>
      <c r="W19" t="s">
        <v>4367</v>
      </c>
      <c r="X19">
        <f>0</f>
        <v>0</v>
      </c>
      <c r="Y19">
        <f>0</f>
        <v>0</v>
      </c>
      <c r="Z19" s="4">
        <f>IFERROR(VLOOKUP(U19,Table1[#All],2,0),0)</f>
        <v>0</v>
      </c>
      <c r="AA19" t="s">
        <v>9</v>
      </c>
      <c r="AB19" t="s">
        <v>9</v>
      </c>
      <c r="AC19">
        <f>0</f>
        <v>0</v>
      </c>
      <c r="AD19">
        <f>0</f>
        <v>0</v>
      </c>
      <c r="AE19">
        <f>0</f>
        <v>0</v>
      </c>
      <c r="AF19" s="4">
        <f>IFERROR(VLOOKUP(AA19,Table1[#All],2,0),0)</f>
        <v>0</v>
      </c>
      <c r="AG19" t="s">
        <v>9</v>
      </c>
      <c r="AH19" t="s">
        <v>9</v>
      </c>
      <c r="AI19">
        <f>0</f>
        <v>0</v>
      </c>
      <c r="AJ19">
        <f>0</f>
        <v>0</v>
      </c>
      <c r="AK19">
        <f>0</f>
        <v>0</v>
      </c>
      <c r="AL19" s="4">
        <f>IFERROR(VLOOKUP(AG19,Table1[#All],2,0),0)</f>
        <v>0</v>
      </c>
      <c r="AM19" t="s">
        <v>9</v>
      </c>
      <c r="AN19" t="s">
        <v>9</v>
      </c>
      <c r="AO19">
        <f>0</f>
        <v>0</v>
      </c>
      <c r="AP19">
        <f>0</f>
        <v>0</v>
      </c>
      <c r="AQ19">
        <f>0</f>
        <v>0</v>
      </c>
      <c r="AR19" s="4">
        <f>IFERROR(VLOOKUP(AM19,Table1[#All],2,0),0)</f>
        <v>0</v>
      </c>
      <c r="AS19" t="s">
        <v>9</v>
      </c>
      <c r="AT19" t="s">
        <v>9</v>
      </c>
      <c r="AU19">
        <f>0</f>
        <v>0</v>
      </c>
      <c r="AV19">
        <f>0</f>
        <v>0</v>
      </c>
      <c r="AW19">
        <f>0</f>
        <v>0</v>
      </c>
      <c r="AX19" s="4">
        <f>IFERROR(VLOOKUP(AS19,Table1[#All],2,0),0)</f>
        <v>0</v>
      </c>
      <c r="AY19" t="s">
        <v>9</v>
      </c>
      <c r="AZ19" t="s">
        <v>9</v>
      </c>
      <c r="BA19">
        <f>0</f>
        <v>0</v>
      </c>
      <c r="BB19">
        <f>0</f>
        <v>0</v>
      </c>
      <c r="BC19">
        <f>0</f>
        <v>0</v>
      </c>
      <c r="BD19" s="4">
        <f>IFERROR(VLOOKUP(AY19,Table1[#All],2,0),0)</f>
        <v>0</v>
      </c>
      <c r="BE19" t="s">
        <v>9</v>
      </c>
      <c r="BF19" t="s">
        <v>9</v>
      </c>
      <c r="BG19">
        <f>0</f>
        <v>0</v>
      </c>
      <c r="BH19">
        <f>0</f>
        <v>0</v>
      </c>
      <c r="BI19">
        <f>0</f>
        <v>0</v>
      </c>
      <c r="BJ19" s="4">
        <f>IFERROR(VLOOKUP(BE19,Table1[#All],2,0),0)</f>
        <v>0</v>
      </c>
      <c r="BK19" t="s">
        <v>9</v>
      </c>
      <c r="BL19" t="s">
        <v>9</v>
      </c>
      <c r="BM19">
        <f>0</f>
        <v>0</v>
      </c>
      <c r="BN19">
        <f>0</f>
        <v>0</v>
      </c>
      <c r="BO19">
        <f>0</f>
        <v>0</v>
      </c>
      <c r="BP19" s="4">
        <f>IFERROR(VLOOKUP(BK19,Table1[#All],2,0),0)</f>
        <v>0</v>
      </c>
    </row>
    <row r="20" spans="1:68" x14ac:dyDescent="0.25">
      <c r="A20" t="s">
        <v>177</v>
      </c>
      <c r="B20" t="str">
        <f>VLOOKUP(A20,Table3[#All],2,FALSE)</f>
        <v>University of California, Irvine</v>
      </c>
      <c r="C20" t="str">
        <f>VLOOKUP(A20,Table3[#All],3,FALSE)</f>
        <v>Introduction to Cybersecurity &amp; Risk Management</v>
      </c>
      <c r="D20" t="str">
        <f>VLOOKUP(A20,Table3[#All],4,FALSE)</f>
        <v>Specialization</v>
      </c>
      <c r="E20">
        <f>VLOOKUP(A20,Table3[#All],5,FALSE)</f>
        <v>4.7</v>
      </c>
      <c r="F20">
        <f>VLOOKUP(A20,Table3[#All],6,FALSE)</f>
        <v>65</v>
      </c>
      <c r="G20">
        <v>4400</v>
      </c>
      <c r="H20" t="str">
        <f>VLOOKUP(A20,Table3[#All],8,FALSE)</f>
        <v>Beginner</v>
      </c>
      <c r="I20" t="s">
        <v>178</v>
      </c>
      <c r="J20" t="s">
        <v>179</v>
      </c>
      <c r="K20">
        <v>4.5999999999999996</v>
      </c>
      <c r="L20">
        <v>40</v>
      </c>
      <c r="M20">
        <v>15</v>
      </c>
      <c r="N20" s="4">
        <f>IFERROR(VLOOKUP(I20,Table1[#All],2,0),0)</f>
        <v>0</v>
      </c>
      <c r="O20" t="s">
        <v>180</v>
      </c>
      <c r="P20" t="s">
        <v>181</v>
      </c>
      <c r="Q20">
        <v>4.8</v>
      </c>
      <c r="R20">
        <v>36</v>
      </c>
      <c r="S20">
        <v>8</v>
      </c>
      <c r="T20" s="4">
        <f>IFERROR(VLOOKUP(O20,Table1[#All],2,0),0)</f>
        <v>2295</v>
      </c>
      <c r="U20" t="s">
        <v>182</v>
      </c>
      <c r="V20" t="s">
        <v>183</v>
      </c>
      <c r="W20" t="s">
        <v>4367</v>
      </c>
      <c r="X20" t="s">
        <v>4367</v>
      </c>
      <c r="Y20">
        <f>0</f>
        <v>0</v>
      </c>
      <c r="Z20" s="4">
        <f>IFERROR(VLOOKUP(U20,Table1[#All],2,0),0)</f>
        <v>0</v>
      </c>
      <c r="AA20" t="s">
        <v>9</v>
      </c>
      <c r="AB20" t="s">
        <v>9</v>
      </c>
      <c r="AC20">
        <f>0</f>
        <v>0</v>
      </c>
      <c r="AD20">
        <f>0</f>
        <v>0</v>
      </c>
      <c r="AE20">
        <f>0</f>
        <v>0</v>
      </c>
      <c r="AF20" s="4">
        <f>IFERROR(VLOOKUP(AA20,Table1[#All],2,0),0)</f>
        <v>0</v>
      </c>
      <c r="AG20" t="s">
        <v>9</v>
      </c>
      <c r="AH20" t="s">
        <v>9</v>
      </c>
      <c r="AI20">
        <f>0</f>
        <v>0</v>
      </c>
      <c r="AJ20">
        <f>0</f>
        <v>0</v>
      </c>
      <c r="AK20">
        <f>0</f>
        <v>0</v>
      </c>
      <c r="AL20" s="4">
        <f>IFERROR(VLOOKUP(AG20,Table1[#All],2,0),0)</f>
        <v>0</v>
      </c>
      <c r="AM20" t="s">
        <v>9</v>
      </c>
      <c r="AN20" t="s">
        <v>9</v>
      </c>
      <c r="AO20">
        <f>0</f>
        <v>0</v>
      </c>
      <c r="AP20">
        <f>0</f>
        <v>0</v>
      </c>
      <c r="AQ20">
        <f>0</f>
        <v>0</v>
      </c>
      <c r="AR20" s="4">
        <f>IFERROR(VLOOKUP(AM20,Table1[#All],2,0),0)</f>
        <v>0</v>
      </c>
      <c r="AS20" t="s">
        <v>9</v>
      </c>
      <c r="AT20" t="s">
        <v>9</v>
      </c>
      <c r="AU20">
        <f>0</f>
        <v>0</v>
      </c>
      <c r="AV20">
        <f>0</f>
        <v>0</v>
      </c>
      <c r="AW20">
        <f>0</f>
        <v>0</v>
      </c>
      <c r="AX20" s="4">
        <f>IFERROR(VLOOKUP(AS20,Table1[#All],2,0),0)</f>
        <v>0</v>
      </c>
      <c r="AY20" t="s">
        <v>9</v>
      </c>
      <c r="AZ20" t="s">
        <v>9</v>
      </c>
      <c r="BA20">
        <f>0</f>
        <v>0</v>
      </c>
      <c r="BB20">
        <f>0</f>
        <v>0</v>
      </c>
      <c r="BC20">
        <f>0</f>
        <v>0</v>
      </c>
      <c r="BD20" s="4">
        <f>IFERROR(VLOOKUP(AY20,Table1[#All],2,0),0)</f>
        <v>0</v>
      </c>
      <c r="BE20" t="s">
        <v>9</v>
      </c>
      <c r="BF20" t="s">
        <v>9</v>
      </c>
      <c r="BG20">
        <f>0</f>
        <v>0</v>
      </c>
      <c r="BH20">
        <f>0</f>
        <v>0</v>
      </c>
      <c r="BI20">
        <f>0</f>
        <v>0</v>
      </c>
      <c r="BJ20" s="4">
        <f>IFERROR(VLOOKUP(BE20,Table1[#All],2,0),0)</f>
        <v>0</v>
      </c>
      <c r="BK20" t="s">
        <v>9</v>
      </c>
      <c r="BL20" t="s">
        <v>9</v>
      </c>
      <c r="BM20">
        <f>0</f>
        <v>0</v>
      </c>
      <c r="BN20">
        <f>0</f>
        <v>0</v>
      </c>
      <c r="BO20">
        <f>0</f>
        <v>0</v>
      </c>
      <c r="BP20" s="4">
        <f>IFERROR(VLOOKUP(BK20,Table1[#All],2,0),0)</f>
        <v>0</v>
      </c>
    </row>
    <row r="21" spans="1:68" x14ac:dyDescent="0.25">
      <c r="A21" t="s">
        <v>184</v>
      </c>
      <c r="B21" t="str">
        <f>VLOOKUP(A21,Table3[#All],2,FALSE)</f>
        <v>New York University</v>
      </c>
      <c r="C21" t="str">
        <f>VLOOKUP(A21,Table3[#All],3,FALSE)</f>
        <v>Information Visualization</v>
      </c>
      <c r="D21" t="str">
        <f>VLOOKUP(A21,Table3[#All],4,FALSE)</f>
        <v>Specialization</v>
      </c>
      <c r="E21">
        <f>VLOOKUP(A21,Table3[#All],5,FALSE)</f>
        <v>4.5</v>
      </c>
      <c r="F21">
        <f>VLOOKUP(A21,Table3[#All],6,FALSE)</f>
        <v>327</v>
      </c>
      <c r="G21">
        <v>17000</v>
      </c>
      <c r="H21" t="str">
        <f>VLOOKUP(A21,Table3[#All],8,FALSE)</f>
        <v>Beginner</v>
      </c>
      <c r="I21" t="s">
        <v>185</v>
      </c>
      <c r="J21" t="s">
        <v>186</v>
      </c>
      <c r="K21">
        <v>4.5</v>
      </c>
      <c r="L21">
        <v>173</v>
      </c>
      <c r="M21">
        <v>49</v>
      </c>
      <c r="N21" s="4">
        <f>IFERROR(VLOOKUP(I21,Table1[#All],2,0),0)</f>
        <v>9875</v>
      </c>
      <c r="O21" t="s">
        <v>187</v>
      </c>
      <c r="P21" t="s">
        <v>188</v>
      </c>
      <c r="Q21">
        <v>4.8</v>
      </c>
      <c r="R21">
        <v>93</v>
      </c>
      <c r="S21">
        <v>28</v>
      </c>
      <c r="T21" s="4">
        <f>IFERROR(VLOOKUP(O21,Table1[#All],2,0),0)</f>
        <v>3619</v>
      </c>
      <c r="U21" t="s">
        <v>189</v>
      </c>
      <c r="V21" t="s">
        <v>190</v>
      </c>
      <c r="W21">
        <v>4.5</v>
      </c>
      <c r="X21">
        <v>160</v>
      </c>
      <c r="Y21">
        <v>53</v>
      </c>
      <c r="Z21" s="4">
        <f>IFERROR(VLOOKUP(U21,Table1[#All],2,0),0)</f>
        <v>8160</v>
      </c>
      <c r="AA21" t="s">
        <v>191</v>
      </c>
      <c r="AB21" t="s">
        <v>192</v>
      </c>
      <c r="AC21">
        <v>4.7</v>
      </c>
      <c r="AD21">
        <v>29</v>
      </c>
      <c r="AE21">
        <v>10</v>
      </c>
      <c r="AF21" s="4">
        <f>IFERROR(VLOOKUP(AA21,Table1[#All],2,0),0)</f>
        <v>3286</v>
      </c>
      <c r="AG21" t="s">
        <v>9</v>
      </c>
      <c r="AH21" t="s">
        <v>9</v>
      </c>
      <c r="AI21">
        <f>0</f>
        <v>0</v>
      </c>
      <c r="AJ21">
        <f>0</f>
        <v>0</v>
      </c>
      <c r="AK21">
        <f>0</f>
        <v>0</v>
      </c>
      <c r="AL21" s="4">
        <f>IFERROR(VLOOKUP(AG21,Table1[#All],2,0),0)</f>
        <v>0</v>
      </c>
      <c r="AM21" t="s">
        <v>9</v>
      </c>
      <c r="AN21" t="s">
        <v>9</v>
      </c>
      <c r="AO21">
        <f>0</f>
        <v>0</v>
      </c>
      <c r="AP21">
        <f>0</f>
        <v>0</v>
      </c>
      <c r="AQ21">
        <f>0</f>
        <v>0</v>
      </c>
      <c r="AR21" s="4">
        <f>IFERROR(VLOOKUP(AM21,Table1[#All],2,0),0)</f>
        <v>0</v>
      </c>
      <c r="AS21" t="s">
        <v>9</v>
      </c>
      <c r="AT21" t="s">
        <v>9</v>
      </c>
      <c r="AU21">
        <f>0</f>
        <v>0</v>
      </c>
      <c r="AV21">
        <f>0</f>
        <v>0</v>
      </c>
      <c r="AW21">
        <f>0</f>
        <v>0</v>
      </c>
      <c r="AX21" s="4">
        <f>IFERROR(VLOOKUP(AS21,Table1[#All],2,0),0)</f>
        <v>0</v>
      </c>
      <c r="AY21" t="s">
        <v>9</v>
      </c>
      <c r="AZ21" t="s">
        <v>9</v>
      </c>
      <c r="BA21">
        <f>0</f>
        <v>0</v>
      </c>
      <c r="BB21">
        <f>0</f>
        <v>0</v>
      </c>
      <c r="BC21">
        <f>0</f>
        <v>0</v>
      </c>
      <c r="BD21" s="4">
        <f>IFERROR(VLOOKUP(AY21,Table1[#All],2,0),0)</f>
        <v>0</v>
      </c>
      <c r="BE21" t="s">
        <v>9</v>
      </c>
      <c r="BF21" t="s">
        <v>9</v>
      </c>
      <c r="BG21">
        <f>0</f>
        <v>0</v>
      </c>
      <c r="BH21">
        <f>0</f>
        <v>0</v>
      </c>
      <c r="BI21">
        <f>0</f>
        <v>0</v>
      </c>
      <c r="BJ21" s="4">
        <f>IFERROR(VLOOKUP(BE21,Table1[#All],2,0),0)</f>
        <v>0</v>
      </c>
      <c r="BK21" t="s">
        <v>9</v>
      </c>
      <c r="BL21" t="s">
        <v>9</v>
      </c>
      <c r="BM21">
        <f>0</f>
        <v>0</v>
      </c>
      <c r="BN21">
        <f>0</f>
        <v>0</v>
      </c>
      <c r="BO21">
        <f>0</f>
        <v>0</v>
      </c>
      <c r="BP21" s="4">
        <f>IFERROR(VLOOKUP(BK21,Table1[#All],2,0),0)</f>
        <v>0</v>
      </c>
    </row>
    <row r="22" spans="1:68" x14ac:dyDescent="0.25">
      <c r="A22" t="s">
        <v>193</v>
      </c>
      <c r="B22" t="str">
        <f>VLOOKUP(A22,Table3[#All],2,FALSE)</f>
        <v>University at Buffalo</v>
      </c>
      <c r="C22" t="str">
        <f>VLOOKUP(A22,Table3[#All],3,FALSE)</f>
        <v>Blockchain</v>
      </c>
      <c r="D22" t="str">
        <f>VLOOKUP(A22,Table3[#All],4,FALSE)</f>
        <v>Specialization</v>
      </c>
      <c r="E22">
        <f>VLOOKUP(A22,Table3[#All],5,FALSE)</f>
        <v>4.5999999999999996</v>
      </c>
      <c r="F22">
        <f>VLOOKUP(A22,Table3[#All],6,FALSE)</f>
        <v>6292</v>
      </c>
      <c r="G22">
        <v>160000</v>
      </c>
      <c r="H22" t="str">
        <f>VLOOKUP(A22,Table3[#All],8,FALSE)</f>
        <v>Intermediate</v>
      </c>
      <c r="I22" t="s">
        <v>194</v>
      </c>
      <c r="J22" t="s">
        <v>195</v>
      </c>
      <c r="K22">
        <v>4.5999999999999996</v>
      </c>
      <c r="L22" s="2">
        <v>5594</v>
      </c>
      <c r="M22" s="2">
        <v>1420</v>
      </c>
      <c r="N22" s="4">
        <f>IFERROR(VLOOKUP(I22,Table1[#All],2,0),0)</f>
        <v>145850</v>
      </c>
      <c r="O22" t="s">
        <v>196</v>
      </c>
      <c r="P22" t="s">
        <v>197</v>
      </c>
      <c r="Q22">
        <v>4.5999999999999996</v>
      </c>
      <c r="R22" s="2">
        <v>1777</v>
      </c>
      <c r="S22">
        <v>337</v>
      </c>
      <c r="T22" s="4">
        <f>IFERROR(VLOOKUP(O22,Table1[#All],2,0),0)</f>
        <v>34932</v>
      </c>
      <c r="U22" t="s">
        <v>198</v>
      </c>
      <c r="V22" t="s">
        <v>199</v>
      </c>
      <c r="W22">
        <v>4.5</v>
      </c>
      <c r="X22">
        <v>938</v>
      </c>
      <c r="Y22">
        <v>158</v>
      </c>
      <c r="Z22" s="4">
        <f>IFERROR(VLOOKUP(U22,Table1[#All],2,0),0)</f>
        <v>22540</v>
      </c>
      <c r="AA22" t="s">
        <v>200</v>
      </c>
      <c r="AB22" t="s">
        <v>201</v>
      </c>
      <c r="AC22">
        <v>4.5999999999999996</v>
      </c>
      <c r="AD22">
        <v>853</v>
      </c>
      <c r="AE22">
        <v>147</v>
      </c>
      <c r="AF22" s="4">
        <f>IFERROR(VLOOKUP(AA22,Table1[#All],2,0),0)</f>
        <v>21164</v>
      </c>
      <c r="AG22" t="s">
        <v>9</v>
      </c>
      <c r="AH22" t="s">
        <v>9</v>
      </c>
      <c r="AI22">
        <f>0</f>
        <v>0</v>
      </c>
      <c r="AJ22">
        <f>0</f>
        <v>0</v>
      </c>
      <c r="AK22">
        <f>0</f>
        <v>0</v>
      </c>
      <c r="AL22" s="4">
        <f>IFERROR(VLOOKUP(AG22,Table1[#All],2,0),0)</f>
        <v>0</v>
      </c>
      <c r="AM22" t="s">
        <v>9</v>
      </c>
      <c r="AN22" t="s">
        <v>9</v>
      </c>
      <c r="AO22">
        <f>0</f>
        <v>0</v>
      </c>
      <c r="AP22">
        <f>0</f>
        <v>0</v>
      </c>
      <c r="AQ22">
        <f>0</f>
        <v>0</v>
      </c>
      <c r="AR22" s="4">
        <f>IFERROR(VLOOKUP(AM22,Table1[#All],2,0),0)</f>
        <v>0</v>
      </c>
      <c r="AS22" t="s">
        <v>9</v>
      </c>
      <c r="AT22" t="s">
        <v>9</v>
      </c>
      <c r="AU22">
        <f>0</f>
        <v>0</v>
      </c>
      <c r="AV22">
        <f>0</f>
        <v>0</v>
      </c>
      <c r="AW22">
        <f>0</f>
        <v>0</v>
      </c>
      <c r="AX22" s="4">
        <f>IFERROR(VLOOKUP(AS22,Table1[#All],2,0),0)</f>
        <v>0</v>
      </c>
      <c r="AY22" t="s">
        <v>9</v>
      </c>
      <c r="AZ22" t="s">
        <v>9</v>
      </c>
      <c r="BA22">
        <f>0</f>
        <v>0</v>
      </c>
      <c r="BB22">
        <f>0</f>
        <v>0</v>
      </c>
      <c r="BC22">
        <f>0</f>
        <v>0</v>
      </c>
      <c r="BD22" s="4">
        <f>IFERROR(VLOOKUP(AY22,Table1[#All],2,0),0)</f>
        <v>0</v>
      </c>
      <c r="BE22" t="s">
        <v>9</v>
      </c>
      <c r="BF22" t="s">
        <v>9</v>
      </c>
      <c r="BG22">
        <f>0</f>
        <v>0</v>
      </c>
      <c r="BH22">
        <f>0</f>
        <v>0</v>
      </c>
      <c r="BI22">
        <f>0</f>
        <v>0</v>
      </c>
      <c r="BJ22" s="4">
        <f>IFERROR(VLOOKUP(BE22,Table1[#All],2,0),0)</f>
        <v>0</v>
      </c>
      <c r="BK22" t="s">
        <v>9</v>
      </c>
      <c r="BL22" t="s">
        <v>9</v>
      </c>
      <c r="BM22">
        <f>0</f>
        <v>0</v>
      </c>
      <c r="BN22">
        <f>0</f>
        <v>0</v>
      </c>
      <c r="BO22">
        <f>0</f>
        <v>0</v>
      </c>
      <c r="BP22" s="4">
        <f>IFERROR(VLOOKUP(BK22,Table1[#All],2,0),0)</f>
        <v>0</v>
      </c>
    </row>
    <row r="23" spans="1:68" x14ac:dyDescent="0.25">
      <c r="A23" t="s">
        <v>202</v>
      </c>
      <c r="B23" t="str">
        <f>VLOOKUP(A23,Table3[#All],2,FALSE)</f>
        <v>University of Maryland, College Park</v>
      </c>
      <c r="C23" t="str">
        <f>VLOOKUP(A23,Table3[#All],3,FALSE)</f>
        <v>Product Ideation, Design, and Management</v>
      </c>
      <c r="D23" t="str">
        <f>VLOOKUP(A23,Table3[#All],4,FALSE)</f>
        <v>Specialization</v>
      </c>
      <c r="E23">
        <f>VLOOKUP(A23,Table3[#All],5,FALSE)</f>
        <v>4.3</v>
      </c>
      <c r="F23">
        <f>VLOOKUP(A23,Table3[#All],6,FALSE)</f>
        <v>28</v>
      </c>
      <c r="G23">
        <v>0</v>
      </c>
      <c r="H23" t="str">
        <f>VLOOKUP(A23,Table3[#All],8,FALSE)</f>
        <v>Beginner</v>
      </c>
      <c r="I23" t="s">
        <v>203</v>
      </c>
      <c r="J23" t="s">
        <v>204</v>
      </c>
      <c r="K23" t="s">
        <v>4367</v>
      </c>
      <c r="L23" t="s">
        <v>4367</v>
      </c>
      <c r="M23">
        <f>0</f>
        <v>0</v>
      </c>
      <c r="N23" s="4">
        <f>IFERROR(VLOOKUP(I23,Table1[#All],2,0),0)</f>
        <v>0</v>
      </c>
      <c r="O23" t="s">
        <v>205</v>
      </c>
      <c r="P23" t="s">
        <v>206</v>
      </c>
      <c r="Q23">
        <v>4.5999999999999996</v>
      </c>
      <c r="R23">
        <v>14</v>
      </c>
      <c r="S23">
        <v>2</v>
      </c>
      <c r="T23" s="4">
        <f>IFERROR(VLOOKUP(O23,Table1[#All],2,0),0)</f>
        <v>0</v>
      </c>
      <c r="U23" t="s">
        <v>207</v>
      </c>
      <c r="V23" t="s">
        <v>208</v>
      </c>
      <c r="W23" t="s">
        <v>4367</v>
      </c>
      <c r="X23" t="s">
        <v>4367</v>
      </c>
      <c r="Y23" t="s">
        <v>4367</v>
      </c>
      <c r="Z23" s="4">
        <f>IFERROR(VLOOKUP(U23,Table1[#All],2,0),0)</f>
        <v>0</v>
      </c>
      <c r="AA23" t="s">
        <v>209</v>
      </c>
      <c r="AB23" t="s">
        <v>210</v>
      </c>
      <c r="AC23">
        <v>4.0999999999999996</v>
      </c>
      <c r="AD23">
        <v>14</v>
      </c>
      <c r="AE23">
        <v>3</v>
      </c>
      <c r="AF23" s="4">
        <f>IFERROR(VLOOKUP(AA23,Table1[#All],2,0),0)</f>
        <v>0</v>
      </c>
      <c r="AG23" t="s">
        <v>211</v>
      </c>
      <c r="AH23" t="s">
        <v>212</v>
      </c>
      <c r="AI23" t="s">
        <v>4367</v>
      </c>
      <c r="AJ23" t="s">
        <v>4367</v>
      </c>
      <c r="AK23" t="s">
        <v>4367</v>
      </c>
      <c r="AL23" s="4">
        <f>IFERROR(VLOOKUP(AG23,Table1[#All],2,0),0)</f>
        <v>0</v>
      </c>
      <c r="AM23" t="s">
        <v>9</v>
      </c>
      <c r="AN23" t="s">
        <v>9</v>
      </c>
      <c r="AO23">
        <f>0</f>
        <v>0</v>
      </c>
      <c r="AP23">
        <f>0</f>
        <v>0</v>
      </c>
      <c r="AQ23">
        <f>0</f>
        <v>0</v>
      </c>
      <c r="AR23" s="4">
        <f>IFERROR(VLOOKUP(AM23,Table1[#All],2,0),0)</f>
        <v>0</v>
      </c>
      <c r="AS23" t="s">
        <v>9</v>
      </c>
      <c r="AT23" t="s">
        <v>9</v>
      </c>
      <c r="AU23">
        <f>0</f>
        <v>0</v>
      </c>
      <c r="AV23">
        <f>0</f>
        <v>0</v>
      </c>
      <c r="AW23">
        <f>0</f>
        <v>0</v>
      </c>
      <c r="AX23" s="4">
        <f>IFERROR(VLOOKUP(AS23,Table1[#All],2,0),0)</f>
        <v>0</v>
      </c>
      <c r="AY23" t="s">
        <v>9</v>
      </c>
      <c r="AZ23" t="s">
        <v>9</v>
      </c>
      <c r="BA23">
        <f>0</f>
        <v>0</v>
      </c>
      <c r="BB23">
        <f>0</f>
        <v>0</v>
      </c>
      <c r="BC23">
        <f>0</f>
        <v>0</v>
      </c>
      <c r="BD23" s="4">
        <f>IFERROR(VLOOKUP(AY23,Table1[#All],2,0),0)</f>
        <v>0</v>
      </c>
      <c r="BE23" t="s">
        <v>9</v>
      </c>
      <c r="BF23" t="s">
        <v>9</v>
      </c>
      <c r="BG23">
        <f>0</f>
        <v>0</v>
      </c>
      <c r="BH23">
        <f>0</f>
        <v>0</v>
      </c>
      <c r="BI23">
        <f>0</f>
        <v>0</v>
      </c>
      <c r="BJ23" s="4">
        <f>IFERROR(VLOOKUP(BE23,Table1[#All],2,0),0)</f>
        <v>0</v>
      </c>
      <c r="BK23" t="s">
        <v>9</v>
      </c>
      <c r="BL23" t="s">
        <v>9</v>
      </c>
      <c r="BM23">
        <f>0</f>
        <v>0</v>
      </c>
      <c r="BN23">
        <f>0</f>
        <v>0</v>
      </c>
      <c r="BO23">
        <f>0</f>
        <v>0</v>
      </c>
      <c r="BP23" s="4">
        <f>IFERROR(VLOOKUP(BK23,Table1[#All],2,0),0)</f>
        <v>0</v>
      </c>
    </row>
    <row r="24" spans="1:68" x14ac:dyDescent="0.25">
      <c r="A24" t="s">
        <v>213</v>
      </c>
      <c r="B24" t="str">
        <f>VLOOKUP(A24,Table3[#All],2,FALSE)</f>
        <v>Unity</v>
      </c>
      <c r="C24" t="str">
        <f>VLOOKUP(A24,Table3[#All],3,FALSE)</f>
        <v>Unity XR: How to Build AR and VR Apps</v>
      </c>
      <c r="D24" t="str">
        <f>VLOOKUP(A24,Table3[#All],4,FALSE)</f>
        <v>Specialization</v>
      </c>
      <c r="E24">
        <f>VLOOKUP(A24,Table3[#All],5,FALSE)</f>
        <v>4.0999999999999996</v>
      </c>
      <c r="F24">
        <f>VLOOKUP(A24,Table3[#All],6,FALSE)</f>
        <v>220</v>
      </c>
      <c r="G24">
        <v>27000</v>
      </c>
      <c r="H24" t="str">
        <f>VLOOKUP(A24,Table3[#All],8,FALSE)</f>
        <v>Beginner</v>
      </c>
      <c r="I24" t="s">
        <v>214</v>
      </c>
      <c r="J24" t="s">
        <v>215</v>
      </c>
      <c r="K24">
        <v>4.3</v>
      </c>
      <c r="L24">
        <v>158</v>
      </c>
      <c r="M24">
        <v>45</v>
      </c>
      <c r="N24" s="4">
        <f>IFERROR(VLOOKUP(I24,Table1[#All],2,0),0)</f>
        <v>20290</v>
      </c>
      <c r="O24" t="s">
        <v>216</v>
      </c>
      <c r="P24" t="s">
        <v>217</v>
      </c>
      <c r="Q24">
        <v>3.9</v>
      </c>
      <c r="R24">
        <v>34</v>
      </c>
      <c r="S24">
        <v>12</v>
      </c>
      <c r="T24" s="4">
        <f>IFERROR(VLOOKUP(O24,Table1[#All],2,0),0)</f>
        <v>9341</v>
      </c>
      <c r="U24" t="s">
        <v>218</v>
      </c>
      <c r="V24" t="s">
        <v>219</v>
      </c>
      <c r="W24">
        <v>4</v>
      </c>
      <c r="X24">
        <v>65</v>
      </c>
      <c r="Y24">
        <v>22</v>
      </c>
      <c r="Z24" s="4">
        <f>IFERROR(VLOOKUP(U24,Table1[#All],2,0),0)</f>
        <v>8571</v>
      </c>
      <c r="AA24" t="s">
        <v>9</v>
      </c>
      <c r="AB24" t="s">
        <v>9</v>
      </c>
      <c r="AC24">
        <f>0</f>
        <v>0</v>
      </c>
      <c r="AD24">
        <f>0</f>
        <v>0</v>
      </c>
      <c r="AE24">
        <f>0</f>
        <v>0</v>
      </c>
      <c r="AF24" s="4">
        <f>IFERROR(VLOOKUP(AA24,Table1[#All],2,0),0)</f>
        <v>0</v>
      </c>
      <c r="AG24" t="s">
        <v>9</v>
      </c>
      <c r="AH24" t="s">
        <v>9</v>
      </c>
      <c r="AI24">
        <f>0</f>
        <v>0</v>
      </c>
      <c r="AJ24">
        <f>0</f>
        <v>0</v>
      </c>
      <c r="AK24">
        <f>0</f>
        <v>0</v>
      </c>
      <c r="AL24" s="4">
        <f>IFERROR(VLOOKUP(AG24,Table1[#All],2,0),0)</f>
        <v>0</v>
      </c>
      <c r="AM24" t="s">
        <v>9</v>
      </c>
      <c r="AN24" t="s">
        <v>9</v>
      </c>
      <c r="AO24">
        <f>0</f>
        <v>0</v>
      </c>
      <c r="AP24">
        <f>0</f>
        <v>0</v>
      </c>
      <c r="AQ24">
        <f>0</f>
        <v>0</v>
      </c>
      <c r="AR24" s="4">
        <f>IFERROR(VLOOKUP(AM24,Table1[#All],2,0),0)</f>
        <v>0</v>
      </c>
      <c r="AS24" t="s">
        <v>9</v>
      </c>
      <c r="AT24" t="s">
        <v>9</v>
      </c>
      <c r="AU24">
        <f>0</f>
        <v>0</v>
      </c>
      <c r="AV24">
        <f>0</f>
        <v>0</v>
      </c>
      <c r="AW24">
        <f>0</f>
        <v>0</v>
      </c>
      <c r="AX24" s="4">
        <f>IFERROR(VLOOKUP(AS24,Table1[#All],2,0),0)</f>
        <v>0</v>
      </c>
      <c r="AY24" t="s">
        <v>9</v>
      </c>
      <c r="AZ24" t="s">
        <v>9</v>
      </c>
      <c r="BA24">
        <f>0</f>
        <v>0</v>
      </c>
      <c r="BB24">
        <f>0</f>
        <v>0</v>
      </c>
      <c r="BC24">
        <f>0</f>
        <v>0</v>
      </c>
      <c r="BD24" s="4">
        <f>IFERROR(VLOOKUP(AY24,Table1[#All],2,0),0)</f>
        <v>0</v>
      </c>
      <c r="BE24" t="s">
        <v>9</v>
      </c>
      <c r="BF24" t="s">
        <v>9</v>
      </c>
      <c r="BG24">
        <f>0</f>
        <v>0</v>
      </c>
      <c r="BH24">
        <f>0</f>
        <v>0</v>
      </c>
      <c r="BI24">
        <f>0</f>
        <v>0</v>
      </c>
      <c r="BJ24" s="4">
        <f>IFERROR(VLOOKUP(BE24,Table1[#All],2,0),0)</f>
        <v>0</v>
      </c>
      <c r="BK24" t="s">
        <v>9</v>
      </c>
      <c r="BL24" t="s">
        <v>9</v>
      </c>
      <c r="BM24">
        <f>0</f>
        <v>0</v>
      </c>
      <c r="BN24">
        <f>0</f>
        <v>0</v>
      </c>
      <c r="BO24">
        <f>0</f>
        <v>0</v>
      </c>
      <c r="BP24" s="4">
        <f>IFERROR(VLOOKUP(BK24,Table1[#All],2,0),0)</f>
        <v>0</v>
      </c>
    </row>
    <row r="25" spans="1:68" x14ac:dyDescent="0.25">
      <c r="A25" t="s">
        <v>220</v>
      </c>
      <c r="B25" t="str">
        <f>VLOOKUP(A25,Table3[#All],2,FALSE)</f>
        <v>University of California, Irvine</v>
      </c>
      <c r="C25" t="str">
        <f>VLOOKUP(A25,Table3[#All],3,FALSE)</f>
        <v>E-Marketing</v>
      </c>
      <c r="D25" t="str">
        <f>VLOOKUP(A25,Table3[#All],4,FALSE)</f>
        <v>Specialization</v>
      </c>
      <c r="E25">
        <f>VLOOKUP(A25,Table3[#All],5,FALSE)</f>
        <v>4.7</v>
      </c>
      <c r="F25">
        <f>VLOOKUP(A25,Table3[#All],6,FALSE)</f>
        <v>133</v>
      </c>
      <c r="G25">
        <v>3700</v>
      </c>
      <c r="H25" t="str">
        <f>VLOOKUP(A25,Table3[#All],8,FALSE)</f>
        <v>Beginner</v>
      </c>
      <c r="I25" t="s">
        <v>221</v>
      </c>
      <c r="J25" t="s">
        <v>222</v>
      </c>
      <c r="K25">
        <v>4.7</v>
      </c>
      <c r="L25">
        <v>117</v>
      </c>
      <c r="M25">
        <v>35</v>
      </c>
      <c r="N25" s="4">
        <f>IFERROR(VLOOKUP(I25,Table1[#All],2,0),0)</f>
        <v>2787</v>
      </c>
      <c r="O25" t="s">
        <v>223</v>
      </c>
      <c r="P25" t="s">
        <v>224</v>
      </c>
      <c r="Q25">
        <v>4.7</v>
      </c>
      <c r="R25">
        <v>28</v>
      </c>
      <c r="S25">
        <v>3</v>
      </c>
      <c r="T25" s="4">
        <f>IFERROR(VLOOKUP(O25,Table1[#All],2,0),0)</f>
        <v>0</v>
      </c>
      <c r="U25" t="s">
        <v>225</v>
      </c>
      <c r="V25" t="s">
        <v>226</v>
      </c>
      <c r="W25">
        <v>4.5999999999999996</v>
      </c>
      <c r="X25">
        <v>13</v>
      </c>
      <c r="Y25">
        <v>2</v>
      </c>
      <c r="Z25" s="4">
        <f>IFERROR(VLOOKUP(U25,Table1[#All],2,0),0)</f>
        <v>0</v>
      </c>
      <c r="AA25" t="s">
        <v>9</v>
      </c>
      <c r="AB25" t="s">
        <v>9</v>
      </c>
      <c r="AC25">
        <f>0</f>
        <v>0</v>
      </c>
      <c r="AD25">
        <f>0</f>
        <v>0</v>
      </c>
      <c r="AE25">
        <f>0</f>
        <v>0</v>
      </c>
      <c r="AF25" s="4">
        <f>IFERROR(VLOOKUP(AA25,Table1[#All],2,0),0)</f>
        <v>0</v>
      </c>
      <c r="AG25" t="s">
        <v>9</v>
      </c>
      <c r="AH25" t="s">
        <v>9</v>
      </c>
      <c r="AI25">
        <f>0</f>
        <v>0</v>
      </c>
      <c r="AJ25">
        <f>0</f>
        <v>0</v>
      </c>
      <c r="AK25">
        <f>0</f>
        <v>0</v>
      </c>
      <c r="AL25" s="4">
        <f>IFERROR(VLOOKUP(AG25,Table1[#All],2,0),0)</f>
        <v>0</v>
      </c>
      <c r="AM25" t="s">
        <v>9</v>
      </c>
      <c r="AN25" t="s">
        <v>9</v>
      </c>
      <c r="AO25">
        <f>0</f>
        <v>0</v>
      </c>
      <c r="AP25">
        <f>0</f>
        <v>0</v>
      </c>
      <c r="AQ25">
        <f>0</f>
        <v>0</v>
      </c>
      <c r="AR25" s="4">
        <f>IFERROR(VLOOKUP(AM25,Table1[#All],2,0),0)</f>
        <v>0</v>
      </c>
      <c r="AS25" t="s">
        <v>9</v>
      </c>
      <c r="AT25" t="s">
        <v>9</v>
      </c>
      <c r="AU25">
        <f>0</f>
        <v>0</v>
      </c>
      <c r="AV25">
        <f>0</f>
        <v>0</v>
      </c>
      <c r="AW25">
        <f>0</f>
        <v>0</v>
      </c>
      <c r="AX25" s="4">
        <f>IFERROR(VLOOKUP(AS25,Table1[#All],2,0),0)</f>
        <v>0</v>
      </c>
      <c r="AY25" t="s">
        <v>9</v>
      </c>
      <c r="AZ25" t="s">
        <v>9</v>
      </c>
      <c r="BA25">
        <f>0</f>
        <v>0</v>
      </c>
      <c r="BB25">
        <f>0</f>
        <v>0</v>
      </c>
      <c r="BC25">
        <f>0</f>
        <v>0</v>
      </c>
      <c r="BD25" s="4">
        <f>IFERROR(VLOOKUP(AY25,Table1[#All],2,0),0)</f>
        <v>0</v>
      </c>
      <c r="BE25" t="s">
        <v>9</v>
      </c>
      <c r="BF25" t="s">
        <v>9</v>
      </c>
      <c r="BG25">
        <f>0</f>
        <v>0</v>
      </c>
      <c r="BH25">
        <f>0</f>
        <v>0</v>
      </c>
      <c r="BI25">
        <f>0</f>
        <v>0</v>
      </c>
      <c r="BJ25" s="4">
        <f>IFERROR(VLOOKUP(BE25,Table1[#All],2,0),0)</f>
        <v>0</v>
      </c>
      <c r="BK25" t="s">
        <v>9</v>
      </c>
      <c r="BL25" t="s">
        <v>9</v>
      </c>
      <c r="BM25">
        <f>0</f>
        <v>0</v>
      </c>
      <c r="BN25">
        <f>0</f>
        <v>0</v>
      </c>
      <c r="BO25">
        <f>0</f>
        <v>0</v>
      </c>
      <c r="BP25" s="4">
        <f>IFERROR(VLOOKUP(BK25,Table1[#All],2,0),0)</f>
        <v>0</v>
      </c>
    </row>
    <row r="26" spans="1:68" x14ac:dyDescent="0.25">
      <c r="A26" t="s">
        <v>227</v>
      </c>
      <c r="B26" t="str">
        <f>VLOOKUP(A26,Table3[#All],2,FALSE)</f>
        <v>University of Pennsylvania</v>
      </c>
      <c r="C26" t="str">
        <f>VLOOKUP(A26,Table3[#All],3,FALSE)</f>
        <v>Entrepreneurship</v>
      </c>
      <c r="D26" t="str">
        <f>VLOOKUP(A26,Table3[#All],4,FALSE)</f>
        <v>Specialization</v>
      </c>
      <c r="E26">
        <f>VLOOKUP(A26,Table3[#All],5,FALSE)</f>
        <v>4.8</v>
      </c>
      <c r="F26">
        <f>VLOOKUP(A26,Table3[#All],6,FALSE)</f>
        <v>4739</v>
      </c>
      <c r="G26">
        <v>140000</v>
      </c>
      <c r="H26" t="str">
        <f>VLOOKUP(A26,Table3[#All],8,FALSE)</f>
        <v>Beginner</v>
      </c>
      <c r="I26" t="s">
        <v>228</v>
      </c>
      <c r="J26" t="s">
        <v>229</v>
      </c>
      <c r="K26">
        <v>4.8</v>
      </c>
      <c r="L26" s="2">
        <v>3703</v>
      </c>
      <c r="M26">
        <v>801</v>
      </c>
      <c r="N26" s="4">
        <f>IFERROR(VLOOKUP(I26,Table1[#All],2,0),0)</f>
        <v>0</v>
      </c>
      <c r="O26" t="s">
        <v>230</v>
      </c>
      <c r="P26" t="s">
        <v>231</v>
      </c>
      <c r="Q26">
        <v>4.8</v>
      </c>
      <c r="R26" s="2">
        <v>1796</v>
      </c>
      <c r="S26">
        <v>245</v>
      </c>
      <c r="T26" s="4">
        <f>IFERROR(VLOOKUP(O26,Table1[#All],2,0),0)</f>
        <v>46151</v>
      </c>
      <c r="U26" t="s">
        <v>232</v>
      </c>
      <c r="V26" t="s">
        <v>233</v>
      </c>
      <c r="W26">
        <v>4.8</v>
      </c>
      <c r="X26" s="2">
        <v>1285</v>
      </c>
      <c r="Y26">
        <v>152</v>
      </c>
      <c r="Z26" s="4">
        <f>IFERROR(VLOOKUP(U26,Table1[#All],2,0),0)</f>
        <v>37826</v>
      </c>
      <c r="AA26" t="s">
        <v>234</v>
      </c>
      <c r="AB26" t="s">
        <v>235</v>
      </c>
      <c r="AC26">
        <v>4.8</v>
      </c>
      <c r="AD26" s="2">
        <v>1048</v>
      </c>
      <c r="AE26">
        <v>132</v>
      </c>
      <c r="AF26" s="4">
        <f>IFERROR(VLOOKUP(AA26,Table1[#All],2,0),0)</f>
        <v>29032</v>
      </c>
      <c r="AG26" t="s">
        <v>236</v>
      </c>
      <c r="AH26" t="s">
        <v>237</v>
      </c>
      <c r="AI26">
        <v>4.8</v>
      </c>
      <c r="AJ26">
        <v>214</v>
      </c>
      <c r="AK26">
        <v>54</v>
      </c>
      <c r="AL26" s="4">
        <f>IFERROR(VLOOKUP(AG26,Table1[#All],2,0),0)</f>
        <v>3633</v>
      </c>
      <c r="AM26" t="s">
        <v>9</v>
      </c>
      <c r="AN26" t="s">
        <v>9</v>
      </c>
      <c r="AO26">
        <f>0</f>
        <v>0</v>
      </c>
      <c r="AP26">
        <f>0</f>
        <v>0</v>
      </c>
      <c r="AQ26">
        <f>0</f>
        <v>0</v>
      </c>
      <c r="AR26" s="4">
        <f>IFERROR(VLOOKUP(AM26,Table1[#All],2,0),0)</f>
        <v>0</v>
      </c>
      <c r="AS26" t="s">
        <v>9</v>
      </c>
      <c r="AT26" t="s">
        <v>9</v>
      </c>
      <c r="AU26">
        <f>0</f>
        <v>0</v>
      </c>
      <c r="AV26">
        <f>0</f>
        <v>0</v>
      </c>
      <c r="AW26">
        <f>0</f>
        <v>0</v>
      </c>
      <c r="AX26" s="4">
        <f>IFERROR(VLOOKUP(AS26,Table1[#All],2,0),0)</f>
        <v>0</v>
      </c>
      <c r="AY26" t="s">
        <v>9</v>
      </c>
      <c r="AZ26" t="s">
        <v>9</v>
      </c>
      <c r="BA26">
        <f>0</f>
        <v>0</v>
      </c>
      <c r="BB26">
        <f>0</f>
        <v>0</v>
      </c>
      <c r="BC26">
        <f>0</f>
        <v>0</v>
      </c>
      <c r="BD26" s="4">
        <f>IFERROR(VLOOKUP(AY26,Table1[#All],2,0),0)</f>
        <v>0</v>
      </c>
      <c r="BE26" t="s">
        <v>9</v>
      </c>
      <c r="BF26" t="s">
        <v>9</v>
      </c>
      <c r="BG26">
        <f>0</f>
        <v>0</v>
      </c>
      <c r="BH26">
        <f>0</f>
        <v>0</v>
      </c>
      <c r="BI26">
        <f>0</f>
        <v>0</v>
      </c>
      <c r="BJ26" s="4">
        <f>IFERROR(VLOOKUP(BE26,Table1[#All],2,0),0)</f>
        <v>0</v>
      </c>
      <c r="BK26" t="s">
        <v>9</v>
      </c>
      <c r="BL26" t="s">
        <v>9</v>
      </c>
      <c r="BM26">
        <f>0</f>
        <v>0</v>
      </c>
      <c r="BN26">
        <f>0</f>
        <v>0</v>
      </c>
      <c r="BO26">
        <f>0</f>
        <v>0</v>
      </c>
      <c r="BP26" s="4">
        <f>IFERROR(VLOOKUP(BK26,Table1[#All],2,0),0)</f>
        <v>0</v>
      </c>
    </row>
    <row r="27" spans="1:68" x14ac:dyDescent="0.25">
      <c r="A27" t="s">
        <v>238</v>
      </c>
      <c r="B27" t="str">
        <f>VLOOKUP(A27,Table3[#All],2,FALSE)</f>
        <v>University of California, Davis</v>
      </c>
      <c r="C27" t="str">
        <f>VLOOKUP(A27,Table3[#All],3,FALSE)</f>
        <v>Geographic Information Systems (GIS)</v>
      </c>
      <c r="D27" t="str">
        <f>VLOOKUP(A27,Table3[#All],4,FALSE)</f>
        <v>Specialization</v>
      </c>
      <c r="E27">
        <f>VLOOKUP(A27,Table3[#All],5,FALSE)</f>
        <v>4.8</v>
      </c>
      <c r="F27">
        <f>VLOOKUP(A27,Table3[#All],6,FALSE)</f>
        <v>5323</v>
      </c>
      <c r="G27">
        <v>130000</v>
      </c>
      <c r="H27" t="str">
        <f>VLOOKUP(A27,Table3[#All],8,FALSE)</f>
        <v>Beginner</v>
      </c>
      <c r="I27" t="s">
        <v>239</v>
      </c>
      <c r="J27" t="s">
        <v>240</v>
      </c>
      <c r="K27">
        <v>4.8</v>
      </c>
      <c r="L27" s="2">
        <v>4681</v>
      </c>
      <c r="M27" s="2">
        <v>1454</v>
      </c>
      <c r="N27" s="4">
        <f>IFERROR(VLOOKUP(I27,Table1[#All],2,0),0)</f>
        <v>120111</v>
      </c>
      <c r="O27" t="s">
        <v>241</v>
      </c>
      <c r="P27" t="s">
        <v>242</v>
      </c>
      <c r="Q27">
        <v>4.9000000000000004</v>
      </c>
      <c r="R27" s="2">
        <v>1851</v>
      </c>
      <c r="S27">
        <v>402</v>
      </c>
      <c r="T27" s="4">
        <f>IFERROR(VLOOKUP(O27,Table1[#All],2,0),0)</f>
        <v>32377</v>
      </c>
      <c r="U27" t="s">
        <v>243</v>
      </c>
      <c r="V27" t="s">
        <v>244</v>
      </c>
      <c r="W27">
        <v>4.8</v>
      </c>
      <c r="X27" s="2">
        <v>1084</v>
      </c>
      <c r="Y27">
        <v>241</v>
      </c>
      <c r="Z27" s="4">
        <f>IFERROR(VLOOKUP(U27,Table1[#All],2,0),0)</f>
        <v>28819</v>
      </c>
      <c r="AA27" t="s">
        <v>245</v>
      </c>
      <c r="AB27" t="s">
        <v>246</v>
      </c>
      <c r="AC27">
        <v>4.9000000000000004</v>
      </c>
      <c r="AD27">
        <v>616</v>
      </c>
      <c r="AE27">
        <v>126</v>
      </c>
      <c r="AF27" s="4">
        <f>IFERROR(VLOOKUP(AA27,Table1[#All],2,0),0)</f>
        <v>19018</v>
      </c>
      <c r="AG27" t="s">
        <v>247</v>
      </c>
      <c r="AH27" t="s">
        <v>248</v>
      </c>
      <c r="AI27">
        <v>4.8</v>
      </c>
      <c r="AJ27">
        <v>228</v>
      </c>
      <c r="AK27">
        <v>69</v>
      </c>
      <c r="AL27" s="4">
        <f>IFERROR(VLOOKUP(AG27,Table1[#All],2,0),0)</f>
        <v>8276</v>
      </c>
      <c r="AM27" t="s">
        <v>9</v>
      </c>
      <c r="AN27" t="s">
        <v>9</v>
      </c>
      <c r="AO27">
        <f>0</f>
        <v>0</v>
      </c>
      <c r="AP27">
        <f>0</f>
        <v>0</v>
      </c>
      <c r="AQ27">
        <f>0</f>
        <v>0</v>
      </c>
      <c r="AR27" s="4">
        <f>IFERROR(VLOOKUP(AM27,Table1[#All],2,0),0)</f>
        <v>0</v>
      </c>
      <c r="AS27" t="s">
        <v>9</v>
      </c>
      <c r="AT27" t="s">
        <v>9</v>
      </c>
      <c r="AU27">
        <f>0</f>
        <v>0</v>
      </c>
      <c r="AV27">
        <f>0</f>
        <v>0</v>
      </c>
      <c r="AW27">
        <f>0</f>
        <v>0</v>
      </c>
      <c r="AX27" s="4">
        <f>IFERROR(VLOOKUP(AS27,Table1[#All],2,0),0)</f>
        <v>0</v>
      </c>
      <c r="AY27" t="s">
        <v>9</v>
      </c>
      <c r="AZ27" t="s">
        <v>9</v>
      </c>
      <c r="BA27">
        <f>0</f>
        <v>0</v>
      </c>
      <c r="BB27">
        <f>0</f>
        <v>0</v>
      </c>
      <c r="BC27">
        <f>0</f>
        <v>0</v>
      </c>
      <c r="BD27" s="4">
        <f>IFERROR(VLOOKUP(AY27,Table1[#All],2,0),0)</f>
        <v>0</v>
      </c>
      <c r="BE27" t="s">
        <v>9</v>
      </c>
      <c r="BF27" t="s">
        <v>9</v>
      </c>
      <c r="BG27">
        <f>0</f>
        <v>0</v>
      </c>
      <c r="BH27">
        <f>0</f>
        <v>0</v>
      </c>
      <c r="BI27">
        <f>0</f>
        <v>0</v>
      </c>
      <c r="BJ27" s="4">
        <f>IFERROR(VLOOKUP(BE27,Table1[#All],2,0),0)</f>
        <v>0</v>
      </c>
      <c r="BK27" t="s">
        <v>9</v>
      </c>
      <c r="BL27" t="s">
        <v>9</v>
      </c>
      <c r="BM27">
        <f>0</f>
        <v>0</v>
      </c>
      <c r="BN27">
        <f>0</f>
        <v>0</v>
      </c>
      <c r="BO27">
        <f>0</f>
        <v>0</v>
      </c>
      <c r="BP27" s="4">
        <f>IFERROR(VLOOKUP(BK27,Table1[#All],2,0),0)</f>
        <v>0</v>
      </c>
    </row>
    <row r="28" spans="1:68" x14ac:dyDescent="0.25">
      <c r="A28" t="s">
        <v>249</v>
      </c>
      <c r="B28" t="str">
        <f>VLOOKUP(A28,Table3[#All],2,FALSE)</f>
        <v>University of Pennsylvania</v>
      </c>
      <c r="C28" t="str">
        <f>VLOOKUP(A28,Table3[#All],3,FALSE)</f>
        <v>Business Analytics</v>
      </c>
      <c r="D28" t="str">
        <f>VLOOKUP(A28,Table3[#All],4,FALSE)</f>
        <v>Specialization</v>
      </c>
      <c r="E28">
        <f>VLOOKUP(A28,Table3[#All],5,FALSE)</f>
        <v>4.5999999999999996</v>
      </c>
      <c r="F28">
        <f>VLOOKUP(A28,Table3[#All],6,FALSE)</f>
        <v>15735</v>
      </c>
      <c r="G28">
        <v>360000</v>
      </c>
      <c r="H28" t="str">
        <f>VLOOKUP(A28,Table3[#All],8,FALSE)</f>
        <v>Beginner</v>
      </c>
      <c r="I28" t="s">
        <v>250</v>
      </c>
      <c r="J28" t="s">
        <v>251</v>
      </c>
      <c r="K28">
        <v>4.5999999999999996</v>
      </c>
      <c r="L28" s="2">
        <v>10444</v>
      </c>
      <c r="M28" s="2">
        <v>2289</v>
      </c>
      <c r="N28" s="4">
        <f>IFERROR(VLOOKUP(I28,Table1[#All],2,0),0)</f>
        <v>222092</v>
      </c>
      <c r="O28" t="s">
        <v>252</v>
      </c>
      <c r="P28" t="s">
        <v>253</v>
      </c>
      <c r="Q28">
        <v>4.7</v>
      </c>
      <c r="R28" s="2">
        <v>4721</v>
      </c>
      <c r="S28">
        <v>916</v>
      </c>
      <c r="T28" s="4">
        <f>IFERROR(VLOOKUP(O28,Table1[#All],2,0),0)</f>
        <v>95585</v>
      </c>
      <c r="U28" t="s">
        <v>254</v>
      </c>
      <c r="V28" t="s">
        <v>255</v>
      </c>
      <c r="W28">
        <v>4.5</v>
      </c>
      <c r="X28" s="2">
        <v>5311</v>
      </c>
      <c r="Y28" s="2">
        <v>1008</v>
      </c>
      <c r="Z28" s="4">
        <f>IFERROR(VLOOKUP(U28,Table1[#All],2,0),0)</f>
        <v>106932</v>
      </c>
      <c r="AA28" t="s">
        <v>256</v>
      </c>
      <c r="AB28" t="s">
        <v>257</v>
      </c>
      <c r="AC28">
        <v>4.5</v>
      </c>
      <c r="AD28" s="2">
        <v>2753</v>
      </c>
      <c r="AE28">
        <v>513</v>
      </c>
      <c r="AF28" s="4">
        <f>IFERROR(VLOOKUP(AA28,Table1[#All],2,0),0)</f>
        <v>92437</v>
      </c>
      <c r="AG28" t="s">
        <v>258</v>
      </c>
      <c r="AH28" t="s">
        <v>259</v>
      </c>
      <c r="AI28">
        <v>4.5</v>
      </c>
      <c r="AJ28">
        <v>646</v>
      </c>
      <c r="AK28">
        <v>158</v>
      </c>
      <c r="AL28" s="4">
        <f>IFERROR(VLOOKUP(AG28,Table1[#All],2,0),0)</f>
        <v>7872</v>
      </c>
      <c r="AM28" t="s">
        <v>9</v>
      </c>
      <c r="AN28" t="s">
        <v>9</v>
      </c>
      <c r="AO28">
        <f>0</f>
        <v>0</v>
      </c>
      <c r="AP28">
        <f>0</f>
        <v>0</v>
      </c>
      <c r="AQ28">
        <f>0</f>
        <v>0</v>
      </c>
      <c r="AR28" s="4">
        <f>IFERROR(VLOOKUP(AM28,Table1[#All],2,0),0)</f>
        <v>0</v>
      </c>
      <c r="AS28" t="s">
        <v>9</v>
      </c>
      <c r="AT28" t="s">
        <v>9</v>
      </c>
      <c r="AU28">
        <f>0</f>
        <v>0</v>
      </c>
      <c r="AV28">
        <f>0</f>
        <v>0</v>
      </c>
      <c r="AW28">
        <f>0</f>
        <v>0</v>
      </c>
      <c r="AX28" s="4">
        <f>IFERROR(VLOOKUP(AS28,Table1[#All],2,0),0)</f>
        <v>0</v>
      </c>
      <c r="AY28" t="s">
        <v>9</v>
      </c>
      <c r="AZ28" t="s">
        <v>9</v>
      </c>
      <c r="BA28">
        <f>0</f>
        <v>0</v>
      </c>
      <c r="BB28">
        <f>0</f>
        <v>0</v>
      </c>
      <c r="BC28">
        <f>0</f>
        <v>0</v>
      </c>
      <c r="BD28" s="4">
        <f>IFERROR(VLOOKUP(AY28,Table1[#All],2,0),0)</f>
        <v>0</v>
      </c>
      <c r="BE28" t="s">
        <v>9</v>
      </c>
      <c r="BF28" t="s">
        <v>9</v>
      </c>
      <c r="BG28">
        <f>0</f>
        <v>0</v>
      </c>
      <c r="BH28">
        <f>0</f>
        <v>0</v>
      </c>
      <c r="BI28">
        <f>0</f>
        <v>0</v>
      </c>
      <c r="BJ28" s="4">
        <f>IFERROR(VLOOKUP(BE28,Table1[#All],2,0),0)</f>
        <v>0</v>
      </c>
      <c r="BK28" t="s">
        <v>9</v>
      </c>
      <c r="BL28" t="s">
        <v>9</v>
      </c>
      <c r="BM28">
        <f>0</f>
        <v>0</v>
      </c>
      <c r="BN28">
        <f>0</f>
        <v>0</v>
      </c>
      <c r="BO28">
        <f>0</f>
        <v>0</v>
      </c>
      <c r="BP28" s="4">
        <f>IFERROR(VLOOKUP(BK28,Table1[#All],2,0),0)</f>
        <v>0</v>
      </c>
    </row>
    <row r="29" spans="1:68" x14ac:dyDescent="0.25">
      <c r="A29" t="s">
        <v>260</v>
      </c>
      <c r="B29" t="str">
        <f>VLOOKUP(A29,Table3[#All],2,FALSE)</f>
        <v>University of California, Davis</v>
      </c>
      <c r="C29" t="str">
        <f>VLOOKUP(A29,Table3[#All],3,FALSE)</f>
        <v>Search Engine Optimization (SEO)</v>
      </c>
      <c r="D29" t="str">
        <f>VLOOKUP(A29,Table3[#All],4,FALSE)</f>
        <v>Specialization</v>
      </c>
      <c r="E29">
        <f>VLOOKUP(A29,Table3[#All],5,FALSE)</f>
        <v>4.5999999999999996</v>
      </c>
      <c r="F29">
        <f>VLOOKUP(A29,Table3[#All],6,FALSE)</f>
        <v>9762</v>
      </c>
      <c r="G29">
        <v>250000</v>
      </c>
      <c r="H29" t="str">
        <f>VLOOKUP(A29,Table3[#All],8,FALSE)</f>
        <v>Beginner</v>
      </c>
      <c r="I29" t="s">
        <v>261</v>
      </c>
      <c r="J29" t="s">
        <v>262</v>
      </c>
      <c r="K29">
        <v>4.5999999999999996</v>
      </c>
      <c r="L29" s="2">
        <v>8270</v>
      </c>
      <c r="M29" s="2">
        <v>2232</v>
      </c>
      <c r="N29" s="4">
        <f>IFERROR(VLOOKUP(I29,Table1[#All],2,0),0)</f>
        <v>203776</v>
      </c>
      <c r="O29" t="s">
        <v>263</v>
      </c>
      <c r="P29" t="s">
        <v>264</v>
      </c>
      <c r="Q29">
        <v>4.7</v>
      </c>
      <c r="R29" s="2">
        <v>2619</v>
      </c>
      <c r="S29">
        <v>610</v>
      </c>
      <c r="T29" s="4">
        <f>IFERROR(VLOOKUP(O29,Table1[#All],2,0),0)</f>
        <v>97283</v>
      </c>
      <c r="U29" t="s">
        <v>265</v>
      </c>
      <c r="V29" t="s">
        <v>266</v>
      </c>
      <c r="W29">
        <v>4.7</v>
      </c>
      <c r="X29" s="2">
        <v>1323</v>
      </c>
      <c r="Y29">
        <v>278</v>
      </c>
      <c r="Z29" s="4">
        <f>IFERROR(VLOOKUP(U29,Table1[#All],2,0),0)</f>
        <v>54579</v>
      </c>
      <c r="AA29" t="s">
        <v>267</v>
      </c>
      <c r="AB29" t="s">
        <v>268</v>
      </c>
      <c r="AC29">
        <v>4.5</v>
      </c>
      <c r="AD29">
        <v>916</v>
      </c>
      <c r="AE29">
        <v>199</v>
      </c>
      <c r="AF29" s="4">
        <f>IFERROR(VLOOKUP(AA29,Table1[#All],2,0),0)</f>
        <v>53002</v>
      </c>
      <c r="AG29" t="s">
        <v>269</v>
      </c>
      <c r="AH29" t="s">
        <v>270</v>
      </c>
      <c r="AI29">
        <v>4.8</v>
      </c>
      <c r="AJ29">
        <v>315</v>
      </c>
      <c r="AK29">
        <v>75</v>
      </c>
      <c r="AL29" s="4">
        <f>IFERROR(VLOOKUP(AG29,Table1[#All],2,0),0)</f>
        <v>24400</v>
      </c>
      <c r="AM29" t="s">
        <v>9</v>
      </c>
      <c r="AN29" t="s">
        <v>9</v>
      </c>
      <c r="AO29">
        <f>0</f>
        <v>0</v>
      </c>
      <c r="AP29">
        <f>0</f>
        <v>0</v>
      </c>
      <c r="AQ29">
        <f>0</f>
        <v>0</v>
      </c>
      <c r="AR29" s="4">
        <f>IFERROR(VLOOKUP(AM29,Table1[#All],2,0),0)</f>
        <v>0</v>
      </c>
      <c r="AS29" t="s">
        <v>9</v>
      </c>
      <c r="AT29" t="s">
        <v>9</v>
      </c>
      <c r="AU29">
        <f>0</f>
        <v>0</v>
      </c>
      <c r="AV29">
        <f>0</f>
        <v>0</v>
      </c>
      <c r="AW29">
        <f>0</f>
        <v>0</v>
      </c>
      <c r="AX29" s="4">
        <f>IFERROR(VLOOKUP(AS29,Table1[#All],2,0),0)</f>
        <v>0</v>
      </c>
      <c r="AY29" t="s">
        <v>9</v>
      </c>
      <c r="AZ29" t="s">
        <v>9</v>
      </c>
      <c r="BA29">
        <f>0</f>
        <v>0</v>
      </c>
      <c r="BB29">
        <f>0</f>
        <v>0</v>
      </c>
      <c r="BC29">
        <f>0</f>
        <v>0</v>
      </c>
      <c r="BD29" s="4">
        <f>IFERROR(VLOOKUP(AY29,Table1[#All],2,0),0)</f>
        <v>0</v>
      </c>
      <c r="BE29" t="s">
        <v>9</v>
      </c>
      <c r="BF29" t="s">
        <v>9</v>
      </c>
      <c r="BG29">
        <f>0</f>
        <v>0</v>
      </c>
      <c r="BH29">
        <f>0</f>
        <v>0</v>
      </c>
      <c r="BI29">
        <f>0</f>
        <v>0</v>
      </c>
      <c r="BJ29" s="4">
        <f>IFERROR(VLOOKUP(BE29,Table1[#All],2,0),0)</f>
        <v>0</v>
      </c>
      <c r="BK29" t="s">
        <v>9</v>
      </c>
      <c r="BL29" t="s">
        <v>9</v>
      </c>
      <c r="BM29">
        <f>0</f>
        <v>0</v>
      </c>
      <c r="BN29">
        <f>0</f>
        <v>0</v>
      </c>
      <c r="BO29">
        <f>0</f>
        <v>0</v>
      </c>
      <c r="BP29" s="4">
        <f>IFERROR(VLOOKUP(BK29,Table1[#All],2,0),0)</f>
        <v>0</v>
      </c>
    </row>
    <row r="30" spans="1:68" x14ac:dyDescent="0.25">
      <c r="A30" t="s">
        <v>271</v>
      </c>
      <c r="B30" t="str">
        <f>VLOOKUP(A30,Table3[#All],2,FALSE)</f>
        <v>Johns Hopkins University</v>
      </c>
      <c r="C30" t="str">
        <f>VLOOKUP(A30,Table3[#All],3,FALSE)</f>
        <v>Advanced Statistics for Data Science</v>
      </c>
      <c r="D30" t="str">
        <f>VLOOKUP(A30,Table3[#All],4,FALSE)</f>
        <v>Specialization</v>
      </c>
      <c r="E30">
        <f>VLOOKUP(A30,Table3[#All],5,FALSE)</f>
        <v>4.5</v>
      </c>
      <c r="F30">
        <f>VLOOKUP(A30,Table3[#All],6,FALSE)</f>
        <v>595</v>
      </c>
      <c r="G30">
        <v>91000</v>
      </c>
      <c r="H30" t="str">
        <f>VLOOKUP(A30,Table3[#All],8,FALSE)</f>
        <v>Advanced</v>
      </c>
      <c r="I30" t="s">
        <v>272</v>
      </c>
      <c r="J30" t="s">
        <v>273</v>
      </c>
      <c r="K30">
        <v>4.5</v>
      </c>
      <c r="L30">
        <v>384</v>
      </c>
      <c r="M30">
        <v>83</v>
      </c>
      <c r="N30" s="4">
        <f>IFERROR(VLOOKUP(I30,Table1[#All],2,0),0)</f>
        <v>60818</v>
      </c>
      <c r="O30" t="s">
        <v>274</v>
      </c>
      <c r="P30" t="s">
        <v>275</v>
      </c>
      <c r="Q30">
        <v>4.4000000000000004</v>
      </c>
      <c r="R30">
        <v>99</v>
      </c>
      <c r="S30">
        <v>20</v>
      </c>
      <c r="T30" s="4">
        <f>IFERROR(VLOOKUP(O30,Table1[#All],2,0),0)</f>
        <v>16957</v>
      </c>
      <c r="U30" t="s">
        <v>276</v>
      </c>
      <c r="V30" t="s">
        <v>277</v>
      </c>
      <c r="W30">
        <v>4.4000000000000004</v>
      </c>
      <c r="X30">
        <v>157</v>
      </c>
      <c r="Y30">
        <v>39</v>
      </c>
      <c r="Z30" s="4">
        <f>IFERROR(VLOOKUP(U30,Table1[#All],2,0),0)</f>
        <v>24894</v>
      </c>
      <c r="AA30" t="s">
        <v>278</v>
      </c>
      <c r="AB30" t="s">
        <v>279</v>
      </c>
      <c r="AC30">
        <v>4.5999999999999996</v>
      </c>
      <c r="AD30">
        <v>70</v>
      </c>
      <c r="AE30">
        <v>12</v>
      </c>
      <c r="AF30" s="4">
        <f>IFERROR(VLOOKUP(AA30,Table1[#All],2,0),0)</f>
        <v>19791</v>
      </c>
      <c r="AG30" t="s">
        <v>9</v>
      </c>
      <c r="AH30" t="s">
        <v>9</v>
      </c>
      <c r="AI30">
        <f>0</f>
        <v>0</v>
      </c>
      <c r="AJ30">
        <f>0</f>
        <v>0</v>
      </c>
      <c r="AK30">
        <f>0</f>
        <v>0</v>
      </c>
      <c r="AL30" s="4">
        <f>IFERROR(VLOOKUP(AG30,Table1[#All],2,0),0)</f>
        <v>0</v>
      </c>
      <c r="AM30" t="s">
        <v>9</v>
      </c>
      <c r="AN30" t="s">
        <v>9</v>
      </c>
      <c r="AO30">
        <f>0</f>
        <v>0</v>
      </c>
      <c r="AP30">
        <f>0</f>
        <v>0</v>
      </c>
      <c r="AQ30">
        <f>0</f>
        <v>0</v>
      </c>
      <c r="AR30" s="4">
        <f>IFERROR(VLOOKUP(AM30,Table1[#All],2,0),0)</f>
        <v>0</v>
      </c>
      <c r="AS30" t="s">
        <v>9</v>
      </c>
      <c r="AT30" t="s">
        <v>9</v>
      </c>
      <c r="AU30">
        <f>0</f>
        <v>0</v>
      </c>
      <c r="AV30">
        <f>0</f>
        <v>0</v>
      </c>
      <c r="AW30">
        <f>0</f>
        <v>0</v>
      </c>
      <c r="AX30" s="4">
        <f>IFERROR(VLOOKUP(AS30,Table1[#All],2,0),0)</f>
        <v>0</v>
      </c>
      <c r="AY30" t="s">
        <v>9</v>
      </c>
      <c r="AZ30" t="s">
        <v>9</v>
      </c>
      <c r="BA30">
        <f>0</f>
        <v>0</v>
      </c>
      <c r="BB30">
        <f>0</f>
        <v>0</v>
      </c>
      <c r="BC30">
        <f>0</f>
        <v>0</v>
      </c>
      <c r="BD30" s="4">
        <f>IFERROR(VLOOKUP(AY30,Table1[#All],2,0),0)</f>
        <v>0</v>
      </c>
      <c r="BE30" t="s">
        <v>9</v>
      </c>
      <c r="BF30" t="s">
        <v>9</v>
      </c>
      <c r="BG30">
        <f>0</f>
        <v>0</v>
      </c>
      <c r="BH30">
        <f>0</f>
        <v>0</v>
      </c>
      <c r="BI30">
        <f>0</f>
        <v>0</v>
      </c>
      <c r="BJ30" s="4">
        <f>IFERROR(VLOOKUP(BE30,Table1[#All],2,0),0)</f>
        <v>0</v>
      </c>
      <c r="BK30" t="s">
        <v>9</v>
      </c>
      <c r="BL30" t="s">
        <v>9</v>
      </c>
      <c r="BM30">
        <f>0</f>
        <v>0</v>
      </c>
      <c r="BN30">
        <f>0</f>
        <v>0</v>
      </c>
      <c r="BO30">
        <f>0</f>
        <v>0</v>
      </c>
      <c r="BP30" s="4">
        <f>IFERROR(VLOOKUP(BK30,Table1[#All],2,0),0)</f>
        <v>0</v>
      </c>
    </row>
    <row r="31" spans="1:68" x14ac:dyDescent="0.25">
      <c r="A31" t="s">
        <v>280</v>
      </c>
      <c r="B31" t="str">
        <f>VLOOKUP(A31,Table3[#All],2,FALSE)</f>
        <v>DeepLearning.AI</v>
      </c>
      <c r="C31" t="str">
        <f>VLOOKUP(A31,Table3[#All],3,FALSE)</f>
        <v>Machine Learning Engineering for Production (MLOps)</v>
      </c>
      <c r="D31" t="str">
        <f>VLOOKUP(A31,Table3[#All],4,FALSE)</f>
        <v>Specialization</v>
      </c>
      <c r="E31">
        <f>VLOOKUP(A31,Table3[#All],5,FALSE)</f>
        <v>4.7</v>
      </c>
      <c r="F31">
        <f>VLOOKUP(A31,Table3[#All],6,FALSE)</f>
        <v>872</v>
      </c>
      <c r="G31">
        <v>28000</v>
      </c>
      <c r="H31" t="str">
        <f>VLOOKUP(A31,Table3[#All],8,FALSE)</f>
        <v>Advanced</v>
      </c>
      <c r="I31" t="s">
        <v>281</v>
      </c>
      <c r="J31" t="s">
        <v>282</v>
      </c>
      <c r="K31">
        <v>4.8</v>
      </c>
      <c r="L31">
        <v>772</v>
      </c>
      <c r="M31">
        <v>149</v>
      </c>
      <c r="N31" s="4">
        <f>IFERROR(VLOOKUP(I31,Table1[#All],2,0),0)</f>
        <v>27458</v>
      </c>
      <c r="O31" t="s">
        <v>283</v>
      </c>
      <c r="P31" t="s">
        <v>284</v>
      </c>
      <c r="Q31">
        <v>4.5</v>
      </c>
      <c r="R31">
        <v>196</v>
      </c>
      <c r="S31">
        <v>36</v>
      </c>
      <c r="T31" s="4">
        <f>IFERROR(VLOOKUP(O31,Table1[#All],2,0),0)</f>
        <v>10276</v>
      </c>
      <c r="U31" t="s">
        <v>285</v>
      </c>
      <c r="V31" t="s">
        <v>286</v>
      </c>
      <c r="W31">
        <v>4.5999999999999996</v>
      </c>
      <c r="X31">
        <v>71</v>
      </c>
      <c r="Y31">
        <v>14</v>
      </c>
      <c r="Z31" s="4">
        <f>IFERROR(VLOOKUP(U31,Table1[#All],2,0),0)</f>
        <v>5670</v>
      </c>
      <c r="AA31" t="s">
        <v>287</v>
      </c>
      <c r="AB31" t="s">
        <v>288</v>
      </c>
      <c r="AC31" t="s">
        <v>4367</v>
      </c>
      <c r="AD31" t="s">
        <v>4367</v>
      </c>
      <c r="AE31" t="s">
        <v>4367</v>
      </c>
      <c r="AF31" s="4">
        <f>IFERROR(VLOOKUP(AA31,Table1[#All],2,0),0)</f>
        <v>3138</v>
      </c>
      <c r="AG31" t="s">
        <v>9</v>
      </c>
      <c r="AH31" t="s">
        <v>9</v>
      </c>
      <c r="AI31">
        <f>0</f>
        <v>0</v>
      </c>
      <c r="AJ31">
        <f>0</f>
        <v>0</v>
      </c>
      <c r="AK31">
        <f>0</f>
        <v>0</v>
      </c>
      <c r="AL31" s="4">
        <f>IFERROR(VLOOKUP(AG31,Table1[#All],2,0),0)</f>
        <v>0</v>
      </c>
      <c r="AM31" t="s">
        <v>9</v>
      </c>
      <c r="AN31" t="s">
        <v>9</v>
      </c>
      <c r="AO31">
        <f>0</f>
        <v>0</v>
      </c>
      <c r="AP31">
        <f>0</f>
        <v>0</v>
      </c>
      <c r="AQ31">
        <f>0</f>
        <v>0</v>
      </c>
      <c r="AR31" s="4">
        <f>IFERROR(VLOOKUP(AM31,Table1[#All],2,0),0)</f>
        <v>0</v>
      </c>
      <c r="AS31" t="s">
        <v>9</v>
      </c>
      <c r="AT31" t="s">
        <v>9</v>
      </c>
      <c r="AU31">
        <f>0</f>
        <v>0</v>
      </c>
      <c r="AV31">
        <f>0</f>
        <v>0</v>
      </c>
      <c r="AW31">
        <f>0</f>
        <v>0</v>
      </c>
      <c r="AX31" s="4">
        <f>IFERROR(VLOOKUP(AS31,Table1[#All],2,0),0)</f>
        <v>0</v>
      </c>
      <c r="AY31" t="s">
        <v>9</v>
      </c>
      <c r="AZ31" t="s">
        <v>9</v>
      </c>
      <c r="BA31">
        <f>0</f>
        <v>0</v>
      </c>
      <c r="BB31">
        <f>0</f>
        <v>0</v>
      </c>
      <c r="BC31">
        <f>0</f>
        <v>0</v>
      </c>
      <c r="BD31" s="4">
        <f>IFERROR(VLOOKUP(AY31,Table1[#All],2,0),0)</f>
        <v>0</v>
      </c>
      <c r="BE31" t="s">
        <v>9</v>
      </c>
      <c r="BF31" t="s">
        <v>9</v>
      </c>
      <c r="BG31">
        <f>0</f>
        <v>0</v>
      </c>
      <c r="BH31">
        <f>0</f>
        <v>0</v>
      </c>
      <c r="BI31">
        <f>0</f>
        <v>0</v>
      </c>
      <c r="BJ31" s="4">
        <f>IFERROR(VLOOKUP(BE31,Table1[#All],2,0),0)</f>
        <v>0</v>
      </c>
      <c r="BK31" t="s">
        <v>9</v>
      </c>
      <c r="BL31" t="s">
        <v>9</v>
      </c>
      <c r="BM31">
        <f>0</f>
        <v>0</v>
      </c>
      <c r="BN31">
        <f>0</f>
        <v>0</v>
      </c>
      <c r="BO31">
        <f>0</f>
        <v>0</v>
      </c>
      <c r="BP31" s="4">
        <f>IFERROR(VLOOKUP(BK31,Table1[#All],2,0),0)</f>
        <v>0</v>
      </c>
    </row>
    <row r="32" spans="1:68" x14ac:dyDescent="0.25">
      <c r="A32" t="s">
        <v>289</v>
      </c>
      <c r="B32" t="str">
        <f>VLOOKUP(A32,Table3[#All],2,FALSE)</f>
        <v>University of Minnesota</v>
      </c>
      <c r="C32" t="str">
        <f>VLOOKUP(A32,Table3[#All],3,FALSE)</f>
        <v>User Interface Design</v>
      </c>
      <c r="D32" t="str">
        <f>VLOOKUP(A32,Table3[#All],4,FALSE)</f>
        <v>Specialization</v>
      </c>
      <c r="E32">
        <f>VLOOKUP(A32,Table3[#All],5,FALSE)</f>
        <v>4.5999999999999996</v>
      </c>
      <c r="F32">
        <f>VLOOKUP(A32,Table3[#All],6,FALSE)</f>
        <v>1420</v>
      </c>
      <c r="G32">
        <v>71000</v>
      </c>
      <c r="H32" t="str">
        <f>VLOOKUP(A32,Table3[#All],8,FALSE)</f>
        <v>Intermediate</v>
      </c>
      <c r="I32" t="s">
        <v>290</v>
      </c>
      <c r="J32" t="s">
        <v>291</v>
      </c>
      <c r="K32">
        <v>4.7</v>
      </c>
      <c r="L32" s="2">
        <v>1175</v>
      </c>
      <c r="M32">
        <v>269</v>
      </c>
      <c r="N32" s="4">
        <f>IFERROR(VLOOKUP(I32,Table1[#All],2,0),0)</f>
        <v>55319</v>
      </c>
      <c r="O32" t="s">
        <v>292</v>
      </c>
      <c r="P32" t="s">
        <v>293</v>
      </c>
      <c r="Q32">
        <v>4.5999999999999996</v>
      </c>
      <c r="R32">
        <v>392</v>
      </c>
      <c r="S32">
        <v>66</v>
      </c>
      <c r="T32" s="4">
        <f>IFERROR(VLOOKUP(O32,Table1[#All],2,0),0)</f>
        <v>18412</v>
      </c>
      <c r="U32" t="s">
        <v>294</v>
      </c>
      <c r="V32" t="s">
        <v>295</v>
      </c>
      <c r="W32">
        <v>4.5999999999999996</v>
      </c>
      <c r="X32">
        <v>344</v>
      </c>
      <c r="Y32">
        <v>52</v>
      </c>
      <c r="Z32" s="4">
        <f>IFERROR(VLOOKUP(U32,Table1[#All],2,0),0)</f>
        <v>17022</v>
      </c>
      <c r="AA32" t="s">
        <v>296</v>
      </c>
      <c r="AB32" t="s">
        <v>297</v>
      </c>
      <c r="AC32">
        <v>4.7</v>
      </c>
      <c r="AD32">
        <v>221</v>
      </c>
      <c r="AE32">
        <v>26</v>
      </c>
      <c r="AF32" s="4">
        <f>IFERROR(VLOOKUP(AA32,Table1[#All],2,0),0)</f>
        <v>12759</v>
      </c>
      <c r="AG32" t="s">
        <v>9</v>
      </c>
      <c r="AH32" t="s">
        <v>9</v>
      </c>
      <c r="AI32">
        <f>0</f>
        <v>0</v>
      </c>
      <c r="AJ32">
        <f>0</f>
        <v>0</v>
      </c>
      <c r="AK32">
        <f>0</f>
        <v>0</v>
      </c>
      <c r="AL32" s="4">
        <f>IFERROR(VLOOKUP(AG32,Table1[#All],2,0),0)</f>
        <v>0</v>
      </c>
      <c r="AM32" t="s">
        <v>9</v>
      </c>
      <c r="AN32" t="s">
        <v>9</v>
      </c>
      <c r="AO32">
        <f>0</f>
        <v>0</v>
      </c>
      <c r="AP32">
        <f>0</f>
        <v>0</v>
      </c>
      <c r="AQ32">
        <f>0</f>
        <v>0</v>
      </c>
      <c r="AR32" s="4">
        <f>IFERROR(VLOOKUP(AM32,Table1[#All],2,0),0)</f>
        <v>0</v>
      </c>
      <c r="AS32" t="s">
        <v>9</v>
      </c>
      <c r="AT32" t="s">
        <v>9</v>
      </c>
      <c r="AU32">
        <f>0</f>
        <v>0</v>
      </c>
      <c r="AV32">
        <f>0</f>
        <v>0</v>
      </c>
      <c r="AW32">
        <f>0</f>
        <v>0</v>
      </c>
      <c r="AX32" s="4">
        <f>IFERROR(VLOOKUP(AS32,Table1[#All],2,0),0)</f>
        <v>0</v>
      </c>
      <c r="AY32" t="s">
        <v>9</v>
      </c>
      <c r="AZ32" t="s">
        <v>9</v>
      </c>
      <c r="BA32">
        <f>0</f>
        <v>0</v>
      </c>
      <c r="BB32">
        <f>0</f>
        <v>0</v>
      </c>
      <c r="BC32">
        <f>0</f>
        <v>0</v>
      </c>
      <c r="BD32" s="4">
        <f>IFERROR(VLOOKUP(AY32,Table1[#All],2,0),0)</f>
        <v>0</v>
      </c>
      <c r="BE32" t="s">
        <v>9</v>
      </c>
      <c r="BF32" t="s">
        <v>9</v>
      </c>
      <c r="BG32">
        <f>0</f>
        <v>0</v>
      </c>
      <c r="BH32">
        <f>0</f>
        <v>0</v>
      </c>
      <c r="BI32">
        <f>0</f>
        <v>0</v>
      </c>
      <c r="BJ32" s="4">
        <f>IFERROR(VLOOKUP(BE32,Table1[#All],2,0),0)</f>
        <v>0</v>
      </c>
      <c r="BK32" t="s">
        <v>9</v>
      </c>
      <c r="BL32" t="s">
        <v>9</v>
      </c>
      <c r="BM32">
        <f>0</f>
        <v>0</v>
      </c>
      <c r="BN32">
        <f>0</f>
        <v>0</v>
      </c>
      <c r="BO32">
        <f>0</f>
        <v>0</v>
      </c>
      <c r="BP32" s="4">
        <f>IFERROR(VLOOKUP(BK32,Table1[#All],2,0),0)</f>
        <v>0</v>
      </c>
    </row>
    <row r="33" spans="1:68" x14ac:dyDescent="0.25">
      <c r="A33" t="s">
        <v>298</v>
      </c>
      <c r="B33" t="str">
        <f>VLOOKUP(A33,Table3[#All],2,FALSE)</f>
        <v>University of California, Irvine</v>
      </c>
      <c r="C33" t="str">
        <f>VLOOKUP(A33,Table3[#All],3,FALSE)</f>
        <v>Project Management Principles and Practices</v>
      </c>
      <c r="D33" t="str">
        <f>VLOOKUP(A33,Table3[#All],4,FALSE)</f>
        <v>Specialization</v>
      </c>
      <c r="E33">
        <f>VLOOKUP(A33,Table3[#All],5,FALSE)</f>
        <v>4.7</v>
      </c>
      <c r="F33">
        <f>VLOOKUP(A33,Table3[#All],6,FALSE)</f>
        <v>25336</v>
      </c>
      <c r="G33">
        <v>430000</v>
      </c>
      <c r="H33" t="str">
        <f>VLOOKUP(A33,Table3[#All],8,FALSE)</f>
        <v>Beginner</v>
      </c>
      <c r="I33" t="s">
        <v>299</v>
      </c>
      <c r="J33" t="s">
        <v>300</v>
      </c>
      <c r="K33">
        <v>4.7</v>
      </c>
      <c r="L33" s="2">
        <v>19946</v>
      </c>
      <c r="M33" s="2">
        <v>3792</v>
      </c>
      <c r="N33" s="4">
        <f>IFERROR(VLOOKUP(I33,Table1[#All],2,0),0)</f>
        <v>360290</v>
      </c>
      <c r="O33" t="s">
        <v>301</v>
      </c>
      <c r="P33" t="s">
        <v>302</v>
      </c>
      <c r="Q33">
        <v>4.7</v>
      </c>
      <c r="R33" s="2">
        <v>8378</v>
      </c>
      <c r="S33" s="2">
        <v>1115</v>
      </c>
      <c r="T33" s="4">
        <f>IFERROR(VLOOKUP(O33,Table1[#All],2,0),0)</f>
        <v>138009</v>
      </c>
      <c r="U33" t="s">
        <v>303</v>
      </c>
      <c r="V33" t="s">
        <v>304</v>
      </c>
      <c r="W33">
        <v>4.7</v>
      </c>
      <c r="X33" s="2">
        <v>8099</v>
      </c>
      <c r="Y33" s="2">
        <v>1051</v>
      </c>
      <c r="Z33" s="4">
        <f>IFERROR(VLOOKUP(U33,Table1[#All],2,0),0)</f>
        <v>130074</v>
      </c>
      <c r="AA33" t="s">
        <v>305</v>
      </c>
      <c r="AB33" t="s">
        <v>306</v>
      </c>
      <c r="AC33">
        <v>4.8</v>
      </c>
      <c r="AD33" s="2">
        <v>2759</v>
      </c>
      <c r="AE33">
        <v>512</v>
      </c>
      <c r="AF33" s="4">
        <f>IFERROR(VLOOKUP(AA33,Table1[#All],2,0),0)</f>
        <v>47914</v>
      </c>
      <c r="AG33" t="s">
        <v>9</v>
      </c>
      <c r="AH33" t="s">
        <v>9</v>
      </c>
      <c r="AI33">
        <f>0</f>
        <v>0</v>
      </c>
      <c r="AJ33">
        <f>0</f>
        <v>0</v>
      </c>
      <c r="AK33">
        <f>0</f>
        <v>0</v>
      </c>
      <c r="AL33" s="4">
        <f>IFERROR(VLOOKUP(AG33,Table1[#All],2,0),0)</f>
        <v>0</v>
      </c>
      <c r="AM33" t="s">
        <v>9</v>
      </c>
      <c r="AN33" t="s">
        <v>9</v>
      </c>
      <c r="AO33">
        <f>0</f>
        <v>0</v>
      </c>
      <c r="AP33">
        <f>0</f>
        <v>0</v>
      </c>
      <c r="AQ33">
        <f>0</f>
        <v>0</v>
      </c>
      <c r="AR33" s="4">
        <f>IFERROR(VLOOKUP(AM33,Table1[#All],2,0),0)</f>
        <v>0</v>
      </c>
      <c r="AS33" t="s">
        <v>9</v>
      </c>
      <c r="AT33" t="s">
        <v>9</v>
      </c>
      <c r="AU33">
        <f>0</f>
        <v>0</v>
      </c>
      <c r="AV33">
        <f>0</f>
        <v>0</v>
      </c>
      <c r="AW33">
        <f>0</f>
        <v>0</v>
      </c>
      <c r="AX33" s="4">
        <f>IFERROR(VLOOKUP(AS33,Table1[#All],2,0),0)</f>
        <v>0</v>
      </c>
      <c r="AY33" t="s">
        <v>9</v>
      </c>
      <c r="AZ33" t="s">
        <v>9</v>
      </c>
      <c r="BA33">
        <f>0</f>
        <v>0</v>
      </c>
      <c r="BB33">
        <f>0</f>
        <v>0</v>
      </c>
      <c r="BC33">
        <f>0</f>
        <v>0</v>
      </c>
      <c r="BD33" s="4">
        <f>IFERROR(VLOOKUP(AY33,Table1[#All],2,0),0)</f>
        <v>0</v>
      </c>
      <c r="BE33" t="s">
        <v>9</v>
      </c>
      <c r="BF33" t="s">
        <v>9</v>
      </c>
      <c r="BG33">
        <f>0</f>
        <v>0</v>
      </c>
      <c r="BH33">
        <f>0</f>
        <v>0</v>
      </c>
      <c r="BI33">
        <f>0</f>
        <v>0</v>
      </c>
      <c r="BJ33" s="4">
        <f>IFERROR(VLOOKUP(BE33,Table1[#All],2,0),0)</f>
        <v>0</v>
      </c>
      <c r="BK33" t="s">
        <v>9</v>
      </c>
      <c r="BL33" t="s">
        <v>9</v>
      </c>
      <c r="BM33">
        <f>0</f>
        <v>0</v>
      </c>
      <c r="BN33">
        <f>0</f>
        <v>0</v>
      </c>
      <c r="BO33">
        <f>0</f>
        <v>0</v>
      </c>
      <c r="BP33" s="4">
        <f>IFERROR(VLOOKUP(BK33,Table1[#All],2,0),0)</f>
        <v>0</v>
      </c>
    </row>
    <row r="34" spans="1:68" x14ac:dyDescent="0.25">
      <c r="A34" t="s">
        <v>307</v>
      </c>
      <c r="B34" t="str">
        <f>VLOOKUP(A34,Table3[#All],2,FALSE)</f>
        <v>Imperial College London</v>
      </c>
      <c r="C34" t="str">
        <f>VLOOKUP(A34,Table3[#All],3,FALSE)</f>
        <v>Mathematics for Machine Learning</v>
      </c>
      <c r="D34" t="str">
        <f>VLOOKUP(A34,Table3[#All],4,FALSE)</f>
        <v>Specialization</v>
      </c>
      <c r="E34">
        <f>VLOOKUP(A34,Table3[#All],5,FALSE)</f>
        <v>4.5999999999999996</v>
      </c>
      <c r="F34">
        <f>VLOOKUP(A34,Table3[#All],6,FALSE)</f>
        <v>11756</v>
      </c>
      <c r="G34">
        <v>280000</v>
      </c>
      <c r="H34" t="str">
        <f>VLOOKUP(A34,Table3[#All],8,FALSE)</f>
        <v>Beginner</v>
      </c>
      <c r="I34" t="s">
        <v>308</v>
      </c>
      <c r="J34" t="s">
        <v>309</v>
      </c>
      <c r="K34">
        <v>4.7</v>
      </c>
      <c r="L34" s="2">
        <v>10061</v>
      </c>
      <c r="M34" s="2">
        <v>2026</v>
      </c>
      <c r="N34" s="4">
        <f>IFERROR(VLOOKUP(I34,Table1[#All],2,0),0)</f>
        <v>256754</v>
      </c>
      <c r="O34" t="s">
        <v>310</v>
      </c>
      <c r="P34" t="s">
        <v>311</v>
      </c>
      <c r="Q34">
        <v>4.7</v>
      </c>
      <c r="R34" s="2">
        <v>4841</v>
      </c>
      <c r="S34">
        <v>863</v>
      </c>
      <c r="T34" s="4">
        <f>IFERROR(VLOOKUP(O34,Table1[#All],2,0),0)</f>
        <v>95475</v>
      </c>
      <c r="U34" t="s">
        <v>312</v>
      </c>
      <c r="V34" t="s">
        <v>313</v>
      </c>
      <c r="W34">
        <v>4</v>
      </c>
      <c r="X34" s="2">
        <v>2668</v>
      </c>
      <c r="Y34">
        <v>671</v>
      </c>
      <c r="Z34" s="4">
        <f>IFERROR(VLOOKUP(U34,Table1[#All],2,0),0)</f>
        <v>61795</v>
      </c>
      <c r="AA34" t="s">
        <v>9</v>
      </c>
      <c r="AB34" t="s">
        <v>9</v>
      </c>
      <c r="AC34">
        <f>0</f>
        <v>0</v>
      </c>
      <c r="AD34">
        <f>0</f>
        <v>0</v>
      </c>
      <c r="AE34">
        <f>0</f>
        <v>0</v>
      </c>
      <c r="AF34" s="4">
        <f>IFERROR(VLOOKUP(AA34,Table1[#All],2,0),0)</f>
        <v>0</v>
      </c>
      <c r="AG34" t="s">
        <v>9</v>
      </c>
      <c r="AH34" t="s">
        <v>9</v>
      </c>
      <c r="AI34">
        <f>0</f>
        <v>0</v>
      </c>
      <c r="AJ34">
        <f>0</f>
        <v>0</v>
      </c>
      <c r="AK34">
        <f>0</f>
        <v>0</v>
      </c>
      <c r="AL34" s="4">
        <f>IFERROR(VLOOKUP(AG34,Table1[#All],2,0),0)</f>
        <v>0</v>
      </c>
      <c r="AM34" t="s">
        <v>9</v>
      </c>
      <c r="AN34" t="s">
        <v>9</v>
      </c>
      <c r="AO34">
        <f>0</f>
        <v>0</v>
      </c>
      <c r="AP34">
        <f>0</f>
        <v>0</v>
      </c>
      <c r="AQ34">
        <f>0</f>
        <v>0</v>
      </c>
      <c r="AR34" s="4">
        <f>IFERROR(VLOOKUP(AM34,Table1[#All],2,0),0)</f>
        <v>0</v>
      </c>
      <c r="AS34" t="s">
        <v>9</v>
      </c>
      <c r="AT34" t="s">
        <v>9</v>
      </c>
      <c r="AU34">
        <f>0</f>
        <v>0</v>
      </c>
      <c r="AV34">
        <f>0</f>
        <v>0</v>
      </c>
      <c r="AW34">
        <f>0</f>
        <v>0</v>
      </c>
      <c r="AX34" s="4">
        <f>IFERROR(VLOOKUP(AS34,Table1[#All],2,0),0)</f>
        <v>0</v>
      </c>
      <c r="AY34" t="s">
        <v>9</v>
      </c>
      <c r="AZ34" t="s">
        <v>9</v>
      </c>
      <c r="BA34">
        <f>0</f>
        <v>0</v>
      </c>
      <c r="BB34">
        <f>0</f>
        <v>0</v>
      </c>
      <c r="BC34">
        <f>0</f>
        <v>0</v>
      </c>
      <c r="BD34" s="4">
        <f>IFERROR(VLOOKUP(AY34,Table1[#All],2,0),0)</f>
        <v>0</v>
      </c>
      <c r="BE34" t="s">
        <v>9</v>
      </c>
      <c r="BF34" t="s">
        <v>9</v>
      </c>
      <c r="BG34">
        <f>0</f>
        <v>0</v>
      </c>
      <c r="BH34">
        <f>0</f>
        <v>0</v>
      </c>
      <c r="BI34">
        <f>0</f>
        <v>0</v>
      </c>
      <c r="BJ34" s="4">
        <f>IFERROR(VLOOKUP(BE34,Table1[#All],2,0),0)</f>
        <v>0</v>
      </c>
      <c r="BK34" t="s">
        <v>9</v>
      </c>
      <c r="BL34" t="s">
        <v>9</v>
      </c>
      <c r="BM34">
        <f>0</f>
        <v>0</v>
      </c>
      <c r="BN34">
        <f>0</f>
        <v>0</v>
      </c>
      <c r="BO34">
        <f>0</f>
        <v>0</v>
      </c>
      <c r="BP34" s="4">
        <f>IFERROR(VLOOKUP(BK34,Table1[#All],2,0),0)</f>
        <v>0</v>
      </c>
    </row>
    <row r="35" spans="1:68" x14ac:dyDescent="0.25">
      <c r="A35" t="s">
        <v>314</v>
      </c>
      <c r="B35" t="str">
        <f>VLOOKUP(A35,Table3[#All],2,FALSE)</f>
        <v>Johns Hopkins University</v>
      </c>
      <c r="C35" t="str">
        <f>VLOOKUP(A35,Table3[#All],3,FALSE)</f>
        <v>Data Science</v>
      </c>
      <c r="D35" t="str">
        <f>VLOOKUP(A35,Table3[#All],4,FALSE)</f>
        <v>Specialization</v>
      </c>
      <c r="E35">
        <f>VLOOKUP(A35,Table3[#All],5,FALSE)</f>
        <v>4.5</v>
      </c>
      <c r="F35">
        <f>VLOOKUP(A35,Table3[#All],6,FALSE)</f>
        <v>47600</v>
      </c>
      <c r="G35">
        <v>1100000</v>
      </c>
      <c r="H35" t="str">
        <f>VLOOKUP(A35,Table3[#All],8,FALSE)</f>
        <v>Beginner</v>
      </c>
      <c r="I35" t="s">
        <v>315</v>
      </c>
      <c r="J35" t="s">
        <v>316</v>
      </c>
      <c r="K35">
        <v>4.5999999999999996</v>
      </c>
      <c r="L35" s="2">
        <v>32164</v>
      </c>
      <c r="M35" s="2">
        <v>6874</v>
      </c>
      <c r="N35" s="4">
        <f>IFERROR(VLOOKUP(I35,Table1[#All],2,0),0)</f>
        <v>642938</v>
      </c>
      <c r="O35" t="s">
        <v>317</v>
      </c>
      <c r="P35" t="s">
        <v>318</v>
      </c>
      <c r="Q35">
        <v>4.5</v>
      </c>
      <c r="R35" s="2">
        <v>21187</v>
      </c>
      <c r="S35" s="2">
        <v>4574</v>
      </c>
      <c r="T35" s="4">
        <f>IFERROR(VLOOKUP(O35,Table1[#All],2,0),0)</f>
        <v>626736</v>
      </c>
      <c r="U35" t="s">
        <v>319</v>
      </c>
      <c r="V35" t="s">
        <v>320</v>
      </c>
      <c r="W35">
        <v>4.5999999999999996</v>
      </c>
      <c r="X35" s="2">
        <v>7839</v>
      </c>
      <c r="Y35" s="2">
        <v>1280</v>
      </c>
      <c r="Z35" s="4">
        <f>IFERROR(VLOOKUP(U35,Table1[#All],2,0),0)</f>
        <v>187870</v>
      </c>
      <c r="AA35" t="s">
        <v>321</v>
      </c>
      <c r="AB35" t="s">
        <v>322</v>
      </c>
      <c r="AC35">
        <v>4.7</v>
      </c>
      <c r="AD35" s="2">
        <v>5903</v>
      </c>
      <c r="AE35">
        <v>859</v>
      </c>
      <c r="AF35" s="4">
        <f>IFERROR(VLOOKUP(AA35,Table1[#All],2,0),0)</f>
        <v>161569</v>
      </c>
      <c r="AG35" t="s">
        <v>323</v>
      </c>
      <c r="AH35" t="s">
        <v>324</v>
      </c>
      <c r="AI35">
        <v>4.5999999999999996</v>
      </c>
      <c r="AJ35" s="2">
        <v>4065</v>
      </c>
      <c r="AK35">
        <v>584</v>
      </c>
      <c r="AL35" s="4">
        <f>IFERROR(VLOOKUP(AG35,Table1[#All],2,0),0)</f>
        <v>93530</v>
      </c>
      <c r="AM35" t="s">
        <v>325</v>
      </c>
      <c r="AN35" t="s">
        <v>326</v>
      </c>
      <c r="AO35">
        <v>4.2</v>
      </c>
      <c r="AP35" s="2">
        <v>4279</v>
      </c>
      <c r="AQ35">
        <v>863</v>
      </c>
      <c r="AR35" s="4">
        <f>IFERROR(VLOOKUP(AM35,Table1[#All],2,0),0)</f>
        <v>156337</v>
      </c>
      <c r="AS35" t="s">
        <v>327</v>
      </c>
      <c r="AT35" t="s">
        <v>328</v>
      </c>
      <c r="AU35">
        <v>4.4000000000000004</v>
      </c>
      <c r="AV35" s="2">
        <v>3262</v>
      </c>
      <c r="AW35">
        <v>561</v>
      </c>
      <c r="AX35" s="4">
        <f>IFERROR(VLOOKUP(AS35,Table1[#All],2,0),0)</f>
        <v>130505</v>
      </c>
      <c r="AY35" t="s">
        <v>329</v>
      </c>
      <c r="AZ35" t="s">
        <v>330</v>
      </c>
      <c r="BA35">
        <v>4.5</v>
      </c>
      <c r="BB35" s="2">
        <v>3154</v>
      </c>
      <c r="BC35">
        <v>604</v>
      </c>
      <c r="BD35" s="4">
        <f>IFERROR(VLOOKUP(AY35,Table1[#All],2,0),0)</f>
        <v>140637</v>
      </c>
      <c r="BE35" t="s">
        <v>331</v>
      </c>
      <c r="BF35" t="s">
        <v>332</v>
      </c>
      <c r="BG35">
        <v>4.5999999999999996</v>
      </c>
      <c r="BH35" s="2">
        <v>2208</v>
      </c>
      <c r="BI35">
        <v>410</v>
      </c>
      <c r="BJ35" s="4">
        <f>IFERROR(VLOOKUP(BE35,Table1[#All],2,0),0)</f>
        <v>77951</v>
      </c>
      <c r="BK35" t="s">
        <v>333</v>
      </c>
      <c r="BL35" t="s">
        <v>334</v>
      </c>
      <c r="BM35">
        <v>4.5</v>
      </c>
      <c r="BN35" s="2">
        <v>1183</v>
      </c>
      <c r="BO35">
        <v>314</v>
      </c>
      <c r="BP35" s="4">
        <f>IFERROR(VLOOKUP(BK35,Table1[#All],2,0),0)</f>
        <v>33725</v>
      </c>
    </row>
    <row r="36" spans="1:68" x14ac:dyDescent="0.25">
      <c r="A36" t="s">
        <v>335</v>
      </c>
      <c r="B36" t="str">
        <f>VLOOKUP(A36,Table3[#All],2,FALSE)</f>
        <v>The Museum of Modern Art</v>
      </c>
      <c r="C36" t="str">
        <f>VLOOKUP(A36,Table3[#All],3,FALSE)</f>
        <v>Modern and Contemporary Art and Design</v>
      </c>
      <c r="D36" t="str">
        <f>VLOOKUP(A36,Table3[#All],4,FALSE)</f>
        <v>Specialization</v>
      </c>
      <c r="E36">
        <f>VLOOKUP(A36,Table3[#All],5,FALSE)</f>
        <v>4.8</v>
      </c>
      <c r="F36">
        <f>VLOOKUP(A36,Table3[#All],6,FALSE)</f>
        <v>12701</v>
      </c>
      <c r="G36">
        <v>1000000</v>
      </c>
      <c r="H36" t="str">
        <f>VLOOKUP(A36,Table3[#All],8,FALSE)</f>
        <v>Beginner</v>
      </c>
      <c r="I36" t="s">
        <v>336</v>
      </c>
      <c r="J36" t="s">
        <v>337</v>
      </c>
      <c r="K36">
        <v>4.8</v>
      </c>
      <c r="L36" s="2">
        <v>5490</v>
      </c>
      <c r="M36" s="2">
        <v>1412</v>
      </c>
      <c r="N36" s="4">
        <f>IFERROR(VLOOKUP(I36,Table1[#All],2,0),0)</f>
        <v>394557</v>
      </c>
      <c r="O36" t="s">
        <v>338</v>
      </c>
      <c r="P36" t="s">
        <v>339</v>
      </c>
      <c r="Q36">
        <v>4.8</v>
      </c>
      <c r="R36" s="2">
        <v>3931</v>
      </c>
      <c r="S36" s="2">
        <v>1050</v>
      </c>
      <c r="T36" s="4">
        <f>IFERROR(VLOOKUP(O36,Table1[#All],2,0),0)</f>
        <v>380193</v>
      </c>
      <c r="U36" t="s">
        <v>340</v>
      </c>
      <c r="V36" t="s">
        <v>341</v>
      </c>
      <c r="W36">
        <v>4.7</v>
      </c>
      <c r="X36" s="2">
        <v>1538</v>
      </c>
      <c r="Y36">
        <v>354</v>
      </c>
      <c r="Z36" s="4">
        <f>IFERROR(VLOOKUP(U36,Table1[#All],2,0),0)</f>
        <v>143116</v>
      </c>
      <c r="AA36" t="s">
        <v>342</v>
      </c>
      <c r="AB36" t="s">
        <v>343</v>
      </c>
      <c r="AC36">
        <v>4.8</v>
      </c>
      <c r="AD36" s="2">
        <v>2519</v>
      </c>
      <c r="AE36">
        <v>605</v>
      </c>
      <c r="AF36" s="4">
        <f>IFERROR(VLOOKUP(AA36,Table1[#All],2,0),0)</f>
        <v>241048</v>
      </c>
      <c r="AG36" t="s">
        <v>9</v>
      </c>
      <c r="AH36" t="s">
        <v>9</v>
      </c>
      <c r="AI36">
        <f>0</f>
        <v>0</v>
      </c>
      <c r="AJ36">
        <f>0</f>
        <v>0</v>
      </c>
      <c r="AK36">
        <f>0</f>
        <v>0</v>
      </c>
      <c r="AL36" s="4">
        <f>IFERROR(VLOOKUP(AG36,Table1[#All],2,0),0)</f>
        <v>0</v>
      </c>
      <c r="AM36" t="s">
        <v>9</v>
      </c>
      <c r="AN36" t="s">
        <v>9</v>
      </c>
      <c r="AO36">
        <f>0</f>
        <v>0</v>
      </c>
      <c r="AP36">
        <f>0</f>
        <v>0</v>
      </c>
      <c r="AQ36">
        <f>0</f>
        <v>0</v>
      </c>
      <c r="AR36" s="4">
        <f>IFERROR(VLOOKUP(AM36,Table1[#All],2,0),0)</f>
        <v>0</v>
      </c>
      <c r="AS36" t="s">
        <v>9</v>
      </c>
      <c r="AT36" t="s">
        <v>9</v>
      </c>
      <c r="AU36">
        <f>0</f>
        <v>0</v>
      </c>
      <c r="AV36">
        <f>0</f>
        <v>0</v>
      </c>
      <c r="AW36">
        <f>0</f>
        <v>0</v>
      </c>
      <c r="AX36" s="4">
        <f>IFERROR(VLOOKUP(AS36,Table1[#All],2,0),0)</f>
        <v>0</v>
      </c>
      <c r="AY36" t="s">
        <v>9</v>
      </c>
      <c r="AZ36" t="s">
        <v>9</v>
      </c>
      <c r="BA36">
        <f>0</f>
        <v>0</v>
      </c>
      <c r="BB36">
        <f>0</f>
        <v>0</v>
      </c>
      <c r="BC36">
        <f>0</f>
        <v>0</v>
      </c>
      <c r="BD36" s="4">
        <f>IFERROR(VLOOKUP(AY36,Table1[#All],2,0),0)</f>
        <v>0</v>
      </c>
      <c r="BE36" t="s">
        <v>9</v>
      </c>
      <c r="BF36" t="s">
        <v>9</v>
      </c>
      <c r="BG36">
        <f>0</f>
        <v>0</v>
      </c>
      <c r="BH36">
        <f>0</f>
        <v>0</v>
      </c>
      <c r="BI36">
        <f>0</f>
        <v>0</v>
      </c>
      <c r="BJ36" s="4">
        <f>IFERROR(VLOOKUP(BE36,Table1[#All],2,0),0)</f>
        <v>0</v>
      </c>
      <c r="BK36" t="s">
        <v>9</v>
      </c>
      <c r="BL36" t="s">
        <v>9</v>
      </c>
      <c r="BM36">
        <f>0</f>
        <v>0</v>
      </c>
      <c r="BN36">
        <f>0</f>
        <v>0</v>
      </c>
      <c r="BO36">
        <f>0</f>
        <v>0</v>
      </c>
      <c r="BP36" s="4">
        <f>IFERROR(VLOOKUP(BK36,Table1[#All],2,0),0)</f>
        <v>0</v>
      </c>
    </row>
    <row r="37" spans="1:68" x14ac:dyDescent="0.25">
      <c r="A37" t="s">
        <v>344</v>
      </c>
      <c r="B37" t="str">
        <f>VLOOKUP(A37,Table3[#All],2,FALSE)</f>
        <v>The Hong Kong University of Science and Technology</v>
      </c>
      <c r="C37" t="str">
        <f>VLOOKUP(A37,Table3[#All],3,FALSE)</f>
        <v>Full-Stack Web Development with React</v>
      </c>
      <c r="D37" t="str">
        <f>VLOOKUP(A37,Table3[#All],4,FALSE)</f>
        <v>Specialization</v>
      </c>
      <c r="E37">
        <f>VLOOKUP(A37,Table3[#All],5,FALSE)</f>
        <v>4.7</v>
      </c>
      <c r="F37">
        <f>VLOOKUP(A37,Table3[#All],6,FALSE)</f>
        <v>10220</v>
      </c>
      <c r="G37">
        <v>320000</v>
      </c>
      <c r="H37" t="str">
        <f>VLOOKUP(A37,Table3[#All],8,FALSE)</f>
        <v>Intermediate</v>
      </c>
      <c r="I37" t="s">
        <v>345</v>
      </c>
      <c r="J37" t="s">
        <v>346</v>
      </c>
      <c r="K37">
        <v>4.8</v>
      </c>
      <c r="L37" s="2">
        <v>7008</v>
      </c>
      <c r="M37" s="2">
        <v>2119</v>
      </c>
      <c r="N37" s="4">
        <f>IFERROR(VLOOKUP(I37,Table1[#All],2,0),0)</f>
        <v>229043</v>
      </c>
      <c r="O37" t="s">
        <v>347</v>
      </c>
      <c r="P37" t="s">
        <v>348</v>
      </c>
      <c r="Q37">
        <v>4.7</v>
      </c>
      <c r="R37" s="2">
        <v>2834</v>
      </c>
      <c r="S37">
        <v>819</v>
      </c>
      <c r="T37" s="4">
        <f>IFERROR(VLOOKUP(O37,Table1[#All],2,0),0)</f>
        <v>127304</v>
      </c>
      <c r="U37" t="s">
        <v>349</v>
      </c>
      <c r="V37" t="s">
        <v>350</v>
      </c>
      <c r="W37">
        <v>4.7</v>
      </c>
      <c r="X37" s="2">
        <v>2277</v>
      </c>
      <c r="Y37">
        <v>616</v>
      </c>
      <c r="Z37" s="4">
        <f>IFERROR(VLOOKUP(U37,Table1[#All],2,0),0)</f>
        <v>114751</v>
      </c>
      <c r="AA37" t="s">
        <v>9</v>
      </c>
      <c r="AB37" t="s">
        <v>9</v>
      </c>
      <c r="AC37">
        <f>0</f>
        <v>0</v>
      </c>
      <c r="AD37">
        <f>0</f>
        <v>0</v>
      </c>
      <c r="AE37">
        <f>0</f>
        <v>0</v>
      </c>
      <c r="AF37" s="4">
        <f>IFERROR(VLOOKUP(AA37,Table1[#All],2,0),0)</f>
        <v>0</v>
      </c>
      <c r="AG37" t="s">
        <v>9</v>
      </c>
      <c r="AH37" t="s">
        <v>9</v>
      </c>
      <c r="AI37">
        <f>0</f>
        <v>0</v>
      </c>
      <c r="AJ37">
        <f>0</f>
        <v>0</v>
      </c>
      <c r="AK37">
        <f>0</f>
        <v>0</v>
      </c>
      <c r="AL37" s="4">
        <f>IFERROR(VLOOKUP(AG37,Table1[#All],2,0),0)</f>
        <v>0</v>
      </c>
      <c r="AM37" t="s">
        <v>9</v>
      </c>
      <c r="AN37" t="s">
        <v>9</v>
      </c>
      <c r="AO37">
        <f>0</f>
        <v>0</v>
      </c>
      <c r="AP37">
        <f>0</f>
        <v>0</v>
      </c>
      <c r="AQ37">
        <f>0</f>
        <v>0</v>
      </c>
      <c r="AR37" s="4">
        <f>IFERROR(VLOOKUP(AM37,Table1[#All],2,0),0)</f>
        <v>0</v>
      </c>
      <c r="AS37" t="s">
        <v>9</v>
      </c>
      <c r="AT37" t="s">
        <v>9</v>
      </c>
      <c r="AU37">
        <f>0</f>
        <v>0</v>
      </c>
      <c r="AV37">
        <f>0</f>
        <v>0</v>
      </c>
      <c r="AW37">
        <f>0</f>
        <v>0</v>
      </c>
      <c r="AX37" s="4">
        <f>IFERROR(VLOOKUP(AS37,Table1[#All],2,0),0)</f>
        <v>0</v>
      </c>
      <c r="AY37" t="s">
        <v>9</v>
      </c>
      <c r="AZ37" t="s">
        <v>9</v>
      </c>
      <c r="BA37">
        <f>0</f>
        <v>0</v>
      </c>
      <c r="BB37">
        <f>0</f>
        <v>0</v>
      </c>
      <c r="BC37">
        <f>0</f>
        <v>0</v>
      </c>
      <c r="BD37" s="4">
        <f>IFERROR(VLOOKUP(AY37,Table1[#All],2,0),0)</f>
        <v>0</v>
      </c>
      <c r="BE37" t="s">
        <v>9</v>
      </c>
      <c r="BF37" t="s">
        <v>9</v>
      </c>
      <c r="BG37">
        <f>0</f>
        <v>0</v>
      </c>
      <c r="BH37">
        <f>0</f>
        <v>0</v>
      </c>
      <c r="BI37">
        <f>0</f>
        <v>0</v>
      </c>
      <c r="BJ37" s="4">
        <f>IFERROR(VLOOKUP(BE37,Table1[#All],2,0),0)</f>
        <v>0</v>
      </c>
      <c r="BK37" t="s">
        <v>9</v>
      </c>
      <c r="BL37" t="s">
        <v>9</v>
      </c>
      <c r="BM37">
        <f>0</f>
        <v>0</v>
      </c>
      <c r="BN37">
        <f>0</f>
        <v>0</v>
      </c>
      <c r="BO37">
        <f>0</f>
        <v>0</v>
      </c>
      <c r="BP37" s="4">
        <f>IFERROR(VLOOKUP(BK37,Table1[#All],2,0),0)</f>
        <v>0</v>
      </c>
    </row>
    <row r="38" spans="1:68" x14ac:dyDescent="0.25">
      <c r="A38" t="s">
        <v>351</v>
      </c>
      <c r="B38" t="str">
        <f>VLOOKUP(A38,Table3[#All],2,FALSE)</f>
        <v>University of California, Irvine</v>
      </c>
      <c r="C38" t="str">
        <f>VLOOKUP(A38,Table3[#All],3,FALSE)</f>
        <v>Salesforce Fundamentals</v>
      </c>
      <c r="D38" t="str">
        <f>VLOOKUP(A38,Table3[#All],4,FALSE)</f>
        <v>Specialization</v>
      </c>
      <c r="E38">
        <f>VLOOKUP(A38,Table3[#All],5,FALSE)</f>
        <v>4.4000000000000004</v>
      </c>
      <c r="F38">
        <f>VLOOKUP(A38,Table3[#All],6,FALSE)</f>
        <v>77</v>
      </c>
      <c r="G38">
        <v>6200</v>
      </c>
      <c r="H38" t="str">
        <f>VLOOKUP(A38,Table3[#All],8,FALSE)</f>
        <v>Beginner</v>
      </c>
      <c r="I38" t="s">
        <v>352</v>
      </c>
      <c r="J38" t="s">
        <v>353</v>
      </c>
      <c r="K38">
        <v>4.4000000000000004</v>
      </c>
      <c r="L38">
        <v>68</v>
      </c>
      <c r="M38">
        <v>13</v>
      </c>
      <c r="N38" s="4">
        <f>IFERROR(VLOOKUP(I38,Table1[#All],2,0),0)</f>
        <v>5737</v>
      </c>
      <c r="O38" t="s">
        <v>354</v>
      </c>
      <c r="P38" t="s">
        <v>355</v>
      </c>
      <c r="Q38">
        <v>4.7</v>
      </c>
      <c r="R38">
        <v>11</v>
      </c>
      <c r="S38">
        <v>2</v>
      </c>
      <c r="T38" s="4">
        <f>IFERROR(VLOOKUP(O38,Table1[#All],2,0),0)</f>
        <v>0</v>
      </c>
      <c r="U38" t="s">
        <v>356</v>
      </c>
      <c r="V38" t="s">
        <v>357</v>
      </c>
      <c r="W38" t="s">
        <v>4367</v>
      </c>
      <c r="X38" t="s">
        <v>4367</v>
      </c>
      <c r="Y38">
        <f>0</f>
        <v>0</v>
      </c>
      <c r="Z38" s="4">
        <f>IFERROR(VLOOKUP(U38,Table1[#All],2,0),0)</f>
        <v>0</v>
      </c>
      <c r="AA38" t="s">
        <v>358</v>
      </c>
      <c r="AB38" t="s">
        <v>359</v>
      </c>
      <c r="AC38" t="s">
        <v>4367</v>
      </c>
      <c r="AD38" t="s">
        <v>4367</v>
      </c>
      <c r="AE38">
        <f>0</f>
        <v>0</v>
      </c>
      <c r="AF38" s="4">
        <f>IFERROR(VLOOKUP(AA38,Table1[#All],2,0),0)</f>
        <v>0</v>
      </c>
      <c r="AG38" t="s">
        <v>9</v>
      </c>
      <c r="AH38" t="s">
        <v>9</v>
      </c>
      <c r="AI38">
        <f>0</f>
        <v>0</v>
      </c>
      <c r="AJ38">
        <f>0</f>
        <v>0</v>
      </c>
      <c r="AK38">
        <f>0</f>
        <v>0</v>
      </c>
      <c r="AL38" s="4">
        <f>IFERROR(VLOOKUP(AG38,Table1[#All],2,0),0)</f>
        <v>0</v>
      </c>
      <c r="AM38" t="s">
        <v>9</v>
      </c>
      <c r="AN38" t="s">
        <v>9</v>
      </c>
      <c r="AO38">
        <f>0</f>
        <v>0</v>
      </c>
      <c r="AP38">
        <f>0</f>
        <v>0</v>
      </c>
      <c r="AQ38">
        <f>0</f>
        <v>0</v>
      </c>
      <c r="AR38" s="4">
        <f>IFERROR(VLOOKUP(AM38,Table1[#All],2,0),0)</f>
        <v>0</v>
      </c>
      <c r="AS38" t="s">
        <v>9</v>
      </c>
      <c r="AT38" t="s">
        <v>9</v>
      </c>
      <c r="AU38">
        <f>0</f>
        <v>0</v>
      </c>
      <c r="AV38">
        <f>0</f>
        <v>0</v>
      </c>
      <c r="AW38">
        <f>0</f>
        <v>0</v>
      </c>
      <c r="AX38" s="4">
        <f>IFERROR(VLOOKUP(AS38,Table1[#All],2,0),0)</f>
        <v>0</v>
      </c>
      <c r="AY38" t="s">
        <v>9</v>
      </c>
      <c r="AZ38" t="s">
        <v>9</v>
      </c>
      <c r="BA38">
        <f>0</f>
        <v>0</v>
      </c>
      <c r="BB38">
        <f>0</f>
        <v>0</v>
      </c>
      <c r="BC38">
        <f>0</f>
        <v>0</v>
      </c>
      <c r="BD38" s="4">
        <f>IFERROR(VLOOKUP(AY38,Table1[#All],2,0),0)</f>
        <v>0</v>
      </c>
      <c r="BE38" t="s">
        <v>9</v>
      </c>
      <c r="BF38" t="s">
        <v>9</v>
      </c>
      <c r="BG38">
        <f>0</f>
        <v>0</v>
      </c>
      <c r="BH38">
        <f>0</f>
        <v>0</v>
      </c>
      <c r="BI38">
        <f>0</f>
        <v>0</v>
      </c>
      <c r="BJ38" s="4">
        <f>IFERROR(VLOOKUP(BE38,Table1[#All],2,0),0)</f>
        <v>0</v>
      </c>
      <c r="BK38" t="s">
        <v>9</v>
      </c>
      <c r="BL38" t="s">
        <v>9</v>
      </c>
      <c r="BM38">
        <f>0</f>
        <v>0</v>
      </c>
      <c r="BN38">
        <f>0</f>
        <v>0</v>
      </c>
      <c r="BO38">
        <f>0</f>
        <v>0</v>
      </c>
      <c r="BP38" s="4">
        <f>IFERROR(VLOOKUP(BK38,Table1[#All],2,0),0)</f>
        <v>0</v>
      </c>
    </row>
    <row r="39" spans="1:68" x14ac:dyDescent="0.25">
      <c r="A39" t="s">
        <v>360</v>
      </c>
      <c r="B39" t="str">
        <f>VLOOKUP(A39,Table3[#All],2,FALSE)</f>
        <v>Cloudera</v>
      </c>
      <c r="C39" t="str">
        <f>VLOOKUP(A39,Table3[#All],3,FALSE)</f>
        <v>Modern Big Data Analysis with SQL</v>
      </c>
      <c r="D39" t="str">
        <f>VLOOKUP(A39,Table3[#All],4,FALSE)</f>
        <v>Specialization</v>
      </c>
      <c r="E39">
        <f>VLOOKUP(A39,Table3[#All],5,FALSE)</f>
        <v>4.8</v>
      </c>
      <c r="F39">
        <f>VLOOKUP(A39,Table3[#All],6,FALSE)</f>
        <v>1133</v>
      </c>
      <c r="G39">
        <v>46000</v>
      </c>
      <c r="H39" t="str">
        <f>VLOOKUP(A39,Table3[#All],8,FALSE)</f>
        <v>Beginner</v>
      </c>
      <c r="I39" t="s">
        <v>361</v>
      </c>
      <c r="J39" t="s">
        <v>362</v>
      </c>
      <c r="K39">
        <v>4.8</v>
      </c>
      <c r="L39">
        <v>897</v>
      </c>
      <c r="M39">
        <v>226</v>
      </c>
      <c r="N39" s="4">
        <f>IFERROR(VLOOKUP(I39,Table1[#All],2,0),0)</f>
        <v>37430</v>
      </c>
      <c r="O39" t="s">
        <v>363</v>
      </c>
      <c r="P39" t="s">
        <v>364</v>
      </c>
      <c r="Q39">
        <v>4.9000000000000004</v>
      </c>
      <c r="R39">
        <v>430</v>
      </c>
      <c r="S39">
        <v>114</v>
      </c>
      <c r="T39" s="4">
        <f>IFERROR(VLOOKUP(O39,Table1[#All],2,0),0)</f>
        <v>19660</v>
      </c>
      <c r="U39" t="s">
        <v>365</v>
      </c>
      <c r="V39" t="s">
        <v>366</v>
      </c>
      <c r="W39">
        <v>4.7</v>
      </c>
      <c r="X39">
        <v>233</v>
      </c>
      <c r="Y39">
        <v>51</v>
      </c>
      <c r="Z39" s="4">
        <f>IFERROR(VLOOKUP(U39,Table1[#All],2,0),0)</f>
        <v>8764</v>
      </c>
      <c r="AA39" t="s">
        <v>9</v>
      </c>
      <c r="AB39" t="s">
        <v>9</v>
      </c>
      <c r="AC39">
        <f>0</f>
        <v>0</v>
      </c>
      <c r="AD39">
        <f>0</f>
        <v>0</v>
      </c>
      <c r="AE39">
        <f>0</f>
        <v>0</v>
      </c>
      <c r="AF39" s="4">
        <f>IFERROR(VLOOKUP(AA39,Table1[#All],2,0),0)</f>
        <v>0</v>
      </c>
      <c r="AG39" t="s">
        <v>9</v>
      </c>
      <c r="AH39" t="s">
        <v>9</v>
      </c>
      <c r="AI39">
        <f>0</f>
        <v>0</v>
      </c>
      <c r="AJ39">
        <f>0</f>
        <v>0</v>
      </c>
      <c r="AK39">
        <f>0</f>
        <v>0</v>
      </c>
      <c r="AL39" s="4">
        <f>IFERROR(VLOOKUP(AG39,Table1[#All],2,0),0)</f>
        <v>0</v>
      </c>
      <c r="AM39" t="s">
        <v>9</v>
      </c>
      <c r="AN39" t="s">
        <v>9</v>
      </c>
      <c r="AO39">
        <f>0</f>
        <v>0</v>
      </c>
      <c r="AP39">
        <f>0</f>
        <v>0</v>
      </c>
      <c r="AQ39">
        <f>0</f>
        <v>0</v>
      </c>
      <c r="AR39" s="4">
        <f>IFERROR(VLOOKUP(AM39,Table1[#All],2,0),0)</f>
        <v>0</v>
      </c>
      <c r="AS39" t="s">
        <v>9</v>
      </c>
      <c r="AT39" t="s">
        <v>9</v>
      </c>
      <c r="AU39">
        <f>0</f>
        <v>0</v>
      </c>
      <c r="AV39">
        <f>0</f>
        <v>0</v>
      </c>
      <c r="AW39">
        <f>0</f>
        <v>0</v>
      </c>
      <c r="AX39" s="4">
        <f>IFERROR(VLOOKUP(AS39,Table1[#All],2,0),0)</f>
        <v>0</v>
      </c>
      <c r="AY39" t="s">
        <v>9</v>
      </c>
      <c r="AZ39" t="s">
        <v>9</v>
      </c>
      <c r="BA39">
        <f>0</f>
        <v>0</v>
      </c>
      <c r="BB39">
        <f>0</f>
        <v>0</v>
      </c>
      <c r="BC39">
        <f>0</f>
        <v>0</v>
      </c>
      <c r="BD39" s="4">
        <f>IFERROR(VLOOKUP(AY39,Table1[#All],2,0),0)</f>
        <v>0</v>
      </c>
      <c r="BE39" t="s">
        <v>9</v>
      </c>
      <c r="BF39" t="s">
        <v>9</v>
      </c>
      <c r="BG39">
        <f>0</f>
        <v>0</v>
      </c>
      <c r="BH39">
        <f>0</f>
        <v>0</v>
      </c>
      <c r="BI39">
        <f>0</f>
        <v>0</v>
      </c>
      <c r="BJ39" s="4">
        <f>IFERROR(VLOOKUP(BE39,Table1[#All],2,0),0)</f>
        <v>0</v>
      </c>
      <c r="BK39" t="s">
        <v>9</v>
      </c>
      <c r="BL39" t="s">
        <v>9</v>
      </c>
      <c r="BM39">
        <f>0</f>
        <v>0</v>
      </c>
      <c r="BN39">
        <f>0</f>
        <v>0</v>
      </c>
      <c r="BO39">
        <f>0</f>
        <v>0</v>
      </c>
      <c r="BP39" s="4">
        <f>IFERROR(VLOOKUP(BK39,Table1[#All],2,0),0)</f>
        <v>0</v>
      </c>
    </row>
    <row r="40" spans="1:68" x14ac:dyDescent="0.25">
      <c r="A40" t="s">
        <v>367</v>
      </c>
      <c r="B40" t="str">
        <f>VLOOKUP(A40,Table3[#All],2,FALSE)</f>
        <v>Michigan State University</v>
      </c>
      <c r="C40" t="str">
        <f>VLOOKUP(A40,Table3[#All],3,FALSE)</f>
        <v>Photography Basics and Beyond: From Smartphone to DSLR</v>
      </c>
      <c r="D40" t="str">
        <f>VLOOKUP(A40,Table3[#All],4,FALSE)</f>
        <v>Specialization</v>
      </c>
      <c r="E40">
        <f>VLOOKUP(A40,Table3[#All],5,FALSE)</f>
        <v>4.7</v>
      </c>
      <c r="F40">
        <f>VLOOKUP(A40,Table3[#All],6,FALSE)</f>
        <v>5392</v>
      </c>
      <c r="G40">
        <v>260000</v>
      </c>
      <c r="H40" t="str">
        <f>VLOOKUP(A40,Table3[#All],8,FALSE)</f>
        <v>Beginner</v>
      </c>
      <c r="I40" t="s">
        <v>368</v>
      </c>
      <c r="J40" t="s">
        <v>369</v>
      </c>
      <c r="K40">
        <v>4.7</v>
      </c>
      <c r="L40" s="2">
        <v>4454</v>
      </c>
      <c r="M40" s="2">
        <v>1382</v>
      </c>
      <c r="N40" s="4">
        <f>IFERROR(VLOOKUP(I40,Table1[#All],2,0),0)</f>
        <v>217623</v>
      </c>
      <c r="O40" t="s">
        <v>370</v>
      </c>
      <c r="P40" t="s">
        <v>371</v>
      </c>
      <c r="Q40">
        <v>4.8</v>
      </c>
      <c r="R40" s="2">
        <v>1611</v>
      </c>
      <c r="S40">
        <v>420</v>
      </c>
      <c r="T40" s="4">
        <f>IFERROR(VLOOKUP(O40,Table1[#All],2,0),0)</f>
        <v>61101</v>
      </c>
      <c r="U40" t="s">
        <v>372</v>
      </c>
      <c r="V40" t="s">
        <v>373</v>
      </c>
      <c r="W40">
        <v>4.7</v>
      </c>
      <c r="X40" s="2">
        <v>1095</v>
      </c>
      <c r="Y40">
        <v>258</v>
      </c>
      <c r="Z40" s="4">
        <f>IFERROR(VLOOKUP(U40,Table1[#All],2,0),0)</f>
        <v>62732</v>
      </c>
      <c r="AA40" t="s">
        <v>374</v>
      </c>
      <c r="AB40" t="s">
        <v>375</v>
      </c>
      <c r="AC40">
        <v>4.8</v>
      </c>
      <c r="AD40">
        <v>954</v>
      </c>
      <c r="AE40">
        <v>247</v>
      </c>
      <c r="AF40" s="4">
        <f>IFERROR(VLOOKUP(AA40,Table1[#All],2,0),0)</f>
        <v>57987</v>
      </c>
      <c r="AG40" t="s">
        <v>376</v>
      </c>
      <c r="AH40" t="s">
        <v>377</v>
      </c>
      <c r="AI40">
        <v>4.9000000000000004</v>
      </c>
      <c r="AJ40">
        <v>426</v>
      </c>
      <c r="AK40">
        <v>158</v>
      </c>
      <c r="AL40" s="4">
        <f>IFERROR(VLOOKUP(AG40,Table1[#All],2,0),0)</f>
        <v>13709</v>
      </c>
      <c r="AM40" t="s">
        <v>9</v>
      </c>
      <c r="AN40" t="s">
        <v>9</v>
      </c>
      <c r="AO40">
        <f>0</f>
        <v>0</v>
      </c>
      <c r="AP40">
        <f>0</f>
        <v>0</v>
      </c>
      <c r="AQ40">
        <f>0</f>
        <v>0</v>
      </c>
      <c r="AR40" s="4">
        <f>IFERROR(VLOOKUP(AM40,Table1[#All],2,0),0)</f>
        <v>0</v>
      </c>
      <c r="AS40" t="s">
        <v>9</v>
      </c>
      <c r="AT40" t="s">
        <v>9</v>
      </c>
      <c r="AU40">
        <f>0</f>
        <v>0</v>
      </c>
      <c r="AV40">
        <f>0</f>
        <v>0</v>
      </c>
      <c r="AW40">
        <f>0</f>
        <v>0</v>
      </c>
      <c r="AX40" s="4">
        <f>IFERROR(VLOOKUP(AS40,Table1[#All],2,0),0)</f>
        <v>0</v>
      </c>
      <c r="AY40" t="s">
        <v>9</v>
      </c>
      <c r="AZ40" t="s">
        <v>9</v>
      </c>
      <c r="BA40">
        <f>0</f>
        <v>0</v>
      </c>
      <c r="BB40">
        <f>0</f>
        <v>0</v>
      </c>
      <c r="BC40">
        <f>0</f>
        <v>0</v>
      </c>
      <c r="BD40" s="4">
        <f>IFERROR(VLOOKUP(AY40,Table1[#All],2,0),0)</f>
        <v>0</v>
      </c>
      <c r="BE40" t="s">
        <v>9</v>
      </c>
      <c r="BF40" t="s">
        <v>9</v>
      </c>
      <c r="BG40">
        <f>0</f>
        <v>0</v>
      </c>
      <c r="BH40">
        <f>0</f>
        <v>0</v>
      </c>
      <c r="BI40">
        <f>0</f>
        <v>0</v>
      </c>
      <c r="BJ40" s="4">
        <f>IFERROR(VLOOKUP(BE40,Table1[#All],2,0),0)</f>
        <v>0</v>
      </c>
      <c r="BK40" t="s">
        <v>9</v>
      </c>
      <c r="BL40" t="s">
        <v>9</v>
      </c>
      <c r="BM40">
        <f>0</f>
        <v>0</v>
      </c>
      <c r="BN40">
        <f>0</f>
        <v>0</v>
      </c>
      <c r="BO40">
        <f>0</f>
        <v>0</v>
      </c>
      <c r="BP40" s="4">
        <f>IFERROR(VLOOKUP(BK40,Table1[#All],2,0),0)</f>
        <v>0</v>
      </c>
    </row>
    <row r="41" spans="1:68" x14ac:dyDescent="0.25">
      <c r="A41" t="s">
        <v>378</v>
      </c>
      <c r="B41" t="str">
        <f>VLOOKUP(A41,Table3[#All],2,FALSE)</f>
        <v>Columbia University</v>
      </c>
      <c r="C41" t="str">
        <f>VLOOKUP(A41,Table3[#All],3,FALSE)</f>
        <v>First Principles of Computer Vision</v>
      </c>
      <c r="D41" t="str">
        <f>VLOOKUP(A41,Table3[#All],4,FALSE)</f>
        <v>Specialization</v>
      </c>
      <c r="E41">
        <f>VLOOKUP(A41,Table3[#All],5,FALSE)</f>
        <v>0</v>
      </c>
      <c r="F41">
        <f>VLOOKUP(A41,Table3[#All],6,FALSE)</f>
        <v>0</v>
      </c>
      <c r="G41">
        <v>0</v>
      </c>
      <c r="H41" t="str">
        <f>VLOOKUP(A41,Table3[#All],8,FALSE)</f>
        <v>Beginner</v>
      </c>
      <c r="I41" t="s">
        <v>379</v>
      </c>
      <c r="J41" t="s">
        <v>380</v>
      </c>
      <c r="K41" t="s">
        <v>4367</v>
      </c>
      <c r="L41" t="s">
        <v>4367</v>
      </c>
      <c r="M41">
        <f>0</f>
        <v>0</v>
      </c>
      <c r="N41" s="4">
        <f>IFERROR(VLOOKUP(I41,Table1[#All],2,0),0)</f>
        <v>0</v>
      </c>
      <c r="O41" t="s">
        <v>381</v>
      </c>
      <c r="P41" t="s">
        <v>382</v>
      </c>
      <c r="Q41" t="s">
        <v>4367</v>
      </c>
      <c r="R41" t="s">
        <v>4367</v>
      </c>
      <c r="S41">
        <f>0</f>
        <v>0</v>
      </c>
      <c r="T41" s="4">
        <f>IFERROR(VLOOKUP(O41,Table1[#All],2,0),0)</f>
        <v>0</v>
      </c>
      <c r="U41" t="s">
        <v>383</v>
      </c>
      <c r="V41" t="s">
        <v>384</v>
      </c>
      <c r="W41" t="s">
        <v>4367</v>
      </c>
      <c r="X41" t="s">
        <v>4367</v>
      </c>
      <c r="Y41" t="s">
        <v>4367</v>
      </c>
      <c r="Z41" s="4">
        <f>IFERROR(VLOOKUP(U41,Table1[#All],2,0),0)</f>
        <v>0</v>
      </c>
      <c r="AA41" t="s">
        <v>385</v>
      </c>
      <c r="AB41" t="s">
        <v>386</v>
      </c>
      <c r="AC41" t="s">
        <v>4367</v>
      </c>
      <c r="AD41" t="s">
        <v>4367</v>
      </c>
      <c r="AE41" t="s">
        <v>4367</v>
      </c>
      <c r="AF41" s="4">
        <f>IFERROR(VLOOKUP(AA41,Table1[#All],2,0),0)</f>
        <v>0</v>
      </c>
      <c r="AG41" t="s">
        <v>387</v>
      </c>
      <c r="AH41" t="s">
        <v>388</v>
      </c>
      <c r="AI41" t="s">
        <v>4367</v>
      </c>
      <c r="AJ41" t="s">
        <v>4367</v>
      </c>
      <c r="AK41" t="s">
        <v>4367</v>
      </c>
      <c r="AL41" s="4">
        <f>IFERROR(VLOOKUP(AG41,Table1[#All],2,0),0)</f>
        <v>0</v>
      </c>
      <c r="AM41" t="s">
        <v>9</v>
      </c>
      <c r="AN41" t="s">
        <v>9</v>
      </c>
      <c r="AO41">
        <f>0</f>
        <v>0</v>
      </c>
      <c r="AP41">
        <f>0</f>
        <v>0</v>
      </c>
      <c r="AQ41">
        <f>0</f>
        <v>0</v>
      </c>
      <c r="AR41" s="4">
        <f>IFERROR(VLOOKUP(AM41,Table1[#All],2,0),0)</f>
        <v>0</v>
      </c>
      <c r="AS41" t="s">
        <v>9</v>
      </c>
      <c r="AT41" t="s">
        <v>9</v>
      </c>
      <c r="AU41">
        <f>0</f>
        <v>0</v>
      </c>
      <c r="AV41">
        <f>0</f>
        <v>0</v>
      </c>
      <c r="AW41">
        <f>0</f>
        <v>0</v>
      </c>
      <c r="AX41" s="4">
        <f>IFERROR(VLOOKUP(AS41,Table1[#All],2,0),0)</f>
        <v>0</v>
      </c>
      <c r="AY41" t="s">
        <v>9</v>
      </c>
      <c r="AZ41" t="s">
        <v>9</v>
      </c>
      <c r="BA41">
        <f>0</f>
        <v>0</v>
      </c>
      <c r="BB41">
        <f>0</f>
        <v>0</v>
      </c>
      <c r="BC41">
        <f>0</f>
        <v>0</v>
      </c>
      <c r="BD41" s="4">
        <f>IFERROR(VLOOKUP(AY41,Table1[#All],2,0),0)</f>
        <v>0</v>
      </c>
      <c r="BE41" t="s">
        <v>9</v>
      </c>
      <c r="BF41" t="s">
        <v>9</v>
      </c>
      <c r="BG41">
        <f>0</f>
        <v>0</v>
      </c>
      <c r="BH41">
        <f>0</f>
        <v>0</v>
      </c>
      <c r="BI41">
        <f>0</f>
        <v>0</v>
      </c>
      <c r="BJ41" s="4">
        <f>IFERROR(VLOOKUP(BE41,Table1[#All],2,0),0)</f>
        <v>0</v>
      </c>
      <c r="BK41" t="s">
        <v>9</v>
      </c>
      <c r="BL41" t="s">
        <v>9</v>
      </c>
      <c r="BM41">
        <f>0</f>
        <v>0</v>
      </c>
      <c r="BN41">
        <f>0</f>
        <v>0</v>
      </c>
      <c r="BO41">
        <f>0</f>
        <v>0</v>
      </c>
      <c r="BP41" s="4">
        <f>IFERROR(VLOOKUP(BK41,Table1[#All],2,0),0)</f>
        <v>0</v>
      </c>
    </row>
    <row r="42" spans="1:68" x14ac:dyDescent="0.25">
      <c r="A42" t="s">
        <v>389</v>
      </c>
      <c r="B42" t="str">
        <f>VLOOKUP(A42,Table3[#All],2,FALSE)</f>
        <v>LearnQuest</v>
      </c>
      <c r="C42" t="str">
        <f>VLOOKUP(A42,Table3[#All],3,FALSE)</f>
        <v>Spring Framework</v>
      </c>
      <c r="D42" t="str">
        <f>VLOOKUP(A42,Table3[#All],4,FALSE)</f>
        <v>Specialization</v>
      </c>
      <c r="E42">
        <f>VLOOKUP(A42,Table3[#All],5,FALSE)</f>
        <v>0</v>
      </c>
      <c r="F42">
        <f>VLOOKUP(A42,Table3[#All],6,FALSE)</f>
        <v>0</v>
      </c>
      <c r="G42">
        <v>0</v>
      </c>
      <c r="H42" t="str">
        <f>VLOOKUP(A42,Table3[#All],8,FALSE)</f>
        <v>Beginner</v>
      </c>
      <c r="I42" t="s">
        <v>390</v>
      </c>
      <c r="J42" t="s">
        <v>391</v>
      </c>
      <c r="K42" t="s">
        <v>4367</v>
      </c>
      <c r="L42" t="s">
        <v>4367</v>
      </c>
      <c r="M42">
        <f>0</f>
        <v>0</v>
      </c>
      <c r="N42" s="4">
        <f>IFERROR(VLOOKUP(I42,Table1[#All],2,0),0)</f>
        <v>0</v>
      </c>
      <c r="O42" t="s">
        <v>392</v>
      </c>
      <c r="P42" t="s">
        <v>393</v>
      </c>
      <c r="Q42" t="s">
        <v>4367</v>
      </c>
      <c r="R42" t="s">
        <v>4367</v>
      </c>
      <c r="S42">
        <f>0</f>
        <v>0</v>
      </c>
      <c r="T42" s="4">
        <f>IFERROR(VLOOKUP(O42,Table1[#All],2,0),0)</f>
        <v>0</v>
      </c>
      <c r="U42" t="s">
        <v>394</v>
      </c>
      <c r="V42" t="s">
        <v>395</v>
      </c>
      <c r="W42" t="s">
        <v>4367</v>
      </c>
      <c r="X42" t="s">
        <v>4367</v>
      </c>
      <c r="Y42">
        <f>0</f>
        <v>0</v>
      </c>
      <c r="Z42" s="4">
        <f>IFERROR(VLOOKUP(U42,Table1[#All],2,0),0)</f>
        <v>0</v>
      </c>
      <c r="AA42" t="s">
        <v>396</v>
      </c>
      <c r="AB42" t="s">
        <v>397</v>
      </c>
      <c r="AC42" t="s">
        <v>4367</v>
      </c>
      <c r="AD42" t="s">
        <v>4367</v>
      </c>
      <c r="AE42">
        <f>0</f>
        <v>0</v>
      </c>
      <c r="AF42" s="4">
        <f>IFERROR(VLOOKUP(AA42,Table1[#All],2,0),0)</f>
        <v>0</v>
      </c>
      <c r="AG42" t="s">
        <v>9</v>
      </c>
      <c r="AH42" t="s">
        <v>9</v>
      </c>
      <c r="AI42">
        <f>0</f>
        <v>0</v>
      </c>
      <c r="AJ42">
        <f>0</f>
        <v>0</v>
      </c>
      <c r="AK42">
        <f>0</f>
        <v>0</v>
      </c>
      <c r="AL42" s="4">
        <f>IFERROR(VLOOKUP(AG42,Table1[#All],2,0),0)</f>
        <v>0</v>
      </c>
      <c r="AM42" t="s">
        <v>9</v>
      </c>
      <c r="AN42" t="s">
        <v>9</v>
      </c>
      <c r="AO42">
        <f>0</f>
        <v>0</v>
      </c>
      <c r="AP42">
        <f>0</f>
        <v>0</v>
      </c>
      <c r="AQ42">
        <f>0</f>
        <v>0</v>
      </c>
      <c r="AR42" s="4">
        <f>IFERROR(VLOOKUP(AM42,Table1[#All],2,0),0)</f>
        <v>0</v>
      </c>
      <c r="AS42" t="s">
        <v>9</v>
      </c>
      <c r="AT42" t="s">
        <v>9</v>
      </c>
      <c r="AU42">
        <f>0</f>
        <v>0</v>
      </c>
      <c r="AV42">
        <f>0</f>
        <v>0</v>
      </c>
      <c r="AW42">
        <f>0</f>
        <v>0</v>
      </c>
      <c r="AX42" s="4">
        <f>IFERROR(VLOOKUP(AS42,Table1[#All],2,0),0)</f>
        <v>0</v>
      </c>
      <c r="AY42" t="s">
        <v>9</v>
      </c>
      <c r="AZ42" t="s">
        <v>9</v>
      </c>
      <c r="BA42">
        <f>0</f>
        <v>0</v>
      </c>
      <c r="BB42">
        <f>0</f>
        <v>0</v>
      </c>
      <c r="BC42">
        <f>0</f>
        <v>0</v>
      </c>
      <c r="BD42" s="4">
        <f>IFERROR(VLOOKUP(AY42,Table1[#All],2,0),0)</f>
        <v>0</v>
      </c>
      <c r="BE42" t="s">
        <v>9</v>
      </c>
      <c r="BF42" t="s">
        <v>9</v>
      </c>
      <c r="BG42">
        <f>0</f>
        <v>0</v>
      </c>
      <c r="BH42">
        <f>0</f>
        <v>0</v>
      </c>
      <c r="BI42">
        <f>0</f>
        <v>0</v>
      </c>
      <c r="BJ42" s="4">
        <f>IFERROR(VLOOKUP(BE42,Table1[#All],2,0),0)</f>
        <v>0</v>
      </c>
      <c r="BK42" t="s">
        <v>9</v>
      </c>
      <c r="BL42" t="s">
        <v>9</v>
      </c>
      <c r="BM42">
        <f>0</f>
        <v>0</v>
      </c>
      <c r="BN42">
        <f>0</f>
        <v>0</v>
      </c>
      <c r="BO42">
        <f>0</f>
        <v>0</v>
      </c>
      <c r="BP42" s="4">
        <f>IFERROR(VLOOKUP(BK42,Table1[#All],2,0),0)</f>
        <v>0</v>
      </c>
    </row>
    <row r="43" spans="1:68" x14ac:dyDescent="0.25">
      <c r="A43" t="s">
        <v>398</v>
      </c>
      <c r="B43" t="str">
        <f>VLOOKUP(A43,Table3[#All],2,FALSE)</f>
        <v>New York University</v>
      </c>
      <c r="C43" t="str">
        <f>VLOOKUP(A43,Table3[#All],3,FALSE)</f>
        <v>Introduction to Cyber Security</v>
      </c>
      <c r="D43" t="str">
        <f>VLOOKUP(A43,Table3[#All],4,FALSE)</f>
        <v>Specialization</v>
      </c>
      <c r="E43">
        <f>VLOOKUP(A43,Table3[#All],5,FALSE)</f>
        <v>4.7</v>
      </c>
      <c r="F43">
        <f>VLOOKUP(A43,Table3[#All],6,FALSE)</f>
        <v>2368</v>
      </c>
      <c r="G43">
        <v>54000</v>
      </c>
      <c r="H43" t="str">
        <f>VLOOKUP(A43,Table3[#All],8,FALSE)</f>
        <v>Beginner</v>
      </c>
      <c r="I43" t="s">
        <v>399</v>
      </c>
      <c r="J43" t="s">
        <v>400</v>
      </c>
      <c r="K43">
        <v>4.7</v>
      </c>
      <c r="L43" s="2">
        <v>1972</v>
      </c>
      <c r="M43">
        <v>519</v>
      </c>
      <c r="N43" s="4">
        <f>IFERROR(VLOOKUP(I43,Table1[#All],2,0),0)</f>
        <v>47202</v>
      </c>
      <c r="O43" t="s">
        <v>401</v>
      </c>
      <c r="P43" t="s">
        <v>402</v>
      </c>
      <c r="Q43">
        <v>4.8</v>
      </c>
      <c r="R43">
        <v>490</v>
      </c>
      <c r="S43">
        <v>111</v>
      </c>
      <c r="T43" s="4">
        <f>IFERROR(VLOOKUP(O43,Table1[#All],2,0),0)</f>
        <v>10835</v>
      </c>
      <c r="U43" t="s">
        <v>403</v>
      </c>
      <c r="V43" t="s">
        <v>404</v>
      </c>
      <c r="W43">
        <v>4.7</v>
      </c>
      <c r="X43">
        <v>472</v>
      </c>
      <c r="Y43">
        <v>83</v>
      </c>
      <c r="Z43" s="4">
        <f>IFERROR(VLOOKUP(U43,Table1[#All],2,0),0)</f>
        <v>9928</v>
      </c>
      <c r="AA43" t="s">
        <v>405</v>
      </c>
      <c r="AB43" t="s">
        <v>406</v>
      </c>
      <c r="AC43">
        <v>4.7</v>
      </c>
      <c r="AD43">
        <v>422</v>
      </c>
      <c r="AE43">
        <v>103</v>
      </c>
      <c r="AF43" s="4">
        <f>IFERROR(VLOOKUP(AA43,Table1[#All],2,0),0)</f>
        <v>8407</v>
      </c>
      <c r="AG43" t="s">
        <v>9</v>
      </c>
      <c r="AH43" t="s">
        <v>9</v>
      </c>
      <c r="AI43">
        <f>0</f>
        <v>0</v>
      </c>
      <c r="AJ43">
        <f>0</f>
        <v>0</v>
      </c>
      <c r="AK43">
        <f>0</f>
        <v>0</v>
      </c>
      <c r="AL43" s="4">
        <f>IFERROR(VLOOKUP(AG43,Table1[#All],2,0),0)</f>
        <v>0</v>
      </c>
      <c r="AM43" t="s">
        <v>9</v>
      </c>
      <c r="AN43" t="s">
        <v>9</v>
      </c>
      <c r="AO43">
        <f>0</f>
        <v>0</v>
      </c>
      <c r="AP43">
        <f>0</f>
        <v>0</v>
      </c>
      <c r="AQ43">
        <f>0</f>
        <v>0</v>
      </c>
      <c r="AR43" s="4">
        <f>IFERROR(VLOOKUP(AM43,Table1[#All],2,0),0)</f>
        <v>0</v>
      </c>
      <c r="AS43" t="s">
        <v>9</v>
      </c>
      <c r="AT43" t="s">
        <v>9</v>
      </c>
      <c r="AU43">
        <f>0</f>
        <v>0</v>
      </c>
      <c r="AV43">
        <f>0</f>
        <v>0</v>
      </c>
      <c r="AW43">
        <f>0</f>
        <v>0</v>
      </c>
      <c r="AX43" s="4">
        <f>IFERROR(VLOOKUP(AS43,Table1[#All],2,0),0)</f>
        <v>0</v>
      </c>
      <c r="AY43" t="s">
        <v>9</v>
      </c>
      <c r="AZ43" t="s">
        <v>9</v>
      </c>
      <c r="BA43">
        <f>0</f>
        <v>0</v>
      </c>
      <c r="BB43">
        <f>0</f>
        <v>0</v>
      </c>
      <c r="BC43">
        <f>0</f>
        <v>0</v>
      </c>
      <c r="BD43" s="4">
        <f>IFERROR(VLOOKUP(AY43,Table1[#All],2,0),0)</f>
        <v>0</v>
      </c>
      <c r="BE43" t="s">
        <v>9</v>
      </c>
      <c r="BF43" t="s">
        <v>9</v>
      </c>
      <c r="BG43">
        <f>0</f>
        <v>0</v>
      </c>
      <c r="BH43">
        <f>0</f>
        <v>0</v>
      </c>
      <c r="BI43">
        <f>0</f>
        <v>0</v>
      </c>
      <c r="BJ43" s="4">
        <f>IFERROR(VLOOKUP(BE43,Table1[#All],2,0),0)</f>
        <v>0</v>
      </c>
      <c r="BK43" t="s">
        <v>9</v>
      </c>
      <c r="BL43" t="s">
        <v>9</v>
      </c>
      <c r="BM43">
        <f>0</f>
        <v>0</v>
      </c>
      <c r="BN43">
        <f>0</f>
        <v>0</v>
      </c>
      <c r="BO43">
        <f>0</f>
        <v>0</v>
      </c>
      <c r="BP43" s="4">
        <f>IFERROR(VLOOKUP(BK43,Table1[#All],2,0),0)</f>
        <v>0</v>
      </c>
    </row>
    <row r="44" spans="1:68" x14ac:dyDescent="0.25">
      <c r="A44" t="s">
        <v>407</v>
      </c>
      <c r="B44" t="str">
        <f>VLOOKUP(A44,Table3[#All],2,FALSE)</f>
        <v>Macquarie University</v>
      </c>
      <c r="C44" t="str">
        <f>VLOOKUP(A44,Table3[#All],3,FALSE)</f>
        <v>Analysing: Numeric and digital literacies</v>
      </c>
      <c r="D44" t="str">
        <f>VLOOKUP(A44,Table3[#All],4,FALSE)</f>
        <v>Specialization</v>
      </c>
      <c r="E44">
        <f>VLOOKUP(A44,Table3[#All],5,FALSE)</f>
        <v>4.5999999999999996</v>
      </c>
      <c r="F44">
        <f>VLOOKUP(A44,Table3[#All],6,FALSE)</f>
        <v>754</v>
      </c>
      <c r="G44">
        <v>26000</v>
      </c>
      <c r="H44" t="str">
        <f>VLOOKUP(A44,Table3[#All],8,FALSE)</f>
        <v>Beginner</v>
      </c>
      <c r="I44" t="s">
        <v>408</v>
      </c>
      <c r="J44" t="s">
        <v>409</v>
      </c>
      <c r="K44">
        <v>4.7</v>
      </c>
      <c r="L44">
        <v>224</v>
      </c>
      <c r="M44">
        <v>54</v>
      </c>
      <c r="N44" s="4">
        <f>IFERROR(VLOOKUP(I44,Table1[#All],2,0),0)</f>
        <v>9657</v>
      </c>
      <c r="O44" t="s">
        <v>410</v>
      </c>
      <c r="P44" t="s">
        <v>411</v>
      </c>
      <c r="Q44">
        <v>3.6</v>
      </c>
      <c r="R44">
        <v>21</v>
      </c>
      <c r="S44">
        <v>11</v>
      </c>
      <c r="T44" s="4">
        <f>IFERROR(VLOOKUP(O44,Table1[#All],2,0),0)</f>
        <v>2883</v>
      </c>
      <c r="U44" t="s">
        <v>412</v>
      </c>
      <c r="V44" t="s">
        <v>413</v>
      </c>
      <c r="W44">
        <v>4.5999999999999996</v>
      </c>
      <c r="X44">
        <v>316</v>
      </c>
      <c r="Y44">
        <v>101</v>
      </c>
      <c r="Z44" s="4">
        <f>IFERROR(VLOOKUP(U44,Table1[#All],2,0),0)</f>
        <v>11238</v>
      </c>
      <c r="AA44" t="s">
        <v>414</v>
      </c>
      <c r="AB44" t="s">
        <v>415</v>
      </c>
      <c r="AC44">
        <v>4.7</v>
      </c>
      <c r="AD44">
        <v>252</v>
      </c>
      <c r="AE44">
        <v>66</v>
      </c>
      <c r="AF44" s="4">
        <f>IFERROR(VLOOKUP(AA44,Table1[#All],2,0),0)</f>
        <v>8311</v>
      </c>
      <c r="AG44" t="s">
        <v>9</v>
      </c>
      <c r="AH44" t="s">
        <v>9</v>
      </c>
      <c r="AI44">
        <f>0</f>
        <v>0</v>
      </c>
      <c r="AJ44">
        <f>0</f>
        <v>0</v>
      </c>
      <c r="AK44">
        <f>0</f>
        <v>0</v>
      </c>
      <c r="AL44" s="4">
        <f>IFERROR(VLOOKUP(AG44,Table1[#All],2,0),0)</f>
        <v>0</v>
      </c>
      <c r="AM44" t="s">
        <v>9</v>
      </c>
      <c r="AN44" t="s">
        <v>9</v>
      </c>
      <c r="AO44">
        <f>0</f>
        <v>0</v>
      </c>
      <c r="AP44">
        <f>0</f>
        <v>0</v>
      </c>
      <c r="AQ44">
        <f>0</f>
        <v>0</v>
      </c>
      <c r="AR44" s="4">
        <f>IFERROR(VLOOKUP(AM44,Table1[#All],2,0),0)</f>
        <v>0</v>
      </c>
      <c r="AS44" t="s">
        <v>9</v>
      </c>
      <c r="AT44" t="s">
        <v>9</v>
      </c>
      <c r="AU44">
        <f>0</f>
        <v>0</v>
      </c>
      <c r="AV44">
        <f>0</f>
        <v>0</v>
      </c>
      <c r="AW44">
        <f>0</f>
        <v>0</v>
      </c>
      <c r="AX44" s="4">
        <f>IFERROR(VLOOKUP(AS44,Table1[#All],2,0),0)</f>
        <v>0</v>
      </c>
      <c r="AY44" t="s">
        <v>9</v>
      </c>
      <c r="AZ44" t="s">
        <v>9</v>
      </c>
      <c r="BA44">
        <f>0</f>
        <v>0</v>
      </c>
      <c r="BB44">
        <f>0</f>
        <v>0</v>
      </c>
      <c r="BC44">
        <f>0</f>
        <v>0</v>
      </c>
      <c r="BD44" s="4">
        <f>IFERROR(VLOOKUP(AY44,Table1[#All],2,0),0)</f>
        <v>0</v>
      </c>
      <c r="BE44" t="s">
        <v>9</v>
      </c>
      <c r="BF44" t="s">
        <v>9</v>
      </c>
      <c r="BG44">
        <f>0</f>
        <v>0</v>
      </c>
      <c r="BH44">
        <f>0</f>
        <v>0</v>
      </c>
      <c r="BI44">
        <f>0</f>
        <v>0</v>
      </c>
      <c r="BJ44" s="4">
        <f>IFERROR(VLOOKUP(BE44,Table1[#All],2,0),0)</f>
        <v>0</v>
      </c>
      <c r="BK44" t="s">
        <v>9</v>
      </c>
      <c r="BL44" t="s">
        <v>9</v>
      </c>
      <c r="BM44">
        <f>0</f>
        <v>0</v>
      </c>
      <c r="BN44">
        <f>0</f>
        <v>0</v>
      </c>
      <c r="BO44">
        <f>0</f>
        <v>0</v>
      </c>
      <c r="BP44" s="4">
        <f>IFERROR(VLOOKUP(BK44,Table1[#All],2,0),0)</f>
        <v>0</v>
      </c>
    </row>
    <row r="45" spans="1:68" x14ac:dyDescent="0.25">
      <c r="A45" t="s">
        <v>416</v>
      </c>
      <c r="B45" t="str">
        <f>VLOOKUP(A45,Table3[#All],2,FALSE)</f>
        <v>LearnQuest</v>
      </c>
      <c r="C45" t="str">
        <f>VLOOKUP(A45,Table3[#All],3,FALSE)</f>
        <v>Key Technologies in Data Analytics</v>
      </c>
      <c r="D45" t="str">
        <f>VLOOKUP(A45,Table3[#All],4,FALSE)</f>
        <v>Specialization</v>
      </c>
      <c r="E45">
        <f>VLOOKUP(A45,Table3[#All],5,FALSE)</f>
        <v>3.8</v>
      </c>
      <c r="F45">
        <f>VLOOKUP(A45,Table3[#All],6,FALSE)</f>
        <v>18</v>
      </c>
      <c r="G45">
        <v>0</v>
      </c>
      <c r="H45" t="str">
        <f>VLOOKUP(A45,Table3[#All],8,FALSE)</f>
        <v>Beginner</v>
      </c>
      <c r="I45" t="s">
        <v>417</v>
      </c>
      <c r="J45" t="s">
        <v>418</v>
      </c>
      <c r="K45" t="s">
        <v>4367</v>
      </c>
      <c r="L45" t="s">
        <v>4367</v>
      </c>
      <c r="M45">
        <f>0</f>
        <v>0</v>
      </c>
      <c r="N45" s="4">
        <f>IFERROR(VLOOKUP(I45,Table1[#All],2,0),0)</f>
        <v>0</v>
      </c>
      <c r="O45" t="s">
        <v>419</v>
      </c>
      <c r="P45" t="s">
        <v>420</v>
      </c>
      <c r="Q45" t="s">
        <v>4367</v>
      </c>
      <c r="R45" t="s">
        <v>4367</v>
      </c>
      <c r="S45">
        <f>0</f>
        <v>0</v>
      </c>
      <c r="T45" s="4">
        <f>IFERROR(VLOOKUP(O45,Table1[#All],2,0),0)</f>
        <v>0</v>
      </c>
      <c r="U45" t="s">
        <v>421</v>
      </c>
      <c r="V45" t="s">
        <v>422</v>
      </c>
      <c r="W45" t="s">
        <v>4367</v>
      </c>
      <c r="X45" t="s">
        <v>4367</v>
      </c>
      <c r="Y45">
        <f>0</f>
        <v>0</v>
      </c>
      <c r="Z45" s="4">
        <f>IFERROR(VLOOKUP(U45,Table1[#All],2,0),0)</f>
        <v>0</v>
      </c>
      <c r="AA45" t="s">
        <v>423</v>
      </c>
      <c r="AB45" t="s">
        <v>424</v>
      </c>
      <c r="AC45" t="s">
        <v>4367</v>
      </c>
      <c r="AD45" t="s">
        <v>4367</v>
      </c>
      <c r="AE45">
        <f>0</f>
        <v>0</v>
      </c>
      <c r="AF45" s="4">
        <f>IFERROR(VLOOKUP(AA45,Table1[#All],2,0),0)</f>
        <v>0</v>
      </c>
      <c r="AG45" t="s">
        <v>9</v>
      </c>
      <c r="AH45" t="s">
        <v>9</v>
      </c>
      <c r="AI45">
        <f>0</f>
        <v>0</v>
      </c>
      <c r="AJ45">
        <f>0</f>
        <v>0</v>
      </c>
      <c r="AK45">
        <f>0</f>
        <v>0</v>
      </c>
      <c r="AL45" s="4">
        <f>IFERROR(VLOOKUP(AG45,Table1[#All],2,0),0)</f>
        <v>0</v>
      </c>
      <c r="AM45" t="s">
        <v>9</v>
      </c>
      <c r="AN45" t="s">
        <v>9</v>
      </c>
      <c r="AO45">
        <f>0</f>
        <v>0</v>
      </c>
      <c r="AP45">
        <f>0</f>
        <v>0</v>
      </c>
      <c r="AQ45">
        <f>0</f>
        <v>0</v>
      </c>
      <c r="AR45" s="4">
        <f>IFERROR(VLOOKUP(AM45,Table1[#All],2,0),0)</f>
        <v>0</v>
      </c>
      <c r="AS45" t="s">
        <v>9</v>
      </c>
      <c r="AT45" t="s">
        <v>9</v>
      </c>
      <c r="AU45">
        <f>0</f>
        <v>0</v>
      </c>
      <c r="AV45">
        <f>0</f>
        <v>0</v>
      </c>
      <c r="AW45">
        <f>0</f>
        <v>0</v>
      </c>
      <c r="AX45" s="4">
        <f>IFERROR(VLOOKUP(AS45,Table1[#All],2,0),0)</f>
        <v>0</v>
      </c>
      <c r="AY45" t="s">
        <v>9</v>
      </c>
      <c r="AZ45" t="s">
        <v>9</v>
      </c>
      <c r="BA45">
        <f>0</f>
        <v>0</v>
      </c>
      <c r="BB45">
        <f>0</f>
        <v>0</v>
      </c>
      <c r="BC45">
        <f>0</f>
        <v>0</v>
      </c>
      <c r="BD45" s="4">
        <f>IFERROR(VLOOKUP(AY45,Table1[#All],2,0),0)</f>
        <v>0</v>
      </c>
      <c r="BE45" t="s">
        <v>9</v>
      </c>
      <c r="BF45" t="s">
        <v>9</v>
      </c>
      <c r="BG45">
        <f>0</f>
        <v>0</v>
      </c>
      <c r="BH45">
        <f>0</f>
        <v>0</v>
      </c>
      <c r="BI45">
        <f>0</f>
        <v>0</v>
      </c>
      <c r="BJ45" s="4">
        <f>IFERROR(VLOOKUP(BE45,Table1[#All],2,0),0)</f>
        <v>0</v>
      </c>
      <c r="BK45" t="s">
        <v>9</v>
      </c>
      <c r="BL45" t="s">
        <v>9</v>
      </c>
      <c r="BM45">
        <f>0</f>
        <v>0</v>
      </c>
      <c r="BN45">
        <f>0</f>
        <v>0</v>
      </c>
      <c r="BO45">
        <f>0</f>
        <v>0</v>
      </c>
      <c r="BP45" s="4">
        <f>IFERROR(VLOOKUP(BK45,Table1[#All],2,0),0)</f>
        <v>0</v>
      </c>
    </row>
    <row r="46" spans="1:68" x14ac:dyDescent="0.25">
      <c r="A46" t="s">
        <v>425</v>
      </c>
      <c r="B46" t="str">
        <f>VLOOKUP(A46,Table3[#All],2,FALSE)</f>
        <v>University of Michigan</v>
      </c>
      <c r="C46" t="str">
        <f>VLOOKUP(A46,Table3[#All],3,FALSE)</f>
        <v>User Experience Research and Design</v>
      </c>
      <c r="D46" t="str">
        <f>VLOOKUP(A46,Table3[#All],4,FALSE)</f>
        <v>Specialization</v>
      </c>
      <c r="E46">
        <f>VLOOKUP(A46,Table3[#All],5,FALSE)</f>
        <v>4.8</v>
      </c>
      <c r="F46">
        <f>VLOOKUP(A46,Table3[#All],6,FALSE)</f>
        <v>1471</v>
      </c>
      <c r="G46">
        <v>67000</v>
      </c>
      <c r="H46" t="str">
        <f>VLOOKUP(A46,Table3[#All],8,FALSE)</f>
        <v>Beginner</v>
      </c>
      <c r="I46" t="s">
        <v>426</v>
      </c>
      <c r="J46" t="s">
        <v>427</v>
      </c>
      <c r="K46">
        <v>4.8</v>
      </c>
      <c r="L46" s="2">
        <v>1108</v>
      </c>
      <c r="M46">
        <v>275</v>
      </c>
      <c r="N46" s="4">
        <f>IFERROR(VLOOKUP(I46,Table1[#All],2,0),0)</f>
        <v>45932</v>
      </c>
      <c r="O46" t="s">
        <v>428</v>
      </c>
      <c r="P46" t="s">
        <v>429</v>
      </c>
      <c r="Q46">
        <v>4.7</v>
      </c>
      <c r="R46">
        <v>382</v>
      </c>
      <c r="S46">
        <v>81</v>
      </c>
      <c r="T46" s="4">
        <f>IFERROR(VLOOKUP(O46,Table1[#All],2,0),0)</f>
        <v>17979</v>
      </c>
      <c r="U46" t="s">
        <v>430</v>
      </c>
      <c r="V46" t="s">
        <v>431</v>
      </c>
      <c r="W46">
        <v>4.8</v>
      </c>
      <c r="X46">
        <v>220</v>
      </c>
      <c r="Y46">
        <v>42</v>
      </c>
      <c r="Z46" s="4">
        <f>IFERROR(VLOOKUP(U46,Table1[#All],2,0),0)</f>
        <v>11073</v>
      </c>
      <c r="AA46" t="s">
        <v>432</v>
      </c>
      <c r="AB46" t="s">
        <v>433</v>
      </c>
      <c r="AC46">
        <v>4.8</v>
      </c>
      <c r="AD46">
        <v>218</v>
      </c>
      <c r="AE46">
        <v>51</v>
      </c>
      <c r="AF46" s="4">
        <f>IFERROR(VLOOKUP(AA46,Table1[#All],2,0),0)</f>
        <v>18312</v>
      </c>
      <c r="AG46" t="s">
        <v>434</v>
      </c>
      <c r="AH46" t="s">
        <v>435</v>
      </c>
      <c r="AI46">
        <v>4.4000000000000004</v>
      </c>
      <c r="AJ46">
        <v>126</v>
      </c>
      <c r="AK46">
        <v>29</v>
      </c>
      <c r="AL46" s="4">
        <f>IFERROR(VLOOKUP(AG46,Table1[#All],2,0),0)</f>
        <v>12469</v>
      </c>
      <c r="AM46" t="s">
        <v>436</v>
      </c>
      <c r="AN46" t="s">
        <v>437</v>
      </c>
      <c r="AO46">
        <v>4.5999999999999996</v>
      </c>
      <c r="AP46">
        <v>40</v>
      </c>
      <c r="AQ46">
        <v>10</v>
      </c>
      <c r="AR46" s="4">
        <f>IFERROR(VLOOKUP(AM46,Table1[#All],2,0),0)</f>
        <v>6757</v>
      </c>
      <c r="AS46" t="s">
        <v>9</v>
      </c>
      <c r="AT46" t="s">
        <v>9</v>
      </c>
      <c r="AU46">
        <f>0</f>
        <v>0</v>
      </c>
      <c r="AV46">
        <f>0</f>
        <v>0</v>
      </c>
      <c r="AW46">
        <f>0</f>
        <v>0</v>
      </c>
      <c r="AX46" s="4">
        <f>IFERROR(VLOOKUP(AS46,Table1[#All],2,0),0)</f>
        <v>0</v>
      </c>
      <c r="AY46" t="s">
        <v>9</v>
      </c>
      <c r="AZ46" t="s">
        <v>9</v>
      </c>
      <c r="BA46">
        <f>0</f>
        <v>0</v>
      </c>
      <c r="BB46">
        <f>0</f>
        <v>0</v>
      </c>
      <c r="BC46">
        <f>0</f>
        <v>0</v>
      </c>
      <c r="BD46" s="4">
        <f>IFERROR(VLOOKUP(AY46,Table1[#All],2,0),0)</f>
        <v>0</v>
      </c>
      <c r="BE46" t="s">
        <v>9</v>
      </c>
      <c r="BF46" t="s">
        <v>9</v>
      </c>
      <c r="BG46">
        <f>0</f>
        <v>0</v>
      </c>
      <c r="BH46">
        <f>0</f>
        <v>0</v>
      </c>
      <c r="BI46">
        <f>0</f>
        <v>0</v>
      </c>
      <c r="BJ46" s="4">
        <f>IFERROR(VLOOKUP(BE46,Table1[#All],2,0),0)</f>
        <v>0</v>
      </c>
      <c r="BK46" t="s">
        <v>9</v>
      </c>
      <c r="BL46" t="s">
        <v>9</v>
      </c>
      <c r="BM46">
        <f>0</f>
        <v>0</v>
      </c>
      <c r="BN46">
        <f>0</f>
        <v>0</v>
      </c>
      <c r="BO46">
        <f>0</f>
        <v>0</v>
      </c>
      <c r="BP46" s="4">
        <f>IFERROR(VLOOKUP(BK46,Table1[#All],2,0),0)</f>
        <v>0</v>
      </c>
    </row>
    <row r="47" spans="1:68" x14ac:dyDescent="0.25">
      <c r="A47" t="s">
        <v>438</v>
      </c>
      <c r="B47" t="str">
        <f>VLOOKUP(A47,Table3[#All],2,FALSE)</f>
        <v>University of Colorado System</v>
      </c>
      <c r="C47" t="str">
        <f>VLOOKUP(A47,Table3[#All],3,FALSE)</f>
        <v>Secure Software Design</v>
      </c>
      <c r="D47" t="str">
        <f>VLOOKUP(A47,Table3[#All],4,FALSE)</f>
        <v>Specialization</v>
      </c>
      <c r="E47">
        <f>VLOOKUP(A47,Table3[#All],5,FALSE)</f>
        <v>4.5999999999999996</v>
      </c>
      <c r="F47">
        <f>VLOOKUP(A47,Table3[#All],6,FALSE)</f>
        <v>315</v>
      </c>
      <c r="G47">
        <v>16000</v>
      </c>
      <c r="H47" t="str">
        <f>VLOOKUP(A47,Table3[#All],8,FALSE)</f>
        <v>Beginner</v>
      </c>
      <c r="I47" t="s">
        <v>439</v>
      </c>
      <c r="J47" t="s">
        <v>440</v>
      </c>
      <c r="K47">
        <v>4.5999999999999996</v>
      </c>
      <c r="L47">
        <v>210</v>
      </c>
      <c r="M47">
        <v>52</v>
      </c>
      <c r="N47" s="4">
        <f>IFERROR(VLOOKUP(I47,Table1[#All],2,0),0)</f>
        <v>9729</v>
      </c>
      <c r="O47" t="s">
        <v>441</v>
      </c>
      <c r="P47" t="s">
        <v>442</v>
      </c>
      <c r="Q47">
        <v>4.7</v>
      </c>
      <c r="R47">
        <v>114</v>
      </c>
      <c r="S47">
        <v>26</v>
      </c>
      <c r="T47" s="4">
        <f>IFERROR(VLOOKUP(O47,Table1[#All],2,0),0)</f>
        <v>6550</v>
      </c>
      <c r="U47" t="s">
        <v>443</v>
      </c>
      <c r="V47" t="s">
        <v>444</v>
      </c>
      <c r="W47">
        <v>4.8</v>
      </c>
      <c r="X47">
        <v>100</v>
      </c>
      <c r="Y47">
        <v>19</v>
      </c>
      <c r="Z47" s="4">
        <f>IFERROR(VLOOKUP(U47,Table1[#All],2,0),0)</f>
        <v>5257</v>
      </c>
      <c r="AA47" t="s">
        <v>445</v>
      </c>
      <c r="AB47" t="s">
        <v>446</v>
      </c>
      <c r="AC47">
        <v>4.7</v>
      </c>
      <c r="AD47">
        <v>68</v>
      </c>
      <c r="AE47">
        <v>9</v>
      </c>
      <c r="AF47" s="4">
        <f>IFERROR(VLOOKUP(AA47,Table1[#All],2,0),0)</f>
        <v>3316</v>
      </c>
      <c r="AG47" t="s">
        <v>9</v>
      </c>
      <c r="AH47" t="s">
        <v>9</v>
      </c>
      <c r="AI47">
        <f>0</f>
        <v>0</v>
      </c>
      <c r="AJ47">
        <f>0</f>
        <v>0</v>
      </c>
      <c r="AK47">
        <f>0</f>
        <v>0</v>
      </c>
      <c r="AL47" s="4">
        <f>IFERROR(VLOOKUP(AG47,Table1[#All],2,0),0)</f>
        <v>0</v>
      </c>
      <c r="AM47" t="s">
        <v>9</v>
      </c>
      <c r="AN47" t="s">
        <v>9</v>
      </c>
      <c r="AO47">
        <f>0</f>
        <v>0</v>
      </c>
      <c r="AP47">
        <f>0</f>
        <v>0</v>
      </c>
      <c r="AQ47">
        <f>0</f>
        <v>0</v>
      </c>
      <c r="AR47" s="4">
        <f>IFERROR(VLOOKUP(AM47,Table1[#All],2,0),0)</f>
        <v>0</v>
      </c>
      <c r="AS47" t="s">
        <v>9</v>
      </c>
      <c r="AT47" t="s">
        <v>9</v>
      </c>
      <c r="AU47">
        <f>0</f>
        <v>0</v>
      </c>
      <c r="AV47">
        <f>0</f>
        <v>0</v>
      </c>
      <c r="AW47">
        <f>0</f>
        <v>0</v>
      </c>
      <c r="AX47" s="4">
        <f>IFERROR(VLOOKUP(AS47,Table1[#All],2,0),0)</f>
        <v>0</v>
      </c>
      <c r="AY47" t="s">
        <v>9</v>
      </c>
      <c r="AZ47" t="s">
        <v>9</v>
      </c>
      <c r="BA47">
        <f>0</f>
        <v>0</v>
      </c>
      <c r="BB47">
        <f>0</f>
        <v>0</v>
      </c>
      <c r="BC47">
        <f>0</f>
        <v>0</v>
      </c>
      <c r="BD47" s="4">
        <f>IFERROR(VLOOKUP(AY47,Table1[#All],2,0),0)</f>
        <v>0</v>
      </c>
      <c r="BE47" t="s">
        <v>9</v>
      </c>
      <c r="BF47" t="s">
        <v>9</v>
      </c>
      <c r="BG47">
        <f>0</f>
        <v>0</v>
      </c>
      <c r="BH47">
        <f>0</f>
        <v>0</v>
      </c>
      <c r="BI47">
        <f>0</f>
        <v>0</v>
      </c>
      <c r="BJ47" s="4">
        <f>IFERROR(VLOOKUP(BE47,Table1[#All],2,0),0)</f>
        <v>0</v>
      </c>
      <c r="BK47" t="s">
        <v>9</v>
      </c>
      <c r="BL47" t="s">
        <v>9</v>
      </c>
      <c r="BM47">
        <f>0</f>
        <v>0</v>
      </c>
      <c r="BN47">
        <f>0</f>
        <v>0</v>
      </c>
      <c r="BO47">
        <f>0</f>
        <v>0</v>
      </c>
      <c r="BP47" s="4">
        <f>IFERROR(VLOOKUP(BK47,Table1[#All],2,0),0)</f>
        <v>0</v>
      </c>
    </row>
    <row r="48" spans="1:68" x14ac:dyDescent="0.25">
      <c r="A48" t="s">
        <v>447</v>
      </c>
      <c r="B48" t="str">
        <f>VLOOKUP(A48,Table3[#All],2,FALSE)</f>
        <v>Infosec</v>
      </c>
      <c r="C48" t="str">
        <f>VLOOKUP(A48,Table3[#All],3,FALSE)</f>
        <v>JavaScript Security</v>
      </c>
      <c r="D48" t="str">
        <f>VLOOKUP(A48,Table3[#All],4,FALSE)</f>
        <v>Specialization</v>
      </c>
      <c r="E48">
        <f>VLOOKUP(A48,Table3[#All],5,FALSE)</f>
        <v>0</v>
      </c>
      <c r="F48">
        <f>VLOOKUP(A48,Table3[#All],6,FALSE)</f>
        <v>0</v>
      </c>
      <c r="G48">
        <v>0</v>
      </c>
      <c r="H48" t="str">
        <f>VLOOKUP(A48,Table3[#All],8,FALSE)</f>
        <v>Intermediate</v>
      </c>
      <c r="I48" t="s">
        <v>448</v>
      </c>
      <c r="J48" t="s">
        <v>449</v>
      </c>
      <c r="K48" t="s">
        <v>4367</v>
      </c>
      <c r="L48">
        <f>0</f>
        <v>0</v>
      </c>
      <c r="M48">
        <f>0</f>
        <v>0</v>
      </c>
      <c r="N48" s="4">
        <f>IFERROR(VLOOKUP(I48,Table1[#All],2,0),0)</f>
        <v>0</v>
      </c>
      <c r="O48" t="s">
        <v>450</v>
      </c>
      <c r="P48" t="s">
        <v>451</v>
      </c>
      <c r="Q48" t="s">
        <v>4367</v>
      </c>
      <c r="R48">
        <f>0</f>
        <v>0</v>
      </c>
      <c r="S48">
        <f>0</f>
        <v>0</v>
      </c>
      <c r="T48" s="4">
        <f>IFERROR(VLOOKUP(O48,Table1[#All],2,0),0)</f>
        <v>0</v>
      </c>
      <c r="U48" t="s">
        <v>452</v>
      </c>
      <c r="V48" t="s">
        <v>453</v>
      </c>
      <c r="W48" t="s">
        <v>4367</v>
      </c>
      <c r="X48">
        <f>0</f>
        <v>0</v>
      </c>
      <c r="Y48">
        <f>0</f>
        <v>0</v>
      </c>
      <c r="Z48" s="4">
        <f>IFERROR(VLOOKUP(U48,Table1[#All],2,0),0)</f>
        <v>0</v>
      </c>
      <c r="AA48" t="s">
        <v>454</v>
      </c>
      <c r="AB48" t="s">
        <v>455</v>
      </c>
      <c r="AC48">
        <v>0</v>
      </c>
      <c r="AD48">
        <f>0</f>
        <v>0</v>
      </c>
      <c r="AE48">
        <f>0</f>
        <v>0</v>
      </c>
      <c r="AF48" s="4">
        <f>IFERROR(VLOOKUP(AA48,Table1[#All],2,0),0)</f>
        <v>0</v>
      </c>
      <c r="AG48" t="s">
        <v>9</v>
      </c>
      <c r="AH48" t="s">
        <v>9</v>
      </c>
      <c r="AI48">
        <f>0</f>
        <v>0</v>
      </c>
      <c r="AJ48">
        <f>0</f>
        <v>0</v>
      </c>
      <c r="AK48">
        <f>0</f>
        <v>0</v>
      </c>
      <c r="AL48" s="4">
        <f>IFERROR(VLOOKUP(AG48,Table1[#All],2,0),0)</f>
        <v>0</v>
      </c>
      <c r="AM48" t="s">
        <v>9</v>
      </c>
      <c r="AN48" t="s">
        <v>9</v>
      </c>
      <c r="AO48">
        <f>0</f>
        <v>0</v>
      </c>
      <c r="AP48">
        <f>0</f>
        <v>0</v>
      </c>
      <c r="AQ48">
        <f>0</f>
        <v>0</v>
      </c>
      <c r="AR48" s="4">
        <f>IFERROR(VLOOKUP(AM48,Table1[#All],2,0),0)</f>
        <v>0</v>
      </c>
      <c r="AS48" t="s">
        <v>9</v>
      </c>
      <c r="AT48" t="s">
        <v>9</v>
      </c>
      <c r="AU48">
        <f>0</f>
        <v>0</v>
      </c>
      <c r="AV48">
        <f>0</f>
        <v>0</v>
      </c>
      <c r="AW48">
        <f>0</f>
        <v>0</v>
      </c>
      <c r="AX48" s="4">
        <f>IFERROR(VLOOKUP(AS48,Table1[#All],2,0),0)</f>
        <v>0</v>
      </c>
      <c r="AY48" t="s">
        <v>9</v>
      </c>
      <c r="AZ48" t="s">
        <v>9</v>
      </c>
      <c r="BA48">
        <f>0</f>
        <v>0</v>
      </c>
      <c r="BB48">
        <f>0</f>
        <v>0</v>
      </c>
      <c r="BC48">
        <f>0</f>
        <v>0</v>
      </c>
      <c r="BD48" s="4">
        <f>IFERROR(VLOOKUP(AY48,Table1[#All],2,0),0)</f>
        <v>0</v>
      </c>
      <c r="BE48" t="s">
        <v>9</v>
      </c>
      <c r="BF48" t="s">
        <v>9</v>
      </c>
      <c r="BG48">
        <f>0</f>
        <v>0</v>
      </c>
      <c r="BH48">
        <f>0</f>
        <v>0</v>
      </c>
      <c r="BI48">
        <f>0</f>
        <v>0</v>
      </c>
      <c r="BJ48" s="4">
        <f>IFERROR(VLOOKUP(BE48,Table1[#All],2,0),0)</f>
        <v>0</v>
      </c>
      <c r="BK48" t="s">
        <v>9</v>
      </c>
      <c r="BL48" t="s">
        <v>9</v>
      </c>
      <c r="BM48">
        <f>0</f>
        <v>0</v>
      </c>
      <c r="BN48">
        <f>0</f>
        <v>0</v>
      </c>
      <c r="BO48">
        <f>0</f>
        <v>0</v>
      </c>
      <c r="BP48" s="4">
        <f>IFERROR(VLOOKUP(BK48,Table1[#All],2,0),0)</f>
        <v>0</v>
      </c>
    </row>
    <row r="49" spans="1:68" x14ac:dyDescent="0.25">
      <c r="A49" t="s">
        <v>456</v>
      </c>
      <c r="B49" t="str">
        <f>VLOOKUP(A49,Table3[#All],2,FALSE)</f>
        <v>University of Colorado Boulder</v>
      </c>
      <c r="C49" t="str">
        <f>VLOOKUP(A49,Table3[#All],3,FALSE)</f>
        <v>Vital Skills for Data Science</v>
      </c>
      <c r="D49" t="str">
        <f>VLOOKUP(A49,Table3[#All],4,FALSE)</f>
        <v>Specialization</v>
      </c>
      <c r="E49">
        <f>VLOOKUP(A49,Table3[#All],5,FALSE)</f>
        <v>4.5999999999999996</v>
      </c>
      <c r="F49">
        <f>VLOOKUP(A49,Table3[#All],6,FALSE)</f>
        <v>19</v>
      </c>
      <c r="G49">
        <v>2000</v>
      </c>
      <c r="H49" t="str">
        <f>VLOOKUP(A49,Table3[#All],8,FALSE)</f>
        <v>Intermediate</v>
      </c>
      <c r="I49" t="s">
        <v>457</v>
      </c>
      <c r="J49" t="s">
        <v>458</v>
      </c>
      <c r="K49" t="s">
        <v>4367</v>
      </c>
      <c r="L49" t="s">
        <v>4367</v>
      </c>
      <c r="M49">
        <f>0</f>
        <v>0</v>
      </c>
      <c r="N49" s="4">
        <f>IFERROR(VLOOKUP(I49,Table1[#All],2,0),0)</f>
        <v>0</v>
      </c>
      <c r="O49" t="s">
        <v>459</v>
      </c>
      <c r="P49" t="s">
        <v>460</v>
      </c>
      <c r="Q49" t="s">
        <v>4367</v>
      </c>
      <c r="R49" t="s">
        <v>4367</v>
      </c>
      <c r="S49">
        <f>0</f>
        <v>0</v>
      </c>
      <c r="T49" s="4">
        <f>IFERROR(VLOOKUP(O49,Table1[#All],2,0),0)</f>
        <v>0</v>
      </c>
      <c r="U49" t="s">
        <v>461</v>
      </c>
      <c r="V49" t="s">
        <v>462</v>
      </c>
      <c r="W49" t="s">
        <v>4367</v>
      </c>
      <c r="X49" t="s">
        <v>4367</v>
      </c>
      <c r="Y49" t="s">
        <v>4367</v>
      </c>
      <c r="Z49" s="4">
        <f>IFERROR(VLOOKUP(U49,Table1[#All],2,0),0)</f>
        <v>0</v>
      </c>
      <c r="AA49" t="s">
        <v>463</v>
      </c>
      <c r="AB49" t="s">
        <v>464</v>
      </c>
      <c r="AC49">
        <v>0</v>
      </c>
      <c r="AD49">
        <v>0</v>
      </c>
      <c r="AE49">
        <v>0</v>
      </c>
      <c r="AF49" s="4">
        <f>IFERROR(VLOOKUP(AA49,Table1[#All],2,0),0)</f>
        <v>0</v>
      </c>
      <c r="AG49" t="s">
        <v>9</v>
      </c>
      <c r="AH49" t="s">
        <v>9</v>
      </c>
      <c r="AI49">
        <f>0</f>
        <v>0</v>
      </c>
      <c r="AJ49">
        <f>0</f>
        <v>0</v>
      </c>
      <c r="AK49">
        <f>0</f>
        <v>0</v>
      </c>
      <c r="AL49" s="4">
        <f>IFERROR(VLOOKUP(AG49,Table1[#All],2,0),0)</f>
        <v>0</v>
      </c>
      <c r="AM49" t="s">
        <v>9</v>
      </c>
      <c r="AN49" t="s">
        <v>9</v>
      </c>
      <c r="AO49">
        <f>0</f>
        <v>0</v>
      </c>
      <c r="AP49">
        <f>0</f>
        <v>0</v>
      </c>
      <c r="AQ49">
        <f>0</f>
        <v>0</v>
      </c>
      <c r="AR49" s="4">
        <f>IFERROR(VLOOKUP(AM49,Table1[#All],2,0),0)</f>
        <v>0</v>
      </c>
      <c r="AS49" t="s">
        <v>9</v>
      </c>
      <c r="AT49" t="s">
        <v>9</v>
      </c>
      <c r="AU49">
        <f>0</f>
        <v>0</v>
      </c>
      <c r="AV49">
        <f>0</f>
        <v>0</v>
      </c>
      <c r="AW49">
        <f>0</f>
        <v>0</v>
      </c>
      <c r="AX49" s="4">
        <f>IFERROR(VLOOKUP(AS49,Table1[#All],2,0),0)</f>
        <v>0</v>
      </c>
      <c r="AY49" t="s">
        <v>9</v>
      </c>
      <c r="AZ49" t="s">
        <v>9</v>
      </c>
      <c r="BA49">
        <f>0</f>
        <v>0</v>
      </c>
      <c r="BB49">
        <f>0</f>
        <v>0</v>
      </c>
      <c r="BC49">
        <f>0</f>
        <v>0</v>
      </c>
      <c r="BD49" s="4">
        <f>IFERROR(VLOOKUP(AY49,Table1[#All],2,0),0)</f>
        <v>0</v>
      </c>
      <c r="BE49" t="s">
        <v>9</v>
      </c>
      <c r="BF49" t="s">
        <v>9</v>
      </c>
      <c r="BG49">
        <f>0</f>
        <v>0</v>
      </c>
      <c r="BH49">
        <f>0</f>
        <v>0</v>
      </c>
      <c r="BI49">
        <f>0</f>
        <v>0</v>
      </c>
      <c r="BJ49" s="4">
        <f>IFERROR(VLOOKUP(BE49,Table1[#All],2,0),0)</f>
        <v>0</v>
      </c>
      <c r="BK49" t="s">
        <v>9</v>
      </c>
      <c r="BL49" t="s">
        <v>9</v>
      </c>
      <c r="BM49">
        <f>0</f>
        <v>0</v>
      </c>
      <c r="BN49">
        <f>0</f>
        <v>0</v>
      </c>
      <c r="BO49">
        <f>0</f>
        <v>0</v>
      </c>
      <c r="BP49" s="4">
        <f>IFERROR(VLOOKUP(BK49,Table1[#All],2,0),0)</f>
        <v>0</v>
      </c>
    </row>
    <row r="50" spans="1:68" x14ac:dyDescent="0.25">
      <c r="A50" t="s">
        <v>465</v>
      </c>
      <c r="B50" t="str">
        <f>VLOOKUP(A50,Table3[#All],2,FALSE)</f>
        <v>IBM</v>
      </c>
      <c r="C50" t="str">
        <f>VLOOKUP(A50,Table3[#All],3,FALSE)</f>
        <v>Introduction to Data Science</v>
      </c>
      <c r="D50" t="str">
        <f>VLOOKUP(A50,Table3[#All],4,FALSE)</f>
        <v>Specialization</v>
      </c>
      <c r="E50">
        <f>VLOOKUP(A50,Table3[#All],5,FALSE)</f>
        <v>4.5999999999999996</v>
      </c>
      <c r="F50">
        <f>VLOOKUP(A50,Table3[#All],6,FALSE)</f>
        <v>59512</v>
      </c>
      <c r="G50">
        <v>590000</v>
      </c>
      <c r="H50" t="str">
        <f>VLOOKUP(A50,Table3[#All],8,FALSE)</f>
        <v>Beginner</v>
      </c>
      <c r="I50" t="s">
        <v>466</v>
      </c>
      <c r="J50" t="s">
        <v>467</v>
      </c>
      <c r="K50">
        <v>4.7</v>
      </c>
      <c r="L50" s="2">
        <v>48273</v>
      </c>
      <c r="M50" s="2">
        <v>9106</v>
      </c>
      <c r="N50" s="4">
        <f>IFERROR(VLOOKUP(I50,Table1[#All],2,0),0)</f>
        <v>488380</v>
      </c>
      <c r="O50" t="s">
        <v>468</v>
      </c>
      <c r="P50" t="s">
        <v>469</v>
      </c>
      <c r="Q50">
        <v>4.5</v>
      </c>
      <c r="R50" s="2">
        <v>22223</v>
      </c>
      <c r="S50" s="2">
        <v>3472</v>
      </c>
      <c r="T50" s="4">
        <f>IFERROR(VLOOKUP(O50,Table1[#All],2,0),0)</f>
        <v>228190</v>
      </c>
      <c r="U50" t="s">
        <v>470</v>
      </c>
      <c r="V50" t="s">
        <v>471</v>
      </c>
      <c r="W50">
        <v>4.5999999999999996</v>
      </c>
      <c r="X50" s="2">
        <v>16639</v>
      </c>
      <c r="Y50" s="2">
        <v>2017</v>
      </c>
      <c r="Z50" s="4">
        <f>IFERROR(VLOOKUP(U50,Table1[#All],2,0),0)</f>
        <v>157298</v>
      </c>
      <c r="AA50" t="s">
        <v>472</v>
      </c>
      <c r="AB50" t="s">
        <v>473</v>
      </c>
      <c r="AC50">
        <v>4.7</v>
      </c>
      <c r="AD50" s="2">
        <v>13764</v>
      </c>
      <c r="AE50" s="2">
        <v>1659</v>
      </c>
      <c r="AF50" s="4">
        <f>IFERROR(VLOOKUP(AA50,Table1[#All],2,0),0)</f>
        <v>208630</v>
      </c>
      <c r="AG50" t="s">
        <v>9</v>
      </c>
      <c r="AH50" t="s">
        <v>9</v>
      </c>
      <c r="AI50">
        <f>0</f>
        <v>0</v>
      </c>
      <c r="AJ50">
        <f>0</f>
        <v>0</v>
      </c>
      <c r="AK50">
        <f>0</f>
        <v>0</v>
      </c>
      <c r="AL50" s="4">
        <f>IFERROR(VLOOKUP(AG50,Table1[#All],2,0),0)</f>
        <v>0</v>
      </c>
      <c r="AM50" t="s">
        <v>9</v>
      </c>
      <c r="AN50" t="s">
        <v>9</v>
      </c>
      <c r="AO50">
        <f>0</f>
        <v>0</v>
      </c>
      <c r="AP50">
        <f>0</f>
        <v>0</v>
      </c>
      <c r="AQ50">
        <f>0</f>
        <v>0</v>
      </c>
      <c r="AR50" s="4">
        <f>IFERROR(VLOOKUP(AM50,Table1[#All],2,0),0)</f>
        <v>0</v>
      </c>
      <c r="AS50" t="s">
        <v>9</v>
      </c>
      <c r="AT50" t="s">
        <v>9</v>
      </c>
      <c r="AU50">
        <f>0</f>
        <v>0</v>
      </c>
      <c r="AV50">
        <f>0</f>
        <v>0</v>
      </c>
      <c r="AW50">
        <f>0</f>
        <v>0</v>
      </c>
      <c r="AX50" s="4">
        <f>IFERROR(VLOOKUP(AS50,Table1[#All],2,0),0)</f>
        <v>0</v>
      </c>
      <c r="AY50" t="s">
        <v>9</v>
      </c>
      <c r="AZ50" t="s">
        <v>9</v>
      </c>
      <c r="BA50">
        <f>0</f>
        <v>0</v>
      </c>
      <c r="BB50">
        <f>0</f>
        <v>0</v>
      </c>
      <c r="BC50">
        <f>0</f>
        <v>0</v>
      </c>
      <c r="BD50" s="4">
        <f>IFERROR(VLOOKUP(AY50,Table1[#All],2,0),0)</f>
        <v>0</v>
      </c>
      <c r="BE50" t="s">
        <v>9</v>
      </c>
      <c r="BF50" t="s">
        <v>9</v>
      </c>
      <c r="BG50">
        <f>0</f>
        <v>0</v>
      </c>
      <c r="BH50">
        <f>0</f>
        <v>0</v>
      </c>
      <c r="BI50">
        <f>0</f>
        <v>0</v>
      </c>
      <c r="BJ50" s="4">
        <f>IFERROR(VLOOKUP(BE50,Table1[#All],2,0),0)</f>
        <v>0</v>
      </c>
      <c r="BK50" t="s">
        <v>9</v>
      </c>
      <c r="BL50" t="s">
        <v>9</v>
      </c>
      <c r="BM50">
        <f>0</f>
        <v>0</v>
      </c>
      <c r="BN50">
        <f>0</f>
        <v>0</v>
      </c>
      <c r="BO50">
        <f>0</f>
        <v>0</v>
      </c>
      <c r="BP50" s="4">
        <f>IFERROR(VLOOKUP(BK50,Table1[#All],2,0),0)</f>
        <v>0</v>
      </c>
    </row>
    <row r="51" spans="1:68" x14ac:dyDescent="0.25">
      <c r="A51" t="s">
        <v>474</v>
      </c>
      <c r="B51" t="str">
        <f>VLOOKUP(A51,Table3[#All],2,FALSE)</f>
        <v>IBM</v>
      </c>
      <c r="C51" t="str">
        <f>VLOOKUP(A51,Table3[#All],3,FALSE)</f>
        <v>Data Science Fundamentals with Python and SQL</v>
      </c>
      <c r="D51" t="str">
        <f>VLOOKUP(A51,Table3[#All],4,FALSE)</f>
        <v>Specialization</v>
      </c>
      <c r="E51">
        <f>VLOOKUP(A51,Table3[#All],5,FALSE)</f>
        <v>4.5999999999999996</v>
      </c>
      <c r="F51">
        <f>VLOOKUP(A51,Table3[#All],6,FALSE)</f>
        <v>39533</v>
      </c>
      <c r="G51">
        <v>490000</v>
      </c>
      <c r="H51" t="str">
        <f>VLOOKUP(A51,Table3[#All],8,FALSE)</f>
        <v>Beginner</v>
      </c>
      <c r="I51" t="s">
        <v>475</v>
      </c>
      <c r="J51" t="s">
        <v>469</v>
      </c>
      <c r="K51">
        <v>4.5</v>
      </c>
      <c r="L51" s="2">
        <v>22223</v>
      </c>
      <c r="M51" s="2">
        <v>3472</v>
      </c>
      <c r="N51" s="4">
        <f>IFERROR(VLOOKUP(I51,Table1[#All],2,0),0)</f>
        <v>0</v>
      </c>
      <c r="O51" t="s">
        <v>476</v>
      </c>
      <c r="P51" t="s">
        <v>477</v>
      </c>
      <c r="Q51">
        <v>4.5999999999999996</v>
      </c>
      <c r="R51" s="2">
        <v>22873</v>
      </c>
      <c r="S51" s="2">
        <v>3757</v>
      </c>
      <c r="T51" s="4">
        <f>IFERROR(VLOOKUP(O51,Table1[#All],2,0),0)</f>
        <v>328997</v>
      </c>
      <c r="U51" t="s">
        <v>478</v>
      </c>
      <c r="V51" t="s">
        <v>479</v>
      </c>
      <c r="W51">
        <v>4.5</v>
      </c>
      <c r="X51" s="2">
        <v>1044</v>
      </c>
      <c r="Y51">
        <v>204</v>
      </c>
      <c r="Z51" s="4">
        <f>IFERROR(VLOOKUP(U51,Table1[#All],2,0),0)</f>
        <v>32830</v>
      </c>
      <c r="AA51" t="s">
        <v>480</v>
      </c>
      <c r="AB51" t="s">
        <v>481</v>
      </c>
      <c r="AC51">
        <v>4.5999999999999996</v>
      </c>
      <c r="AD51">
        <v>142</v>
      </c>
      <c r="AE51">
        <v>34</v>
      </c>
      <c r="AF51" s="4">
        <f>IFERROR(VLOOKUP(AA51,Table1[#All],2,0),0)</f>
        <v>7997</v>
      </c>
      <c r="AG51" t="s">
        <v>482</v>
      </c>
      <c r="AH51" t="s">
        <v>473</v>
      </c>
      <c r="AI51">
        <v>4.7</v>
      </c>
      <c r="AJ51" s="2">
        <v>13764</v>
      </c>
      <c r="AK51" s="2">
        <v>1659</v>
      </c>
      <c r="AL51" s="4">
        <f>IFERROR(VLOOKUP(AG51,Table1[#All],2,0),0)</f>
        <v>0</v>
      </c>
      <c r="AM51" t="s">
        <v>9</v>
      </c>
      <c r="AN51" t="s">
        <v>9</v>
      </c>
      <c r="AO51">
        <f>0</f>
        <v>0</v>
      </c>
      <c r="AP51">
        <f>0</f>
        <v>0</v>
      </c>
      <c r="AQ51">
        <f>0</f>
        <v>0</v>
      </c>
      <c r="AR51" s="4">
        <f>IFERROR(VLOOKUP(AM51,Table1[#All],2,0),0)</f>
        <v>0</v>
      </c>
      <c r="AS51" t="s">
        <v>9</v>
      </c>
      <c r="AT51" t="s">
        <v>9</v>
      </c>
      <c r="AU51">
        <f>0</f>
        <v>0</v>
      </c>
      <c r="AV51">
        <f>0</f>
        <v>0</v>
      </c>
      <c r="AW51">
        <f>0</f>
        <v>0</v>
      </c>
      <c r="AX51" s="4">
        <f>IFERROR(VLOOKUP(AS51,Table1[#All],2,0),0)</f>
        <v>0</v>
      </c>
      <c r="AY51" t="s">
        <v>9</v>
      </c>
      <c r="AZ51" t="s">
        <v>9</v>
      </c>
      <c r="BA51">
        <f>0</f>
        <v>0</v>
      </c>
      <c r="BB51">
        <f>0</f>
        <v>0</v>
      </c>
      <c r="BC51">
        <f>0</f>
        <v>0</v>
      </c>
      <c r="BD51" s="4">
        <f>IFERROR(VLOOKUP(AY51,Table1[#All],2,0),0)</f>
        <v>0</v>
      </c>
      <c r="BE51" t="s">
        <v>9</v>
      </c>
      <c r="BF51" t="s">
        <v>9</v>
      </c>
      <c r="BG51">
        <f>0</f>
        <v>0</v>
      </c>
      <c r="BH51">
        <f>0</f>
        <v>0</v>
      </c>
      <c r="BI51">
        <f>0</f>
        <v>0</v>
      </c>
      <c r="BJ51" s="4">
        <f>IFERROR(VLOOKUP(BE51,Table1[#All],2,0),0)</f>
        <v>0</v>
      </c>
      <c r="BK51" t="s">
        <v>9</v>
      </c>
      <c r="BL51" t="s">
        <v>9</v>
      </c>
      <c r="BM51">
        <f>0</f>
        <v>0</v>
      </c>
      <c r="BN51">
        <f>0</f>
        <v>0</v>
      </c>
      <c r="BO51">
        <f>0</f>
        <v>0</v>
      </c>
      <c r="BP51" s="4">
        <f>IFERROR(VLOOKUP(BK51,Table1[#All],2,0),0)</f>
        <v>0</v>
      </c>
    </row>
    <row r="52" spans="1:68" x14ac:dyDescent="0.25">
      <c r="A52" t="s">
        <v>483</v>
      </c>
      <c r="B52" t="str">
        <f>VLOOKUP(A52,Table3[#All],2,FALSE)</f>
        <v>IBM</v>
      </c>
      <c r="C52" t="str">
        <f>VLOOKUP(A52,Table3[#All],3,FALSE)</f>
        <v>Applied Data Science</v>
      </c>
      <c r="D52" t="str">
        <f>VLOOKUP(A52,Table3[#All],4,FALSE)</f>
        <v>Specialization</v>
      </c>
      <c r="E52">
        <f>VLOOKUP(A52,Table3[#All],5,FALSE)</f>
        <v>4.5999999999999996</v>
      </c>
      <c r="F52">
        <f>VLOOKUP(A52,Table3[#All],6,FALSE)</f>
        <v>32040</v>
      </c>
      <c r="G52">
        <v>430000</v>
      </c>
      <c r="H52" t="str">
        <f>VLOOKUP(A52,Table3[#All],8,FALSE)</f>
        <v>Beginner</v>
      </c>
      <c r="I52" t="s">
        <v>484</v>
      </c>
      <c r="J52" t="s">
        <v>477</v>
      </c>
      <c r="K52">
        <v>4.5999999999999996</v>
      </c>
      <c r="L52" s="2">
        <v>22873</v>
      </c>
      <c r="M52" s="2">
        <v>3757</v>
      </c>
      <c r="N52" s="4">
        <f>IFERROR(VLOOKUP(I52,Table1[#All],2,0),0)</f>
        <v>0</v>
      </c>
      <c r="O52" t="s">
        <v>485</v>
      </c>
      <c r="P52" t="s">
        <v>479</v>
      </c>
      <c r="Q52">
        <v>4.5</v>
      </c>
      <c r="R52" s="2">
        <v>1044</v>
      </c>
      <c r="S52">
        <v>204</v>
      </c>
      <c r="T52" s="4">
        <f>IFERROR(VLOOKUP(O52,Table1[#All],2,0),0)</f>
        <v>0</v>
      </c>
      <c r="U52" t="s">
        <v>486</v>
      </c>
      <c r="V52" t="s">
        <v>487</v>
      </c>
      <c r="W52">
        <v>4.7</v>
      </c>
      <c r="X52" s="2">
        <v>13847</v>
      </c>
      <c r="Y52" s="2">
        <v>2048</v>
      </c>
      <c r="Z52" s="4">
        <f>IFERROR(VLOOKUP(U52,Table1[#All],2,0),0)</f>
        <v>202976</v>
      </c>
      <c r="AA52" t="s">
        <v>488</v>
      </c>
      <c r="AB52" t="s">
        <v>489</v>
      </c>
      <c r="AC52">
        <v>4.5</v>
      </c>
      <c r="AD52" s="2">
        <v>9488</v>
      </c>
      <c r="AE52" s="2">
        <v>1419</v>
      </c>
      <c r="AF52" s="4">
        <f>IFERROR(VLOOKUP(AA52,Table1[#All],2,0),0)</f>
        <v>130570</v>
      </c>
      <c r="AG52" t="s">
        <v>490</v>
      </c>
      <c r="AH52" t="s">
        <v>491</v>
      </c>
      <c r="AI52">
        <v>4.7</v>
      </c>
      <c r="AJ52" s="2">
        <v>5542</v>
      </c>
      <c r="AK52">
        <v>718</v>
      </c>
      <c r="AL52" s="4">
        <f>IFERROR(VLOOKUP(AG52,Table1[#All],2,0),0)</f>
        <v>83640</v>
      </c>
      <c r="AM52" t="s">
        <v>9</v>
      </c>
      <c r="AN52" t="s">
        <v>9</v>
      </c>
      <c r="AO52">
        <f>0</f>
        <v>0</v>
      </c>
      <c r="AP52">
        <f>0</f>
        <v>0</v>
      </c>
      <c r="AQ52">
        <f>0</f>
        <v>0</v>
      </c>
      <c r="AR52" s="4">
        <f>IFERROR(VLOOKUP(AM52,Table1[#All],2,0),0)</f>
        <v>0</v>
      </c>
      <c r="AS52" t="s">
        <v>9</v>
      </c>
      <c r="AT52" t="s">
        <v>9</v>
      </c>
      <c r="AU52">
        <f>0</f>
        <v>0</v>
      </c>
      <c r="AV52">
        <f>0</f>
        <v>0</v>
      </c>
      <c r="AW52">
        <f>0</f>
        <v>0</v>
      </c>
      <c r="AX52" s="4">
        <f>IFERROR(VLOOKUP(AS52,Table1[#All],2,0),0)</f>
        <v>0</v>
      </c>
      <c r="AY52" t="s">
        <v>9</v>
      </c>
      <c r="AZ52" t="s">
        <v>9</v>
      </c>
      <c r="BA52">
        <f>0</f>
        <v>0</v>
      </c>
      <c r="BB52">
        <f>0</f>
        <v>0</v>
      </c>
      <c r="BC52">
        <f>0</f>
        <v>0</v>
      </c>
      <c r="BD52" s="4">
        <f>IFERROR(VLOOKUP(AY52,Table1[#All],2,0),0)</f>
        <v>0</v>
      </c>
      <c r="BE52" t="s">
        <v>9</v>
      </c>
      <c r="BF52" t="s">
        <v>9</v>
      </c>
      <c r="BG52">
        <f>0</f>
        <v>0</v>
      </c>
      <c r="BH52">
        <f>0</f>
        <v>0</v>
      </c>
      <c r="BI52">
        <f>0</f>
        <v>0</v>
      </c>
      <c r="BJ52" s="4">
        <f>IFERROR(VLOOKUP(BE52,Table1[#All],2,0),0)</f>
        <v>0</v>
      </c>
      <c r="BK52" t="s">
        <v>9</v>
      </c>
      <c r="BL52" t="s">
        <v>9</v>
      </c>
      <c r="BM52">
        <f>0</f>
        <v>0</v>
      </c>
      <c r="BN52">
        <f>0</f>
        <v>0</v>
      </c>
      <c r="BO52">
        <f>0</f>
        <v>0</v>
      </c>
      <c r="BP52" s="4">
        <f>IFERROR(VLOOKUP(BK52,Table1[#All],2,0),0)</f>
        <v>0</v>
      </c>
    </row>
    <row r="53" spans="1:68" x14ac:dyDescent="0.25">
      <c r="A53" t="s">
        <v>492</v>
      </c>
      <c r="B53" t="str">
        <f>VLOOKUP(A53,Table3[#All],2,FALSE)</f>
        <v>IBM</v>
      </c>
      <c r="C53" t="str">
        <f>VLOOKUP(A53,Table3[#All],3,FALSE)</f>
        <v>Data Analysis and Visualization Foundations</v>
      </c>
      <c r="D53" t="str">
        <f>VLOOKUP(A53,Table3[#All],4,FALSE)</f>
        <v>Specialization</v>
      </c>
      <c r="E53">
        <f>VLOOKUP(A53,Table3[#All],5,FALSE)</f>
        <v>4.7</v>
      </c>
      <c r="F53">
        <f>VLOOKUP(A53,Table3[#All],6,FALSE)</f>
        <v>4385</v>
      </c>
      <c r="G53">
        <v>120000</v>
      </c>
      <c r="H53" t="str">
        <f>VLOOKUP(A53,Table3[#All],8,FALSE)</f>
        <v>Beginner</v>
      </c>
      <c r="I53" t="s">
        <v>493</v>
      </c>
      <c r="J53" t="s">
        <v>494</v>
      </c>
      <c r="K53">
        <v>4.8</v>
      </c>
      <c r="L53" s="2">
        <v>3322</v>
      </c>
      <c r="M53">
        <v>737</v>
      </c>
      <c r="N53" s="4">
        <f>IFERROR(VLOOKUP(I53,Table1[#All],2,0),0)</f>
        <v>100574</v>
      </c>
      <c r="O53" t="s">
        <v>495</v>
      </c>
      <c r="P53" t="s">
        <v>496</v>
      </c>
      <c r="Q53">
        <v>4.7</v>
      </c>
      <c r="R53" s="2">
        <v>1478</v>
      </c>
      <c r="S53">
        <v>272</v>
      </c>
      <c r="T53" s="4">
        <f>IFERROR(VLOOKUP(O53,Table1[#All],2,0),0)</f>
        <v>53167</v>
      </c>
      <c r="U53" t="s">
        <v>497</v>
      </c>
      <c r="V53" t="s">
        <v>498</v>
      </c>
      <c r="W53">
        <v>4.7</v>
      </c>
      <c r="X53">
        <v>811</v>
      </c>
      <c r="Y53">
        <v>121</v>
      </c>
      <c r="Z53" s="4">
        <f>IFERROR(VLOOKUP(U53,Table1[#All],2,0),0)</f>
        <v>23165</v>
      </c>
      <c r="AA53" t="s">
        <v>9</v>
      </c>
      <c r="AB53" t="s">
        <v>9</v>
      </c>
      <c r="AC53">
        <f>0</f>
        <v>0</v>
      </c>
      <c r="AD53">
        <f>0</f>
        <v>0</v>
      </c>
      <c r="AE53">
        <f>0</f>
        <v>0</v>
      </c>
      <c r="AF53" s="4">
        <f>IFERROR(VLOOKUP(AA53,Table1[#All],2,0),0)</f>
        <v>0</v>
      </c>
      <c r="AG53" t="s">
        <v>9</v>
      </c>
      <c r="AH53" t="s">
        <v>9</v>
      </c>
      <c r="AI53">
        <f>0</f>
        <v>0</v>
      </c>
      <c r="AJ53">
        <f>0</f>
        <v>0</v>
      </c>
      <c r="AK53">
        <f>0</f>
        <v>0</v>
      </c>
      <c r="AL53" s="4">
        <f>IFERROR(VLOOKUP(AG53,Table1[#All],2,0),0)</f>
        <v>0</v>
      </c>
      <c r="AM53" t="s">
        <v>9</v>
      </c>
      <c r="AN53" t="s">
        <v>9</v>
      </c>
      <c r="AO53">
        <f>0</f>
        <v>0</v>
      </c>
      <c r="AP53">
        <f>0</f>
        <v>0</v>
      </c>
      <c r="AQ53">
        <f>0</f>
        <v>0</v>
      </c>
      <c r="AR53" s="4">
        <f>IFERROR(VLOOKUP(AM53,Table1[#All],2,0),0)</f>
        <v>0</v>
      </c>
      <c r="AS53" t="s">
        <v>9</v>
      </c>
      <c r="AT53" t="s">
        <v>9</v>
      </c>
      <c r="AU53">
        <f>0</f>
        <v>0</v>
      </c>
      <c r="AV53">
        <f>0</f>
        <v>0</v>
      </c>
      <c r="AW53">
        <f>0</f>
        <v>0</v>
      </c>
      <c r="AX53" s="4">
        <f>IFERROR(VLOOKUP(AS53,Table1[#All],2,0),0)</f>
        <v>0</v>
      </c>
      <c r="AY53" t="s">
        <v>9</v>
      </c>
      <c r="AZ53" t="s">
        <v>9</v>
      </c>
      <c r="BA53">
        <f>0</f>
        <v>0</v>
      </c>
      <c r="BB53">
        <f>0</f>
        <v>0</v>
      </c>
      <c r="BC53">
        <f>0</f>
        <v>0</v>
      </c>
      <c r="BD53" s="4">
        <f>IFERROR(VLOOKUP(AY53,Table1[#All],2,0),0)</f>
        <v>0</v>
      </c>
      <c r="BE53" t="s">
        <v>9</v>
      </c>
      <c r="BF53" t="s">
        <v>9</v>
      </c>
      <c r="BG53">
        <f>0</f>
        <v>0</v>
      </c>
      <c r="BH53">
        <f>0</f>
        <v>0</v>
      </c>
      <c r="BI53">
        <f>0</f>
        <v>0</v>
      </c>
      <c r="BJ53" s="4">
        <f>IFERROR(VLOOKUP(BE53,Table1[#All],2,0),0)</f>
        <v>0</v>
      </c>
      <c r="BK53" t="s">
        <v>9</v>
      </c>
      <c r="BL53" t="s">
        <v>9</v>
      </c>
      <c r="BM53">
        <f>0</f>
        <v>0</v>
      </c>
      <c r="BN53">
        <f>0</f>
        <v>0</v>
      </c>
      <c r="BO53">
        <f>0</f>
        <v>0</v>
      </c>
      <c r="BP53" s="4">
        <f>IFERROR(VLOOKUP(BK53,Table1[#All],2,0),0)</f>
        <v>0</v>
      </c>
    </row>
    <row r="54" spans="1:68" x14ac:dyDescent="0.25">
      <c r="A54" t="s">
        <v>499</v>
      </c>
      <c r="B54" t="str">
        <f>VLOOKUP(A54,Table3[#All],2,FALSE)</f>
        <v>University of Pennsylvania</v>
      </c>
      <c r="C54" t="str">
        <f>VLOOKUP(A54,Table3[#All],3,FALSE)</f>
        <v>Finance &amp; Quantitative Modeling for Analysts</v>
      </c>
      <c r="D54" t="str">
        <f>VLOOKUP(A54,Table3[#All],4,FALSE)</f>
        <v>Specialization</v>
      </c>
      <c r="E54">
        <f>VLOOKUP(A54,Table3[#All],5,FALSE)</f>
        <v>4.5</v>
      </c>
      <c r="F54">
        <f>VLOOKUP(A54,Table3[#All],6,FALSE)</f>
        <v>13373</v>
      </c>
      <c r="G54">
        <v>330000</v>
      </c>
      <c r="H54" t="str">
        <f>VLOOKUP(A54,Table3[#All],8,FALSE)</f>
        <v>Beginner</v>
      </c>
      <c r="I54" t="s">
        <v>500</v>
      </c>
      <c r="J54" t="s">
        <v>501</v>
      </c>
      <c r="K54">
        <v>4.5999999999999996</v>
      </c>
      <c r="L54" s="2">
        <v>7415</v>
      </c>
      <c r="M54" s="2">
        <v>1461</v>
      </c>
      <c r="N54" s="4">
        <f>IFERROR(VLOOKUP(I54,Table1[#All],2,0),0)</f>
        <v>150934</v>
      </c>
      <c r="O54" t="s">
        <v>502</v>
      </c>
      <c r="P54" t="s">
        <v>503</v>
      </c>
      <c r="Q54">
        <v>4.2</v>
      </c>
      <c r="R54" s="2">
        <v>3443</v>
      </c>
      <c r="S54">
        <v>643</v>
      </c>
      <c r="T54" s="4">
        <f>IFERROR(VLOOKUP(O54,Table1[#All],2,0),0)</f>
        <v>91261</v>
      </c>
      <c r="U54" t="s">
        <v>504</v>
      </c>
      <c r="V54" t="s">
        <v>505</v>
      </c>
      <c r="W54">
        <v>4.5</v>
      </c>
      <c r="X54">
        <v>698</v>
      </c>
      <c r="Y54">
        <v>138</v>
      </c>
      <c r="Z54" s="4">
        <f>IFERROR(VLOOKUP(U54,Table1[#All],2,0),0)</f>
        <v>20090</v>
      </c>
      <c r="AA54" t="s">
        <v>506</v>
      </c>
      <c r="AB54" t="s">
        <v>507</v>
      </c>
      <c r="AC54">
        <v>4.5999999999999996</v>
      </c>
      <c r="AD54" s="2">
        <v>5025</v>
      </c>
      <c r="AE54" s="2">
        <v>1006</v>
      </c>
      <c r="AF54" s="4">
        <f>IFERROR(VLOOKUP(AA54,Table1[#All],2,0),0)</f>
        <v>160662</v>
      </c>
      <c r="AG54" t="s">
        <v>9</v>
      </c>
      <c r="AH54" t="s">
        <v>9</v>
      </c>
      <c r="AI54">
        <f>0</f>
        <v>0</v>
      </c>
      <c r="AJ54">
        <f>0</f>
        <v>0</v>
      </c>
      <c r="AK54">
        <f>0</f>
        <v>0</v>
      </c>
      <c r="AL54" s="4">
        <f>IFERROR(VLOOKUP(AG54,Table1[#All],2,0),0)</f>
        <v>0</v>
      </c>
      <c r="AM54" t="s">
        <v>9</v>
      </c>
      <c r="AN54" t="s">
        <v>9</v>
      </c>
      <c r="AO54">
        <f>0</f>
        <v>0</v>
      </c>
      <c r="AP54">
        <f>0</f>
        <v>0</v>
      </c>
      <c r="AQ54">
        <f>0</f>
        <v>0</v>
      </c>
      <c r="AR54" s="4">
        <f>IFERROR(VLOOKUP(AM54,Table1[#All],2,0),0)</f>
        <v>0</v>
      </c>
      <c r="AS54" t="s">
        <v>9</v>
      </c>
      <c r="AT54" t="s">
        <v>9</v>
      </c>
      <c r="AU54">
        <f>0</f>
        <v>0</v>
      </c>
      <c r="AV54">
        <f>0</f>
        <v>0</v>
      </c>
      <c r="AW54">
        <f>0</f>
        <v>0</v>
      </c>
      <c r="AX54" s="4">
        <f>IFERROR(VLOOKUP(AS54,Table1[#All],2,0),0)</f>
        <v>0</v>
      </c>
      <c r="AY54" t="s">
        <v>9</v>
      </c>
      <c r="AZ54" t="s">
        <v>9</v>
      </c>
      <c r="BA54">
        <f>0</f>
        <v>0</v>
      </c>
      <c r="BB54">
        <f>0</f>
        <v>0</v>
      </c>
      <c r="BC54">
        <f>0</f>
        <v>0</v>
      </c>
      <c r="BD54" s="4">
        <f>IFERROR(VLOOKUP(AY54,Table1[#All],2,0),0)</f>
        <v>0</v>
      </c>
      <c r="BE54" t="s">
        <v>9</v>
      </c>
      <c r="BF54" t="s">
        <v>9</v>
      </c>
      <c r="BG54">
        <f>0</f>
        <v>0</v>
      </c>
      <c r="BH54">
        <f>0</f>
        <v>0</v>
      </c>
      <c r="BI54">
        <f>0</f>
        <v>0</v>
      </c>
      <c r="BJ54" s="4">
        <f>IFERROR(VLOOKUP(BE54,Table1[#All],2,0),0)</f>
        <v>0</v>
      </c>
      <c r="BK54" t="s">
        <v>9</v>
      </c>
      <c r="BL54" t="s">
        <v>9</v>
      </c>
      <c r="BM54">
        <f>0</f>
        <v>0</v>
      </c>
      <c r="BN54">
        <f>0</f>
        <v>0</v>
      </c>
      <c r="BO54">
        <f>0</f>
        <v>0</v>
      </c>
      <c r="BP54" s="4">
        <f>IFERROR(VLOOKUP(BK54,Table1[#All],2,0),0)</f>
        <v>0</v>
      </c>
    </row>
    <row r="55" spans="1:68" x14ac:dyDescent="0.25">
      <c r="A55" t="s">
        <v>508</v>
      </c>
      <c r="B55" t="str">
        <f>VLOOKUP(A55,Table3[#All],2,FALSE)</f>
        <v>University of Pennsylvania</v>
      </c>
      <c r="C55" t="str">
        <f>VLOOKUP(A55,Table3[#All],3,FALSE)</f>
        <v>Business and Financial Modeling</v>
      </c>
      <c r="D55" t="str">
        <f>VLOOKUP(A55,Table3[#All],4,FALSE)</f>
        <v>Specialization</v>
      </c>
      <c r="E55">
        <f>VLOOKUP(A55,Table3[#All],5,FALSE)</f>
        <v>4.5</v>
      </c>
      <c r="F55">
        <f>VLOOKUP(A55,Table3[#All],6,FALSE)</f>
        <v>9055</v>
      </c>
      <c r="G55">
        <v>210000</v>
      </c>
      <c r="H55" t="str">
        <f>VLOOKUP(A55,Table3[#All],8,FALSE)</f>
        <v>Beginner</v>
      </c>
      <c r="I55" t="s">
        <v>509</v>
      </c>
      <c r="J55" t="s">
        <v>501</v>
      </c>
      <c r="K55">
        <v>4.5999999999999996</v>
      </c>
      <c r="L55" s="2">
        <v>7415</v>
      </c>
      <c r="M55" s="2">
        <v>1461</v>
      </c>
      <c r="N55" s="4">
        <f>IFERROR(VLOOKUP(I55,Table1[#All],2,0),0)</f>
        <v>0</v>
      </c>
      <c r="O55" t="s">
        <v>510</v>
      </c>
      <c r="P55" t="s">
        <v>503</v>
      </c>
      <c r="Q55">
        <v>4.2</v>
      </c>
      <c r="R55" s="2">
        <v>3443</v>
      </c>
      <c r="S55">
        <v>643</v>
      </c>
      <c r="T55" s="4">
        <f>IFERROR(VLOOKUP(O55,Table1[#All],2,0),0)</f>
        <v>0</v>
      </c>
      <c r="U55" t="s">
        <v>511</v>
      </c>
      <c r="V55" t="s">
        <v>512</v>
      </c>
      <c r="W55">
        <v>4.5999999999999996</v>
      </c>
      <c r="X55" s="2">
        <v>2070</v>
      </c>
      <c r="Y55">
        <v>299</v>
      </c>
      <c r="Z55" s="4">
        <f>IFERROR(VLOOKUP(U55,Table1[#All],2,0),0)</f>
        <v>43242</v>
      </c>
      <c r="AA55" t="s">
        <v>513</v>
      </c>
      <c r="AB55" t="s">
        <v>514</v>
      </c>
      <c r="AC55">
        <v>4.5999999999999996</v>
      </c>
      <c r="AD55" s="2">
        <v>1619</v>
      </c>
      <c r="AE55">
        <v>220</v>
      </c>
      <c r="AF55" s="4">
        <f>IFERROR(VLOOKUP(AA55,Table1[#All],2,0),0)</f>
        <v>38153</v>
      </c>
      <c r="AG55" t="s">
        <v>515</v>
      </c>
      <c r="AH55" t="s">
        <v>516</v>
      </c>
      <c r="AI55">
        <v>4.5999999999999996</v>
      </c>
      <c r="AJ55">
        <v>433</v>
      </c>
      <c r="AK55">
        <v>76</v>
      </c>
      <c r="AL55" s="4">
        <f>IFERROR(VLOOKUP(AG55,Table1[#All],2,0),0)</f>
        <v>6228</v>
      </c>
      <c r="AM55" t="s">
        <v>9</v>
      </c>
      <c r="AN55" t="s">
        <v>9</v>
      </c>
      <c r="AO55">
        <f>0</f>
        <v>0</v>
      </c>
      <c r="AP55">
        <f>0</f>
        <v>0</v>
      </c>
      <c r="AQ55">
        <f>0</f>
        <v>0</v>
      </c>
      <c r="AR55" s="4">
        <f>IFERROR(VLOOKUP(AM55,Table1[#All],2,0),0)</f>
        <v>0</v>
      </c>
      <c r="AS55" t="s">
        <v>9</v>
      </c>
      <c r="AT55" t="s">
        <v>9</v>
      </c>
      <c r="AU55">
        <f>0</f>
        <v>0</v>
      </c>
      <c r="AV55">
        <f>0</f>
        <v>0</v>
      </c>
      <c r="AW55">
        <f>0</f>
        <v>0</v>
      </c>
      <c r="AX55" s="4">
        <f>IFERROR(VLOOKUP(AS55,Table1[#All],2,0),0)</f>
        <v>0</v>
      </c>
      <c r="AY55" t="s">
        <v>9</v>
      </c>
      <c r="AZ55" t="s">
        <v>9</v>
      </c>
      <c r="BA55">
        <f>0</f>
        <v>0</v>
      </c>
      <c r="BB55">
        <f>0</f>
        <v>0</v>
      </c>
      <c r="BC55">
        <f>0</f>
        <v>0</v>
      </c>
      <c r="BD55" s="4">
        <f>IFERROR(VLOOKUP(AY55,Table1[#All],2,0),0)</f>
        <v>0</v>
      </c>
      <c r="BE55" t="s">
        <v>9</v>
      </c>
      <c r="BF55" t="s">
        <v>9</v>
      </c>
      <c r="BG55">
        <f>0</f>
        <v>0</v>
      </c>
      <c r="BH55">
        <f>0</f>
        <v>0</v>
      </c>
      <c r="BI55">
        <f>0</f>
        <v>0</v>
      </c>
      <c r="BJ55" s="4">
        <f>IFERROR(VLOOKUP(BE55,Table1[#All],2,0),0)</f>
        <v>0</v>
      </c>
      <c r="BK55" t="s">
        <v>9</v>
      </c>
      <c r="BL55" t="s">
        <v>9</v>
      </c>
      <c r="BM55">
        <f>0</f>
        <v>0</v>
      </c>
      <c r="BN55">
        <f>0</f>
        <v>0</v>
      </c>
      <c r="BO55">
        <f>0</f>
        <v>0</v>
      </c>
      <c r="BP55" s="4">
        <f>IFERROR(VLOOKUP(BK55,Table1[#All],2,0),0)</f>
        <v>0</v>
      </c>
    </row>
    <row r="56" spans="1:68" x14ac:dyDescent="0.25">
      <c r="A56" t="s">
        <v>517</v>
      </c>
      <c r="B56" t="str">
        <f>VLOOKUP(A56,Table3[#All],2,FALSE)</f>
        <v>DeepLearning.AI</v>
      </c>
      <c r="C56" t="str">
        <f>VLOOKUP(A56,Table3[#All],3,FALSE)</f>
        <v>Natural Language Processing</v>
      </c>
      <c r="D56" t="str">
        <f>VLOOKUP(A56,Table3[#All],4,FALSE)</f>
        <v>Specialization</v>
      </c>
      <c r="E56">
        <f>VLOOKUP(A56,Table3[#All],5,FALSE)</f>
        <v>4.5999999999999996</v>
      </c>
      <c r="F56">
        <f>VLOOKUP(A56,Table3[#All],6,FALSE)</f>
        <v>3763</v>
      </c>
      <c r="G56">
        <v>95000</v>
      </c>
      <c r="H56" t="str">
        <f>VLOOKUP(A56,Table3[#All],8,FALSE)</f>
        <v>Intermediate</v>
      </c>
      <c r="I56" t="s">
        <v>518</v>
      </c>
      <c r="J56" t="s">
        <v>519</v>
      </c>
      <c r="K56">
        <v>4.5999999999999996</v>
      </c>
      <c r="L56" s="2">
        <v>2941</v>
      </c>
      <c r="M56">
        <v>602</v>
      </c>
      <c r="N56" s="4">
        <f>IFERROR(VLOOKUP(I56,Table1[#All],2,0),0)</f>
        <v>85944</v>
      </c>
      <c r="O56" t="s">
        <v>520</v>
      </c>
      <c r="P56" t="s">
        <v>521</v>
      </c>
      <c r="Q56">
        <v>4.7</v>
      </c>
      <c r="R56" s="2">
        <v>1200</v>
      </c>
      <c r="S56">
        <v>209</v>
      </c>
      <c r="T56" s="4">
        <f>IFERROR(VLOOKUP(O56,Table1[#All],2,0),0)</f>
        <v>37588</v>
      </c>
      <c r="U56" t="s">
        <v>522</v>
      </c>
      <c r="V56" t="s">
        <v>523</v>
      </c>
      <c r="W56">
        <v>4.5</v>
      </c>
      <c r="X56">
        <v>777</v>
      </c>
      <c r="Y56">
        <v>158</v>
      </c>
      <c r="Z56" s="4">
        <f>IFERROR(VLOOKUP(U56,Table1[#All],2,0),0)</f>
        <v>32742</v>
      </c>
      <c r="AA56" t="s">
        <v>524</v>
      </c>
      <c r="AB56" t="s">
        <v>525</v>
      </c>
      <c r="AC56">
        <v>4.4000000000000004</v>
      </c>
      <c r="AD56">
        <v>651</v>
      </c>
      <c r="AE56">
        <v>161</v>
      </c>
      <c r="AF56" s="4">
        <f>IFERROR(VLOOKUP(AA56,Table1[#All],2,0),0)</f>
        <v>31356</v>
      </c>
      <c r="AG56" t="s">
        <v>9</v>
      </c>
      <c r="AH56" t="s">
        <v>9</v>
      </c>
      <c r="AI56">
        <f>0</f>
        <v>0</v>
      </c>
      <c r="AJ56">
        <f>0</f>
        <v>0</v>
      </c>
      <c r="AK56">
        <f>0</f>
        <v>0</v>
      </c>
      <c r="AL56" s="4">
        <f>IFERROR(VLOOKUP(AG56,Table1[#All],2,0),0)</f>
        <v>0</v>
      </c>
      <c r="AM56" t="s">
        <v>9</v>
      </c>
      <c r="AN56" t="s">
        <v>9</v>
      </c>
      <c r="AO56">
        <f>0</f>
        <v>0</v>
      </c>
      <c r="AP56">
        <f>0</f>
        <v>0</v>
      </c>
      <c r="AQ56">
        <f>0</f>
        <v>0</v>
      </c>
      <c r="AR56" s="4">
        <f>IFERROR(VLOOKUP(AM56,Table1[#All],2,0),0)</f>
        <v>0</v>
      </c>
      <c r="AS56" t="s">
        <v>9</v>
      </c>
      <c r="AT56" t="s">
        <v>9</v>
      </c>
      <c r="AU56">
        <f>0</f>
        <v>0</v>
      </c>
      <c r="AV56">
        <f>0</f>
        <v>0</v>
      </c>
      <c r="AW56">
        <f>0</f>
        <v>0</v>
      </c>
      <c r="AX56" s="4">
        <f>IFERROR(VLOOKUP(AS56,Table1[#All],2,0),0)</f>
        <v>0</v>
      </c>
      <c r="AY56" t="s">
        <v>9</v>
      </c>
      <c r="AZ56" t="s">
        <v>9</v>
      </c>
      <c r="BA56">
        <f>0</f>
        <v>0</v>
      </c>
      <c r="BB56">
        <f>0</f>
        <v>0</v>
      </c>
      <c r="BC56">
        <f>0</f>
        <v>0</v>
      </c>
      <c r="BD56" s="4">
        <f>IFERROR(VLOOKUP(AY56,Table1[#All],2,0),0)</f>
        <v>0</v>
      </c>
      <c r="BE56" t="s">
        <v>9</v>
      </c>
      <c r="BF56" t="s">
        <v>9</v>
      </c>
      <c r="BG56">
        <f>0</f>
        <v>0</v>
      </c>
      <c r="BH56">
        <f>0</f>
        <v>0</v>
      </c>
      <c r="BI56">
        <f>0</f>
        <v>0</v>
      </c>
      <c r="BJ56" s="4">
        <f>IFERROR(VLOOKUP(BE56,Table1[#All],2,0),0)</f>
        <v>0</v>
      </c>
      <c r="BK56" t="s">
        <v>9</v>
      </c>
      <c r="BL56" t="s">
        <v>9</v>
      </c>
      <c r="BM56">
        <f>0</f>
        <v>0</v>
      </c>
      <c r="BN56">
        <f>0</f>
        <v>0</v>
      </c>
      <c r="BO56">
        <f>0</f>
        <v>0</v>
      </c>
      <c r="BP56" s="4">
        <f>IFERROR(VLOOKUP(BK56,Table1[#All],2,0),0)</f>
        <v>0</v>
      </c>
    </row>
    <row r="57" spans="1:68" x14ac:dyDescent="0.25">
      <c r="A57" t="s">
        <v>526</v>
      </c>
      <c r="B57" t="str">
        <f>VLOOKUP(A57,Table3[#All],2,FALSE)</f>
        <v>University of California, Davis</v>
      </c>
      <c r="C57" t="str">
        <f>VLOOKUP(A57,Table3[#All],3,FALSE)</f>
        <v>Learn SQL Basics for Data Science</v>
      </c>
      <c r="D57" t="str">
        <f>VLOOKUP(A57,Table3[#All],4,FALSE)</f>
        <v>Specialization</v>
      </c>
      <c r="E57">
        <f>VLOOKUP(A57,Table3[#All],5,FALSE)</f>
        <v>4.5999999999999996</v>
      </c>
      <c r="F57">
        <f>VLOOKUP(A57,Table3[#All],6,FALSE)</f>
        <v>10863</v>
      </c>
      <c r="G57">
        <v>350000</v>
      </c>
      <c r="H57" t="str">
        <f>VLOOKUP(A57,Table3[#All],8,FALSE)</f>
        <v>Beginner</v>
      </c>
      <c r="I57" t="s">
        <v>527</v>
      </c>
      <c r="J57" t="s">
        <v>528</v>
      </c>
      <c r="K57">
        <v>4.5999999999999996</v>
      </c>
      <c r="L57" s="2">
        <v>10470</v>
      </c>
      <c r="M57" s="2">
        <v>2739</v>
      </c>
      <c r="N57" s="4">
        <f>IFERROR(VLOOKUP(I57,Table1[#All],2,0),0)</f>
        <v>340605</v>
      </c>
      <c r="O57" t="s">
        <v>529</v>
      </c>
      <c r="P57" t="s">
        <v>530</v>
      </c>
      <c r="Q57">
        <v>3.4</v>
      </c>
      <c r="R57">
        <v>395</v>
      </c>
      <c r="S57">
        <v>158</v>
      </c>
      <c r="T57" s="4">
        <f>IFERROR(VLOOKUP(O57,Table1[#All],2,0),0)</f>
        <v>27619</v>
      </c>
      <c r="U57" t="s">
        <v>531</v>
      </c>
      <c r="V57" t="s">
        <v>532</v>
      </c>
      <c r="W57">
        <v>4.5</v>
      </c>
      <c r="X57">
        <v>329</v>
      </c>
      <c r="Y57">
        <v>82</v>
      </c>
      <c r="Z57" s="4">
        <f>IFERROR(VLOOKUP(U57,Table1[#All],2,0),0)</f>
        <v>21389</v>
      </c>
      <c r="AA57" t="s">
        <v>533</v>
      </c>
      <c r="AB57" t="s">
        <v>534</v>
      </c>
      <c r="AC57">
        <v>3.8</v>
      </c>
      <c r="AD57">
        <v>59</v>
      </c>
      <c r="AE57">
        <v>15</v>
      </c>
      <c r="AF57" s="4">
        <f>IFERROR(VLOOKUP(AA57,Table1[#All],2,0),0)</f>
        <v>16590</v>
      </c>
      <c r="AG57" t="s">
        <v>9</v>
      </c>
      <c r="AH57" t="s">
        <v>9</v>
      </c>
      <c r="AI57">
        <f>0</f>
        <v>0</v>
      </c>
      <c r="AJ57">
        <f>0</f>
        <v>0</v>
      </c>
      <c r="AK57">
        <f>0</f>
        <v>0</v>
      </c>
      <c r="AL57" s="4">
        <f>IFERROR(VLOOKUP(AG57,Table1[#All],2,0),0)</f>
        <v>0</v>
      </c>
      <c r="AM57" t="s">
        <v>9</v>
      </c>
      <c r="AN57" t="s">
        <v>9</v>
      </c>
      <c r="AO57">
        <f>0</f>
        <v>0</v>
      </c>
      <c r="AP57">
        <f>0</f>
        <v>0</v>
      </c>
      <c r="AQ57">
        <f>0</f>
        <v>0</v>
      </c>
      <c r="AR57" s="4">
        <f>IFERROR(VLOOKUP(AM57,Table1[#All],2,0),0)</f>
        <v>0</v>
      </c>
      <c r="AS57" t="s">
        <v>9</v>
      </c>
      <c r="AT57" t="s">
        <v>9</v>
      </c>
      <c r="AU57">
        <f>0</f>
        <v>0</v>
      </c>
      <c r="AV57">
        <f>0</f>
        <v>0</v>
      </c>
      <c r="AW57">
        <f>0</f>
        <v>0</v>
      </c>
      <c r="AX57" s="4">
        <f>IFERROR(VLOOKUP(AS57,Table1[#All],2,0),0)</f>
        <v>0</v>
      </c>
      <c r="AY57" t="s">
        <v>9</v>
      </c>
      <c r="AZ57" t="s">
        <v>9</v>
      </c>
      <c r="BA57">
        <f>0</f>
        <v>0</v>
      </c>
      <c r="BB57">
        <f>0</f>
        <v>0</v>
      </c>
      <c r="BC57">
        <f>0</f>
        <v>0</v>
      </c>
      <c r="BD57" s="4">
        <f>IFERROR(VLOOKUP(AY57,Table1[#All],2,0),0)</f>
        <v>0</v>
      </c>
      <c r="BE57" t="s">
        <v>9</v>
      </c>
      <c r="BF57" t="s">
        <v>9</v>
      </c>
      <c r="BG57">
        <f>0</f>
        <v>0</v>
      </c>
      <c r="BH57">
        <f>0</f>
        <v>0</v>
      </c>
      <c r="BI57">
        <f>0</f>
        <v>0</v>
      </c>
      <c r="BJ57" s="4">
        <f>IFERROR(VLOOKUP(BE57,Table1[#All],2,0),0)</f>
        <v>0</v>
      </c>
      <c r="BK57" t="s">
        <v>9</v>
      </c>
      <c r="BL57" t="s">
        <v>9</v>
      </c>
      <c r="BM57">
        <f>0</f>
        <v>0</v>
      </c>
      <c r="BN57">
        <f>0</f>
        <v>0</v>
      </c>
      <c r="BO57">
        <f>0</f>
        <v>0</v>
      </c>
      <c r="BP57" s="4">
        <f>IFERROR(VLOOKUP(BK57,Table1[#All],2,0),0)</f>
        <v>0</v>
      </c>
    </row>
    <row r="58" spans="1:68" x14ac:dyDescent="0.25">
      <c r="A58" t="s">
        <v>535</v>
      </c>
      <c r="B58" t="str">
        <f>VLOOKUP(A58,Table3[#All],2,FALSE)</f>
        <v>University of Illinois at Urbana-Champaign</v>
      </c>
      <c r="C58" t="str">
        <f>VLOOKUP(A58,Table3[#All],3,FALSE)</f>
        <v>Digital Marketing</v>
      </c>
      <c r="D58" t="str">
        <f>VLOOKUP(A58,Table3[#All],4,FALSE)</f>
        <v>Specialization</v>
      </c>
      <c r="E58">
        <f>VLOOKUP(A58,Table3[#All],5,FALSE)</f>
        <v>4.7</v>
      </c>
      <c r="F58">
        <f>VLOOKUP(A58,Table3[#All],6,FALSE)</f>
        <v>20090</v>
      </c>
      <c r="G58">
        <v>620000</v>
      </c>
      <c r="H58" t="str">
        <f>VLOOKUP(A58,Table3[#All],8,FALSE)</f>
        <v>Beginner</v>
      </c>
      <c r="I58" t="s">
        <v>536</v>
      </c>
      <c r="J58" t="s">
        <v>537</v>
      </c>
      <c r="K58">
        <v>4.7</v>
      </c>
      <c r="L58" s="2">
        <v>15728</v>
      </c>
      <c r="M58" s="2">
        <v>5085</v>
      </c>
      <c r="N58" s="4">
        <f>IFERROR(VLOOKUP(I58,Table1[#All],2,0),0)</f>
        <v>514519</v>
      </c>
      <c r="O58" t="s">
        <v>538</v>
      </c>
      <c r="P58" t="s">
        <v>539</v>
      </c>
      <c r="Q58">
        <v>4.5</v>
      </c>
      <c r="R58" s="2">
        <v>4508</v>
      </c>
      <c r="S58" s="2">
        <v>1089</v>
      </c>
      <c r="T58" s="4">
        <f>IFERROR(VLOOKUP(O58,Table1[#All],2,0),0)</f>
        <v>113839</v>
      </c>
      <c r="U58" t="s">
        <v>540</v>
      </c>
      <c r="V58" t="s">
        <v>541</v>
      </c>
      <c r="W58">
        <v>4.5</v>
      </c>
      <c r="X58" s="2">
        <v>3120</v>
      </c>
      <c r="Y58">
        <v>673</v>
      </c>
      <c r="Z58" s="4">
        <f>IFERROR(VLOOKUP(U58,Table1[#All],2,0),0)</f>
        <v>106560</v>
      </c>
      <c r="AA58" t="s">
        <v>542</v>
      </c>
      <c r="AB58" t="s">
        <v>543</v>
      </c>
      <c r="AC58">
        <v>4.4000000000000004</v>
      </c>
      <c r="AD58" s="2">
        <v>2574</v>
      </c>
      <c r="AE58">
        <v>617</v>
      </c>
      <c r="AF58" s="4">
        <f>IFERROR(VLOOKUP(AA58,Table1[#All],2,0),0)</f>
        <v>83267</v>
      </c>
      <c r="AG58" t="s">
        <v>544</v>
      </c>
      <c r="AH58" t="s">
        <v>545</v>
      </c>
      <c r="AI58">
        <v>4.5</v>
      </c>
      <c r="AJ58" s="2">
        <v>2606</v>
      </c>
      <c r="AK58">
        <v>622</v>
      </c>
      <c r="AL58" s="4">
        <f>IFERROR(VLOOKUP(AG58,Table1[#All],2,0),0)</f>
        <v>104958</v>
      </c>
      <c r="AM58" t="s">
        <v>546</v>
      </c>
      <c r="AN58" t="s">
        <v>547</v>
      </c>
      <c r="AO58">
        <v>4.7</v>
      </c>
      <c r="AP58">
        <v>952</v>
      </c>
      <c r="AQ58">
        <v>243</v>
      </c>
      <c r="AR58" s="4">
        <f>IFERROR(VLOOKUP(AM58,Table1[#All],2,0),0)</f>
        <v>31260</v>
      </c>
      <c r="AS58" t="s">
        <v>548</v>
      </c>
      <c r="AT58" t="s">
        <v>549</v>
      </c>
      <c r="AU58">
        <v>4.5</v>
      </c>
      <c r="AV58">
        <v>528</v>
      </c>
      <c r="AW58">
        <v>160</v>
      </c>
      <c r="AX58" s="4">
        <f>IFERROR(VLOOKUP(AS58,Table1[#All],2,0),0)</f>
        <v>19644</v>
      </c>
      <c r="AY58" t="s">
        <v>9</v>
      </c>
      <c r="AZ58" t="s">
        <v>9</v>
      </c>
      <c r="BA58">
        <f>0</f>
        <v>0</v>
      </c>
      <c r="BB58">
        <f>0</f>
        <v>0</v>
      </c>
      <c r="BC58">
        <f>0</f>
        <v>0</v>
      </c>
      <c r="BD58" s="4">
        <f>IFERROR(VLOOKUP(AY58,Table1[#All],2,0),0)</f>
        <v>0</v>
      </c>
      <c r="BE58" t="s">
        <v>9</v>
      </c>
      <c r="BF58" t="s">
        <v>9</v>
      </c>
      <c r="BG58">
        <f>0</f>
        <v>0</v>
      </c>
      <c r="BH58">
        <f>0</f>
        <v>0</v>
      </c>
      <c r="BI58">
        <f>0</f>
        <v>0</v>
      </c>
      <c r="BJ58" s="4">
        <f>IFERROR(VLOOKUP(BE58,Table1[#All],2,0),0)</f>
        <v>0</v>
      </c>
      <c r="BK58" t="s">
        <v>9</v>
      </c>
      <c r="BL58" t="s">
        <v>9</v>
      </c>
      <c r="BM58">
        <f>0</f>
        <v>0</v>
      </c>
      <c r="BN58">
        <f>0</f>
        <v>0</v>
      </c>
      <c r="BO58">
        <f>0</f>
        <v>0</v>
      </c>
      <c r="BP58" s="4">
        <f>IFERROR(VLOOKUP(BK58,Table1[#All],2,0),0)</f>
        <v>0</v>
      </c>
    </row>
    <row r="59" spans="1:68" x14ac:dyDescent="0.25">
      <c r="A59" t="s">
        <v>550</v>
      </c>
      <c r="B59" t="str">
        <f>VLOOKUP(A59,Table3[#All],2,FALSE)</f>
        <v>Georgia Institute of Technology</v>
      </c>
      <c r="C59" t="str">
        <f>VLOOKUP(A59,Table3[#All],3,FALSE)</f>
        <v>Improve Your English Communication Skills</v>
      </c>
      <c r="D59" t="str">
        <f>VLOOKUP(A59,Table3[#All],4,FALSE)</f>
        <v>Specialization</v>
      </c>
      <c r="E59">
        <f>VLOOKUP(A59,Table3[#All],5,FALSE)</f>
        <v>4.7</v>
      </c>
      <c r="F59">
        <f>VLOOKUP(A59,Table3[#All],6,FALSE)</f>
        <v>21691</v>
      </c>
      <c r="G59">
        <v>1200000</v>
      </c>
      <c r="H59" t="str">
        <f>VLOOKUP(A59,Table3[#All],8,FALSE)</f>
        <v>Beginner</v>
      </c>
      <c r="I59" t="s">
        <v>551</v>
      </c>
      <c r="J59" t="s">
        <v>552</v>
      </c>
      <c r="K59">
        <v>4.8</v>
      </c>
      <c r="L59" s="2">
        <v>13750</v>
      </c>
      <c r="M59" s="2">
        <v>4296</v>
      </c>
      <c r="N59" s="4">
        <f>IFERROR(VLOOKUP(I59,Table1[#All],2,0),0)</f>
        <v>699928</v>
      </c>
      <c r="O59" t="s">
        <v>553</v>
      </c>
      <c r="P59" t="s">
        <v>554</v>
      </c>
      <c r="Q59">
        <v>4.7</v>
      </c>
      <c r="R59" s="2">
        <v>8904</v>
      </c>
      <c r="S59" s="2">
        <v>2736</v>
      </c>
      <c r="T59" s="4">
        <f>IFERROR(VLOOKUP(O59,Table1[#All],2,0),0)</f>
        <v>753015</v>
      </c>
      <c r="U59" t="s">
        <v>555</v>
      </c>
      <c r="V59" t="s">
        <v>556</v>
      </c>
      <c r="W59">
        <v>4.7</v>
      </c>
      <c r="X59" s="2">
        <v>1380</v>
      </c>
      <c r="Y59">
        <v>399</v>
      </c>
      <c r="Z59" s="4">
        <f>IFERROR(VLOOKUP(U59,Table1[#All],2,0),0)</f>
        <v>81693</v>
      </c>
      <c r="AA59" t="s">
        <v>557</v>
      </c>
      <c r="AB59" t="s">
        <v>558</v>
      </c>
      <c r="AC59">
        <v>4.8</v>
      </c>
      <c r="AD59">
        <v>617</v>
      </c>
      <c r="AE59">
        <v>191</v>
      </c>
      <c r="AF59" s="4">
        <f>IFERROR(VLOOKUP(AA59,Table1[#All],2,0),0)</f>
        <v>49782</v>
      </c>
      <c r="AG59" t="s">
        <v>9</v>
      </c>
      <c r="AH59" t="s">
        <v>9</v>
      </c>
      <c r="AI59">
        <f>0</f>
        <v>0</v>
      </c>
      <c r="AJ59">
        <f>0</f>
        <v>0</v>
      </c>
      <c r="AK59">
        <f>0</f>
        <v>0</v>
      </c>
      <c r="AL59" s="4">
        <f>IFERROR(VLOOKUP(AG59,Table1[#All],2,0),0)</f>
        <v>0</v>
      </c>
      <c r="AM59" t="s">
        <v>9</v>
      </c>
      <c r="AN59" t="s">
        <v>9</v>
      </c>
      <c r="AO59">
        <f>0</f>
        <v>0</v>
      </c>
      <c r="AP59">
        <f>0</f>
        <v>0</v>
      </c>
      <c r="AQ59">
        <f>0</f>
        <v>0</v>
      </c>
      <c r="AR59" s="4">
        <f>IFERROR(VLOOKUP(AM59,Table1[#All],2,0),0)</f>
        <v>0</v>
      </c>
      <c r="AS59" t="s">
        <v>9</v>
      </c>
      <c r="AT59" t="s">
        <v>9</v>
      </c>
      <c r="AU59">
        <f>0</f>
        <v>0</v>
      </c>
      <c r="AV59">
        <f>0</f>
        <v>0</v>
      </c>
      <c r="AW59">
        <f>0</f>
        <v>0</v>
      </c>
      <c r="AX59" s="4">
        <f>IFERROR(VLOOKUP(AS59,Table1[#All],2,0),0)</f>
        <v>0</v>
      </c>
      <c r="AY59" t="s">
        <v>9</v>
      </c>
      <c r="AZ59" t="s">
        <v>9</v>
      </c>
      <c r="BA59">
        <f>0</f>
        <v>0</v>
      </c>
      <c r="BB59">
        <f>0</f>
        <v>0</v>
      </c>
      <c r="BC59">
        <f>0</f>
        <v>0</v>
      </c>
      <c r="BD59" s="4">
        <f>IFERROR(VLOOKUP(AY59,Table1[#All],2,0),0)</f>
        <v>0</v>
      </c>
      <c r="BE59" t="s">
        <v>9</v>
      </c>
      <c r="BF59" t="s">
        <v>9</v>
      </c>
      <c r="BG59">
        <f>0</f>
        <v>0</v>
      </c>
      <c r="BH59">
        <f>0</f>
        <v>0</v>
      </c>
      <c r="BI59">
        <f>0</f>
        <v>0</v>
      </c>
      <c r="BJ59" s="4">
        <f>IFERROR(VLOOKUP(BE59,Table1[#All],2,0),0)</f>
        <v>0</v>
      </c>
      <c r="BK59" t="s">
        <v>9</v>
      </c>
      <c r="BL59" t="s">
        <v>9</v>
      </c>
      <c r="BM59">
        <f>0</f>
        <v>0</v>
      </c>
      <c r="BN59">
        <f>0</f>
        <v>0</v>
      </c>
      <c r="BO59">
        <f>0</f>
        <v>0</v>
      </c>
      <c r="BP59" s="4">
        <f>IFERROR(VLOOKUP(BK59,Table1[#All],2,0),0)</f>
        <v>0</v>
      </c>
    </row>
    <row r="60" spans="1:68" x14ac:dyDescent="0.25">
      <c r="A60" t="s">
        <v>559</v>
      </c>
      <c r="B60" t="str">
        <f>VLOOKUP(A60,Table3[#All],2,FALSE)</f>
        <v>Google Cloud</v>
      </c>
      <c r="C60" t="str">
        <f>VLOOKUP(A60,Table3[#All],3,FALSE)</f>
        <v>Developing Applications with Google Cloud</v>
      </c>
      <c r="D60" t="str">
        <f>VLOOKUP(A60,Table3[#All],4,FALSE)</f>
        <v>Specialization</v>
      </c>
      <c r="E60">
        <f>VLOOKUP(A60,Table3[#All],5,FALSE)</f>
        <v>4.7</v>
      </c>
      <c r="F60">
        <f>VLOOKUP(A60,Table3[#All],6,FALSE)</f>
        <v>42362</v>
      </c>
      <c r="G60">
        <v>540000</v>
      </c>
      <c r="H60" t="str">
        <f>VLOOKUP(A60,Table3[#All],8,FALSE)</f>
        <v>Intermediate</v>
      </c>
      <c r="I60" t="s">
        <v>560</v>
      </c>
      <c r="J60" t="s">
        <v>561</v>
      </c>
      <c r="K60">
        <v>4.7</v>
      </c>
      <c r="L60" s="2">
        <v>41631</v>
      </c>
      <c r="M60" s="2">
        <v>7152</v>
      </c>
      <c r="N60" s="4">
        <f>IFERROR(VLOOKUP(I60,Table1[#All],2,0),0)</f>
        <v>529269</v>
      </c>
      <c r="O60" t="s">
        <v>562</v>
      </c>
      <c r="P60" t="s">
        <v>563</v>
      </c>
      <c r="Q60">
        <v>4.5</v>
      </c>
      <c r="R60" s="2">
        <v>1992</v>
      </c>
      <c r="S60">
        <v>254</v>
      </c>
      <c r="T60" s="4">
        <f>IFERROR(VLOOKUP(O60,Table1[#All],2,0),0)</f>
        <v>39313</v>
      </c>
      <c r="U60" t="s">
        <v>564</v>
      </c>
      <c r="V60" t="s">
        <v>565</v>
      </c>
      <c r="W60">
        <v>4.5999999999999996</v>
      </c>
      <c r="X60" s="2">
        <v>1242</v>
      </c>
      <c r="Y60">
        <v>122</v>
      </c>
      <c r="Z60" s="4">
        <f>IFERROR(VLOOKUP(U60,Table1[#All],2,0),0)</f>
        <v>18106</v>
      </c>
      <c r="AA60" t="s">
        <v>566</v>
      </c>
      <c r="AB60" t="s">
        <v>567</v>
      </c>
      <c r="AC60">
        <v>4.5999999999999996</v>
      </c>
      <c r="AD60" s="2">
        <v>1077</v>
      </c>
      <c r="AE60">
        <v>121</v>
      </c>
      <c r="AF60" s="4">
        <f>IFERROR(VLOOKUP(AA60,Table1[#All],2,0),0)</f>
        <v>19382</v>
      </c>
      <c r="AG60" t="s">
        <v>9</v>
      </c>
      <c r="AH60" t="s">
        <v>9</v>
      </c>
      <c r="AI60">
        <f>0</f>
        <v>0</v>
      </c>
      <c r="AJ60">
        <f>0</f>
        <v>0</v>
      </c>
      <c r="AK60">
        <f>0</f>
        <v>0</v>
      </c>
      <c r="AL60" s="4">
        <f>IFERROR(VLOOKUP(AG60,Table1[#All],2,0),0)</f>
        <v>0</v>
      </c>
      <c r="AM60" t="s">
        <v>9</v>
      </c>
      <c r="AN60" t="s">
        <v>9</v>
      </c>
      <c r="AO60">
        <f>0</f>
        <v>0</v>
      </c>
      <c r="AP60">
        <f>0</f>
        <v>0</v>
      </c>
      <c r="AQ60">
        <f>0</f>
        <v>0</v>
      </c>
      <c r="AR60" s="4">
        <f>IFERROR(VLOOKUP(AM60,Table1[#All],2,0),0)</f>
        <v>0</v>
      </c>
      <c r="AS60" t="s">
        <v>9</v>
      </c>
      <c r="AT60" t="s">
        <v>9</v>
      </c>
      <c r="AU60">
        <f>0</f>
        <v>0</v>
      </c>
      <c r="AV60">
        <f>0</f>
        <v>0</v>
      </c>
      <c r="AW60">
        <f>0</f>
        <v>0</v>
      </c>
      <c r="AX60" s="4">
        <f>IFERROR(VLOOKUP(AS60,Table1[#All],2,0),0)</f>
        <v>0</v>
      </c>
      <c r="AY60" t="s">
        <v>9</v>
      </c>
      <c r="AZ60" t="s">
        <v>9</v>
      </c>
      <c r="BA60">
        <f>0</f>
        <v>0</v>
      </c>
      <c r="BB60">
        <f>0</f>
        <v>0</v>
      </c>
      <c r="BC60">
        <f>0</f>
        <v>0</v>
      </c>
      <c r="BD60" s="4">
        <f>IFERROR(VLOOKUP(AY60,Table1[#All],2,0),0)</f>
        <v>0</v>
      </c>
      <c r="BE60" t="s">
        <v>9</v>
      </c>
      <c r="BF60" t="s">
        <v>9</v>
      </c>
      <c r="BG60">
        <f>0</f>
        <v>0</v>
      </c>
      <c r="BH60">
        <f>0</f>
        <v>0</v>
      </c>
      <c r="BI60">
        <f>0</f>
        <v>0</v>
      </c>
      <c r="BJ60" s="4">
        <f>IFERROR(VLOOKUP(BE60,Table1[#All],2,0),0)</f>
        <v>0</v>
      </c>
      <c r="BK60" t="s">
        <v>9</v>
      </c>
      <c r="BL60" t="s">
        <v>9</v>
      </c>
      <c r="BM60">
        <f>0</f>
        <v>0</v>
      </c>
      <c r="BN60">
        <f>0</f>
        <v>0</v>
      </c>
      <c r="BO60">
        <f>0</f>
        <v>0</v>
      </c>
      <c r="BP60" s="4">
        <f>IFERROR(VLOOKUP(BK60,Table1[#All],2,0),0)</f>
        <v>0</v>
      </c>
    </row>
    <row r="61" spans="1:68" x14ac:dyDescent="0.25">
      <c r="A61" t="s">
        <v>568</v>
      </c>
      <c r="B61" t="str">
        <f>VLOOKUP(A61,Table3[#All],2,FALSE)</f>
        <v>Johns Hopkins University</v>
      </c>
      <c r="C61" t="str">
        <f>VLOOKUP(A61,Table3[#All],3,FALSE)</f>
        <v>Data Science: Foundations using R</v>
      </c>
      <c r="D61" t="str">
        <f>VLOOKUP(A61,Table3[#All],4,FALSE)</f>
        <v>Specialization</v>
      </c>
      <c r="E61">
        <f>VLOOKUP(A61,Table3[#All],5,FALSE)</f>
        <v>4.5999999999999996</v>
      </c>
      <c r="F61">
        <f>VLOOKUP(A61,Table3[#All],6,FALSE)</f>
        <v>45105</v>
      </c>
      <c r="G61">
        <v>1000000</v>
      </c>
      <c r="H61" t="str">
        <f>VLOOKUP(A61,Table3[#All],8,FALSE)</f>
        <v>Beginner</v>
      </c>
      <c r="I61" t="s">
        <v>569</v>
      </c>
      <c r="J61" t="s">
        <v>316</v>
      </c>
      <c r="K61">
        <v>4.5999999999999996</v>
      </c>
      <c r="L61" s="2">
        <v>32164</v>
      </c>
      <c r="M61" s="2">
        <v>6874</v>
      </c>
      <c r="N61" s="4">
        <f>IFERROR(VLOOKUP(I61,Table1[#All],2,0),0)</f>
        <v>0</v>
      </c>
      <c r="O61" t="s">
        <v>570</v>
      </c>
      <c r="P61" t="s">
        <v>318</v>
      </c>
      <c r="Q61">
        <v>4.5</v>
      </c>
      <c r="R61" s="2">
        <v>21187</v>
      </c>
      <c r="S61" s="2">
        <v>4574</v>
      </c>
      <c r="T61" s="4">
        <f>IFERROR(VLOOKUP(O61,Table1[#All],2,0),0)</f>
        <v>0</v>
      </c>
      <c r="U61" t="s">
        <v>571</v>
      </c>
      <c r="V61" t="s">
        <v>320</v>
      </c>
      <c r="W61">
        <v>4.5999999999999996</v>
      </c>
      <c r="X61" s="2">
        <v>7839</v>
      </c>
      <c r="Y61" s="2">
        <v>1280</v>
      </c>
      <c r="Z61" s="4">
        <f>IFERROR(VLOOKUP(U61,Table1[#All],2,0),0)</f>
        <v>0</v>
      </c>
      <c r="AA61" t="s">
        <v>572</v>
      </c>
      <c r="AB61" t="s">
        <v>322</v>
      </c>
      <c r="AC61">
        <v>4.7</v>
      </c>
      <c r="AD61" s="2">
        <v>5903</v>
      </c>
      <c r="AE61">
        <v>859</v>
      </c>
      <c r="AF61" s="4">
        <f>IFERROR(VLOOKUP(AA61,Table1[#All],2,0),0)</f>
        <v>0</v>
      </c>
      <c r="AG61" t="s">
        <v>573</v>
      </c>
      <c r="AH61" t="s">
        <v>324</v>
      </c>
      <c r="AI61">
        <v>4.5999999999999996</v>
      </c>
      <c r="AJ61" s="2">
        <v>4065</v>
      </c>
      <c r="AK61">
        <v>584</v>
      </c>
      <c r="AL61" s="4">
        <f>IFERROR(VLOOKUP(AG61,Table1[#All],2,0),0)</f>
        <v>0</v>
      </c>
      <c r="AM61" t="s">
        <v>9</v>
      </c>
      <c r="AN61" t="s">
        <v>9</v>
      </c>
      <c r="AO61">
        <f>0</f>
        <v>0</v>
      </c>
      <c r="AP61">
        <f>0</f>
        <v>0</v>
      </c>
      <c r="AQ61">
        <f>0</f>
        <v>0</v>
      </c>
      <c r="AR61" s="4">
        <f>IFERROR(VLOOKUP(AM61,Table1[#All],2,0),0)</f>
        <v>0</v>
      </c>
      <c r="AS61" t="s">
        <v>9</v>
      </c>
      <c r="AT61" t="s">
        <v>9</v>
      </c>
      <c r="AU61">
        <f>0</f>
        <v>0</v>
      </c>
      <c r="AV61">
        <f>0</f>
        <v>0</v>
      </c>
      <c r="AW61">
        <f>0</f>
        <v>0</v>
      </c>
      <c r="AX61" s="4">
        <f>IFERROR(VLOOKUP(AS61,Table1[#All],2,0),0)</f>
        <v>0</v>
      </c>
      <c r="AY61" t="s">
        <v>9</v>
      </c>
      <c r="AZ61" t="s">
        <v>9</v>
      </c>
      <c r="BA61">
        <f>0</f>
        <v>0</v>
      </c>
      <c r="BB61">
        <f>0</f>
        <v>0</v>
      </c>
      <c r="BC61">
        <f>0</f>
        <v>0</v>
      </c>
      <c r="BD61" s="4">
        <f>IFERROR(VLOOKUP(AY61,Table1[#All],2,0),0)</f>
        <v>0</v>
      </c>
      <c r="BE61" t="s">
        <v>9</v>
      </c>
      <c r="BF61" t="s">
        <v>9</v>
      </c>
      <c r="BG61">
        <f>0</f>
        <v>0</v>
      </c>
      <c r="BH61">
        <f>0</f>
        <v>0</v>
      </c>
      <c r="BI61">
        <f>0</f>
        <v>0</v>
      </c>
      <c r="BJ61" s="4">
        <f>IFERROR(VLOOKUP(BE61,Table1[#All],2,0),0)</f>
        <v>0</v>
      </c>
      <c r="BK61" t="s">
        <v>9</v>
      </c>
      <c r="BL61" t="s">
        <v>9</v>
      </c>
      <c r="BM61">
        <f>0</f>
        <v>0</v>
      </c>
      <c r="BN61">
        <f>0</f>
        <v>0</v>
      </c>
      <c r="BO61">
        <f>0</f>
        <v>0</v>
      </c>
      <c r="BP61" s="4">
        <f>IFERROR(VLOOKUP(BK61,Table1[#All],2,0),0)</f>
        <v>0</v>
      </c>
    </row>
    <row r="62" spans="1:68" x14ac:dyDescent="0.25">
      <c r="A62" t="s">
        <v>574</v>
      </c>
      <c r="B62" t="str">
        <f>VLOOKUP(A62,Table3[#All],2,FALSE)</f>
        <v>Amazon Web Services</v>
      </c>
      <c r="C62" t="str">
        <f>VLOOKUP(A62,Table3[#All],3,FALSE)</f>
        <v>Modern Application Development with Node.js on AWS</v>
      </c>
      <c r="D62" t="str">
        <f>VLOOKUP(A62,Table3[#All],4,FALSE)</f>
        <v>Specialization</v>
      </c>
      <c r="E62">
        <f>VLOOKUP(A62,Table3[#All],5,FALSE)</f>
        <v>4.8</v>
      </c>
      <c r="F62">
        <f>VLOOKUP(A62,Table3[#All],6,FALSE)</f>
        <v>997</v>
      </c>
      <c r="G62">
        <v>47000</v>
      </c>
      <c r="H62" t="str">
        <f>VLOOKUP(A62,Table3[#All],8,FALSE)</f>
        <v>Beginner</v>
      </c>
      <c r="I62" t="s">
        <v>575</v>
      </c>
      <c r="J62" t="s">
        <v>576</v>
      </c>
      <c r="K62">
        <v>4.8</v>
      </c>
      <c r="L62">
        <v>858</v>
      </c>
      <c r="M62">
        <v>208</v>
      </c>
      <c r="N62" s="4">
        <f>IFERROR(VLOOKUP(I62,Table1[#All],2,0),0)</f>
        <v>34893</v>
      </c>
      <c r="O62" t="s">
        <v>577</v>
      </c>
      <c r="P62" t="s">
        <v>578</v>
      </c>
      <c r="Q62">
        <v>4.4000000000000004</v>
      </c>
      <c r="R62">
        <v>38</v>
      </c>
      <c r="S62">
        <v>6</v>
      </c>
      <c r="T62" s="4">
        <f>IFERROR(VLOOKUP(O62,Table1[#All],2,0),0)</f>
        <v>6925</v>
      </c>
      <c r="U62" t="s">
        <v>579</v>
      </c>
      <c r="V62" t="s">
        <v>580</v>
      </c>
      <c r="W62">
        <v>4.8</v>
      </c>
      <c r="X62">
        <v>128</v>
      </c>
      <c r="Y62">
        <v>29</v>
      </c>
      <c r="Z62" s="4">
        <f>IFERROR(VLOOKUP(U62,Table1[#All],2,0),0)</f>
        <v>9509</v>
      </c>
      <c r="AA62" t="s">
        <v>9</v>
      </c>
      <c r="AB62" t="s">
        <v>9</v>
      </c>
      <c r="AC62">
        <f>0</f>
        <v>0</v>
      </c>
      <c r="AD62">
        <f>0</f>
        <v>0</v>
      </c>
      <c r="AE62">
        <f>0</f>
        <v>0</v>
      </c>
      <c r="AF62" s="4">
        <f>IFERROR(VLOOKUP(AA62,Table1[#All],2,0),0)</f>
        <v>0</v>
      </c>
      <c r="AG62" t="s">
        <v>9</v>
      </c>
      <c r="AH62" t="s">
        <v>9</v>
      </c>
      <c r="AI62">
        <f>0</f>
        <v>0</v>
      </c>
      <c r="AJ62">
        <f>0</f>
        <v>0</v>
      </c>
      <c r="AK62">
        <f>0</f>
        <v>0</v>
      </c>
      <c r="AL62" s="4">
        <f>IFERROR(VLOOKUP(AG62,Table1[#All],2,0),0)</f>
        <v>0</v>
      </c>
      <c r="AM62" t="s">
        <v>9</v>
      </c>
      <c r="AN62" t="s">
        <v>9</v>
      </c>
      <c r="AO62">
        <f>0</f>
        <v>0</v>
      </c>
      <c r="AP62">
        <f>0</f>
        <v>0</v>
      </c>
      <c r="AQ62">
        <f>0</f>
        <v>0</v>
      </c>
      <c r="AR62" s="4">
        <f>IFERROR(VLOOKUP(AM62,Table1[#All],2,0),0)</f>
        <v>0</v>
      </c>
      <c r="AS62" t="s">
        <v>9</v>
      </c>
      <c r="AT62" t="s">
        <v>9</v>
      </c>
      <c r="AU62">
        <f>0</f>
        <v>0</v>
      </c>
      <c r="AV62">
        <f>0</f>
        <v>0</v>
      </c>
      <c r="AW62">
        <f>0</f>
        <v>0</v>
      </c>
      <c r="AX62" s="4">
        <f>IFERROR(VLOOKUP(AS62,Table1[#All],2,0),0)</f>
        <v>0</v>
      </c>
      <c r="AY62" t="s">
        <v>9</v>
      </c>
      <c r="AZ62" t="s">
        <v>9</v>
      </c>
      <c r="BA62">
        <f>0</f>
        <v>0</v>
      </c>
      <c r="BB62">
        <f>0</f>
        <v>0</v>
      </c>
      <c r="BC62">
        <f>0</f>
        <v>0</v>
      </c>
      <c r="BD62" s="4">
        <f>IFERROR(VLOOKUP(AY62,Table1[#All],2,0),0)</f>
        <v>0</v>
      </c>
      <c r="BE62" t="s">
        <v>9</v>
      </c>
      <c r="BF62" t="s">
        <v>9</v>
      </c>
      <c r="BG62">
        <f>0</f>
        <v>0</v>
      </c>
      <c r="BH62">
        <f>0</f>
        <v>0</v>
      </c>
      <c r="BI62">
        <f>0</f>
        <v>0</v>
      </c>
      <c r="BJ62" s="4">
        <f>IFERROR(VLOOKUP(BE62,Table1[#All],2,0),0)</f>
        <v>0</v>
      </c>
      <c r="BK62" t="s">
        <v>9</v>
      </c>
      <c r="BL62" t="s">
        <v>9</v>
      </c>
      <c r="BM62">
        <f>0</f>
        <v>0</v>
      </c>
      <c r="BN62">
        <f>0</f>
        <v>0</v>
      </c>
      <c r="BO62">
        <f>0</f>
        <v>0</v>
      </c>
      <c r="BP62" s="4">
        <f>IFERROR(VLOOKUP(BK62,Table1[#All],2,0),0)</f>
        <v>0</v>
      </c>
    </row>
    <row r="63" spans="1:68" x14ac:dyDescent="0.25">
      <c r="A63" t="s">
        <v>581</v>
      </c>
      <c r="B63" t="str">
        <f>VLOOKUP(A63,Table3[#All],2,FALSE)</f>
        <v>Stanford University</v>
      </c>
      <c r="C63" t="str">
        <f>VLOOKUP(A63,Table3[#All],3,FALSE)</f>
        <v>Algorithms</v>
      </c>
      <c r="D63" t="str">
        <f>VLOOKUP(A63,Table3[#All],4,FALSE)</f>
        <v>Specialization</v>
      </c>
      <c r="E63">
        <f>VLOOKUP(A63,Table3[#All],5,FALSE)</f>
        <v>4.8</v>
      </c>
      <c r="F63">
        <f>VLOOKUP(A63,Table3[#All],6,FALSE)</f>
        <v>5129</v>
      </c>
      <c r="G63">
        <v>210000</v>
      </c>
      <c r="H63" t="str">
        <f>VLOOKUP(A63,Table3[#All],8,FALSE)</f>
        <v>Intermediate</v>
      </c>
      <c r="I63" t="s">
        <v>582</v>
      </c>
      <c r="J63" t="s">
        <v>583</v>
      </c>
      <c r="K63">
        <v>4.8</v>
      </c>
      <c r="L63" s="2">
        <v>4627</v>
      </c>
      <c r="M63">
        <v>901</v>
      </c>
      <c r="N63" s="4">
        <f>IFERROR(VLOOKUP(I63,Table1[#All],2,0),0)</f>
        <v>179484</v>
      </c>
      <c r="O63" t="s">
        <v>584</v>
      </c>
      <c r="P63" t="s">
        <v>585</v>
      </c>
      <c r="Q63">
        <v>4.8</v>
      </c>
      <c r="R63" s="2">
        <v>1820</v>
      </c>
      <c r="S63">
        <v>216</v>
      </c>
      <c r="T63" s="4">
        <f>IFERROR(VLOOKUP(O63,Table1[#All],2,0),0)</f>
        <v>65004</v>
      </c>
      <c r="U63" t="s">
        <v>586</v>
      </c>
      <c r="V63" t="s">
        <v>587</v>
      </c>
      <c r="W63">
        <v>4.8</v>
      </c>
      <c r="X63" s="2">
        <v>1152</v>
      </c>
      <c r="Y63">
        <v>139</v>
      </c>
      <c r="Z63" s="4">
        <f>IFERROR(VLOOKUP(U63,Table1[#All],2,0),0)</f>
        <v>58557</v>
      </c>
      <c r="AA63" t="s">
        <v>588</v>
      </c>
      <c r="AB63" t="s">
        <v>589</v>
      </c>
      <c r="AC63">
        <v>4.8</v>
      </c>
      <c r="AD63">
        <v>736</v>
      </c>
      <c r="AE63">
        <v>102</v>
      </c>
      <c r="AF63" s="4">
        <f>IFERROR(VLOOKUP(AA63,Table1[#All],2,0),0)</f>
        <v>33874</v>
      </c>
      <c r="AG63" t="s">
        <v>9</v>
      </c>
      <c r="AH63" t="s">
        <v>9</v>
      </c>
      <c r="AI63">
        <f>0</f>
        <v>0</v>
      </c>
      <c r="AJ63">
        <f>0</f>
        <v>0</v>
      </c>
      <c r="AK63">
        <f>0</f>
        <v>0</v>
      </c>
      <c r="AL63" s="4">
        <f>IFERROR(VLOOKUP(AG63,Table1[#All],2,0),0)</f>
        <v>0</v>
      </c>
      <c r="AM63" t="s">
        <v>9</v>
      </c>
      <c r="AN63" t="s">
        <v>9</v>
      </c>
      <c r="AO63">
        <f>0</f>
        <v>0</v>
      </c>
      <c r="AP63">
        <f>0</f>
        <v>0</v>
      </c>
      <c r="AQ63">
        <f>0</f>
        <v>0</v>
      </c>
      <c r="AR63" s="4">
        <f>IFERROR(VLOOKUP(AM63,Table1[#All],2,0),0)</f>
        <v>0</v>
      </c>
      <c r="AS63" t="s">
        <v>9</v>
      </c>
      <c r="AT63" t="s">
        <v>9</v>
      </c>
      <c r="AU63">
        <f>0</f>
        <v>0</v>
      </c>
      <c r="AV63">
        <f>0</f>
        <v>0</v>
      </c>
      <c r="AW63">
        <f>0</f>
        <v>0</v>
      </c>
      <c r="AX63" s="4">
        <f>IFERROR(VLOOKUP(AS63,Table1[#All],2,0),0)</f>
        <v>0</v>
      </c>
      <c r="AY63" t="s">
        <v>9</v>
      </c>
      <c r="AZ63" t="s">
        <v>9</v>
      </c>
      <c r="BA63">
        <f>0</f>
        <v>0</v>
      </c>
      <c r="BB63">
        <f>0</f>
        <v>0</v>
      </c>
      <c r="BC63">
        <f>0</f>
        <v>0</v>
      </c>
      <c r="BD63" s="4">
        <f>IFERROR(VLOOKUP(AY63,Table1[#All],2,0),0)</f>
        <v>0</v>
      </c>
      <c r="BE63" t="s">
        <v>9</v>
      </c>
      <c r="BF63" t="s">
        <v>9</v>
      </c>
      <c r="BG63">
        <f>0</f>
        <v>0</v>
      </c>
      <c r="BH63">
        <f>0</f>
        <v>0</v>
      </c>
      <c r="BI63">
        <f>0</f>
        <v>0</v>
      </c>
      <c r="BJ63" s="4">
        <f>IFERROR(VLOOKUP(BE63,Table1[#All],2,0),0)</f>
        <v>0</v>
      </c>
      <c r="BK63" t="s">
        <v>9</v>
      </c>
      <c r="BL63" t="s">
        <v>9</v>
      </c>
      <c r="BM63">
        <f>0</f>
        <v>0</v>
      </c>
      <c r="BN63">
        <f>0</f>
        <v>0</v>
      </c>
      <c r="BO63">
        <f>0</f>
        <v>0</v>
      </c>
      <c r="BP63" s="4">
        <f>IFERROR(VLOOKUP(BK63,Table1[#All],2,0),0)</f>
        <v>0</v>
      </c>
    </row>
    <row r="64" spans="1:68" x14ac:dyDescent="0.25">
      <c r="A64" t="s">
        <v>590</v>
      </c>
      <c r="B64" t="str">
        <f>VLOOKUP(A64,Table3[#All],2,FALSE)</f>
        <v>University of Michigan</v>
      </c>
      <c r="C64" t="str">
        <f>VLOOKUP(A64,Table3[#All],3,FALSE)</f>
        <v>Applied Data Science with Python</v>
      </c>
      <c r="D64" t="str">
        <f>VLOOKUP(A64,Table3[#All],4,FALSE)</f>
        <v>Specialization</v>
      </c>
      <c r="E64">
        <f>VLOOKUP(A64,Table3[#All],5,FALSE)</f>
        <v>4.5</v>
      </c>
      <c r="F64">
        <f>VLOOKUP(A64,Table3[#All],6,FALSE)</f>
        <v>30072</v>
      </c>
      <c r="G64">
        <v>750000</v>
      </c>
      <c r="H64" t="str">
        <f>VLOOKUP(A64,Table3[#All],8,FALSE)</f>
        <v>Intermediate</v>
      </c>
      <c r="I64" t="s">
        <v>591</v>
      </c>
      <c r="J64" t="s">
        <v>592</v>
      </c>
      <c r="K64">
        <v>4.5</v>
      </c>
      <c r="L64" s="2">
        <v>24557</v>
      </c>
      <c r="M64" s="2">
        <v>5516</v>
      </c>
      <c r="N64" s="4">
        <f>IFERROR(VLOOKUP(I64,Table1[#All],2,0),0)</f>
        <v>620684</v>
      </c>
      <c r="O64" t="s">
        <v>593</v>
      </c>
      <c r="P64" t="s">
        <v>594</v>
      </c>
      <c r="Q64">
        <v>4.5</v>
      </c>
      <c r="R64" s="2">
        <v>5795</v>
      </c>
      <c r="S64">
        <v>985</v>
      </c>
      <c r="T64" s="4">
        <f>IFERROR(VLOOKUP(O64,Table1[#All],2,0),0)</f>
        <v>154681</v>
      </c>
      <c r="U64" t="s">
        <v>595</v>
      </c>
      <c r="V64" t="s">
        <v>596</v>
      </c>
      <c r="W64">
        <v>4.5999999999999996</v>
      </c>
      <c r="X64" s="2">
        <v>7522</v>
      </c>
      <c r="Y64" s="2">
        <v>1372</v>
      </c>
      <c r="Z64" s="4">
        <f>IFERROR(VLOOKUP(U64,Table1[#All],2,0),0)</f>
        <v>240549</v>
      </c>
      <c r="AA64" t="s">
        <v>597</v>
      </c>
      <c r="AB64" t="s">
        <v>598</v>
      </c>
      <c r="AC64">
        <v>4.2</v>
      </c>
      <c r="AD64" s="2">
        <v>3545</v>
      </c>
      <c r="AE64">
        <v>687</v>
      </c>
      <c r="AF64" s="4">
        <f>IFERROR(VLOOKUP(AA64,Table1[#All],2,0),0)</f>
        <v>117437</v>
      </c>
      <c r="AG64" t="s">
        <v>599</v>
      </c>
      <c r="AH64" t="s">
        <v>600</v>
      </c>
      <c r="AI64">
        <v>4.7</v>
      </c>
      <c r="AJ64" s="2">
        <v>2476</v>
      </c>
      <c r="AK64">
        <v>416</v>
      </c>
      <c r="AL64" s="4">
        <f>IFERROR(VLOOKUP(AG64,Table1[#All],2,0),0)</f>
        <v>80871</v>
      </c>
      <c r="AM64" t="s">
        <v>9</v>
      </c>
      <c r="AN64" t="s">
        <v>9</v>
      </c>
      <c r="AO64">
        <f>0</f>
        <v>0</v>
      </c>
      <c r="AP64">
        <f>0</f>
        <v>0</v>
      </c>
      <c r="AQ64">
        <f>0</f>
        <v>0</v>
      </c>
      <c r="AR64" s="4">
        <f>IFERROR(VLOOKUP(AM64,Table1[#All],2,0),0)</f>
        <v>0</v>
      </c>
      <c r="AS64" t="s">
        <v>9</v>
      </c>
      <c r="AT64" t="s">
        <v>9</v>
      </c>
      <c r="AU64">
        <f>0</f>
        <v>0</v>
      </c>
      <c r="AV64">
        <f>0</f>
        <v>0</v>
      </c>
      <c r="AW64">
        <f>0</f>
        <v>0</v>
      </c>
      <c r="AX64" s="4">
        <f>IFERROR(VLOOKUP(AS64,Table1[#All],2,0),0)</f>
        <v>0</v>
      </c>
      <c r="AY64" t="s">
        <v>9</v>
      </c>
      <c r="AZ64" t="s">
        <v>9</v>
      </c>
      <c r="BA64">
        <f>0</f>
        <v>0</v>
      </c>
      <c r="BB64">
        <f>0</f>
        <v>0</v>
      </c>
      <c r="BC64">
        <f>0</f>
        <v>0</v>
      </c>
      <c r="BD64" s="4">
        <f>IFERROR(VLOOKUP(AY64,Table1[#All],2,0),0)</f>
        <v>0</v>
      </c>
      <c r="BE64" t="s">
        <v>9</v>
      </c>
      <c r="BF64" t="s">
        <v>9</v>
      </c>
      <c r="BG64">
        <f>0</f>
        <v>0</v>
      </c>
      <c r="BH64">
        <f>0</f>
        <v>0</v>
      </c>
      <c r="BI64">
        <f>0</f>
        <v>0</v>
      </c>
      <c r="BJ64" s="4">
        <f>IFERROR(VLOOKUP(BE64,Table1[#All],2,0),0)</f>
        <v>0</v>
      </c>
      <c r="BK64" t="s">
        <v>9</v>
      </c>
      <c r="BL64" t="s">
        <v>9</v>
      </c>
      <c r="BM64">
        <f>0</f>
        <v>0</v>
      </c>
      <c r="BN64">
        <f>0</f>
        <v>0</v>
      </c>
      <c r="BO64">
        <f>0</f>
        <v>0</v>
      </c>
      <c r="BP64" s="4">
        <f>IFERROR(VLOOKUP(BK64,Table1[#All],2,0),0)</f>
        <v>0</v>
      </c>
    </row>
    <row r="65" spans="1:68" x14ac:dyDescent="0.25">
      <c r="A65" t="s">
        <v>601</v>
      </c>
      <c r="B65" t="str">
        <f>VLOOKUP(A65,Table3[#All],2,FALSE)</f>
        <v>DeepLearning.AI</v>
      </c>
      <c r="C65" t="str">
        <f>VLOOKUP(A65,Table3[#All],3,FALSE)</f>
        <v>Practical Data Science</v>
      </c>
      <c r="D65" t="str">
        <f>VLOOKUP(A65,Table3[#All],4,FALSE)</f>
        <v>Specialization</v>
      </c>
      <c r="E65">
        <f>VLOOKUP(A65,Table3[#All],5,FALSE)</f>
        <v>4.5999999999999996</v>
      </c>
      <c r="F65">
        <f>VLOOKUP(A65,Table3[#All],6,FALSE)</f>
        <v>158</v>
      </c>
      <c r="G65">
        <v>10000</v>
      </c>
      <c r="H65" t="str">
        <f>VLOOKUP(A65,Table3[#All],8,FALSE)</f>
        <v>Advanced</v>
      </c>
      <c r="I65" t="s">
        <v>602</v>
      </c>
      <c r="J65" t="s">
        <v>603</v>
      </c>
      <c r="K65">
        <v>4.5999999999999996</v>
      </c>
      <c r="L65">
        <v>127</v>
      </c>
      <c r="M65">
        <v>27</v>
      </c>
      <c r="N65" s="4">
        <f>IFERROR(VLOOKUP(I65,Table1[#All],2,0),0)</f>
        <v>9444</v>
      </c>
      <c r="O65" t="s">
        <v>604</v>
      </c>
      <c r="P65" t="s">
        <v>605</v>
      </c>
      <c r="Q65">
        <v>4.7</v>
      </c>
      <c r="R65">
        <v>56</v>
      </c>
      <c r="S65">
        <v>9</v>
      </c>
      <c r="T65" s="4">
        <f>IFERROR(VLOOKUP(O65,Table1[#All],2,0),0)</f>
        <v>4172</v>
      </c>
      <c r="U65" t="s">
        <v>606</v>
      </c>
      <c r="V65" t="s">
        <v>607</v>
      </c>
      <c r="W65">
        <v>4.8</v>
      </c>
      <c r="X65">
        <v>32</v>
      </c>
      <c r="Y65">
        <v>9</v>
      </c>
      <c r="Z65" s="4">
        <f>IFERROR(VLOOKUP(U65,Table1[#All],2,0),0)</f>
        <v>1938</v>
      </c>
      <c r="AA65" t="s">
        <v>9</v>
      </c>
      <c r="AB65" t="s">
        <v>9</v>
      </c>
      <c r="AC65">
        <f>0</f>
        <v>0</v>
      </c>
      <c r="AD65">
        <f>0</f>
        <v>0</v>
      </c>
      <c r="AE65">
        <f>0</f>
        <v>0</v>
      </c>
      <c r="AF65" s="4">
        <f>IFERROR(VLOOKUP(AA65,Table1[#All],2,0),0)</f>
        <v>0</v>
      </c>
      <c r="AG65" t="s">
        <v>9</v>
      </c>
      <c r="AH65" t="s">
        <v>9</v>
      </c>
      <c r="AI65">
        <f>0</f>
        <v>0</v>
      </c>
      <c r="AJ65">
        <f>0</f>
        <v>0</v>
      </c>
      <c r="AK65">
        <f>0</f>
        <v>0</v>
      </c>
      <c r="AL65" s="4">
        <f>IFERROR(VLOOKUP(AG65,Table1[#All],2,0),0)</f>
        <v>0</v>
      </c>
      <c r="AM65" t="s">
        <v>9</v>
      </c>
      <c r="AN65" t="s">
        <v>9</v>
      </c>
      <c r="AO65">
        <f>0</f>
        <v>0</v>
      </c>
      <c r="AP65">
        <f>0</f>
        <v>0</v>
      </c>
      <c r="AQ65">
        <f>0</f>
        <v>0</v>
      </c>
      <c r="AR65" s="4">
        <f>IFERROR(VLOOKUP(AM65,Table1[#All],2,0),0)</f>
        <v>0</v>
      </c>
      <c r="AS65" t="s">
        <v>9</v>
      </c>
      <c r="AT65" t="s">
        <v>9</v>
      </c>
      <c r="AU65">
        <f>0</f>
        <v>0</v>
      </c>
      <c r="AV65">
        <f>0</f>
        <v>0</v>
      </c>
      <c r="AW65">
        <f>0</f>
        <v>0</v>
      </c>
      <c r="AX65" s="4">
        <f>IFERROR(VLOOKUP(AS65,Table1[#All],2,0),0)</f>
        <v>0</v>
      </c>
      <c r="AY65" t="s">
        <v>9</v>
      </c>
      <c r="AZ65" t="s">
        <v>9</v>
      </c>
      <c r="BA65">
        <f>0</f>
        <v>0</v>
      </c>
      <c r="BB65">
        <f>0</f>
        <v>0</v>
      </c>
      <c r="BC65">
        <f>0</f>
        <v>0</v>
      </c>
      <c r="BD65" s="4">
        <f>IFERROR(VLOOKUP(AY65,Table1[#All],2,0),0)</f>
        <v>0</v>
      </c>
      <c r="BE65" t="s">
        <v>9</v>
      </c>
      <c r="BF65" t="s">
        <v>9</v>
      </c>
      <c r="BG65">
        <f>0</f>
        <v>0</v>
      </c>
      <c r="BH65">
        <f>0</f>
        <v>0</v>
      </c>
      <c r="BI65">
        <f>0</f>
        <v>0</v>
      </c>
      <c r="BJ65" s="4">
        <f>IFERROR(VLOOKUP(BE65,Table1[#All],2,0),0)</f>
        <v>0</v>
      </c>
      <c r="BK65" t="s">
        <v>9</v>
      </c>
      <c r="BL65" t="s">
        <v>9</v>
      </c>
      <c r="BM65">
        <f>0</f>
        <v>0</v>
      </c>
      <c r="BN65">
        <f>0</f>
        <v>0</v>
      </c>
      <c r="BO65">
        <f>0</f>
        <v>0</v>
      </c>
      <c r="BP65" s="4">
        <f>IFERROR(VLOOKUP(BK65,Table1[#All],2,0),0)</f>
        <v>0</v>
      </c>
    </row>
    <row r="66" spans="1:68" x14ac:dyDescent="0.25">
      <c r="A66" t="s">
        <v>608</v>
      </c>
      <c r="B66" t="str">
        <f>VLOOKUP(A66,Table3[#All],2,FALSE)</f>
        <v>Johns Hopkins University</v>
      </c>
      <c r="C66" t="str">
        <f>VLOOKUP(A66,Table3[#All],3,FALSE)</f>
        <v>Genomic Data Science</v>
      </c>
      <c r="D66" t="str">
        <f>VLOOKUP(A66,Table3[#All],4,FALSE)</f>
        <v>Specialization</v>
      </c>
      <c r="E66">
        <f>VLOOKUP(A66,Table3[#All],5,FALSE)</f>
        <v>4.4000000000000004</v>
      </c>
      <c r="F66">
        <f>VLOOKUP(A66,Table3[#All],6,FALSE)</f>
        <v>5103</v>
      </c>
      <c r="G66">
        <v>120000</v>
      </c>
      <c r="H66" t="str">
        <f>VLOOKUP(A66,Table3[#All],8,FALSE)</f>
        <v>Intermediate</v>
      </c>
      <c r="I66" t="s">
        <v>609</v>
      </c>
      <c r="J66" t="s">
        <v>610</v>
      </c>
      <c r="K66">
        <v>4.5999999999999996</v>
      </c>
      <c r="L66" s="2">
        <v>3574</v>
      </c>
      <c r="M66">
        <v>561</v>
      </c>
      <c r="N66" s="4">
        <f>IFERROR(VLOOKUP(I66,Table1[#All],2,0),0)</f>
        <v>67563</v>
      </c>
      <c r="O66" t="s">
        <v>611</v>
      </c>
      <c r="P66" t="s">
        <v>612</v>
      </c>
      <c r="Q66">
        <v>3.6</v>
      </c>
      <c r="R66">
        <v>908</v>
      </c>
      <c r="S66">
        <v>289</v>
      </c>
      <c r="T66" s="4">
        <f>IFERROR(VLOOKUP(O66,Table1[#All],2,0),0)</f>
        <v>26433</v>
      </c>
      <c r="U66" t="s">
        <v>613</v>
      </c>
      <c r="V66" t="s">
        <v>614</v>
      </c>
      <c r="W66">
        <v>4.3</v>
      </c>
      <c r="X66" s="2">
        <v>1336</v>
      </c>
      <c r="Y66">
        <v>255</v>
      </c>
      <c r="Z66" s="4">
        <f>IFERROR(VLOOKUP(U66,Table1[#All],2,0),0)</f>
        <v>42301</v>
      </c>
      <c r="AA66" t="s">
        <v>615</v>
      </c>
      <c r="AB66" t="s">
        <v>616</v>
      </c>
      <c r="AC66">
        <v>4.7</v>
      </c>
      <c r="AD66">
        <v>732</v>
      </c>
      <c r="AE66">
        <v>174</v>
      </c>
      <c r="AF66" s="4">
        <f>IFERROR(VLOOKUP(AA66,Table1[#All],2,0),0)</f>
        <v>29815</v>
      </c>
      <c r="AG66" t="s">
        <v>617</v>
      </c>
      <c r="AH66" t="s">
        <v>618</v>
      </c>
      <c r="AI66">
        <v>4.0999999999999996</v>
      </c>
      <c r="AJ66">
        <v>464</v>
      </c>
      <c r="AK66">
        <v>128</v>
      </c>
      <c r="AL66" s="4">
        <f>IFERROR(VLOOKUP(AG66,Table1[#All],2,0),0)</f>
        <v>20801</v>
      </c>
      <c r="AM66" t="s">
        <v>619</v>
      </c>
      <c r="AN66" t="s">
        <v>620</v>
      </c>
      <c r="AO66">
        <v>3.9</v>
      </c>
      <c r="AP66">
        <v>296</v>
      </c>
      <c r="AQ66">
        <v>58</v>
      </c>
      <c r="AR66" s="4">
        <f>IFERROR(VLOOKUP(AM66,Table1[#All],2,0),0)</f>
        <v>17266</v>
      </c>
      <c r="AS66" t="s">
        <v>621</v>
      </c>
      <c r="AT66" t="s">
        <v>622</v>
      </c>
      <c r="AU66">
        <v>4.2</v>
      </c>
      <c r="AV66">
        <v>293</v>
      </c>
      <c r="AW66">
        <v>56</v>
      </c>
      <c r="AX66" s="4">
        <f>IFERROR(VLOOKUP(AS66,Table1[#All],2,0),0)</f>
        <v>27421</v>
      </c>
      <c r="AY66" t="s">
        <v>623</v>
      </c>
      <c r="AZ66" t="s">
        <v>624</v>
      </c>
      <c r="BA66">
        <v>4.5999999999999996</v>
      </c>
      <c r="BB66">
        <v>58</v>
      </c>
      <c r="BC66">
        <v>20</v>
      </c>
      <c r="BD66" s="4">
        <f>IFERROR(VLOOKUP(AY66,Table1[#All],2,0),0)</f>
        <v>2827</v>
      </c>
      <c r="BE66" t="s">
        <v>9</v>
      </c>
      <c r="BF66" t="s">
        <v>9</v>
      </c>
      <c r="BG66">
        <f>0</f>
        <v>0</v>
      </c>
      <c r="BH66">
        <f>0</f>
        <v>0</v>
      </c>
      <c r="BI66">
        <f>0</f>
        <v>0</v>
      </c>
      <c r="BJ66" s="4">
        <f>IFERROR(VLOOKUP(BE66,Table1[#All],2,0),0)</f>
        <v>0</v>
      </c>
      <c r="BK66" t="s">
        <v>9</v>
      </c>
      <c r="BL66" t="s">
        <v>9</v>
      </c>
      <c r="BM66">
        <f>0</f>
        <v>0</v>
      </c>
      <c r="BN66">
        <f>0</f>
        <v>0</v>
      </c>
      <c r="BO66">
        <f>0</f>
        <v>0</v>
      </c>
      <c r="BP66" s="4">
        <f>IFERROR(VLOOKUP(BK66,Table1[#All],2,0),0)</f>
        <v>0</v>
      </c>
    </row>
    <row r="67" spans="1:68" x14ac:dyDescent="0.25">
      <c r="A67" t="s">
        <v>625</v>
      </c>
      <c r="B67" t="str">
        <f>VLOOKUP(A67,Table3[#All],2,FALSE)</f>
        <v>University of Michigan</v>
      </c>
      <c r="C67" t="str">
        <f>VLOOKUP(A67,Table3[#All],3,FALSE)</f>
        <v>Python 3 Programming</v>
      </c>
      <c r="D67" t="str">
        <f>VLOOKUP(A67,Table3[#All],4,FALSE)</f>
        <v>Specialization</v>
      </c>
      <c r="E67">
        <f>VLOOKUP(A67,Table3[#All],5,FALSE)</f>
        <v>4.7</v>
      </c>
      <c r="F67">
        <f>VLOOKUP(A67,Table3[#All],6,FALSE)</f>
        <v>16748</v>
      </c>
      <c r="G67">
        <v>320000</v>
      </c>
      <c r="H67" t="str">
        <f>VLOOKUP(A67,Table3[#All],8,FALSE)</f>
        <v>Beginner</v>
      </c>
      <c r="I67" t="s">
        <v>626</v>
      </c>
      <c r="J67" t="s">
        <v>627</v>
      </c>
      <c r="K67">
        <v>4.8</v>
      </c>
      <c r="L67" s="2">
        <v>13577</v>
      </c>
      <c r="M67" s="2">
        <v>3040</v>
      </c>
      <c r="N67" s="4">
        <f>IFERROR(VLOOKUP(I67,Table1[#All],2,0),0)</f>
        <v>272079</v>
      </c>
      <c r="O67" t="s">
        <v>628</v>
      </c>
      <c r="P67" t="s">
        <v>629</v>
      </c>
      <c r="Q67">
        <v>4.8</v>
      </c>
      <c r="R67" s="2">
        <v>4322</v>
      </c>
      <c r="S67">
        <v>679</v>
      </c>
      <c r="T67" s="4">
        <f>IFERROR(VLOOKUP(O67,Table1[#All],2,0),0)</f>
        <v>77555</v>
      </c>
      <c r="U67" t="s">
        <v>630</v>
      </c>
      <c r="V67" t="s">
        <v>631</v>
      </c>
      <c r="W67">
        <v>4.7</v>
      </c>
      <c r="X67" s="2">
        <v>3288</v>
      </c>
      <c r="Y67">
        <v>554</v>
      </c>
      <c r="Z67" s="4">
        <f>IFERROR(VLOOKUP(U67,Table1[#All],2,0),0)</f>
        <v>56918</v>
      </c>
      <c r="AA67" t="s">
        <v>632</v>
      </c>
      <c r="AB67" t="s">
        <v>633</v>
      </c>
      <c r="AC67">
        <v>4.7</v>
      </c>
      <c r="AD67" s="2">
        <v>3069</v>
      </c>
      <c r="AE67">
        <v>480</v>
      </c>
      <c r="AF67" s="4">
        <f>IFERROR(VLOOKUP(AA67,Table1[#All],2,0),0)</f>
        <v>68837</v>
      </c>
      <c r="AG67" t="s">
        <v>634</v>
      </c>
      <c r="AH67" t="s">
        <v>635</v>
      </c>
      <c r="AI67">
        <v>4</v>
      </c>
      <c r="AJ67" s="2">
        <v>1613</v>
      </c>
      <c r="AK67">
        <v>394</v>
      </c>
      <c r="AL67" s="4">
        <f>IFERROR(VLOOKUP(AG67,Table1[#All],2,0),0)</f>
        <v>49977</v>
      </c>
      <c r="AM67" t="s">
        <v>9</v>
      </c>
      <c r="AN67" t="s">
        <v>9</v>
      </c>
      <c r="AO67">
        <f>0</f>
        <v>0</v>
      </c>
      <c r="AP67">
        <f>0</f>
        <v>0</v>
      </c>
      <c r="AQ67">
        <f>0</f>
        <v>0</v>
      </c>
      <c r="AR67" s="4">
        <f>IFERROR(VLOOKUP(AM67,Table1[#All],2,0),0)</f>
        <v>0</v>
      </c>
      <c r="AS67" t="s">
        <v>9</v>
      </c>
      <c r="AT67" t="s">
        <v>9</v>
      </c>
      <c r="AU67">
        <f>0</f>
        <v>0</v>
      </c>
      <c r="AV67">
        <f>0</f>
        <v>0</v>
      </c>
      <c r="AW67">
        <f>0</f>
        <v>0</v>
      </c>
      <c r="AX67" s="4">
        <f>IFERROR(VLOOKUP(AS67,Table1[#All],2,0),0)</f>
        <v>0</v>
      </c>
      <c r="AY67" t="s">
        <v>9</v>
      </c>
      <c r="AZ67" t="s">
        <v>9</v>
      </c>
      <c r="BA67">
        <f>0</f>
        <v>0</v>
      </c>
      <c r="BB67">
        <f>0</f>
        <v>0</v>
      </c>
      <c r="BC67">
        <f>0</f>
        <v>0</v>
      </c>
      <c r="BD67" s="4">
        <f>IFERROR(VLOOKUP(AY67,Table1[#All],2,0),0)</f>
        <v>0</v>
      </c>
      <c r="BE67" t="s">
        <v>9</v>
      </c>
      <c r="BF67" t="s">
        <v>9</v>
      </c>
      <c r="BG67">
        <f>0</f>
        <v>0</v>
      </c>
      <c r="BH67">
        <f>0</f>
        <v>0</v>
      </c>
      <c r="BI67">
        <f>0</f>
        <v>0</v>
      </c>
      <c r="BJ67" s="4">
        <f>IFERROR(VLOOKUP(BE67,Table1[#All],2,0),0)</f>
        <v>0</v>
      </c>
      <c r="BK67" t="s">
        <v>9</v>
      </c>
      <c r="BL67" t="s">
        <v>9</v>
      </c>
      <c r="BM67">
        <f>0</f>
        <v>0</v>
      </c>
      <c r="BN67">
        <f>0</f>
        <v>0</v>
      </c>
      <c r="BO67">
        <f>0</f>
        <v>0</v>
      </c>
      <c r="BP67" s="4">
        <f>IFERROR(VLOOKUP(BK67,Table1[#All],2,0),0)</f>
        <v>0</v>
      </c>
    </row>
    <row r="68" spans="1:68" x14ac:dyDescent="0.25">
      <c r="A68" t="s">
        <v>636</v>
      </c>
      <c r="B68" t="str">
        <f>VLOOKUP(A68,Table3[#All],2,FALSE)</f>
        <v>Duke University</v>
      </c>
      <c r="C68" t="str">
        <f>VLOOKUP(A68,Table3[#All],3,FALSE)</f>
        <v>Java Programming and Software Engineering Fundamentals</v>
      </c>
      <c r="D68" t="str">
        <f>VLOOKUP(A68,Table3[#All],4,FALSE)</f>
        <v>Specialization</v>
      </c>
      <c r="E68">
        <f>VLOOKUP(A68,Table3[#All],5,FALSE)</f>
        <v>4.5999999999999996</v>
      </c>
      <c r="F68">
        <f>VLOOKUP(A68,Table3[#All],6,FALSE)</f>
        <v>18085</v>
      </c>
      <c r="G68">
        <v>640000</v>
      </c>
      <c r="H68" t="str">
        <f>VLOOKUP(A68,Table3[#All],8,FALSE)</f>
        <v>Beginner</v>
      </c>
      <c r="I68" t="s">
        <v>637</v>
      </c>
      <c r="J68" t="s">
        <v>638</v>
      </c>
      <c r="K68">
        <v>4.5999999999999996</v>
      </c>
      <c r="L68" s="2">
        <v>12564</v>
      </c>
      <c r="M68" s="2">
        <v>2735</v>
      </c>
      <c r="N68" s="4">
        <f>IFERROR(VLOOKUP(I68,Table1[#All],2,0),0)</f>
        <v>441437</v>
      </c>
      <c r="O68" t="s">
        <v>639</v>
      </c>
      <c r="P68" t="s">
        <v>640</v>
      </c>
      <c r="Q68">
        <v>4.5999999999999996</v>
      </c>
      <c r="R68" s="2">
        <v>6617</v>
      </c>
      <c r="S68" s="2">
        <v>1390</v>
      </c>
      <c r="T68" s="4">
        <f>IFERROR(VLOOKUP(O68,Table1[#All],2,0),0)</f>
        <v>280632</v>
      </c>
      <c r="U68" t="s">
        <v>641</v>
      </c>
      <c r="V68" t="s">
        <v>642</v>
      </c>
      <c r="W68">
        <v>4.7</v>
      </c>
      <c r="X68" s="2">
        <v>2659</v>
      </c>
      <c r="Y68">
        <v>476</v>
      </c>
      <c r="Z68" s="4">
        <f>IFERROR(VLOOKUP(U68,Table1[#All],2,0),0)</f>
        <v>120495</v>
      </c>
      <c r="AA68" t="s">
        <v>643</v>
      </c>
      <c r="AB68" t="s">
        <v>644</v>
      </c>
      <c r="AC68">
        <v>4.5999999999999996</v>
      </c>
      <c r="AD68" s="2">
        <v>1320</v>
      </c>
      <c r="AE68">
        <v>229</v>
      </c>
      <c r="AF68" s="4">
        <f>IFERROR(VLOOKUP(AA68,Table1[#All],2,0),0)</f>
        <v>91102</v>
      </c>
      <c r="AG68" t="s">
        <v>645</v>
      </c>
      <c r="AH68" t="s">
        <v>646</v>
      </c>
      <c r="AI68">
        <v>4.7</v>
      </c>
      <c r="AJ68">
        <v>543</v>
      </c>
      <c r="AK68">
        <v>100</v>
      </c>
      <c r="AL68" s="4">
        <f>IFERROR(VLOOKUP(AG68,Table1[#All],2,0),0)</f>
        <v>23966</v>
      </c>
      <c r="AM68" t="s">
        <v>9</v>
      </c>
      <c r="AN68" t="s">
        <v>9</v>
      </c>
      <c r="AO68">
        <f>0</f>
        <v>0</v>
      </c>
      <c r="AP68">
        <f>0</f>
        <v>0</v>
      </c>
      <c r="AQ68">
        <f>0</f>
        <v>0</v>
      </c>
      <c r="AR68" s="4">
        <f>IFERROR(VLOOKUP(AM68,Table1[#All],2,0),0)</f>
        <v>0</v>
      </c>
      <c r="AS68" t="s">
        <v>9</v>
      </c>
      <c r="AT68" t="s">
        <v>9</v>
      </c>
      <c r="AU68">
        <f>0</f>
        <v>0</v>
      </c>
      <c r="AV68">
        <f>0</f>
        <v>0</v>
      </c>
      <c r="AW68">
        <f>0</f>
        <v>0</v>
      </c>
      <c r="AX68" s="4">
        <f>IFERROR(VLOOKUP(AS68,Table1[#All],2,0),0)</f>
        <v>0</v>
      </c>
      <c r="AY68" t="s">
        <v>9</v>
      </c>
      <c r="AZ68" t="s">
        <v>9</v>
      </c>
      <c r="BA68">
        <f>0</f>
        <v>0</v>
      </c>
      <c r="BB68">
        <f>0</f>
        <v>0</v>
      </c>
      <c r="BC68">
        <f>0</f>
        <v>0</v>
      </c>
      <c r="BD68" s="4">
        <f>IFERROR(VLOOKUP(AY68,Table1[#All],2,0),0)</f>
        <v>0</v>
      </c>
      <c r="BE68" t="s">
        <v>9</v>
      </c>
      <c r="BF68" t="s">
        <v>9</v>
      </c>
      <c r="BG68">
        <f>0</f>
        <v>0</v>
      </c>
      <c r="BH68">
        <f>0</f>
        <v>0</v>
      </c>
      <c r="BI68">
        <f>0</f>
        <v>0</v>
      </c>
      <c r="BJ68" s="4">
        <f>IFERROR(VLOOKUP(BE68,Table1[#All],2,0),0)</f>
        <v>0</v>
      </c>
      <c r="BK68" t="s">
        <v>9</v>
      </c>
      <c r="BL68" t="s">
        <v>9</v>
      </c>
      <c r="BM68">
        <f>0</f>
        <v>0</v>
      </c>
      <c r="BN68">
        <f>0</f>
        <v>0</v>
      </c>
      <c r="BO68">
        <f>0</f>
        <v>0</v>
      </c>
      <c r="BP68" s="4">
        <f>IFERROR(VLOOKUP(BK68,Table1[#All],2,0),0)</f>
        <v>0</v>
      </c>
    </row>
    <row r="69" spans="1:68" x14ac:dyDescent="0.25">
      <c r="A69" t="s">
        <v>647</v>
      </c>
      <c r="B69" t="str">
        <f>VLOOKUP(A69,Table3[#All],2,FALSE)</f>
        <v>INSEAD</v>
      </c>
      <c r="C69" t="str">
        <f>VLOOKUP(A69,Table3[#All],3,FALSE)</f>
        <v>Blockchain Revolution in Financial Services</v>
      </c>
      <c r="D69" t="str">
        <f>VLOOKUP(A69,Table3[#All],4,FALSE)</f>
        <v>Specialization</v>
      </c>
      <c r="E69">
        <f>VLOOKUP(A69,Table3[#All],5,FALSE)</f>
        <v>4.7</v>
      </c>
      <c r="F69">
        <f>VLOOKUP(A69,Table3[#All],6,FALSE)</f>
        <v>609</v>
      </c>
      <c r="G69">
        <v>17000</v>
      </c>
      <c r="H69" t="str">
        <f>VLOOKUP(A69,Table3[#All],8,FALSE)</f>
        <v>Beginner</v>
      </c>
      <c r="I69" t="s">
        <v>648</v>
      </c>
      <c r="J69" t="s">
        <v>649</v>
      </c>
      <c r="K69">
        <v>4.7</v>
      </c>
      <c r="L69">
        <v>434</v>
      </c>
      <c r="M69">
        <v>118</v>
      </c>
      <c r="N69" s="4">
        <f>IFERROR(VLOOKUP(I69,Table1[#All],2,0),0)</f>
        <v>11740</v>
      </c>
      <c r="O69" t="s">
        <v>650</v>
      </c>
      <c r="P69" t="s">
        <v>651</v>
      </c>
      <c r="Q69">
        <v>4.5999999999999996</v>
      </c>
      <c r="R69">
        <v>223</v>
      </c>
      <c r="S69">
        <v>50</v>
      </c>
      <c r="T69" s="4">
        <f>IFERROR(VLOOKUP(O69,Table1[#All],2,0),0)</f>
        <v>7747</v>
      </c>
      <c r="U69" t="s">
        <v>652</v>
      </c>
      <c r="V69" t="s">
        <v>653</v>
      </c>
      <c r="W69">
        <v>4.7</v>
      </c>
      <c r="X69">
        <v>132</v>
      </c>
      <c r="Y69">
        <v>25</v>
      </c>
      <c r="Z69" s="4">
        <f>IFERROR(VLOOKUP(U69,Table1[#All],2,0),0)</f>
        <v>4152</v>
      </c>
      <c r="AA69" t="s">
        <v>654</v>
      </c>
      <c r="AB69" t="s">
        <v>655</v>
      </c>
      <c r="AC69">
        <v>4.3</v>
      </c>
      <c r="AD69">
        <v>40</v>
      </c>
      <c r="AE69">
        <v>13</v>
      </c>
      <c r="AF69" s="4">
        <f>IFERROR(VLOOKUP(AA69,Table1[#All],2,0),0)</f>
        <v>3683</v>
      </c>
      <c r="AG69" t="s">
        <v>9</v>
      </c>
      <c r="AH69" t="s">
        <v>9</v>
      </c>
      <c r="AI69">
        <f>0</f>
        <v>0</v>
      </c>
      <c r="AJ69">
        <f>0</f>
        <v>0</v>
      </c>
      <c r="AK69">
        <f>0</f>
        <v>0</v>
      </c>
      <c r="AL69" s="4">
        <f>IFERROR(VLOOKUP(AG69,Table1[#All],2,0),0)</f>
        <v>0</v>
      </c>
      <c r="AM69" t="s">
        <v>9</v>
      </c>
      <c r="AN69" t="s">
        <v>9</v>
      </c>
      <c r="AO69">
        <f>0</f>
        <v>0</v>
      </c>
      <c r="AP69">
        <f>0</f>
        <v>0</v>
      </c>
      <c r="AQ69">
        <f>0</f>
        <v>0</v>
      </c>
      <c r="AR69" s="4">
        <f>IFERROR(VLOOKUP(AM69,Table1[#All],2,0),0)</f>
        <v>0</v>
      </c>
      <c r="AS69" t="s">
        <v>9</v>
      </c>
      <c r="AT69" t="s">
        <v>9</v>
      </c>
      <c r="AU69">
        <f>0</f>
        <v>0</v>
      </c>
      <c r="AV69">
        <f>0</f>
        <v>0</v>
      </c>
      <c r="AW69">
        <f>0</f>
        <v>0</v>
      </c>
      <c r="AX69" s="4">
        <f>IFERROR(VLOOKUP(AS69,Table1[#All],2,0),0)</f>
        <v>0</v>
      </c>
      <c r="AY69" t="s">
        <v>9</v>
      </c>
      <c r="AZ69" t="s">
        <v>9</v>
      </c>
      <c r="BA69">
        <f>0</f>
        <v>0</v>
      </c>
      <c r="BB69">
        <f>0</f>
        <v>0</v>
      </c>
      <c r="BC69">
        <f>0</f>
        <v>0</v>
      </c>
      <c r="BD69" s="4">
        <f>IFERROR(VLOOKUP(AY69,Table1[#All],2,0),0)</f>
        <v>0</v>
      </c>
      <c r="BE69" t="s">
        <v>9</v>
      </c>
      <c r="BF69" t="s">
        <v>9</v>
      </c>
      <c r="BG69">
        <f>0</f>
        <v>0</v>
      </c>
      <c r="BH69">
        <f>0</f>
        <v>0</v>
      </c>
      <c r="BI69">
        <f>0</f>
        <v>0</v>
      </c>
      <c r="BJ69" s="4">
        <f>IFERROR(VLOOKUP(BE69,Table1[#All],2,0),0)</f>
        <v>0</v>
      </c>
      <c r="BK69" t="s">
        <v>9</v>
      </c>
      <c r="BL69" t="s">
        <v>9</v>
      </c>
      <c r="BM69">
        <f>0</f>
        <v>0</v>
      </c>
      <c r="BN69">
        <f>0</f>
        <v>0</v>
      </c>
      <c r="BO69">
        <f>0</f>
        <v>0</v>
      </c>
      <c r="BP69" s="4">
        <f>IFERROR(VLOOKUP(BK69,Table1[#All],2,0),0)</f>
        <v>0</v>
      </c>
    </row>
    <row r="70" spans="1:68" x14ac:dyDescent="0.25">
      <c r="A70" t="s">
        <v>656</v>
      </c>
      <c r="B70" t="str">
        <f>VLOOKUP(A70,Table3[#All],2,FALSE)</f>
        <v>University of California San Diego</v>
      </c>
      <c r="C70" t="str">
        <f>VLOOKUP(A70,Table3[#All],3,FALSE)</f>
        <v>Data Structures and Algorithms</v>
      </c>
      <c r="D70" t="str">
        <f>VLOOKUP(A70,Table3[#All],4,FALSE)</f>
        <v>Specialization</v>
      </c>
      <c r="E70">
        <f>VLOOKUP(A70,Table3[#All],5,FALSE)</f>
        <v>4.5999999999999996</v>
      </c>
      <c r="F70">
        <f>VLOOKUP(A70,Table3[#All],6,FALSE)</f>
        <v>13856</v>
      </c>
      <c r="G70">
        <v>510000</v>
      </c>
      <c r="H70" t="str">
        <f>VLOOKUP(A70,Table3[#All],8,FALSE)</f>
        <v>Intermediate</v>
      </c>
      <c r="I70" t="s">
        <v>657</v>
      </c>
      <c r="J70" t="s">
        <v>658</v>
      </c>
      <c r="K70">
        <v>4.5999999999999996</v>
      </c>
      <c r="L70" s="2">
        <v>10986</v>
      </c>
      <c r="M70" s="2">
        <v>2340</v>
      </c>
      <c r="N70" s="4">
        <f>IFERROR(VLOOKUP(I70,Table1[#All],2,0),0)</f>
        <v>399526</v>
      </c>
      <c r="O70" t="s">
        <v>659</v>
      </c>
      <c r="P70" t="s">
        <v>660</v>
      </c>
      <c r="Q70">
        <v>4.5999999999999996</v>
      </c>
      <c r="R70" s="2">
        <v>4409</v>
      </c>
      <c r="S70">
        <v>755</v>
      </c>
      <c r="T70" s="4">
        <f>IFERROR(VLOOKUP(O70,Table1[#All],2,0),0)</f>
        <v>198057</v>
      </c>
      <c r="U70" t="s">
        <v>661</v>
      </c>
      <c r="V70" t="s">
        <v>662</v>
      </c>
      <c r="W70">
        <v>4.7</v>
      </c>
      <c r="X70" s="2">
        <v>2023</v>
      </c>
      <c r="Y70">
        <v>341</v>
      </c>
      <c r="Z70" s="4">
        <f>IFERROR(VLOOKUP(U70,Table1[#All],2,0),0)</f>
        <v>93384</v>
      </c>
      <c r="AA70" t="s">
        <v>663</v>
      </c>
      <c r="AB70" t="s">
        <v>664</v>
      </c>
      <c r="AC70">
        <v>4.5</v>
      </c>
      <c r="AD70">
        <v>969</v>
      </c>
      <c r="AE70">
        <v>168</v>
      </c>
      <c r="AF70" s="4">
        <f>IFERROR(VLOOKUP(AA70,Table1[#All],2,0),0)</f>
        <v>70551</v>
      </c>
      <c r="AG70" t="s">
        <v>665</v>
      </c>
      <c r="AH70" t="s">
        <v>666</v>
      </c>
      <c r="AI70">
        <v>4.5999999999999996</v>
      </c>
      <c r="AJ70">
        <v>610</v>
      </c>
      <c r="AK70">
        <v>117</v>
      </c>
      <c r="AL70" s="4">
        <f>IFERROR(VLOOKUP(AG70,Table1[#All],2,0),0)</f>
        <v>66427</v>
      </c>
      <c r="AM70" t="s">
        <v>667</v>
      </c>
      <c r="AN70" t="s">
        <v>668</v>
      </c>
      <c r="AO70">
        <v>4.5</v>
      </c>
      <c r="AP70">
        <v>295</v>
      </c>
      <c r="AQ70">
        <v>55</v>
      </c>
      <c r="AR70" s="4">
        <f>IFERROR(VLOOKUP(AM70,Table1[#All],2,0),0)</f>
        <v>31731</v>
      </c>
      <c r="AS70" t="s">
        <v>9</v>
      </c>
      <c r="AT70" t="s">
        <v>9</v>
      </c>
      <c r="AU70">
        <f>0</f>
        <v>0</v>
      </c>
      <c r="AV70">
        <f>0</f>
        <v>0</v>
      </c>
      <c r="AW70">
        <f>0</f>
        <v>0</v>
      </c>
      <c r="AX70" s="4">
        <f>IFERROR(VLOOKUP(AS70,Table1[#All],2,0),0)</f>
        <v>0</v>
      </c>
      <c r="AY70" t="s">
        <v>9</v>
      </c>
      <c r="AZ70" t="s">
        <v>9</v>
      </c>
      <c r="BA70">
        <f>0</f>
        <v>0</v>
      </c>
      <c r="BB70">
        <f>0</f>
        <v>0</v>
      </c>
      <c r="BC70">
        <f>0</f>
        <v>0</v>
      </c>
      <c r="BD70" s="4">
        <f>IFERROR(VLOOKUP(AY70,Table1[#All],2,0),0)</f>
        <v>0</v>
      </c>
      <c r="BE70" t="s">
        <v>9</v>
      </c>
      <c r="BF70" t="s">
        <v>9</v>
      </c>
      <c r="BG70">
        <f>0</f>
        <v>0</v>
      </c>
      <c r="BH70">
        <f>0</f>
        <v>0</v>
      </c>
      <c r="BI70">
        <f>0</f>
        <v>0</v>
      </c>
      <c r="BJ70" s="4">
        <f>IFERROR(VLOOKUP(BE70,Table1[#All],2,0),0)</f>
        <v>0</v>
      </c>
      <c r="BK70" t="s">
        <v>9</v>
      </c>
      <c r="BL70" t="s">
        <v>9</v>
      </c>
      <c r="BM70">
        <f>0</f>
        <v>0</v>
      </c>
      <c r="BN70">
        <f>0</f>
        <v>0</v>
      </c>
      <c r="BO70">
        <f>0</f>
        <v>0</v>
      </c>
      <c r="BP70" s="4">
        <f>IFERROR(VLOOKUP(BK70,Table1[#All],2,0),0)</f>
        <v>0</v>
      </c>
    </row>
    <row r="71" spans="1:68" x14ac:dyDescent="0.25">
      <c r="A71" t="s">
        <v>669</v>
      </c>
      <c r="B71" t="str">
        <f>VLOOKUP(A71,Table3[#All],2,FALSE)</f>
        <v>Google Cloud</v>
      </c>
      <c r="C71" t="str">
        <f>VLOOKUP(A71,Table3[#All],3,FALSE)</f>
        <v>Machine Learning with TensorFlow on Google Cloud</v>
      </c>
      <c r="D71" t="str">
        <f>VLOOKUP(A71,Table3[#All],4,FALSE)</f>
        <v>Specialization</v>
      </c>
      <c r="E71">
        <f>VLOOKUP(A71,Table3[#All],5,FALSE)</f>
        <v>4.5</v>
      </c>
      <c r="F71">
        <f>VLOOKUP(A71,Table3[#All],6,FALSE)</f>
        <v>8767</v>
      </c>
      <c r="G71">
        <v>120000</v>
      </c>
      <c r="H71" t="str">
        <f>VLOOKUP(A71,Table3[#All],8,FALSE)</f>
        <v>Intermediate</v>
      </c>
      <c r="I71" t="s">
        <v>670</v>
      </c>
      <c r="J71" t="s">
        <v>671</v>
      </c>
      <c r="K71">
        <v>4.5999999999999996</v>
      </c>
      <c r="L71" s="2">
        <v>6675</v>
      </c>
      <c r="M71" s="2">
        <v>1051</v>
      </c>
      <c r="N71" s="4">
        <f>IFERROR(VLOOKUP(I71,Table1[#All],2,0),0)</f>
        <v>101385</v>
      </c>
      <c r="O71" t="s">
        <v>672</v>
      </c>
      <c r="P71" t="s">
        <v>673</v>
      </c>
      <c r="Q71">
        <v>4.5999999999999996</v>
      </c>
      <c r="R71" s="2">
        <v>4063</v>
      </c>
      <c r="S71">
        <v>465</v>
      </c>
      <c r="T71" s="4">
        <f>IFERROR(VLOOKUP(O71,Table1[#All],2,0),0)</f>
        <v>36780</v>
      </c>
      <c r="U71" t="s">
        <v>674</v>
      </c>
      <c r="V71" t="s">
        <v>675</v>
      </c>
      <c r="W71">
        <v>4.4000000000000004</v>
      </c>
      <c r="X71" s="2">
        <v>2591</v>
      </c>
      <c r="Y71">
        <v>321</v>
      </c>
      <c r="Z71" s="4">
        <f>IFERROR(VLOOKUP(U71,Table1[#All],2,0),0)</f>
        <v>37497</v>
      </c>
      <c r="AA71" t="s">
        <v>676</v>
      </c>
      <c r="AB71" t="s">
        <v>677</v>
      </c>
      <c r="AC71">
        <v>4.5</v>
      </c>
      <c r="AD71" s="2">
        <v>1651</v>
      </c>
      <c r="AE71">
        <v>180</v>
      </c>
      <c r="AF71" s="4">
        <f>IFERROR(VLOOKUP(AA71,Table1[#All],2,0),0)</f>
        <v>24820</v>
      </c>
      <c r="AG71" t="s">
        <v>678</v>
      </c>
      <c r="AH71" t="s">
        <v>679</v>
      </c>
      <c r="AI71">
        <v>4.5999999999999996</v>
      </c>
      <c r="AJ71" s="2">
        <v>1362</v>
      </c>
      <c r="AK71">
        <v>119</v>
      </c>
      <c r="AL71" s="4">
        <f>IFERROR(VLOOKUP(AG71,Table1[#All],2,0),0)</f>
        <v>21879</v>
      </c>
      <c r="AM71" t="s">
        <v>9</v>
      </c>
      <c r="AN71" t="s">
        <v>9</v>
      </c>
      <c r="AO71">
        <f>0</f>
        <v>0</v>
      </c>
      <c r="AP71">
        <f>0</f>
        <v>0</v>
      </c>
      <c r="AQ71">
        <f>0</f>
        <v>0</v>
      </c>
      <c r="AR71" s="4">
        <f>IFERROR(VLOOKUP(AM71,Table1[#All],2,0),0)</f>
        <v>0</v>
      </c>
      <c r="AS71" t="s">
        <v>9</v>
      </c>
      <c r="AT71" t="s">
        <v>9</v>
      </c>
      <c r="AU71">
        <f>0</f>
        <v>0</v>
      </c>
      <c r="AV71">
        <f>0</f>
        <v>0</v>
      </c>
      <c r="AW71">
        <f>0</f>
        <v>0</v>
      </c>
      <c r="AX71" s="4">
        <f>IFERROR(VLOOKUP(AS71,Table1[#All],2,0),0)</f>
        <v>0</v>
      </c>
      <c r="AY71" t="s">
        <v>9</v>
      </c>
      <c r="AZ71" t="s">
        <v>9</v>
      </c>
      <c r="BA71">
        <f>0</f>
        <v>0</v>
      </c>
      <c r="BB71">
        <f>0</f>
        <v>0</v>
      </c>
      <c r="BC71">
        <f>0</f>
        <v>0</v>
      </c>
      <c r="BD71" s="4">
        <f>IFERROR(VLOOKUP(AY71,Table1[#All],2,0),0)</f>
        <v>0</v>
      </c>
      <c r="BE71" t="s">
        <v>9</v>
      </c>
      <c r="BF71" t="s">
        <v>9</v>
      </c>
      <c r="BG71">
        <f>0</f>
        <v>0</v>
      </c>
      <c r="BH71">
        <f>0</f>
        <v>0</v>
      </c>
      <c r="BI71">
        <f>0</f>
        <v>0</v>
      </c>
      <c r="BJ71" s="4">
        <f>IFERROR(VLOOKUP(BE71,Table1[#All],2,0),0)</f>
        <v>0</v>
      </c>
      <c r="BK71" t="s">
        <v>9</v>
      </c>
      <c r="BL71" t="s">
        <v>9</v>
      </c>
      <c r="BM71">
        <f>0</f>
        <v>0</v>
      </c>
      <c r="BN71">
        <f>0</f>
        <v>0</v>
      </c>
      <c r="BO71">
        <f>0</f>
        <v>0</v>
      </c>
      <c r="BP71" s="4">
        <f>IFERROR(VLOOKUP(BK71,Table1[#All],2,0),0)</f>
        <v>0</v>
      </c>
    </row>
    <row r="72" spans="1:68" x14ac:dyDescent="0.25">
      <c r="A72" t="s">
        <v>680</v>
      </c>
      <c r="B72" t="str">
        <f>VLOOKUP(A72,Table3[#All],2,FALSE)</f>
        <v>IBM</v>
      </c>
      <c r="C72" t="str">
        <f>VLOOKUP(A72,Table3[#All],3,FALSE)</f>
        <v>Advanced Data Science with IBM</v>
      </c>
      <c r="D72" t="str">
        <f>VLOOKUP(A72,Table3[#All],4,FALSE)</f>
        <v>Specialization</v>
      </c>
      <c r="E72">
        <f>VLOOKUP(A72,Table3[#All],5,FALSE)</f>
        <v>4.3</v>
      </c>
      <c r="F72">
        <f>VLOOKUP(A72,Table3[#All],6,FALSE)</f>
        <v>2776</v>
      </c>
      <c r="G72">
        <v>110000</v>
      </c>
      <c r="H72" t="str">
        <f>VLOOKUP(A72,Table3[#All],8,FALSE)</f>
        <v>Advanced</v>
      </c>
      <c r="I72" t="s">
        <v>681</v>
      </c>
      <c r="J72" t="s">
        <v>682</v>
      </c>
      <c r="K72">
        <v>4.3</v>
      </c>
      <c r="L72" s="2">
        <v>1906</v>
      </c>
      <c r="M72">
        <v>420</v>
      </c>
      <c r="N72" s="4">
        <f>IFERROR(VLOOKUP(I72,Table1[#All],2,0),0)</f>
        <v>59265</v>
      </c>
      <c r="O72" t="s">
        <v>683</v>
      </c>
      <c r="P72" t="s">
        <v>684</v>
      </c>
      <c r="Q72">
        <v>4.5</v>
      </c>
      <c r="R72" s="2">
        <v>1155</v>
      </c>
      <c r="S72">
        <v>209</v>
      </c>
      <c r="T72" s="4">
        <f>IFERROR(VLOOKUP(O72,Table1[#All],2,0),0)</f>
        <v>36998</v>
      </c>
      <c r="U72" t="s">
        <v>685</v>
      </c>
      <c r="V72" t="s">
        <v>686</v>
      </c>
      <c r="W72">
        <v>4.4000000000000004</v>
      </c>
      <c r="X72" s="2">
        <v>1029</v>
      </c>
      <c r="Y72">
        <v>177</v>
      </c>
      <c r="Z72" s="4">
        <f>IFERROR(VLOOKUP(U72,Table1[#All],2,0),0)</f>
        <v>46967</v>
      </c>
      <c r="AA72" t="s">
        <v>687</v>
      </c>
      <c r="AB72" t="s">
        <v>688</v>
      </c>
      <c r="AC72">
        <v>4.5999999999999996</v>
      </c>
      <c r="AD72">
        <v>360</v>
      </c>
      <c r="AE72">
        <v>66</v>
      </c>
      <c r="AF72" s="4">
        <f>IFERROR(VLOOKUP(AA72,Table1[#All],2,0),0)</f>
        <v>12873</v>
      </c>
      <c r="AG72" t="s">
        <v>9</v>
      </c>
      <c r="AH72" t="s">
        <v>9</v>
      </c>
      <c r="AI72">
        <f>0</f>
        <v>0</v>
      </c>
      <c r="AJ72">
        <f>0</f>
        <v>0</v>
      </c>
      <c r="AK72">
        <f>0</f>
        <v>0</v>
      </c>
      <c r="AL72" s="4">
        <f>IFERROR(VLOOKUP(AG72,Table1[#All],2,0),0)</f>
        <v>0</v>
      </c>
      <c r="AM72" t="s">
        <v>9</v>
      </c>
      <c r="AN72" t="s">
        <v>9</v>
      </c>
      <c r="AO72">
        <f>0</f>
        <v>0</v>
      </c>
      <c r="AP72">
        <f>0</f>
        <v>0</v>
      </c>
      <c r="AQ72">
        <f>0</f>
        <v>0</v>
      </c>
      <c r="AR72" s="4">
        <f>IFERROR(VLOOKUP(AM72,Table1[#All],2,0),0)</f>
        <v>0</v>
      </c>
      <c r="AS72" t="s">
        <v>9</v>
      </c>
      <c r="AT72" t="s">
        <v>9</v>
      </c>
      <c r="AU72">
        <f>0</f>
        <v>0</v>
      </c>
      <c r="AV72">
        <f>0</f>
        <v>0</v>
      </c>
      <c r="AW72">
        <f>0</f>
        <v>0</v>
      </c>
      <c r="AX72" s="4">
        <f>IFERROR(VLOOKUP(AS72,Table1[#All],2,0),0)</f>
        <v>0</v>
      </c>
      <c r="AY72" t="s">
        <v>9</v>
      </c>
      <c r="AZ72" t="s">
        <v>9</v>
      </c>
      <c r="BA72">
        <f>0</f>
        <v>0</v>
      </c>
      <c r="BB72">
        <f>0</f>
        <v>0</v>
      </c>
      <c r="BC72">
        <f>0</f>
        <v>0</v>
      </c>
      <c r="BD72" s="4">
        <f>IFERROR(VLOOKUP(AY72,Table1[#All],2,0),0)</f>
        <v>0</v>
      </c>
      <c r="BE72" t="s">
        <v>9</v>
      </c>
      <c r="BF72" t="s">
        <v>9</v>
      </c>
      <c r="BG72">
        <f>0</f>
        <v>0</v>
      </c>
      <c r="BH72">
        <f>0</f>
        <v>0</v>
      </c>
      <c r="BI72">
        <f>0</f>
        <v>0</v>
      </c>
      <c r="BJ72" s="4">
        <f>IFERROR(VLOOKUP(BE72,Table1[#All],2,0),0)</f>
        <v>0</v>
      </c>
      <c r="BK72" t="s">
        <v>9</v>
      </c>
      <c r="BL72" t="s">
        <v>9</v>
      </c>
      <c r="BM72">
        <f>0</f>
        <v>0</v>
      </c>
      <c r="BN72">
        <f>0</f>
        <v>0</v>
      </c>
      <c r="BO72">
        <f>0</f>
        <v>0</v>
      </c>
      <c r="BP72" s="4">
        <f>IFERROR(VLOOKUP(BK72,Table1[#All],2,0),0)</f>
        <v>0</v>
      </c>
    </row>
    <row r="73" spans="1:68" x14ac:dyDescent="0.25">
      <c r="A73" t="s">
        <v>689</v>
      </c>
      <c r="B73" t="str">
        <f>VLOOKUP(A73,Table3[#All],2,FALSE)</f>
        <v>DeepLearning.AI</v>
      </c>
      <c r="C73" t="str">
        <f>VLOOKUP(A73,Table3[#All],3,FALSE)</f>
        <v>AI for Medicine</v>
      </c>
      <c r="D73" t="str">
        <f>VLOOKUP(A73,Table3[#All],4,FALSE)</f>
        <v>Specialization</v>
      </c>
      <c r="E73">
        <f>VLOOKUP(A73,Table3[#All],5,FALSE)</f>
        <v>4.7</v>
      </c>
      <c r="F73">
        <f>VLOOKUP(A73,Table3[#All],6,FALSE)</f>
        <v>1877</v>
      </c>
      <c r="G73">
        <v>48000</v>
      </c>
      <c r="H73" t="str">
        <f>VLOOKUP(A73,Table3[#All],8,FALSE)</f>
        <v>Intermediate</v>
      </c>
      <c r="I73" t="s">
        <v>690</v>
      </c>
      <c r="J73" t="s">
        <v>691</v>
      </c>
      <c r="K73">
        <v>4.7</v>
      </c>
      <c r="L73" s="2">
        <v>1586</v>
      </c>
      <c r="M73">
        <v>348</v>
      </c>
      <c r="N73" s="4">
        <f>IFERROR(VLOOKUP(I73,Table1[#All],2,0),0)</f>
        <v>45387</v>
      </c>
      <c r="O73" t="s">
        <v>692</v>
      </c>
      <c r="P73" t="s">
        <v>693</v>
      </c>
      <c r="Q73">
        <v>4.7</v>
      </c>
      <c r="R73">
        <v>668</v>
      </c>
      <c r="S73">
        <v>115</v>
      </c>
      <c r="T73" s="4">
        <f>IFERROR(VLOOKUP(O73,Table1[#All],2,0),0)</f>
        <v>17899</v>
      </c>
      <c r="U73" t="s">
        <v>694</v>
      </c>
      <c r="V73" t="s">
        <v>695</v>
      </c>
      <c r="W73">
        <v>4.7</v>
      </c>
      <c r="X73">
        <v>444</v>
      </c>
      <c r="Y73">
        <v>93</v>
      </c>
      <c r="Z73" s="4">
        <f>IFERROR(VLOOKUP(U73,Table1[#All],2,0),0)</f>
        <v>15737</v>
      </c>
      <c r="AA73" t="s">
        <v>9</v>
      </c>
      <c r="AB73" t="s">
        <v>9</v>
      </c>
      <c r="AC73">
        <f>0</f>
        <v>0</v>
      </c>
      <c r="AD73">
        <f>0</f>
        <v>0</v>
      </c>
      <c r="AE73">
        <f>0</f>
        <v>0</v>
      </c>
      <c r="AF73" s="4">
        <f>IFERROR(VLOOKUP(AA73,Table1[#All],2,0),0)</f>
        <v>0</v>
      </c>
      <c r="AG73" t="s">
        <v>9</v>
      </c>
      <c r="AH73" t="s">
        <v>9</v>
      </c>
      <c r="AI73">
        <f>0</f>
        <v>0</v>
      </c>
      <c r="AJ73">
        <f>0</f>
        <v>0</v>
      </c>
      <c r="AK73">
        <f>0</f>
        <v>0</v>
      </c>
      <c r="AL73" s="4">
        <f>IFERROR(VLOOKUP(AG73,Table1[#All],2,0),0)</f>
        <v>0</v>
      </c>
      <c r="AM73" t="s">
        <v>9</v>
      </c>
      <c r="AN73" t="s">
        <v>9</v>
      </c>
      <c r="AO73">
        <f>0</f>
        <v>0</v>
      </c>
      <c r="AP73">
        <f>0</f>
        <v>0</v>
      </c>
      <c r="AQ73">
        <f>0</f>
        <v>0</v>
      </c>
      <c r="AR73" s="4">
        <f>IFERROR(VLOOKUP(AM73,Table1[#All],2,0),0)</f>
        <v>0</v>
      </c>
      <c r="AS73" t="s">
        <v>9</v>
      </c>
      <c r="AT73" t="s">
        <v>9</v>
      </c>
      <c r="AU73">
        <f>0</f>
        <v>0</v>
      </c>
      <c r="AV73">
        <f>0</f>
        <v>0</v>
      </c>
      <c r="AW73">
        <f>0</f>
        <v>0</v>
      </c>
      <c r="AX73" s="4">
        <f>IFERROR(VLOOKUP(AS73,Table1[#All],2,0),0)</f>
        <v>0</v>
      </c>
      <c r="AY73" t="s">
        <v>9</v>
      </c>
      <c r="AZ73" t="s">
        <v>9</v>
      </c>
      <c r="BA73">
        <f>0</f>
        <v>0</v>
      </c>
      <c r="BB73">
        <f>0</f>
        <v>0</v>
      </c>
      <c r="BC73">
        <f>0</f>
        <v>0</v>
      </c>
      <c r="BD73" s="4">
        <f>IFERROR(VLOOKUP(AY73,Table1[#All],2,0),0)</f>
        <v>0</v>
      </c>
      <c r="BE73" t="s">
        <v>9</v>
      </c>
      <c r="BF73" t="s">
        <v>9</v>
      </c>
      <c r="BG73">
        <f>0</f>
        <v>0</v>
      </c>
      <c r="BH73">
        <f>0</f>
        <v>0</v>
      </c>
      <c r="BI73">
        <f>0</f>
        <v>0</v>
      </c>
      <c r="BJ73" s="4">
        <f>IFERROR(VLOOKUP(BE73,Table1[#All],2,0),0)</f>
        <v>0</v>
      </c>
      <c r="BK73" t="s">
        <v>9</v>
      </c>
      <c r="BL73" t="s">
        <v>9</v>
      </c>
      <c r="BM73">
        <f>0</f>
        <v>0</v>
      </c>
      <c r="BN73">
        <f>0</f>
        <v>0</v>
      </c>
      <c r="BO73">
        <f>0</f>
        <v>0</v>
      </c>
      <c r="BP73" s="4">
        <f>IFERROR(VLOOKUP(BK73,Table1[#All],2,0),0)</f>
        <v>0</v>
      </c>
    </row>
    <row r="74" spans="1:68" x14ac:dyDescent="0.25">
      <c r="A74" t="s">
        <v>696</v>
      </c>
      <c r="B74" t="str">
        <f>VLOOKUP(A74,Table3[#All],2,FALSE)</f>
        <v>Johns Hopkins University</v>
      </c>
      <c r="C74" t="str">
        <f>VLOOKUP(A74,Table3[#All],3,FALSE)</f>
        <v>Executive Data Science</v>
      </c>
      <c r="D74" t="str">
        <f>VLOOKUP(A74,Table3[#All],4,FALSE)</f>
        <v>Specialization</v>
      </c>
      <c r="E74">
        <f>VLOOKUP(A74,Table3[#All],5,FALSE)</f>
        <v>4.5</v>
      </c>
      <c r="F74">
        <f>VLOOKUP(A74,Table3[#All],6,FALSE)</f>
        <v>10118</v>
      </c>
      <c r="G74">
        <v>220000</v>
      </c>
      <c r="H74" t="str">
        <f>VLOOKUP(A74,Table3[#All],8,FALSE)</f>
        <v>Beginner</v>
      </c>
      <c r="I74" t="s">
        <v>697</v>
      </c>
      <c r="J74" t="s">
        <v>698</v>
      </c>
      <c r="K74">
        <v>4.5</v>
      </c>
      <c r="L74" s="2">
        <v>7680</v>
      </c>
      <c r="M74" s="2">
        <v>1453</v>
      </c>
      <c r="N74" s="4">
        <f>IFERROR(VLOOKUP(I74,Table1[#All],2,0),0)</f>
        <v>176969</v>
      </c>
      <c r="O74" t="s">
        <v>699</v>
      </c>
      <c r="P74" t="s">
        <v>700</v>
      </c>
      <c r="Q74">
        <v>4.5</v>
      </c>
      <c r="R74" s="2">
        <v>3184</v>
      </c>
      <c r="S74">
        <v>438</v>
      </c>
      <c r="T74" s="4">
        <f>IFERROR(VLOOKUP(O74,Table1[#All],2,0),0)</f>
        <v>41939</v>
      </c>
      <c r="U74" t="s">
        <v>701</v>
      </c>
      <c r="V74" t="s">
        <v>702</v>
      </c>
      <c r="W74">
        <v>4.5999999999999996</v>
      </c>
      <c r="X74" s="2">
        <v>3152</v>
      </c>
      <c r="Y74">
        <v>445</v>
      </c>
      <c r="Z74" s="4">
        <f>IFERROR(VLOOKUP(U74,Table1[#All],2,0),0)</f>
        <v>60788</v>
      </c>
      <c r="AA74" t="s">
        <v>703</v>
      </c>
      <c r="AB74" t="s">
        <v>704</v>
      </c>
      <c r="AC74">
        <v>4.4000000000000004</v>
      </c>
      <c r="AD74" s="2">
        <v>2254</v>
      </c>
      <c r="AE74">
        <v>270</v>
      </c>
      <c r="AF74" s="4">
        <f>IFERROR(VLOOKUP(AA74,Table1[#All],2,0),0)</f>
        <v>46398</v>
      </c>
      <c r="AG74" t="s">
        <v>705</v>
      </c>
      <c r="AH74" t="s">
        <v>706</v>
      </c>
      <c r="AI74">
        <v>4.7</v>
      </c>
      <c r="AJ74" s="2">
        <v>1499</v>
      </c>
      <c r="AK74">
        <v>329</v>
      </c>
      <c r="AL74" s="4">
        <f>IFERROR(VLOOKUP(AG74,Table1[#All],2,0),0)</f>
        <v>13313</v>
      </c>
      <c r="AM74" t="s">
        <v>9</v>
      </c>
      <c r="AN74" t="s">
        <v>9</v>
      </c>
      <c r="AO74">
        <f>0</f>
        <v>0</v>
      </c>
      <c r="AP74">
        <f>0</f>
        <v>0</v>
      </c>
      <c r="AQ74">
        <f>0</f>
        <v>0</v>
      </c>
      <c r="AR74" s="4">
        <f>IFERROR(VLOOKUP(AM74,Table1[#All],2,0),0)</f>
        <v>0</v>
      </c>
      <c r="AS74" t="s">
        <v>9</v>
      </c>
      <c r="AT74" t="s">
        <v>9</v>
      </c>
      <c r="AU74">
        <f>0</f>
        <v>0</v>
      </c>
      <c r="AV74">
        <f>0</f>
        <v>0</v>
      </c>
      <c r="AW74">
        <f>0</f>
        <v>0</v>
      </c>
      <c r="AX74" s="4">
        <f>IFERROR(VLOOKUP(AS74,Table1[#All],2,0),0)</f>
        <v>0</v>
      </c>
      <c r="AY74" t="s">
        <v>9</v>
      </c>
      <c r="AZ74" t="s">
        <v>9</v>
      </c>
      <c r="BA74">
        <f>0</f>
        <v>0</v>
      </c>
      <c r="BB74">
        <f>0</f>
        <v>0</v>
      </c>
      <c r="BC74">
        <f>0</f>
        <v>0</v>
      </c>
      <c r="BD74" s="4">
        <f>IFERROR(VLOOKUP(AY74,Table1[#All],2,0),0)</f>
        <v>0</v>
      </c>
      <c r="BE74" t="s">
        <v>9</v>
      </c>
      <c r="BF74" t="s">
        <v>9</v>
      </c>
      <c r="BG74">
        <f>0</f>
        <v>0</v>
      </c>
      <c r="BH74">
        <f>0</f>
        <v>0</v>
      </c>
      <c r="BI74">
        <f>0</f>
        <v>0</v>
      </c>
      <c r="BJ74" s="4">
        <f>IFERROR(VLOOKUP(BE74,Table1[#All],2,0),0)</f>
        <v>0</v>
      </c>
      <c r="BK74" t="s">
        <v>9</v>
      </c>
      <c r="BL74" t="s">
        <v>9</v>
      </c>
      <c r="BM74">
        <f>0</f>
        <v>0</v>
      </c>
      <c r="BN74">
        <f>0</f>
        <v>0</v>
      </c>
      <c r="BO74">
        <f>0</f>
        <v>0</v>
      </c>
      <c r="BP74" s="4">
        <f>IFERROR(VLOOKUP(BK74,Table1[#All],2,0),0)</f>
        <v>0</v>
      </c>
    </row>
    <row r="75" spans="1:68" x14ac:dyDescent="0.25">
      <c r="A75" t="s">
        <v>707</v>
      </c>
      <c r="B75" t="str">
        <f>VLOOKUP(A75,Table3[#All],2,FALSE)</f>
        <v>Macquarie University</v>
      </c>
      <c r="C75" t="str">
        <f>VLOOKUP(A75,Table3[#All],3,FALSE)</f>
        <v>Excel Skills for Data Analytics and Visualization</v>
      </c>
      <c r="D75" t="str">
        <f>VLOOKUP(A75,Table3[#All],4,FALSE)</f>
        <v>Specialization</v>
      </c>
      <c r="E75">
        <f>VLOOKUP(A75,Table3[#All],5,FALSE)</f>
        <v>4.8</v>
      </c>
      <c r="F75">
        <f>VLOOKUP(A75,Table3[#All],6,FALSE)</f>
        <v>1609</v>
      </c>
      <c r="G75">
        <v>68000</v>
      </c>
      <c r="H75" t="str">
        <f>VLOOKUP(A75,Table3[#All],8,FALSE)</f>
        <v>Intermediate</v>
      </c>
      <c r="I75" t="s">
        <v>708</v>
      </c>
      <c r="J75" t="s">
        <v>709</v>
      </c>
      <c r="K75">
        <v>4.8</v>
      </c>
      <c r="L75" s="2">
        <v>1415</v>
      </c>
      <c r="M75">
        <v>379</v>
      </c>
      <c r="N75" s="4">
        <f>IFERROR(VLOOKUP(I75,Table1[#All],2,0),0)</f>
        <v>60370</v>
      </c>
      <c r="O75" t="s">
        <v>710</v>
      </c>
      <c r="P75" t="s">
        <v>711</v>
      </c>
      <c r="Q75">
        <v>4.9000000000000004</v>
      </c>
      <c r="R75">
        <v>200</v>
      </c>
      <c r="S75">
        <v>60</v>
      </c>
      <c r="T75" s="4">
        <f>IFERROR(VLOOKUP(O75,Table1[#All],2,0),0)</f>
        <v>10729</v>
      </c>
      <c r="U75" t="s">
        <v>712</v>
      </c>
      <c r="V75" t="s">
        <v>713</v>
      </c>
      <c r="W75">
        <v>4.9000000000000004</v>
      </c>
      <c r="X75">
        <v>167</v>
      </c>
      <c r="Y75">
        <v>53</v>
      </c>
      <c r="Z75" s="4">
        <f>IFERROR(VLOOKUP(U75,Table1[#All],2,0),0)</f>
        <v>7843</v>
      </c>
      <c r="AA75" t="s">
        <v>9</v>
      </c>
      <c r="AB75" t="s">
        <v>9</v>
      </c>
      <c r="AC75">
        <f>0</f>
        <v>0</v>
      </c>
      <c r="AD75">
        <f>0</f>
        <v>0</v>
      </c>
      <c r="AE75">
        <f>0</f>
        <v>0</v>
      </c>
      <c r="AF75" s="4">
        <f>IFERROR(VLOOKUP(AA75,Table1[#All],2,0),0)</f>
        <v>0</v>
      </c>
      <c r="AG75" t="s">
        <v>9</v>
      </c>
      <c r="AH75" t="s">
        <v>9</v>
      </c>
      <c r="AI75">
        <f>0</f>
        <v>0</v>
      </c>
      <c r="AJ75">
        <f>0</f>
        <v>0</v>
      </c>
      <c r="AK75">
        <f>0</f>
        <v>0</v>
      </c>
      <c r="AL75" s="4">
        <f>IFERROR(VLOOKUP(AG75,Table1[#All],2,0),0)</f>
        <v>0</v>
      </c>
      <c r="AM75" t="s">
        <v>9</v>
      </c>
      <c r="AN75" t="s">
        <v>9</v>
      </c>
      <c r="AO75">
        <f>0</f>
        <v>0</v>
      </c>
      <c r="AP75">
        <f>0</f>
        <v>0</v>
      </c>
      <c r="AQ75">
        <f>0</f>
        <v>0</v>
      </c>
      <c r="AR75" s="4">
        <f>IFERROR(VLOOKUP(AM75,Table1[#All],2,0),0)</f>
        <v>0</v>
      </c>
      <c r="AS75" t="s">
        <v>9</v>
      </c>
      <c r="AT75" t="s">
        <v>9</v>
      </c>
      <c r="AU75">
        <f>0</f>
        <v>0</v>
      </c>
      <c r="AV75">
        <f>0</f>
        <v>0</v>
      </c>
      <c r="AW75">
        <f>0</f>
        <v>0</v>
      </c>
      <c r="AX75" s="4">
        <f>IFERROR(VLOOKUP(AS75,Table1[#All],2,0),0)</f>
        <v>0</v>
      </c>
      <c r="AY75" t="s">
        <v>9</v>
      </c>
      <c r="AZ75" t="s">
        <v>9</v>
      </c>
      <c r="BA75">
        <f>0</f>
        <v>0</v>
      </c>
      <c r="BB75">
        <f>0</f>
        <v>0</v>
      </c>
      <c r="BC75">
        <f>0</f>
        <v>0</v>
      </c>
      <c r="BD75" s="4">
        <f>IFERROR(VLOOKUP(AY75,Table1[#All],2,0),0)</f>
        <v>0</v>
      </c>
      <c r="BE75" t="s">
        <v>9</v>
      </c>
      <c r="BF75" t="s">
        <v>9</v>
      </c>
      <c r="BG75">
        <f>0</f>
        <v>0</v>
      </c>
      <c r="BH75">
        <f>0</f>
        <v>0</v>
      </c>
      <c r="BI75">
        <f>0</f>
        <v>0</v>
      </c>
      <c r="BJ75" s="4">
        <f>IFERROR(VLOOKUP(BE75,Table1[#All],2,0),0)</f>
        <v>0</v>
      </c>
      <c r="BK75" t="s">
        <v>9</v>
      </c>
      <c r="BL75" t="s">
        <v>9</v>
      </c>
      <c r="BM75">
        <f>0</f>
        <v>0</v>
      </c>
      <c r="BN75">
        <f>0</f>
        <v>0</v>
      </c>
      <c r="BO75">
        <f>0</f>
        <v>0</v>
      </c>
      <c r="BP75" s="4">
        <f>IFERROR(VLOOKUP(BK75,Table1[#All],2,0),0)</f>
        <v>0</v>
      </c>
    </row>
    <row r="76" spans="1:68" x14ac:dyDescent="0.25">
      <c r="A76" t="s">
        <v>714</v>
      </c>
      <c r="B76" t="str">
        <f>VLOOKUP(A76,Table3[#All],2,FALSE)</f>
        <v>University of Colorado Boulder</v>
      </c>
      <c r="C76" t="str">
        <f>VLOOKUP(A76,Table3[#All],3,FALSE)</f>
        <v>Data Structures and Algorithms</v>
      </c>
      <c r="D76" t="str">
        <f>VLOOKUP(A76,Table3[#All],4,FALSE)</f>
        <v>Specialization</v>
      </c>
      <c r="E76">
        <f>VLOOKUP(A76,Table3[#All],5,FALSE)</f>
        <v>4.7</v>
      </c>
      <c r="F76">
        <f>VLOOKUP(A76,Table3[#All],6,FALSE)</f>
        <v>41</v>
      </c>
      <c r="G76">
        <v>5800</v>
      </c>
      <c r="H76" t="str">
        <f>VLOOKUP(A76,Table3[#All],8,FALSE)</f>
        <v>Advanced</v>
      </c>
      <c r="I76" t="s">
        <v>715</v>
      </c>
      <c r="J76" t="s">
        <v>716</v>
      </c>
      <c r="K76">
        <v>4.7</v>
      </c>
      <c r="L76">
        <v>33</v>
      </c>
      <c r="M76">
        <v>12</v>
      </c>
      <c r="N76" s="4">
        <f>IFERROR(VLOOKUP(I76,Table1[#All],2,0),0)</f>
        <v>5116</v>
      </c>
      <c r="O76" t="s">
        <v>717</v>
      </c>
      <c r="P76" t="s">
        <v>718</v>
      </c>
      <c r="Q76">
        <v>4.7</v>
      </c>
      <c r="R76">
        <v>11</v>
      </c>
      <c r="S76">
        <v>5</v>
      </c>
      <c r="T76" s="4">
        <f>IFERROR(VLOOKUP(O76,Table1[#All],2,0),0)</f>
        <v>1653</v>
      </c>
      <c r="U76" t="s">
        <v>719</v>
      </c>
      <c r="V76" t="s">
        <v>720</v>
      </c>
      <c r="W76" t="s">
        <v>4367</v>
      </c>
      <c r="X76" t="s">
        <v>4367</v>
      </c>
      <c r="Y76" t="s">
        <v>4367</v>
      </c>
      <c r="Z76" s="4">
        <f>IFERROR(VLOOKUP(U76,Table1[#All],2,0),0)</f>
        <v>0</v>
      </c>
      <c r="AA76" t="s">
        <v>9</v>
      </c>
      <c r="AB76" t="s">
        <v>9</v>
      </c>
      <c r="AC76">
        <f>0</f>
        <v>0</v>
      </c>
      <c r="AD76">
        <f>0</f>
        <v>0</v>
      </c>
      <c r="AE76">
        <f>0</f>
        <v>0</v>
      </c>
      <c r="AF76" s="4">
        <f>IFERROR(VLOOKUP(AA76,Table1[#All],2,0),0)</f>
        <v>0</v>
      </c>
      <c r="AG76" t="s">
        <v>9</v>
      </c>
      <c r="AH76" t="s">
        <v>9</v>
      </c>
      <c r="AI76">
        <f>0</f>
        <v>0</v>
      </c>
      <c r="AJ76">
        <f>0</f>
        <v>0</v>
      </c>
      <c r="AK76">
        <f>0</f>
        <v>0</v>
      </c>
      <c r="AL76" s="4">
        <f>IFERROR(VLOOKUP(AG76,Table1[#All],2,0),0)</f>
        <v>0</v>
      </c>
      <c r="AM76" t="s">
        <v>9</v>
      </c>
      <c r="AN76" t="s">
        <v>9</v>
      </c>
      <c r="AO76">
        <f>0</f>
        <v>0</v>
      </c>
      <c r="AP76">
        <f>0</f>
        <v>0</v>
      </c>
      <c r="AQ76">
        <f>0</f>
        <v>0</v>
      </c>
      <c r="AR76" s="4">
        <f>IFERROR(VLOOKUP(AM76,Table1[#All],2,0),0)</f>
        <v>0</v>
      </c>
      <c r="AS76" t="s">
        <v>9</v>
      </c>
      <c r="AT76" t="s">
        <v>9</v>
      </c>
      <c r="AU76">
        <f>0</f>
        <v>0</v>
      </c>
      <c r="AV76">
        <f>0</f>
        <v>0</v>
      </c>
      <c r="AW76">
        <f>0</f>
        <v>0</v>
      </c>
      <c r="AX76" s="4">
        <f>IFERROR(VLOOKUP(AS76,Table1[#All],2,0),0)</f>
        <v>0</v>
      </c>
      <c r="AY76" t="s">
        <v>9</v>
      </c>
      <c r="AZ76" t="s">
        <v>9</v>
      </c>
      <c r="BA76">
        <f>0</f>
        <v>0</v>
      </c>
      <c r="BB76">
        <f>0</f>
        <v>0</v>
      </c>
      <c r="BC76">
        <f>0</f>
        <v>0</v>
      </c>
      <c r="BD76" s="4">
        <f>IFERROR(VLOOKUP(AY76,Table1[#All],2,0),0)</f>
        <v>0</v>
      </c>
      <c r="BE76" t="s">
        <v>9</v>
      </c>
      <c r="BF76" t="s">
        <v>9</v>
      </c>
      <c r="BG76">
        <f>0</f>
        <v>0</v>
      </c>
      <c r="BH76">
        <f>0</f>
        <v>0</v>
      </c>
      <c r="BI76">
        <f>0</f>
        <v>0</v>
      </c>
      <c r="BJ76" s="4">
        <f>IFERROR(VLOOKUP(BE76,Table1[#All],2,0),0)</f>
        <v>0</v>
      </c>
      <c r="BK76" t="s">
        <v>9</v>
      </c>
      <c r="BL76" t="s">
        <v>9</v>
      </c>
      <c r="BM76">
        <f>0</f>
        <v>0</v>
      </c>
      <c r="BN76">
        <f>0</f>
        <v>0</v>
      </c>
      <c r="BO76">
        <f>0</f>
        <v>0</v>
      </c>
      <c r="BP76" s="4">
        <f>IFERROR(VLOOKUP(BK76,Table1[#All],2,0),0)</f>
        <v>0</v>
      </c>
    </row>
    <row r="77" spans="1:68" x14ac:dyDescent="0.25">
      <c r="A77" t="s">
        <v>721</v>
      </c>
      <c r="B77" t="str">
        <f>VLOOKUP(A77,Table3[#All],2,FALSE)</f>
        <v>Duke University</v>
      </c>
      <c r="C77" t="str">
        <f>VLOOKUP(A77,Table3[#All],3,FALSE)</f>
        <v>Excel to MySQL: Analytic Techniques for Business</v>
      </c>
      <c r="D77" t="str">
        <f>VLOOKUP(A77,Table3[#All],4,FALSE)</f>
        <v>Specialization</v>
      </c>
      <c r="E77">
        <f>VLOOKUP(A77,Table3[#All],5,FALSE)</f>
        <v>4.5999999999999996</v>
      </c>
      <c r="F77">
        <f>VLOOKUP(A77,Table3[#All],6,FALSE)</f>
        <v>14152</v>
      </c>
      <c r="G77">
        <v>640000</v>
      </c>
      <c r="H77" t="str">
        <f>VLOOKUP(A77,Table3[#All],8,FALSE)</f>
        <v>Beginner</v>
      </c>
      <c r="I77" t="s">
        <v>722</v>
      </c>
      <c r="J77" t="s">
        <v>723</v>
      </c>
      <c r="K77">
        <v>4.5999999999999996</v>
      </c>
      <c r="L77" s="2">
        <v>7946</v>
      </c>
      <c r="M77" s="2">
        <v>1647</v>
      </c>
      <c r="N77" s="4">
        <f>IFERROR(VLOOKUP(I77,Table1[#All],2,0),0)</f>
        <v>246072</v>
      </c>
      <c r="O77" t="s">
        <v>724</v>
      </c>
      <c r="P77" t="s">
        <v>725</v>
      </c>
      <c r="Q77">
        <v>4.2</v>
      </c>
      <c r="R77" s="2">
        <v>3764</v>
      </c>
      <c r="S77">
        <v>910</v>
      </c>
      <c r="T77" s="4">
        <f>IFERROR(VLOOKUP(O77,Table1[#All],2,0),0)</f>
        <v>319133</v>
      </c>
      <c r="U77" t="s">
        <v>726</v>
      </c>
      <c r="V77" t="s">
        <v>727</v>
      </c>
      <c r="W77">
        <v>4.7</v>
      </c>
      <c r="X77" s="2">
        <v>2988</v>
      </c>
      <c r="Y77">
        <v>703</v>
      </c>
      <c r="Z77" s="4">
        <f>IFERROR(VLOOKUP(U77,Table1[#All],2,0),0)</f>
        <v>187551</v>
      </c>
      <c r="AA77" t="s">
        <v>728</v>
      </c>
      <c r="AB77" t="s">
        <v>729</v>
      </c>
      <c r="AC77">
        <v>4.7</v>
      </c>
      <c r="AD77" s="2">
        <v>3759</v>
      </c>
      <c r="AE77">
        <v>879</v>
      </c>
      <c r="AF77" s="4">
        <f>IFERROR(VLOOKUP(AA77,Table1[#All],2,0),0)</f>
        <v>168433</v>
      </c>
      <c r="AG77" t="s">
        <v>730</v>
      </c>
      <c r="AH77" t="s">
        <v>731</v>
      </c>
      <c r="AI77">
        <v>4.7</v>
      </c>
      <c r="AJ77">
        <v>230</v>
      </c>
      <c r="AK77">
        <v>51</v>
      </c>
      <c r="AL77" s="4">
        <f>IFERROR(VLOOKUP(AG77,Table1[#All],2,0),0)</f>
        <v>12947</v>
      </c>
      <c r="AM77" t="s">
        <v>9</v>
      </c>
      <c r="AN77" t="s">
        <v>9</v>
      </c>
      <c r="AO77">
        <f>0</f>
        <v>0</v>
      </c>
      <c r="AP77">
        <f>0</f>
        <v>0</v>
      </c>
      <c r="AQ77">
        <f>0</f>
        <v>0</v>
      </c>
      <c r="AR77" s="4">
        <f>IFERROR(VLOOKUP(AM77,Table1[#All],2,0),0)</f>
        <v>0</v>
      </c>
      <c r="AS77" t="s">
        <v>9</v>
      </c>
      <c r="AT77" t="s">
        <v>9</v>
      </c>
      <c r="AU77">
        <f>0</f>
        <v>0</v>
      </c>
      <c r="AV77">
        <f>0</f>
        <v>0</v>
      </c>
      <c r="AW77">
        <f>0</f>
        <v>0</v>
      </c>
      <c r="AX77" s="4">
        <f>IFERROR(VLOOKUP(AS77,Table1[#All],2,0),0)</f>
        <v>0</v>
      </c>
      <c r="AY77" t="s">
        <v>9</v>
      </c>
      <c r="AZ77" t="s">
        <v>9</v>
      </c>
      <c r="BA77">
        <f>0</f>
        <v>0</v>
      </c>
      <c r="BB77">
        <f>0</f>
        <v>0</v>
      </c>
      <c r="BC77">
        <f>0</f>
        <v>0</v>
      </c>
      <c r="BD77" s="4">
        <f>IFERROR(VLOOKUP(AY77,Table1[#All],2,0),0)</f>
        <v>0</v>
      </c>
      <c r="BE77" t="s">
        <v>9</v>
      </c>
      <c r="BF77" t="s">
        <v>9</v>
      </c>
      <c r="BG77">
        <f>0</f>
        <v>0</v>
      </c>
      <c r="BH77">
        <f>0</f>
        <v>0</v>
      </c>
      <c r="BI77">
        <f>0</f>
        <v>0</v>
      </c>
      <c r="BJ77" s="4">
        <f>IFERROR(VLOOKUP(BE77,Table1[#All],2,0),0)</f>
        <v>0</v>
      </c>
      <c r="BK77" t="s">
        <v>9</v>
      </c>
      <c r="BL77" t="s">
        <v>9</v>
      </c>
      <c r="BM77">
        <f>0</f>
        <v>0</v>
      </c>
      <c r="BN77">
        <f>0</f>
        <v>0</v>
      </c>
      <c r="BO77">
        <f>0</f>
        <v>0</v>
      </c>
      <c r="BP77" s="4">
        <f>IFERROR(VLOOKUP(BK77,Table1[#All],2,0),0)</f>
        <v>0</v>
      </c>
    </row>
    <row r="78" spans="1:68" x14ac:dyDescent="0.25">
      <c r="A78" t="s">
        <v>732</v>
      </c>
      <c r="B78" t="str">
        <f>VLOOKUP(A78,Table3[#All],2,FALSE)</f>
        <v>University of Colorado Boulder</v>
      </c>
      <c r="C78" t="str">
        <f>VLOOKUP(A78,Table3[#All],3,FALSE)</f>
        <v>Everyday Excel</v>
      </c>
      <c r="D78" t="str">
        <f>VLOOKUP(A78,Table3[#All],4,FALSE)</f>
        <v>Specialization</v>
      </c>
      <c r="E78">
        <f>VLOOKUP(A78,Table3[#All],5,FALSE)</f>
        <v>4.7</v>
      </c>
      <c r="F78">
        <f>VLOOKUP(A78,Table3[#All],6,FALSE)</f>
        <v>2014</v>
      </c>
      <c r="G78">
        <v>140000</v>
      </c>
      <c r="H78" t="str">
        <f>VLOOKUP(A78,Table3[#All],8,FALSE)</f>
        <v>Beginner</v>
      </c>
      <c r="I78" t="s">
        <v>733</v>
      </c>
      <c r="J78" t="s">
        <v>734</v>
      </c>
      <c r="K78">
        <v>4.7</v>
      </c>
      <c r="L78" s="2">
        <v>1905</v>
      </c>
      <c r="M78">
        <v>669</v>
      </c>
      <c r="N78" s="4">
        <f>IFERROR(VLOOKUP(I78,Table1[#All],2,0),0)</f>
        <v>140106</v>
      </c>
      <c r="O78" t="s">
        <v>735</v>
      </c>
      <c r="P78" t="s">
        <v>736</v>
      </c>
      <c r="Q78">
        <v>4.8</v>
      </c>
      <c r="R78">
        <v>216</v>
      </c>
      <c r="S78">
        <v>80</v>
      </c>
      <c r="T78" s="4">
        <f>IFERROR(VLOOKUP(O78,Table1[#All],2,0),0)</f>
        <v>17441</v>
      </c>
      <c r="U78" t="s">
        <v>737</v>
      </c>
      <c r="V78" t="s">
        <v>738</v>
      </c>
      <c r="W78">
        <v>5</v>
      </c>
      <c r="X78">
        <v>28</v>
      </c>
      <c r="Y78">
        <v>20</v>
      </c>
      <c r="Z78" s="4">
        <f>IFERROR(VLOOKUP(U78,Table1[#All],2,0),0)</f>
        <v>2107</v>
      </c>
      <c r="AA78" t="s">
        <v>9</v>
      </c>
      <c r="AB78" t="s">
        <v>9</v>
      </c>
      <c r="AC78">
        <f>0</f>
        <v>0</v>
      </c>
      <c r="AD78">
        <f>0</f>
        <v>0</v>
      </c>
      <c r="AE78">
        <f>0</f>
        <v>0</v>
      </c>
      <c r="AF78" s="4">
        <f>IFERROR(VLOOKUP(AA78,Table1[#All],2,0),0)</f>
        <v>0</v>
      </c>
      <c r="AG78" t="s">
        <v>9</v>
      </c>
      <c r="AH78" t="s">
        <v>9</v>
      </c>
      <c r="AI78">
        <f>0</f>
        <v>0</v>
      </c>
      <c r="AJ78">
        <f>0</f>
        <v>0</v>
      </c>
      <c r="AK78">
        <f>0</f>
        <v>0</v>
      </c>
      <c r="AL78" s="4">
        <f>IFERROR(VLOOKUP(AG78,Table1[#All],2,0),0)</f>
        <v>0</v>
      </c>
      <c r="AM78" t="s">
        <v>9</v>
      </c>
      <c r="AN78" t="s">
        <v>9</v>
      </c>
      <c r="AO78">
        <f>0</f>
        <v>0</v>
      </c>
      <c r="AP78">
        <f>0</f>
        <v>0</v>
      </c>
      <c r="AQ78">
        <f>0</f>
        <v>0</v>
      </c>
      <c r="AR78" s="4">
        <f>IFERROR(VLOOKUP(AM78,Table1[#All],2,0),0)</f>
        <v>0</v>
      </c>
      <c r="AS78" t="s">
        <v>9</v>
      </c>
      <c r="AT78" t="s">
        <v>9</v>
      </c>
      <c r="AU78">
        <f>0</f>
        <v>0</v>
      </c>
      <c r="AV78">
        <f>0</f>
        <v>0</v>
      </c>
      <c r="AW78">
        <f>0</f>
        <v>0</v>
      </c>
      <c r="AX78" s="4">
        <f>IFERROR(VLOOKUP(AS78,Table1[#All],2,0),0)</f>
        <v>0</v>
      </c>
      <c r="AY78" t="s">
        <v>9</v>
      </c>
      <c r="AZ78" t="s">
        <v>9</v>
      </c>
      <c r="BA78">
        <f>0</f>
        <v>0</v>
      </c>
      <c r="BB78">
        <f>0</f>
        <v>0</v>
      </c>
      <c r="BC78">
        <f>0</f>
        <v>0</v>
      </c>
      <c r="BD78" s="4">
        <f>IFERROR(VLOOKUP(AY78,Table1[#All],2,0),0)</f>
        <v>0</v>
      </c>
      <c r="BE78" t="s">
        <v>9</v>
      </c>
      <c r="BF78" t="s">
        <v>9</v>
      </c>
      <c r="BG78">
        <f>0</f>
        <v>0</v>
      </c>
      <c r="BH78">
        <f>0</f>
        <v>0</v>
      </c>
      <c r="BI78">
        <f>0</f>
        <v>0</v>
      </c>
      <c r="BJ78" s="4">
        <f>IFERROR(VLOOKUP(BE78,Table1[#All],2,0),0)</f>
        <v>0</v>
      </c>
      <c r="BK78" t="s">
        <v>9</v>
      </c>
      <c r="BL78" t="s">
        <v>9</v>
      </c>
      <c r="BM78">
        <f>0</f>
        <v>0</v>
      </c>
      <c r="BN78">
        <f>0</f>
        <v>0</v>
      </c>
      <c r="BO78">
        <f>0</f>
        <v>0</v>
      </c>
      <c r="BP78" s="4">
        <f>IFERROR(VLOOKUP(BK78,Table1[#All],2,0),0)</f>
        <v>0</v>
      </c>
    </row>
    <row r="79" spans="1:68" x14ac:dyDescent="0.25">
      <c r="A79" t="s">
        <v>739</v>
      </c>
      <c r="B79" t="str">
        <f>VLOOKUP(A79,Table3[#All],2,FALSE)</f>
        <v>University of Michigan</v>
      </c>
      <c r="C79" t="str">
        <f>VLOOKUP(A79,Table3[#All],3,FALSE)</f>
        <v>Anatomy</v>
      </c>
      <c r="D79" t="str">
        <f>VLOOKUP(A79,Table3[#All],4,FALSE)</f>
        <v>Specialization</v>
      </c>
      <c r="E79">
        <f>VLOOKUP(A79,Table3[#All],5,FALSE)</f>
        <v>4.8</v>
      </c>
      <c r="F79">
        <f>VLOOKUP(A79,Table3[#All],6,FALSE)</f>
        <v>2650</v>
      </c>
      <c r="G79">
        <v>91000</v>
      </c>
      <c r="H79" t="str">
        <f>VLOOKUP(A79,Table3[#All],8,FALSE)</f>
        <v>Beginner</v>
      </c>
      <c r="I79" t="s">
        <v>740</v>
      </c>
      <c r="J79" t="s">
        <v>741</v>
      </c>
      <c r="K79">
        <v>4.8</v>
      </c>
      <c r="L79" s="2">
        <v>1649</v>
      </c>
      <c r="M79">
        <v>382</v>
      </c>
      <c r="N79" s="4">
        <f>IFERROR(VLOOKUP(I79,Table1[#All],2,0),0)</f>
        <v>67290</v>
      </c>
      <c r="O79" t="s">
        <v>742</v>
      </c>
      <c r="P79" t="s">
        <v>743</v>
      </c>
      <c r="Q79">
        <v>4.8</v>
      </c>
      <c r="R79">
        <v>780</v>
      </c>
      <c r="S79">
        <v>143</v>
      </c>
      <c r="T79" s="4">
        <f>IFERROR(VLOOKUP(O79,Table1[#All],2,0),0)</f>
        <v>24825</v>
      </c>
      <c r="U79" t="s">
        <v>744</v>
      </c>
      <c r="V79" t="s">
        <v>745</v>
      </c>
      <c r="W79">
        <v>4.9000000000000004</v>
      </c>
      <c r="X79">
        <v>619</v>
      </c>
      <c r="Y79">
        <v>150</v>
      </c>
      <c r="Z79" s="4">
        <f>IFERROR(VLOOKUP(U79,Table1[#All],2,0),0)</f>
        <v>27732</v>
      </c>
      <c r="AA79" t="s">
        <v>746</v>
      </c>
      <c r="AB79" t="s">
        <v>747</v>
      </c>
      <c r="AC79">
        <v>4.9000000000000004</v>
      </c>
      <c r="AD79">
        <v>449</v>
      </c>
      <c r="AE79">
        <v>70</v>
      </c>
      <c r="AF79" s="4">
        <f>IFERROR(VLOOKUP(AA79,Table1[#All],2,0),0)</f>
        <v>19249</v>
      </c>
      <c r="AG79" t="s">
        <v>9</v>
      </c>
      <c r="AH79" t="s">
        <v>9</v>
      </c>
      <c r="AI79">
        <f>0</f>
        <v>0</v>
      </c>
      <c r="AJ79">
        <f>0</f>
        <v>0</v>
      </c>
      <c r="AK79">
        <f>0</f>
        <v>0</v>
      </c>
      <c r="AL79" s="4">
        <f>IFERROR(VLOOKUP(AG79,Table1[#All],2,0),0)</f>
        <v>0</v>
      </c>
      <c r="AM79" t="s">
        <v>9</v>
      </c>
      <c r="AN79" t="s">
        <v>9</v>
      </c>
      <c r="AO79">
        <f>0</f>
        <v>0</v>
      </c>
      <c r="AP79">
        <f>0</f>
        <v>0</v>
      </c>
      <c r="AQ79">
        <f>0</f>
        <v>0</v>
      </c>
      <c r="AR79" s="4">
        <f>IFERROR(VLOOKUP(AM79,Table1[#All],2,0),0)</f>
        <v>0</v>
      </c>
      <c r="AS79" t="s">
        <v>9</v>
      </c>
      <c r="AT79" t="s">
        <v>9</v>
      </c>
      <c r="AU79">
        <f>0</f>
        <v>0</v>
      </c>
      <c r="AV79">
        <f>0</f>
        <v>0</v>
      </c>
      <c r="AW79">
        <f>0</f>
        <v>0</v>
      </c>
      <c r="AX79" s="4">
        <f>IFERROR(VLOOKUP(AS79,Table1[#All],2,0),0)</f>
        <v>0</v>
      </c>
      <c r="AY79" t="s">
        <v>9</v>
      </c>
      <c r="AZ79" t="s">
        <v>9</v>
      </c>
      <c r="BA79">
        <f>0</f>
        <v>0</v>
      </c>
      <c r="BB79">
        <f>0</f>
        <v>0</v>
      </c>
      <c r="BC79">
        <f>0</f>
        <v>0</v>
      </c>
      <c r="BD79" s="4">
        <f>IFERROR(VLOOKUP(AY79,Table1[#All],2,0),0)</f>
        <v>0</v>
      </c>
      <c r="BE79" t="s">
        <v>9</v>
      </c>
      <c r="BF79" t="s">
        <v>9</v>
      </c>
      <c r="BG79">
        <f>0</f>
        <v>0</v>
      </c>
      <c r="BH79">
        <f>0</f>
        <v>0</v>
      </c>
      <c r="BI79">
        <f>0</f>
        <v>0</v>
      </c>
      <c r="BJ79" s="4">
        <f>IFERROR(VLOOKUP(BE79,Table1[#All],2,0),0)</f>
        <v>0</v>
      </c>
      <c r="BK79" t="s">
        <v>9</v>
      </c>
      <c r="BL79" t="s">
        <v>9</v>
      </c>
      <c r="BM79">
        <f>0</f>
        <v>0</v>
      </c>
      <c r="BN79">
        <f>0</f>
        <v>0</v>
      </c>
      <c r="BO79">
        <f>0</f>
        <v>0</v>
      </c>
      <c r="BP79" s="4">
        <f>IFERROR(VLOOKUP(BK79,Table1[#All],2,0),0)</f>
        <v>0</v>
      </c>
    </row>
    <row r="80" spans="1:68" x14ac:dyDescent="0.25">
      <c r="A80" t="s">
        <v>748</v>
      </c>
      <c r="B80" t="str">
        <f>VLOOKUP(A80,Table3[#All],2,FALSE)</f>
        <v>Rice University</v>
      </c>
      <c r="C80" t="str">
        <f>VLOOKUP(A80,Table3[#All],3,FALSE)</f>
        <v>Business Statistics and Analysis</v>
      </c>
      <c r="D80" t="str">
        <f>VLOOKUP(A80,Table3[#All],4,FALSE)</f>
        <v>Specialization</v>
      </c>
      <c r="E80">
        <f>VLOOKUP(A80,Table3[#All],5,FALSE)</f>
        <v>4.7</v>
      </c>
      <c r="F80">
        <f>VLOOKUP(A80,Table3[#All],6,FALSE)</f>
        <v>10300</v>
      </c>
      <c r="G80">
        <v>230000</v>
      </c>
      <c r="H80" t="str">
        <f>VLOOKUP(A80,Table3[#All],8,FALSE)</f>
        <v>Beginner</v>
      </c>
      <c r="I80" t="s">
        <v>749</v>
      </c>
      <c r="J80" t="s">
        <v>750</v>
      </c>
      <c r="K80">
        <v>4.7</v>
      </c>
      <c r="L80" s="2">
        <v>8812</v>
      </c>
      <c r="M80" s="2">
        <v>2017</v>
      </c>
      <c r="N80" s="4">
        <f>IFERROR(VLOOKUP(I80,Table1[#All],2,0),0)</f>
        <v>204937</v>
      </c>
      <c r="O80" t="s">
        <v>751</v>
      </c>
      <c r="P80" t="s">
        <v>752</v>
      </c>
      <c r="Q80">
        <v>4.7</v>
      </c>
      <c r="R80" s="2">
        <v>2084</v>
      </c>
      <c r="S80">
        <v>348</v>
      </c>
      <c r="T80" s="4">
        <f>IFERROR(VLOOKUP(O80,Table1[#All],2,0),0)</f>
        <v>42946</v>
      </c>
      <c r="U80" t="s">
        <v>753</v>
      </c>
      <c r="V80" t="s">
        <v>754</v>
      </c>
      <c r="W80">
        <v>4.8</v>
      </c>
      <c r="X80" s="2">
        <v>1150</v>
      </c>
      <c r="Y80">
        <v>199</v>
      </c>
      <c r="Z80" s="4">
        <f>IFERROR(VLOOKUP(U80,Table1[#All],2,0),0)</f>
        <v>25129</v>
      </c>
      <c r="AA80" t="s">
        <v>755</v>
      </c>
      <c r="AB80" t="s">
        <v>756</v>
      </c>
      <c r="AC80">
        <v>4.8</v>
      </c>
      <c r="AD80" s="2">
        <v>1211</v>
      </c>
      <c r="AE80">
        <v>200</v>
      </c>
      <c r="AF80" s="4">
        <f>IFERROR(VLOOKUP(AA80,Table1[#All],2,0),0)</f>
        <v>34117</v>
      </c>
      <c r="AG80" t="s">
        <v>757</v>
      </c>
      <c r="AH80" t="s">
        <v>758</v>
      </c>
      <c r="AI80">
        <v>4.7</v>
      </c>
      <c r="AJ80">
        <v>369</v>
      </c>
      <c r="AK80">
        <v>70</v>
      </c>
      <c r="AL80" s="4">
        <f>IFERROR(VLOOKUP(AG80,Table1[#All],2,0),0)</f>
        <v>14116</v>
      </c>
      <c r="AM80" t="s">
        <v>9</v>
      </c>
      <c r="AN80" t="s">
        <v>9</v>
      </c>
      <c r="AO80">
        <f>0</f>
        <v>0</v>
      </c>
      <c r="AP80">
        <f>0</f>
        <v>0</v>
      </c>
      <c r="AQ80">
        <f>0</f>
        <v>0</v>
      </c>
      <c r="AR80" s="4">
        <f>IFERROR(VLOOKUP(AM80,Table1[#All],2,0),0)</f>
        <v>0</v>
      </c>
      <c r="AS80" t="s">
        <v>9</v>
      </c>
      <c r="AT80" t="s">
        <v>9</v>
      </c>
      <c r="AU80">
        <f>0</f>
        <v>0</v>
      </c>
      <c r="AV80">
        <f>0</f>
        <v>0</v>
      </c>
      <c r="AW80">
        <f>0</f>
        <v>0</v>
      </c>
      <c r="AX80" s="4">
        <f>IFERROR(VLOOKUP(AS80,Table1[#All],2,0),0)</f>
        <v>0</v>
      </c>
      <c r="AY80" t="s">
        <v>9</v>
      </c>
      <c r="AZ80" t="s">
        <v>9</v>
      </c>
      <c r="BA80">
        <f>0</f>
        <v>0</v>
      </c>
      <c r="BB80">
        <f>0</f>
        <v>0</v>
      </c>
      <c r="BC80">
        <f>0</f>
        <v>0</v>
      </c>
      <c r="BD80" s="4">
        <f>IFERROR(VLOOKUP(AY80,Table1[#All],2,0),0)</f>
        <v>0</v>
      </c>
      <c r="BE80" t="s">
        <v>9</v>
      </c>
      <c r="BF80" t="s">
        <v>9</v>
      </c>
      <c r="BG80">
        <f>0</f>
        <v>0</v>
      </c>
      <c r="BH80">
        <f>0</f>
        <v>0</v>
      </c>
      <c r="BI80">
        <f>0</f>
        <v>0</v>
      </c>
      <c r="BJ80" s="4">
        <f>IFERROR(VLOOKUP(BE80,Table1[#All],2,0),0)</f>
        <v>0</v>
      </c>
      <c r="BK80" t="s">
        <v>9</v>
      </c>
      <c r="BL80" t="s">
        <v>9</v>
      </c>
      <c r="BM80">
        <f>0</f>
        <v>0</v>
      </c>
      <c r="BN80">
        <f>0</f>
        <v>0</v>
      </c>
      <c r="BO80">
        <f>0</f>
        <v>0</v>
      </c>
      <c r="BP80" s="4">
        <f>IFERROR(VLOOKUP(BK80,Table1[#All],2,0),0)</f>
        <v>0</v>
      </c>
    </row>
    <row r="81" spans="1:68" x14ac:dyDescent="0.25">
      <c r="A81" t="s">
        <v>759</v>
      </c>
      <c r="B81" t="str">
        <f>VLOOKUP(A81,Table3[#All],2,FALSE)</f>
        <v>University of Colorado Boulder</v>
      </c>
      <c r="C81" t="str">
        <f>VLOOKUP(A81,Table3[#All],3,FALSE)</f>
        <v>Effective Communication: Writing, Design, and Presentation</v>
      </c>
      <c r="D81" t="str">
        <f>VLOOKUP(A81,Table3[#All],4,FALSE)</f>
        <v>Specialization</v>
      </c>
      <c r="E81">
        <f>VLOOKUP(A81,Table3[#All],5,FALSE)</f>
        <v>4.8</v>
      </c>
      <c r="F81">
        <f>VLOOKUP(A81,Table3[#All],6,FALSE)</f>
        <v>7981</v>
      </c>
      <c r="G81">
        <v>240000</v>
      </c>
      <c r="H81" t="str">
        <f>VLOOKUP(A81,Table3[#All],8,FALSE)</f>
        <v>Beginner</v>
      </c>
      <c r="I81" t="s">
        <v>760</v>
      </c>
      <c r="J81" t="s">
        <v>761</v>
      </c>
      <c r="K81">
        <v>4.8</v>
      </c>
      <c r="L81" s="2">
        <v>3471</v>
      </c>
      <c r="M81" s="2">
        <v>1058</v>
      </c>
      <c r="N81" s="4">
        <f>IFERROR(VLOOKUP(I81,Table1[#All],2,0),0)</f>
        <v>113898</v>
      </c>
      <c r="O81" t="s">
        <v>762</v>
      </c>
      <c r="P81" t="s">
        <v>763</v>
      </c>
      <c r="Q81">
        <v>4.8</v>
      </c>
      <c r="R81" s="2">
        <v>2582</v>
      </c>
      <c r="S81">
        <v>632</v>
      </c>
      <c r="T81" s="4">
        <f>IFERROR(VLOOKUP(O81,Table1[#All],2,0),0)</f>
        <v>105913</v>
      </c>
      <c r="U81" t="s">
        <v>764</v>
      </c>
      <c r="V81" t="s">
        <v>765</v>
      </c>
      <c r="W81">
        <v>4.7</v>
      </c>
      <c r="X81" s="2">
        <v>2936</v>
      </c>
      <c r="Y81">
        <v>502</v>
      </c>
      <c r="Z81" s="4">
        <f>IFERROR(VLOOKUP(U81,Table1[#All],2,0),0)</f>
        <v>70798</v>
      </c>
      <c r="AA81" t="s">
        <v>766</v>
      </c>
      <c r="AB81" t="s">
        <v>767</v>
      </c>
      <c r="AC81">
        <v>4.7</v>
      </c>
      <c r="AD81">
        <v>85</v>
      </c>
      <c r="AE81">
        <v>14</v>
      </c>
      <c r="AF81" s="4">
        <f>IFERROR(VLOOKUP(AA81,Table1[#All],2,0),0)</f>
        <v>8978</v>
      </c>
      <c r="AG81" t="s">
        <v>9</v>
      </c>
      <c r="AH81" t="s">
        <v>9</v>
      </c>
      <c r="AI81">
        <f>0</f>
        <v>0</v>
      </c>
      <c r="AJ81">
        <f>0</f>
        <v>0</v>
      </c>
      <c r="AK81">
        <f>0</f>
        <v>0</v>
      </c>
      <c r="AL81" s="4">
        <f>IFERROR(VLOOKUP(AG81,Table1[#All],2,0),0)</f>
        <v>0</v>
      </c>
      <c r="AM81" t="s">
        <v>9</v>
      </c>
      <c r="AN81" t="s">
        <v>9</v>
      </c>
      <c r="AO81">
        <f>0</f>
        <v>0</v>
      </c>
      <c r="AP81">
        <f>0</f>
        <v>0</v>
      </c>
      <c r="AQ81">
        <f>0</f>
        <v>0</v>
      </c>
      <c r="AR81" s="4">
        <f>IFERROR(VLOOKUP(AM81,Table1[#All],2,0),0)</f>
        <v>0</v>
      </c>
      <c r="AS81" t="s">
        <v>9</v>
      </c>
      <c r="AT81" t="s">
        <v>9</v>
      </c>
      <c r="AU81">
        <f>0</f>
        <v>0</v>
      </c>
      <c r="AV81">
        <f>0</f>
        <v>0</v>
      </c>
      <c r="AW81">
        <f>0</f>
        <v>0</v>
      </c>
      <c r="AX81" s="4">
        <f>IFERROR(VLOOKUP(AS81,Table1[#All],2,0),0)</f>
        <v>0</v>
      </c>
      <c r="AY81" t="s">
        <v>9</v>
      </c>
      <c r="AZ81" t="s">
        <v>9</v>
      </c>
      <c r="BA81">
        <f>0</f>
        <v>0</v>
      </c>
      <c r="BB81">
        <f>0</f>
        <v>0</v>
      </c>
      <c r="BC81">
        <f>0</f>
        <v>0</v>
      </c>
      <c r="BD81" s="4">
        <f>IFERROR(VLOOKUP(AY81,Table1[#All],2,0),0)</f>
        <v>0</v>
      </c>
      <c r="BE81" t="s">
        <v>9</v>
      </c>
      <c r="BF81" t="s">
        <v>9</v>
      </c>
      <c r="BG81">
        <f>0</f>
        <v>0</v>
      </c>
      <c r="BH81">
        <f>0</f>
        <v>0</v>
      </c>
      <c r="BI81">
        <f>0</f>
        <v>0</v>
      </c>
      <c r="BJ81" s="4">
        <f>IFERROR(VLOOKUP(BE81,Table1[#All],2,0),0)</f>
        <v>0</v>
      </c>
      <c r="BK81" t="s">
        <v>9</v>
      </c>
      <c r="BL81" t="s">
        <v>9</v>
      </c>
      <c r="BM81">
        <f>0</f>
        <v>0</v>
      </c>
      <c r="BN81">
        <f>0</f>
        <v>0</v>
      </c>
      <c r="BO81">
        <f>0</f>
        <v>0</v>
      </c>
      <c r="BP81" s="4">
        <f>IFERROR(VLOOKUP(BK81,Table1[#All],2,0),0)</f>
        <v>0</v>
      </c>
    </row>
    <row r="82" spans="1:68" x14ac:dyDescent="0.25">
      <c r="A82" t="s">
        <v>768</v>
      </c>
      <c r="B82" t="str">
        <f>VLOOKUP(A82,Table3[#All],2,FALSE)</f>
        <v>University of Michigan</v>
      </c>
      <c r="C82" t="str">
        <f>VLOOKUP(A82,Table3[#All],3,FALSE)</f>
        <v>Web Applications for Everybody</v>
      </c>
      <c r="D82" t="str">
        <f>VLOOKUP(A82,Table3[#All],4,FALSE)</f>
        <v>Specialization</v>
      </c>
      <c r="E82">
        <f>VLOOKUP(A82,Table3[#All],5,FALSE)</f>
        <v>4.7</v>
      </c>
      <c r="F82">
        <f>VLOOKUP(A82,Table3[#All],6,FALSE)</f>
        <v>7143</v>
      </c>
      <c r="G82">
        <v>260000</v>
      </c>
      <c r="H82" t="str">
        <f>VLOOKUP(A82,Table3[#All],8,FALSE)</f>
        <v>Intermediate</v>
      </c>
      <c r="I82" t="s">
        <v>769</v>
      </c>
      <c r="J82" t="s">
        <v>770</v>
      </c>
      <c r="K82">
        <v>4.7</v>
      </c>
      <c r="L82" s="2">
        <v>3620</v>
      </c>
      <c r="M82">
        <v>814</v>
      </c>
      <c r="N82" s="4">
        <f>IFERROR(VLOOKUP(I82,Table1[#All],2,0),0)</f>
        <v>117118</v>
      </c>
      <c r="O82" t="s">
        <v>771</v>
      </c>
      <c r="P82" t="s">
        <v>772</v>
      </c>
      <c r="Q82">
        <v>4.8</v>
      </c>
      <c r="R82" s="2">
        <v>4080</v>
      </c>
      <c r="S82">
        <v>901</v>
      </c>
      <c r="T82" s="4">
        <f>IFERROR(VLOOKUP(O82,Table1[#All],2,0),0)</f>
        <v>122128</v>
      </c>
      <c r="U82" t="s">
        <v>773</v>
      </c>
      <c r="V82" t="s">
        <v>774</v>
      </c>
      <c r="W82">
        <v>4.9000000000000004</v>
      </c>
      <c r="X82">
        <v>943</v>
      </c>
      <c r="Y82">
        <v>206</v>
      </c>
      <c r="Z82" s="4">
        <f>IFERROR(VLOOKUP(U82,Table1[#All],2,0),0)</f>
        <v>38549</v>
      </c>
      <c r="AA82" t="s">
        <v>775</v>
      </c>
      <c r="AB82" t="s">
        <v>776</v>
      </c>
      <c r="AC82">
        <v>4.5999999999999996</v>
      </c>
      <c r="AD82">
        <v>716</v>
      </c>
      <c r="AE82">
        <v>147</v>
      </c>
      <c r="AF82" s="4">
        <f>IFERROR(VLOOKUP(AA82,Table1[#All],2,0),0)</f>
        <v>80447</v>
      </c>
      <c r="AG82" t="s">
        <v>9</v>
      </c>
      <c r="AH82" t="s">
        <v>9</v>
      </c>
      <c r="AI82">
        <f>0</f>
        <v>0</v>
      </c>
      <c r="AJ82">
        <f>0</f>
        <v>0</v>
      </c>
      <c r="AK82">
        <f>0</f>
        <v>0</v>
      </c>
      <c r="AL82" s="4">
        <f>IFERROR(VLOOKUP(AG82,Table1[#All],2,0),0)</f>
        <v>0</v>
      </c>
      <c r="AM82" t="s">
        <v>9</v>
      </c>
      <c r="AN82" t="s">
        <v>9</v>
      </c>
      <c r="AO82">
        <f>0</f>
        <v>0</v>
      </c>
      <c r="AP82">
        <f>0</f>
        <v>0</v>
      </c>
      <c r="AQ82">
        <f>0</f>
        <v>0</v>
      </c>
      <c r="AR82" s="4">
        <f>IFERROR(VLOOKUP(AM82,Table1[#All],2,0),0)</f>
        <v>0</v>
      </c>
      <c r="AS82" t="s">
        <v>9</v>
      </c>
      <c r="AT82" t="s">
        <v>9</v>
      </c>
      <c r="AU82">
        <f>0</f>
        <v>0</v>
      </c>
      <c r="AV82">
        <f>0</f>
        <v>0</v>
      </c>
      <c r="AW82">
        <f>0</f>
        <v>0</v>
      </c>
      <c r="AX82" s="4">
        <f>IFERROR(VLOOKUP(AS82,Table1[#All],2,0),0)</f>
        <v>0</v>
      </c>
      <c r="AY82" t="s">
        <v>9</v>
      </c>
      <c r="AZ82" t="s">
        <v>9</v>
      </c>
      <c r="BA82">
        <f>0</f>
        <v>0</v>
      </c>
      <c r="BB82">
        <f>0</f>
        <v>0</v>
      </c>
      <c r="BC82">
        <f>0</f>
        <v>0</v>
      </c>
      <c r="BD82" s="4">
        <f>IFERROR(VLOOKUP(AY82,Table1[#All],2,0),0)</f>
        <v>0</v>
      </c>
      <c r="BE82" t="s">
        <v>9</v>
      </c>
      <c r="BF82" t="s">
        <v>9</v>
      </c>
      <c r="BG82">
        <f>0</f>
        <v>0</v>
      </c>
      <c r="BH82">
        <f>0</f>
        <v>0</v>
      </c>
      <c r="BI82">
        <f>0</f>
        <v>0</v>
      </c>
      <c r="BJ82" s="4">
        <f>IFERROR(VLOOKUP(BE82,Table1[#All],2,0),0)</f>
        <v>0</v>
      </c>
      <c r="BK82" t="s">
        <v>9</v>
      </c>
      <c r="BL82" t="s">
        <v>9</v>
      </c>
      <c r="BM82">
        <f>0</f>
        <v>0</v>
      </c>
      <c r="BN82">
        <f>0</f>
        <v>0</v>
      </c>
      <c r="BO82">
        <f>0</f>
        <v>0</v>
      </c>
      <c r="BP82" s="4">
        <f>IFERROR(VLOOKUP(BK82,Table1[#All],2,0),0)</f>
        <v>0</v>
      </c>
    </row>
    <row r="83" spans="1:68" x14ac:dyDescent="0.25">
      <c r="A83" t="s">
        <v>777</v>
      </c>
      <c r="B83" t="str">
        <f>VLOOKUP(A83,Table3[#All],2,FALSE)</f>
        <v>The Hong Kong University of Science and Technology</v>
      </c>
      <c r="C83" t="str">
        <f>VLOOKUP(A83,Table3[#All],3,FALSE)</f>
        <v>Full Stack Web Development with Angular</v>
      </c>
      <c r="D83" t="str">
        <f>VLOOKUP(A83,Table3[#All],4,FALSE)</f>
        <v>Specialization</v>
      </c>
      <c r="E83">
        <f>VLOOKUP(A83,Table3[#All],5,FALSE)</f>
        <v>4.7</v>
      </c>
      <c r="F83">
        <f>VLOOKUP(A83,Table3[#All],6,FALSE)</f>
        <v>9746</v>
      </c>
      <c r="G83">
        <v>320000</v>
      </c>
      <c r="H83" t="str">
        <f>VLOOKUP(A83,Table3[#All],8,FALSE)</f>
        <v>Intermediate</v>
      </c>
      <c r="I83" t="s">
        <v>778</v>
      </c>
      <c r="J83" t="s">
        <v>346</v>
      </c>
      <c r="K83">
        <v>4.8</v>
      </c>
      <c r="L83" s="2">
        <v>7008</v>
      </c>
      <c r="M83" s="2">
        <v>2119</v>
      </c>
      <c r="N83" s="4">
        <f>IFERROR(VLOOKUP(I83,Table1[#All],2,0),0)</f>
        <v>0</v>
      </c>
      <c r="O83" t="s">
        <v>779</v>
      </c>
      <c r="P83" t="s">
        <v>780</v>
      </c>
      <c r="Q83">
        <v>4.7</v>
      </c>
      <c r="R83" s="2">
        <v>1951</v>
      </c>
      <c r="S83">
        <v>591</v>
      </c>
      <c r="T83" s="4">
        <f>IFERROR(VLOOKUP(O83,Table1[#All],2,0),0)</f>
        <v>99119</v>
      </c>
      <c r="U83" t="s">
        <v>781</v>
      </c>
      <c r="V83" t="s">
        <v>350</v>
      </c>
      <c r="W83">
        <v>4.7</v>
      </c>
      <c r="X83" s="2">
        <v>2277</v>
      </c>
      <c r="Y83">
        <v>616</v>
      </c>
      <c r="Z83" s="4">
        <f>IFERROR(VLOOKUP(U83,Table1[#All],2,0),0)</f>
        <v>0</v>
      </c>
      <c r="AA83" t="s">
        <v>9</v>
      </c>
      <c r="AB83" t="s">
        <v>9</v>
      </c>
      <c r="AC83">
        <f>0</f>
        <v>0</v>
      </c>
      <c r="AD83">
        <f>0</f>
        <v>0</v>
      </c>
      <c r="AE83">
        <f>0</f>
        <v>0</v>
      </c>
      <c r="AF83" s="4">
        <f>IFERROR(VLOOKUP(AA83,Table1[#All],2,0),0)</f>
        <v>0</v>
      </c>
      <c r="AG83" t="s">
        <v>9</v>
      </c>
      <c r="AH83" t="s">
        <v>9</v>
      </c>
      <c r="AI83">
        <f>0</f>
        <v>0</v>
      </c>
      <c r="AJ83">
        <f>0</f>
        <v>0</v>
      </c>
      <c r="AK83">
        <f>0</f>
        <v>0</v>
      </c>
      <c r="AL83" s="4">
        <f>IFERROR(VLOOKUP(AG83,Table1[#All],2,0),0)</f>
        <v>0</v>
      </c>
      <c r="AM83" t="s">
        <v>9</v>
      </c>
      <c r="AN83" t="s">
        <v>9</v>
      </c>
      <c r="AO83">
        <f>0</f>
        <v>0</v>
      </c>
      <c r="AP83">
        <f>0</f>
        <v>0</v>
      </c>
      <c r="AQ83">
        <f>0</f>
        <v>0</v>
      </c>
      <c r="AR83" s="4">
        <f>IFERROR(VLOOKUP(AM83,Table1[#All],2,0),0)</f>
        <v>0</v>
      </c>
      <c r="AS83" t="s">
        <v>9</v>
      </c>
      <c r="AT83" t="s">
        <v>9</v>
      </c>
      <c r="AU83">
        <f>0</f>
        <v>0</v>
      </c>
      <c r="AV83">
        <f>0</f>
        <v>0</v>
      </c>
      <c r="AW83">
        <f>0</f>
        <v>0</v>
      </c>
      <c r="AX83" s="4">
        <f>IFERROR(VLOOKUP(AS83,Table1[#All],2,0),0)</f>
        <v>0</v>
      </c>
      <c r="AY83" t="s">
        <v>9</v>
      </c>
      <c r="AZ83" t="s">
        <v>9</v>
      </c>
      <c r="BA83">
        <f>0</f>
        <v>0</v>
      </c>
      <c r="BB83">
        <f>0</f>
        <v>0</v>
      </c>
      <c r="BC83">
        <f>0</f>
        <v>0</v>
      </c>
      <c r="BD83" s="4">
        <f>IFERROR(VLOOKUP(AY83,Table1[#All],2,0),0)</f>
        <v>0</v>
      </c>
      <c r="BE83" t="s">
        <v>9</v>
      </c>
      <c r="BF83" t="s">
        <v>9</v>
      </c>
      <c r="BG83">
        <f>0</f>
        <v>0</v>
      </c>
      <c r="BH83">
        <f>0</f>
        <v>0</v>
      </c>
      <c r="BI83">
        <f>0</f>
        <v>0</v>
      </c>
      <c r="BJ83" s="4">
        <f>IFERROR(VLOOKUP(BE83,Table1[#All],2,0),0)</f>
        <v>0</v>
      </c>
      <c r="BK83" t="s">
        <v>9</v>
      </c>
      <c r="BL83" t="s">
        <v>9</v>
      </c>
      <c r="BM83">
        <f>0</f>
        <v>0</v>
      </c>
      <c r="BN83">
        <f>0</f>
        <v>0</v>
      </c>
      <c r="BO83">
        <f>0</f>
        <v>0</v>
      </c>
      <c r="BP83" s="4">
        <f>IFERROR(VLOOKUP(BK83,Table1[#All],2,0),0)</f>
        <v>0</v>
      </c>
    </row>
    <row r="84" spans="1:68" x14ac:dyDescent="0.25">
      <c r="A84" t="s">
        <v>782</v>
      </c>
      <c r="B84" t="str">
        <f>VLOOKUP(A84,Table3[#All],2,FALSE)</f>
        <v>University of Geneva</v>
      </c>
      <c r="C84" t="str">
        <f>VLOOKUP(A84,Table3[#All],3,FALSE)</f>
        <v>Investment Management</v>
      </c>
      <c r="D84" t="str">
        <f>VLOOKUP(A84,Table3[#All],4,FALSE)</f>
        <v>Specialization</v>
      </c>
      <c r="E84">
        <f>VLOOKUP(A84,Table3[#All],5,FALSE)</f>
        <v>4.7</v>
      </c>
      <c r="F84">
        <f>VLOOKUP(A84,Table3[#All],6,FALSE)</f>
        <v>6389</v>
      </c>
      <c r="G84">
        <v>160000</v>
      </c>
      <c r="H84" t="str">
        <f>VLOOKUP(A84,Table3[#All],8,FALSE)</f>
        <v>Beginner</v>
      </c>
      <c r="I84" t="s">
        <v>783</v>
      </c>
      <c r="J84" t="s">
        <v>784</v>
      </c>
      <c r="K84">
        <v>4.8</v>
      </c>
      <c r="L84" s="2">
        <v>4973</v>
      </c>
      <c r="M84" s="2">
        <v>1056</v>
      </c>
      <c r="N84" s="4">
        <f>IFERROR(VLOOKUP(I84,Table1[#All],2,0),0)</f>
        <v>128425</v>
      </c>
      <c r="O84" t="s">
        <v>785</v>
      </c>
      <c r="P84" t="s">
        <v>786</v>
      </c>
      <c r="Q84">
        <v>4.8</v>
      </c>
      <c r="R84" s="2">
        <v>1648</v>
      </c>
      <c r="S84">
        <v>268</v>
      </c>
      <c r="T84" s="4">
        <f>IFERROR(VLOOKUP(O84,Table1[#All],2,0),0)</f>
        <v>29845</v>
      </c>
      <c r="U84" t="s">
        <v>787</v>
      </c>
      <c r="V84" t="s">
        <v>788</v>
      </c>
      <c r="W84">
        <v>4.7</v>
      </c>
      <c r="X84" s="2">
        <v>2149</v>
      </c>
      <c r="Y84">
        <v>356</v>
      </c>
      <c r="Z84" s="4">
        <f>IFERROR(VLOOKUP(U84,Table1[#All],2,0),0)</f>
        <v>54227</v>
      </c>
      <c r="AA84" t="s">
        <v>789</v>
      </c>
      <c r="AB84" t="s">
        <v>790</v>
      </c>
      <c r="AC84">
        <v>4.8</v>
      </c>
      <c r="AD84" s="2">
        <v>1077</v>
      </c>
      <c r="AE84">
        <v>129</v>
      </c>
      <c r="AF84" s="4">
        <f>IFERROR(VLOOKUP(AA84,Table1[#All],2,0),0)</f>
        <v>26862</v>
      </c>
      <c r="AG84" t="s">
        <v>791</v>
      </c>
      <c r="AH84" t="s">
        <v>792</v>
      </c>
      <c r="AI84">
        <v>4.7</v>
      </c>
      <c r="AJ84">
        <v>351</v>
      </c>
      <c r="AK84">
        <v>74</v>
      </c>
      <c r="AL84" s="4">
        <f>IFERROR(VLOOKUP(AG84,Table1[#All],2,0),0)</f>
        <v>8552</v>
      </c>
      <c r="AM84" t="s">
        <v>9</v>
      </c>
      <c r="AN84" t="s">
        <v>9</v>
      </c>
      <c r="AO84">
        <f>0</f>
        <v>0</v>
      </c>
      <c r="AP84">
        <f>0</f>
        <v>0</v>
      </c>
      <c r="AQ84">
        <f>0</f>
        <v>0</v>
      </c>
      <c r="AR84" s="4">
        <f>IFERROR(VLOOKUP(AM84,Table1[#All],2,0),0)</f>
        <v>0</v>
      </c>
      <c r="AS84" t="s">
        <v>9</v>
      </c>
      <c r="AT84" t="s">
        <v>9</v>
      </c>
      <c r="AU84">
        <f>0</f>
        <v>0</v>
      </c>
      <c r="AV84">
        <f>0</f>
        <v>0</v>
      </c>
      <c r="AW84">
        <f>0</f>
        <v>0</v>
      </c>
      <c r="AX84" s="4">
        <f>IFERROR(VLOOKUP(AS84,Table1[#All],2,0),0)</f>
        <v>0</v>
      </c>
      <c r="AY84" t="s">
        <v>9</v>
      </c>
      <c r="AZ84" t="s">
        <v>9</v>
      </c>
      <c r="BA84">
        <f>0</f>
        <v>0</v>
      </c>
      <c r="BB84">
        <f>0</f>
        <v>0</v>
      </c>
      <c r="BC84">
        <f>0</f>
        <v>0</v>
      </c>
      <c r="BD84" s="4">
        <f>IFERROR(VLOOKUP(AY84,Table1[#All],2,0),0)</f>
        <v>0</v>
      </c>
      <c r="BE84" t="s">
        <v>9</v>
      </c>
      <c r="BF84" t="s">
        <v>9</v>
      </c>
      <c r="BG84">
        <f>0</f>
        <v>0</v>
      </c>
      <c r="BH84">
        <f>0</f>
        <v>0</v>
      </c>
      <c r="BI84">
        <f>0</f>
        <v>0</v>
      </c>
      <c r="BJ84" s="4">
        <f>IFERROR(VLOOKUP(BE84,Table1[#All],2,0),0)</f>
        <v>0</v>
      </c>
      <c r="BK84" t="s">
        <v>9</v>
      </c>
      <c r="BL84" t="s">
        <v>9</v>
      </c>
      <c r="BM84">
        <f>0</f>
        <v>0</v>
      </c>
      <c r="BN84">
        <f>0</f>
        <v>0</v>
      </c>
      <c r="BO84">
        <f>0</f>
        <v>0</v>
      </c>
      <c r="BP84" s="4">
        <f>IFERROR(VLOOKUP(BK84,Table1[#All],2,0),0)</f>
        <v>0</v>
      </c>
    </row>
    <row r="85" spans="1:68" x14ac:dyDescent="0.25">
      <c r="A85" t="s">
        <v>793</v>
      </c>
      <c r="B85" t="str">
        <f>VLOOKUP(A85,Table3[#All],2,FALSE)</f>
        <v>HSE University</v>
      </c>
      <c r="C85" t="str">
        <f>VLOOKUP(A85,Table3[#All],3,FALSE)</f>
        <v>Advanced Machine Learning</v>
      </c>
      <c r="D85" t="str">
        <f>VLOOKUP(A85,Table3[#All],4,FALSE)</f>
        <v>Specialization</v>
      </c>
      <c r="E85">
        <f>VLOOKUP(A85,Table3[#All],5,FALSE)</f>
        <v>4.4000000000000004</v>
      </c>
      <c r="F85">
        <f>VLOOKUP(A85,Table3[#All],6,FALSE)</f>
        <v>3926</v>
      </c>
      <c r="G85">
        <v>330000</v>
      </c>
      <c r="H85" t="str">
        <f>VLOOKUP(A85,Table3[#All],8,FALSE)</f>
        <v>Advanced</v>
      </c>
      <c r="I85" t="s">
        <v>794</v>
      </c>
      <c r="J85" t="s">
        <v>795</v>
      </c>
      <c r="K85">
        <v>4.5</v>
      </c>
      <c r="L85" s="2">
        <v>1806</v>
      </c>
      <c r="M85">
        <v>421</v>
      </c>
      <c r="N85" s="4">
        <f>IFERROR(VLOOKUP(I85,Table1[#All],2,0),0)</f>
        <v>164662</v>
      </c>
      <c r="O85" t="s">
        <v>796</v>
      </c>
      <c r="P85" t="s">
        <v>797</v>
      </c>
      <c r="Q85">
        <v>4.7</v>
      </c>
      <c r="R85" s="2">
        <v>1100</v>
      </c>
      <c r="S85">
        <v>270</v>
      </c>
      <c r="T85" s="4">
        <f>IFERROR(VLOOKUP(O85,Table1[#All],2,0),0)</f>
        <v>103187</v>
      </c>
      <c r="U85" t="s">
        <v>798</v>
      </c>
      <c r="V85" t="s">
        <v>799</v>
      </c>
      <c r="W85">
        <v>4.5</v>
      </c>
      <c r="X85">
        <v>673</v>
      </c>
      <c r="Y85">
        <v>197</v>
      </c>
      <c r="Z85" s="4">
        <f>IFERROR(VLOOKUP(U85,Table1[#All],2,0),0)</f>
        <v>67555</v>
      </c>
      <c r="AA85" t="s">
        <v>800</v>
      </c>
      <c r="AB85" t="s">
        <v>801</v>
      </c>
      <c r="AC85">
        <v>4.2</v>
      </c>
      <c r="AD85">
        <v>437</v>
      </c>
      <c r="AE85">
        <v>116</v>
      </c>
      <c r="AF85" s="4">
        <f>IFERROR(VLOOKUP(AA85,Table1[#All],2,0),0)</f>
        <v>43281</v>
      </c>
      <c r="AG85" t="s">
        <v>802</v>
      </c>
      <c r="AH85" t="s">
        <v>803</v>
      </c>
      <c r="AI85">
        <v>3.8</v>
      </c>
      <c r="AJ85">
        <v>313</v>
      </c>
      <c r="AK85">
        <v>78</v>
      </c>
      <c r="AL85" s="4">
        <f>IFERROR(VLOOKUP(AG85,Table1[#All],2,0),0)</f>
        <v>54637</v>
      </c>
      <c r="AM85" t="s">
        <v>804</v>
      </c>
      <c r="AN85" t="s">
        <v>805</v>
      </c>
      <c r="AO85">
        <v>4.4000000000000004</v>
      </c>
      <c r="AP85">
        <v>776</v>
      </c>
      <c r="AQ85">
        <v>198</v>
      </c>
      <c r="AR85" s="4">
        <f>IFERROR(VLOOKUP(AM85,Table1[#All],2,0),0)</f>
        <v>99774</v>
      </c>
      <c r="AS85" t="s">
        <v>806</v>
      </c>
      <c r="AT85" t="s">
        <v>807</v>
      </c>
      <c r="AU85">
        <v>4.5</v>
      </c>
      <c r="AV85">
        <v>101</v>
      </c>
      <c r="AW85">
        <v>16</v>
      </c>
      <c r="AX85" s="4">
        <f>IFERROR(VLOOKUP(AS85,Table1[#All],2,0),0)</f>
        <v>17115</v>
      </c>
      <c r="AY85" t="s">
        <v>9</v>
      </c>
      <c r="AZ85" t="s">
        <v>9</v>
      </c>
      <c r="BA85">
        <f>0</f>
        <v>0</v>
      </c>
      <c r="BB85">
        <f>0</f>
        <v>0</v>
      </c>
      <c r="BC85">
        <f>0</f>
        <v>0</v>
      </c>
      <c r="BD85" s="4">
        <f>IFERROR(VLOOKUP(AY85,Table1[#All],2,0),0)</f>
        <v>0</v>
      </c>
      <c r="BE85" t="s">
        <v>9</v>
      </c>
      <c r="BF85" t="s">
        <v>9</v>
      </c>
      <c r="BG85">
        <f>0</f>
        <v>0</v>
      </c>
      <c r="BH85">
        <f>0</f>
        <v>0</v>
      </c>
      <c r="BI85">
        <f>0</f>
        <v>0</v>
      </c>
      <c r="BJ85" s="4">
        <f>IFERROR(VLOOKUP(BE85,Table1[#All],2,0),0)</f>
        <v>0</v>
      </c>
      <c r="BK85" t="s">
        <v>9</v>
      </c>
      <c r="BL85" t="s">
        <v>9</v>
      </c>
      <c r="BM85">
        <f>0</f>
        <v>0</v>
      </c>
      <c r="BN85">
        <f>0</f>
        <v>0</v>
      </c>
      <c r="BO85">
        <f>0</f>
        <v>0</v>
      </c>
      <c r="BP85" s="4">
        <f>IFERROR(VLOOKUP(BK85,Table1[#All],2,0),0)</f>
        <v>0</v>
      </c>
    </row>
    <row r="86" spans="1:68" x14ac:dyDescent="0.25">
      <c r="A86" t="s">
        <v>808</v>
      </c>
      <c r="B86" t="str">
        <f>VLOOKUP(A86,Table3[#All],2,FALSE)</f>
        <v>University of California San Diego</v>
      </c>
      <c r="C86" t="str">
        <f>VLOOKUP(A86,Table3[#All],3,FALSE)</f>
        <v>Big Data</v>
      </c>
      <c r="D86" t="str">
        <f>VLOOKUP(A86,Table3[#All],4,FALSE)</f>
        <v>Specialization</v>
      </c>
      <c r="E86">
        <f>VLOOKUP(A86,Table3[#All],5,FALSE)</f>
        <v>4.5</v>
      </c>
      <c r="F86">
        <f>VLOOKUP(A86,Table3[#All],6,FALSE)</f>
        <v>12546</v>
      </c>
      <c r="G86">
        <v>320000</v>
      </c>
      <c r="H86" t="str">
        <f>VLOOKUP(A86,Table3[#All],8,FALSE)</f>
        <v>Beginner</v>
      </c>
      <c r="I86" t="s">
        <v>809</v>
      </c>
      <c r="J86" t="s">
        <v>810</v>
      </c>
      <c r="K86">
        <v>4.5999999999999996</v>
      </c>
      <c r="L86" s="2">
        <v>9931</v>
      </c>
      <c r="M86" s="2">
        <v>2345</v>
      </c>
      <c r="N86" s="4">
        <f>IFERROR(VLOOKUP(I86,Table1[#All],2,0),0)</f>
        <v>265961</v>
      </c>
      <c r="O86" t="s">
        <v>811</v>
      </c>
      <c r="P86" t="s">
        <v>812</v>
      </c>
      <c r="Q86">
        <v>4.4000000000000004</v>
      </c>
      <c r="R86" s="2">
        <v>2876</v>
      </c>
      <c r="S86">
        <v>485</v>
      </c>
      <c r="T86" s="4">
        <f>IFERROR(VLOOKUP(O86,Table1[#All],2,0),0)</f>
        <v>82123</v>
      </c>
      <c r="U86" t="s">
        <v>813</v>
      </c>
      <c r="V86" t="s">
        <v>814</v>
      </c>
      <c r="W86">
        <v>4.4000000000000004</v>
      </c>
      <c r="X86" s="2">
        <v>2280</v>
      </c>
      <c r="Y86">
        <v>490</v>
      </c>
      <c r="Z86" s="4">
        <f>IFERROR(VLOOKUP(U86,Table1[#All],2,0),0)</f>
        <v>63645</v>
      </c>
      <c r="AA86" t="s">
        <v>815</v>
      </c>
      <c r="AB86" t="s">
        <v>816</v>
      </c>
      <c r="AC86">
        <v>4.5999999999999996</v>
      </c>
      <c r="AD86" s="2">
        <v>2345</v>
      </c>
      <c r="AE86">
        <v>497</v>
      </c>
      <c r="AF86" s="4">
        <f>IFERROR(VLOOKUP(AA86,Table1[#All],2,0),0)</f>
        <v>60847</v>
      </c>
      <c r="AG86" t="s">
        <v>817</v>
      </c>
      <c r="AH86" t="s">
        <v>818</v>
      </c>
      <c r="AI86">
        <v>4.3</v>
      </c>
      <c r="AJ86" s="2">
        <v>1177</v>
      </c>
      <c r="AK86">
        <v>224</v>
      </c>
      <c r="AL86" s="4">
        <f>IFERROR(VLOOKUP(AG86,Table1[#All],2,0),0)</f>
        <v>41753</v>
      </c>
      <c r="AM86" t="s">
        <v>819</v>
      </c>
      <c r="AN86" t="s">
        <v>820</v>
      </c>
      <c r="AO86">
        <v>4.4000000000000004</v>
      </c>
      <c r="AP86">
        <v>379</v>
      </c>
      <c r="AQ86">
        <v>97</v>
      </c>
      <c r="AR86" s="4">
        <f>IFERROR(VLOOKUP(AM86,Table1[#All],2,0),0)</f>
        <v>13284</v>
      </c>
      <c r="AS86" t="s">
        <v>9</v>
      </c>
      <c r="AT86" t="s">
        <v>9</v>
      </c>
      <c r="AU86">
        <f>0</f>
        <v>0</v>
      </c>
      <c r="AV86">
        <f>0</f>
        <v>0</v>
      </c>
      <c r="AW86">
        <f>0</f>
        <v>0</v>
      </c>
      <c r="AX86" s="4">
        <f>IFERROR(VLOOKUP(AS86,Table1[#All],2,0),0)</f>
        <v>0</v>
      </c>
      <c r="AY86" t="s">
        <v>9</v>
      </c>
      <c r="AZ86" t="s">
        <v>9</v>
      </c>
      <c r="BA86">
        <f>0</f>
        <v>0</v>
      </c>
      <c r="BB86">
        <f>0</f>
        <v>0</v>
      </c>
      <c r="BC86">
        <f>0</f>
        <v>0</v>
      </c>
      <c r="BD86" s="4">
        <f>IFERROR(VLOOKUP(AY86,Table1[#All],2,0),0)</f>
        <v>0</v>
      </c>
      <c r="BE86" t="s">
        <v>9</v>
      </c>
      <c r="BF86" t="s">
        <v>9</v>
      </c>
      <c r="BG86">
        <f>0</f>
        <v>0</v>
      </c>
      <c r="BH86">
        <f>0</f>
        <v>0</v>
      </c>
      <c r="BI86">
        <f>0</f>
        <v>0</v>
      </c>
      <c r="BJ86" s="4">
        <f>IFERROR(VLOOKUP(BE86,Table1[#All],2,0),0)</f>
        <v>0</v>
      </c>
      <c r="BK86" t="s">
        <v>9</v>
      </c>
      <c r="BL86" t="s">
        <v>9</v>
      </c>
      <c r="BM86">
        <f>0</f>
        <v>0</v>
      </c>
      <c r="BN86">
        <f>0</f>
        <v>0</v>
      </c>
      <c r="BO86">
        <f>0</f>
        <v>0</v>
      </c>
      <c r="BP86" s="4">
        <f>IFERROR(VLOOKUP(BK86,Table1[#All],2,0),0)</f>
        <v>0</v>
      </c>
    </row>
    <row r="87" spans="1:68" x14ac:dyDescent="0.25">
      <c r="A87" t="s">
        <v>821</v>
      </c>
      <c r="B87" t="str">
        <f>VLOOKUP(A87,Table3[#All],2,FALSE)</f>
        <v>Rice University</v>
      </c>
      <c r="C87" t="str">
        <f>VLOOKUP(A87,Table3[#All],3,FALSE)</f>
        <v>Engineering Project Management</v>
      </c>
      <c r="D87" t="str">
        <f>VLOOKUP(A87,Table3[#All],4,FALSE)</f>
        <v>Specialization</v>
      </c>
      <c r="E87">
        <f>VLOOKUP(A87,Table3[#All],5,FALSE)</f>
        <v>4.8</v>
      </c>
      <c r="F87">
        <f>VLOOKUP(A87,Table3[#All],6,FALSE)</f>
        <v>3406</v>
      </c>
      <c r="G87">
        <v>90000</v>
      </c>
      <c r="H87" t="str">
        <f>VLOOKUP(A87,Table3[#All],8,FALSE)</f>
        <v>Beginner</v>
      </c>
      <c r="I87" t="s">
        <v>822</v>
      </c>
      <c r="J87" t="s">
        <v>823</v>
      </c>
      <c r="K87">
        <v>4.8</v>
      </c>
      <c r="L87" s="2">
        <v>2670</v>
      </c>
      <c r="M87">
        <v>628</v>
      </c>
      <c r="N87" s="4">
        <f>IFERROR(VLOOKUP(I87,Table1[#All],2,0),0)</f>
        <v>72276</v>
      </c>
      <c r="O87" t="s">
        <v>824</v>
      </c>
      <c r="P87" t="s">
        <v>825</v>
      </c>
      <c r="Q87">
        <v>4.8</v>
      </c>
      <c r="R87" s="2">
        <v>1055</v>
      </c>
      <c r="S87">
        <v>215</v>
      </c>
      <c r="T87" s="4">
        <f>IFERROR(VLOOKUP(O87,Table1[#All],2,0),0)</f>
        <v>35125</v>
      </c>
      <c r="U87" t="s">
        <v>826</v>
      </c>
      <c r="V87" t="s">
        <v>827</v>
      </c>
      <c r="W87">
        <v>4.8</v>
      </c>
      <c r="X87">
        <v>901</v>
      </c>
      <c r="Y87">
        <v>191</v>
      </c>
      <c r="Z87" s="4">
        <f>IFERROR(VLOOKUP(U87,Table1[#All],2,0),0)</f>
        <v>25646</v>
      </c>
      <c r="AA87" t="s">
        <v>9</v>
      </c>
      <c r="AB87" t="s">
        <v>9</v>
      </c>
      <c r="AC87">
        <f>0</f>
        <v>0</v>
      </c>
      <c r="AD87">
        <f>0</f>
        <v>0</v>
      </c>
      <c r="AE87">
        <f>0</f>
        <v>0</v>
      </c>
      <c r="AF87" s="4">
        <f>IFERROR(VLOOKUP(AA87,Table1[#All],2,0),0)</f>
        <v>0</v>
      </c>
      <c r="AG87" t="s">
        <v>9</v>
      </c>
      <c r="AH87" t="s">
        <v>9</v>
      </c>
      <c r="AI87">
        <f>0</f>
        <v>0</v>
      </c>
      <c r="AJ87">
        <f>0</f>
        <v>0</v>
      </c>
      <c r="AK87">
        <f>0</f>
        <v>0</v>
      </c>
      <c r="AL87" s="4">
        <f>IFERROR(VLOOKUP(AG87,Table1[#All],2,0),0)</f>
        <v>0</v>
      </c>
      <c r="AM87" t="s">
        <v>9</v>
      </c>
      <c r="AN87" t="s">
        <v>9</v>
      </c>
      <c r="AO87">
        <f>0</f>
        <v>0</v>
      </c>
      <c r="AP87">
        <f>0</f>
        <v>0</v>
      </c>
      <c r="AQ87">
        <f>0</f>
        <v>0</v>
      </c>
      <c r="AR87" s="4">
        <f>IFERROR(VLOOKUP(AM87,Table1[#All],2,0),0)</f>
        <v>0</v>
      </c>
      <c r="AS87" t="s">
        <v>9</v>
      </c>
      <c r="AT87" t="s">
        <v>9</v>
      </c>
      <c r="AU87">
        <f>0</f>
        <v>0</v>
      </c>
      <c r="AV87">
        <f>0</f>
        <v>0</v>
      </c>
      <c r="AW87">
        <f>0</f>
        <v>0</v>
      </c>
      <c r="AX87" s="4">
        <f>IFERROR(VLOOKUP(AS87,Table1[#All],2,0),0)</f>
        <v>0</v>
      </c>
      <c r="AY87" t="s">
        <v>9</v>
      </c>
      <c r="AZ87" t="s">
        <v>9</v>
      </c>
      <c r="BA87">
        <f>0</f>
        <v>0</v>
      </c>
      <c r="BB87">
        <f>0</f>
        <v>0</v>
      </c>
      <c r="BC87">
        <f>0</f>
        <v>0</v>
      </c>
      <c r="BD87" s="4">
        <f>IFERROR(VLOOKUP(AY87,Table1[#All],2,0),0)</f>
        <v>0</v>
      </c>
      <c r="BE87" t="s">
        <v>9</v>
      </c>
      <c r="BF87" t="s">
        <v>9</v>
      </c>
      <c r="BG87">
        <f>0</f>
        <v>0</v>
      </c>
      <c r="BH87">
        <f>0</f>
        <v>0</v>
      </c>
      <c r="BI87">
        <f>0</f>
        <v>0</v>
      </c>
      <c r="BJ87" s="4">
        <f>IFERROR(VLOOKUP(BE87,Table1[#All],2,0),0)</f>
        <v>0</v>
      </c>
      <c r="BK87" t="s">
        <v>9</v>
      </c>
      <c r="BL87" t="s">
        <v>9</v>
      </c>
      <c r="BM87">
        <f>0</f>
        <v>0</v>
      </c>
      <c r="BN87">
        <f>0</f>
        <v>0</v>
      </c>
      <c r="BO87">
        <f>0</f>
        <v>0</v>
      </c>
      <c r="BP87" s="4">
        <f>IFERROR(VLOOKUP(BK87,Table1[#All],2,0),0)</f>
        <v>0</v>
      </c>
    </row>
    <row r="88" spans="1:68" x14ac:dyDescent="0.25">
      <c r="A88" t="s">
        <v>828</v>
      </c>
      <c r="B88" t="str">
        <f>VLOOKUP(A88,Table3[#All],2,FALSE)</f>
        <v>Rice University</v>
      </c>
      <c r="C88" t="str">
        <f>VLOOKUP(A88,Table3[#All],3,FALSE)</f>
        <v>Fundamentals of Immunology</v>
      </c>
      <c r="D88" t="str">
        <f>VLOOKUP(A88,Table3[#All],4,FALSE)</f>
        <v>Specialization</v>
      </c>
      <c r="E88">
        <f>VLOOKUP(A88,Table3[#All],5,FALSE)</f>
        <v>4.7</v>
      </c>
      <c r="F88">
        <f>VLOOKUP(A88,Table3[#All],6,FALSE)</f>
        <v>1634</v>
      </c>
      <c r="G88">
        <v>56000</v>
      </c>
      <c r="H88" t="str">
        <f>VLOOKUP(A88,Table3[#All],8,FALSE)</f>
        <v>Intermediate</v>
      </c>
      <c r="I88" t="s">
        <v>829</v>
      </c>
      <c r="J88" t="s">
        <v>830</v>
      </c>
      <c r="K88">
        <v>4.7</v>
      </c>
      <c r="L88" s="2">
        <v>1395</v>
      </c>
      <c r="M88">
        <v>275</v>
      </c>
      <c r="N88" s="4">
        <f>IFERROR(VLOOKUP(I88,Table1[#All],2,0),0)</f>
        <v>50603</v>
      </c>
      <c r="O88" t="s">
        <v>831</v>
      </c>
      <c r="P88" t="s">
        <v>832</v>
      </c>
      <c r="Q88">
        <v>4.8</v>
      </c>
      <c r="R88">
        <v>403</v>
      </c>
      <c r="S88">
        <v>63</v>
      </c>
      <c r="T88" s="4">
        <f>IFERROR(VLOOKUP(O88,Table1[#All],2,0),0)</f>
        <v>17172</v>
      </c>
      <c r="U88" t="s">
        <v>833</v>
      </c>
      <c r="V88" t="s">
        <v>834</v>
      </c>
      <c r="W88">
        <v>4.8</v>
      </c>
      <c r="X88">
        <v>251</v>
      </c>
      <c r="Y88">
        <v>42</v>
      </c>
      <c r="Z88" s="4">
        <f>IFERROR(VLOOKUP(U88,Table1[#All],2,0),0)</f>
        <v>12747</v>
      </c>
      <c r="AA88" t="s">
        <v>835</v>
      </c>
      <c r="AB88" t="s">
        <v>836</v>
      </c>
      <c r="AC88">
        <v>4.8</v>
      </c>
      <c r="AD88">
        <v>56</v>
      </c>
      <c r="AE88">
        <v>12</v>
      </c>
      <c r="AF88" s="4">
        <f>IFERROR(VLOOKUP(AA88,Table1[#All],2,0),0)</f>
        <v>2889</v>
      </c>
      <c r="AG88" t="s">
        <v>9</v>
      </c>
      <c r="AH88" t="s">
        <v>9</v>
      </c>
      <c r="AI88">
        <f>0</f>
        <v>0</v>
      </c>
      <c r="AJ88">
        <f>0</f>
        <v>0</v>
      </c>
      <c r="AK88">
        <f>0</f>
        <v>0</v>
      </c>
      <c r="AL88" s="4">
        <f>IFERROR(VLOOKUP(AG88,Table1[#All],2,0),0)</f>
        <v>0</v>
      </c>
      <c r="AM88" t="s">
        <v>9</v>
      </c>
      <c r="AN88" t="s">
        <v>9</v>
      </c>
      <c r="AO88">
        <f>0</f>
        <v>0</v>
      </c>
      <c r="AP88">
        <f>0</f>
        <v>0</v>
      </c>
      <c r="AQ88">
        <f>0</f>
        <v>0</v>
      </c>
      <c r="AR88" s="4">
        <f>IFERROR(VLOOKUP(AM88,Table1[#All],2,0),0)</f>
        <v>0</v>
      </c>
      <c r="AS88" t="s">
        <v>9</v>
      </c>
      <c r="AT88" t="s">
        <v>9</v>
      </c>
      <c r="AU88">
        <f>0</f>
        <v>0</v>
      </c>
      <c r="AV88">
        <f>0</f>
        <v>0</v>
      </c>
      <c r="AW88">
        <f>0</f>
        <v>0</v>
      </c>
      <c r="AX88" s="4">
        <f>IFERROR(VLOOKUP(AS88,Table1[#All],2,0),0)</f>
        <v>0</v>
      </c>
      <c r="AY88" t="s">
        <v>9</v>
      </c>
      <c r="AZ88" t="s">
        <v>9</v>
      </c>
      <c r="BA88">
        <f>0</f>
        <v>0</v>
      </c>
      <c r="BB88">
        <f>0</f>
        <v>0</v>
      </c>
      <c r="BC88">
        <f>0</f>
        <v>0</v>
      </c>
      <c r="BD88" s="4">
        <f>IFERROR(VLOOKUP(AY88,Table1[#All],2,0),0)</f>
        <v>0</v>
      </c>
      <c r="BE88" t="s">
        <v>9</v>
      </c>
      <c r="BF88" t="s">
        <v>9</v>
      </c>
      <c r="BG88">
        <f>0</f>
        <v>0</v>
      </c>
      <c r="BH88">
        <f>0</f>
        <v>0</v>
      </c>
      <c r="BI88">
        <f>0</f>
        <v>0</v>
      </c>
      <c r="BJ88" s="4">
        <f>IFERROR(VLOOKUP(BE88,Table1[#All],2,0),0)</f>
        <v>0</v>
      </c>
      <c r="BK88" t="s">
        <v>9</v>
      </c>
      <c r="BL88" t="s">
        <v>9</v>
      </c>
      <c r="BM88">
        <f>0</f>
        <v>0</v>
      </c>
      <c r="BN88">
        <f>0</f>
        <v>0</v>
      </c>
      <c r="BO88">
        <f>0</f>
        <v>0</v>
      </c>
      <c r="BP88" s="4">
        <f>IFERROR(VLOOKUP(BK88,Table1[#All],2,0),0)</f>
        <v>0</v>
      </c>
    </row>
    <row r="89" spans="1:68" x14ac:dyDescent="0.25">
      <c r="A89" t="s">
        <v>837</v>
      </c>
      <c r="B89" t="str">
        <f>VLOOKUP(A89,Table3[#All],2,FALSE)</f>
        <v>University System of Georgia</v>
      </c>
      <c r="C89" t="str">
        <f>VLOOKUP(A89,Table3[#All],3,FALSE)</f>
        <v>Six Sigma Green Belt</v>
      </c>
      <c r="D89" t="str">
        <f>VLOOKUP(A89,Table3[#All],4,FALSE)</f>
        <v>Specialization</v>
      </c>
      <c r="E89">
        <f>VLOOKUP(A89,Table3[#All],5,FALSE)</f>
        <v>4.7</v>
      </c>
      <c r="F89">
        <f>VLOOKUP(A89,Table3[#All],6,FALSE)</f>
        <v>3151</v>
      </c>
      <c r="G89">
        <v>53000</v>
      </c>
      <c r="H89" t="str">
        <f>VLOOKUP(A89,Table3[#All],8,FALSE)</f>
        <v>Intermediate</v>
      </c>
      <c r="I89" t="s">
        <v>838</v>
      </c>
      <c r="J89" t="s">
        <v>839</v>
      </c>
      <c r="K89">
        <v>4.7</v>
      </c>
      <c r="L89" s="2">
        <v>2654</v>
      </c>
      <c r="M89">
        <v>559</v>
      </c>
      <c r="N89" s="4">
        <f>IFERROR(VLOOKUP(I89,Table1[#All],2,0),0)</f>
        <v>46777</v>
      </c>
      <c r="O89" t="s">
        <v>840</v>
      </c>
      <c r="P89" t="s">
        <v>841</v>
      </c>
      <c r="Q89">
        <v>4.8</v>
      </c>
      <c r="R89" s="2">
        <v>1001</v>
      </c>
      <c r="S89">
        <v>177</v>
      </c>
      <c r="T89" s="4">
        <f>IFERROR(VLOOKUP(O89,Table1[#All],2,0),0)</f>
        <v>18323</v>
      </c>
      <c r="U89" t="s">
        <v>842</v>
      </c>
      <c r="V89" t="s">
        <v>843</v>
      </c>
      <c r="W89">
        <v>4.7</v>
      </c>
      <c r="X89">
        <v>775</v>
      </c>
      <c r="Y89">
        <v>125</v>
      </c>
      <c r="Z89" s="4">
        <f>IFERROR(VLOOKUP(U89,Table1[#All],2,0),0)</f>
        <v>16235</v>
      </c>
      <c r="AA89" t="s">
        <v>844</v>
      </c>
      <c r="AB89" t="s">
        <v>845</v>
      </c>
      <c r="AC89">
        <v>4.8</v>
      </c>
      <c r="AD89">
        <v>507</v>
      </c>
      <c r="AE89">
        <v>87</v>
      </c>
      <c r="AF89" s="4">
        <f>IFERROR(VLOOKUP(AA89,Table1[#All],2,0),0)</f>
        <v>16232</v>
      </c>
      <c r="AG89" t="s">
        <v>9</v>
      </c>
      <c r="AH89" t="s">
        <v>9</v>
      </c>
      <c r="AI89">
        <f>0</f>
        <v>0</v>
      </c>
      <c r="AJ89">
        <f>0</f>
        <v>0</v>
      </c>
      <c r="AK89">
        <f>0</f>
        <v>0</v>
      </c>
      <c r="AL89" s="4">
        <f>IFERROR(VLOOKUP(AG89,Table1[#All],2,0),0)</f>
        <v>0</v>
      </c>
      <c r="AM89" t="s">
        <v>9</v>
      </c>
      <c r="AN89" t="s">
        <v>9</v>
      </c>
      <c r="AO89">
        <f>0</f>
        <v>0</v>
      </c>
      <c r="AP89">
        <f>0</f>
        <v>0</v>
      </c>
      <c r="AQ89">
        <f>0</f>
        <v>0</v>
      </c>
      <c r="AR89" s="4">
        <f>IFERROR(VLOOKUP(AM89,Table1[#All],2,0),0)</f>
        <v>0</v>
      </c>
      <c r="AS89" t="s">
        <v>9</v>
      </c>
      <c r="AT89" t="s">
        <v>9</v>
      </c>
      <c r="AU89">
        <f>0</f>
        <v>0</v>
      </c>
      <c r="AV89">
        <f>0</f>
        <v>0</v>
      </c>
      <c r="AW89">
        <f>0</f>
        <v>0</v>
      </c>
      <c r="AX89" s="4">
        <f>IFERROR(VLOOKUP(AS89,Table1[#All],2,0),0)</f>
        <v>0</v>
      </c>
      <c r="AY89" t="s">
        <v>9</v>
      </c>
      <c r="AZ89" t="s">
        <v>9</v>
      </c>
      <c r="BA89">
        <f>0</f>
        <v>0</v>
      </c>
      <c r="BB89">
        <f>0</f>
        <v>0</v>
      </c>
      <c r="BC89">
        <f>0</f>
        <v>0</v>
      </c>
      <c r="BD89" s="4">
        <f>IFERROR(VLOOKUP(AY89,Table1[#All],2,0),0)</f>
        <v>0</v>
      </c>
      <c r="BE89" t="s">
        <v>9</v>
      </c>
      <c r="BF89" t="s">
        <v>9</v>
      </c>
      <c r="BG89">
        <f>0</f>
        <v>0</v>
      </c>
      <c r="BH89">
        <f>0</f>
        <v>0</v>
      </c>
      <c r="BI89">
        <f>0</f>
        <v>0</v>
      </c>
      <c r="BJ89" s="4">
        <f>IFERROR(VLOOKUP(BE89,Table1[#All],2,0),0)</f>
        <v>0</v>
      </c>
      <c r="BK89" t="s">
        <v>9</v>
      </c>
      <c r="BL89" t="s">
        <v>9</v>
      </c>
      <c r="BM89">
        <f>0</f>
        <v>0</v>
      </c>
      <c r="BN89">
        <f>0</f>
        <v>0</v>
      </c>
      <c r="BO89">
        <f>0</f>
        <v>0</v>
      </c>
      <c r="BP89" s="4">
        <f>IFERROR(VLOOKUP(BK89,Table1[#All],2,0),0)</f>
        <v>0</v>
      </c>
    </row>
    <row r="90" spans="1:68" x14ac:dyDescent="0.25">
      <c r="A90" t="s">
        <v>846</v>
      </c>
      <c r="B90" t="str">
        <f>VLOOKUP(A90,Table3[#All],2,FALSE)</f>
        <v>Johns Hopkins University</v>
      </c>
      <c r="C90" t="str">
        <f>VLOOKUP(A90,Table3[#All],3,FALSE)</f>
        <v>Health Informatics</v>
      </c>
      <c r="D90" t="str">
        <f>VLOOKUP(A90,Table3[#All],4,FALSE)</f>
        <v>Specialization</v>
      </c>
      <c r="E90">
        <f>VLOOKUP(A90,Table3[#All],5,FALSE)</f>
        <v>4.4000000000000004</v>
      </c>
      <c r="F90">
        <f>VLOOKUP(A90,Table3[#All],6,FALSE)</f>
        <v>554</v>
      </c>
      <c r="G90">
        <v>28000</v>
      </c>
      <c r="H90" t="str">
        <f>VLOOKUP(A90,Table3[#All],8,FALSE)</f>
        <v>Beginner</v>
      </c>
      <c r="I90" t="s">
        <v>847</v>
      </c>
      <c r="J90" t="s">
        <v>848</v>
      </c>
      <c r="K90">
        <v>4.2</v>
      </c>
      <c r="L90">
        <v>322</v>
      </c>
      <c r="M90">
        <v>101</v>
      </c>
      <c r="N90" s="4">
        <f>IFERROR(VLOOKUP(I90,Table1[#All],2,0),0)</f>
        <v>18105</v>
      </c>
      <c r="O90" t="s">
        <v>849</v>
      </c>
      <c r="P90" t="s">
        <v>850</v>
      </c>
      <c r="Q90">
        <v>4.8</v>
      </c>
      <c r="R90">
        <v>194</v>
      </c>
      <c r="S90">
        <v>70</v>
      </c>
      <c r="T90" s="4">
        <f>IFERROR(VLOOKUP(O90,Table1[#All],2,0),0)</f>
        <v>7406</v>
      </c>
      <c r="U90" t="s">
        <v>851</v>
      </c>
      <c r="V90" t="s">
        <v>852</v>
      </c>
      <c r="W90">
        <v>4.5</v>
      </c>
      <c r="X90">
        <v>67</v>
      </c>
      <c r="Y90">
        <v>10</v>
      </c>
      <c r="Z90" s="4">
        <f>IFERROR(VLOOKUP(U90,Table1[#All],2,0),0)</f>
        <v>4290</v>
      </c>
      <c r="AA90" t="s">
        <v>853</v>
      </c>
      <c r="AB90" t="s">
        <v>854</v>
      </c>
      <c r="AC90">
        <v>4.7</v>
      </c>
      <c r="AD90">
        <v>147</v>
      </c>
      <c r="AE90">
        <v>30</v>
      </c>
      <c r="AF90" s="4">
        <f>IFERROR(VLOOKUP(AA90,Table1[#All],2,0),0)</f>
        <v>11629</v>
      </c>
      <c r="AG90" t="s">
        <v>855</v>
      </c>
      <c r="AH90" t="s">
        <v>856</v>
      </c>
      <c r="AI90">
        <v>4.8</v>
      </c>
      <c r="AJ90">
        <v>38</v>
      </c>
      <c r="AK90">
        <v>7</v>
      </c>
      <c r="AL90" s="4">
        <f>IFERROR(VLOOKUP(AG90,Table1[#All],2,0),0)</f>
        <v>3299</v>
      </c>
      <c r="AM90" t="s">
        <v>9</v>
      </c>
      <c r="AN90" t="s">
        <v>9</v>
      </c>
      <c r="AO90">
        <f>0</f>
        <v>0</v>
      </c>
      <c r="AP90">
        <f>0</f>
        <v>0</v>
      </c>
      <c r="AQ90">
        <f>0</f>
        <v>0</v>
      </c>
      <c r="AR90" s="4">
        <f>IFERROR(VLOOKUP(AM90,Table1[#All],2,0),0)</f>
        <v>0</v>
      </c>
      <c r="AS90" t="s">
        <v>9</v>
      </c>
      <c r="AT90" t="s">
        <v>9</v>
      </c>
      <c r="AU90">
        <f>0</f>
        <v>0</v>
      </c>
      <c r="AV90">
        <f>0</f>
        <v>0</v>
      </c>
      <c r="AW90">
        <f>0</f>
        <v>0</v>
      </c>
      <c r="AX90" s="4">
        <f>IFERROR(VLOOKUP(AS90,Table1[#All],2,0),0)</f>
        <v>0</v>
      </c>
      <c r="AY90" t="s">
        <v>9</v>
      </c>
      <c r="AZ90" t="s">
        <v>9</v>
      </c>
      <c r="BA90">
        <f>0</f>
        <v>0</v>
      </c>
      <c r="BB90">
        <f>0</f>
        <v>0</v>
      </c>
      <c r="BC90">
        <f>0</f>
        <v>0</v>
      </c>
      <c r="BD90" s="4">
        <f>IFERROR(VLOOKUP(AY90,Table1[#All],2,0),0)</f>
        <v>0</v>
      </c>
      <c r="BE90" t="s">
        <v>9</v>
      </c>
      <c r="BF90" t="s">
        <v>9</v>
      </c>
      <c r="BG90">
        <f>0</f>
        <v>0</v>
      </c>
      <c r="BH90">
        <f>0</f>
        <v>0</v>
      </c>
      <c r="BI90">
        <f>0</f>
        <v>0</v>
      </c>
      <c r="BJ90" s="4">
        <f>IFERROR(VLOOKUP(BE90,Table1[#All],2,0),0)</f>
        <v>0</v>
      </c>
      <c r="BK90" t="s">
        <v>9</v>
      </c>
      <c r="BL90" t="s">
        <v>9</v>
      </c>
      <c r="BM90">
        <f>0</f>
        <v>0</v>
      </c>
      <c r="BN90">
        <f>0</f>
        <v>0</v>
      </c>
      <c r="BO90">
        <f>0</f>
        <v>0</v>
      </c>
      <c r="BP90" s="4">
        <f>IFERROR(VLOOKUP(BK90,Table1[#All],2,0),0)</f>
        <v>0</v>
      </c>
    </row>
    <row r="91" spans="1:68" x14ac:dyDescent="0.25">
      <c r="A91" t="s">
        <v>857</v>
      </c>
      <c r="B91" t="str">
        <f>VLOOKUP(A91,Table3[#All],2,FALSE)</f>
        <v>Johns Hopkins University</v>
      </c>
      <c r="C91" t="str">
        <f>VLOOKUP(A91,Table3[#All],3,FALSE)</f>
        <v>Data Science: Statistics and Machine Learning</v>
      </c>
      <c r="D91" t="str">
        <f>VLOOKUP(A91,Table3[#All],4,FALSE)</f>
        <v>Specialization</v>
      </c>
      <c r="E91">
        <f>VLOOKUP(A91,Table3[#All],5,FALSE)</f>
        <v>4.4000000000000004</v>
      </c>
      <c r="F91">
        <f>VLOOKUP(A91,Table3[#All],6,FALSE)</f>
        <v>6836</v>
      </c>
      <c r="G91">
        <v>280000</v>
      </c>
      <c r="H91" t="str">
        <f>VLOOKUP(A91,Table3[#All],8,FALSE)</f>
        <v>Intermediate</v>
      </c>
      <c r="I91" t="s">
        <v>858</v>
      </c>
      <c r="J91" t="s">
        <v>326</v>
      </c>
      <c r="K91">
        <v>4.2</v>
      </c>
      <c r="L91" s="2">
        <v>4279</v>
      </c>
      <c r="M91">
        <v>863</v>
      </c>
      <c r="N91" s="4">
        <f>IFERROR(VLOOKUP(I91,Table1[#All],2,0),0)</f>
        <v>0</v>
      </c>
      <c r="O91" t="s">
        <v>859</v>
      </c>
      <c r="P91" t="s">
        <v>328</v>
      </c>
      <c r="Q91">
        <v>4.4000000000000004</v>
      </c>
      <c r="R91" s="2">
        <v>3262</v>
      </c>
      <c r="S91">
        <v>561</v>
      </c>
      <c r="T91" s="4">
        <f>IFERROR(VLOOKUP(O91,Table1[#All],2,0),0)</f>
        <v>0</v>
      </c>
      <c r="U91" t="s">
        <v>860</v>
      </c>
      <c r="V91" t="s">
        <v>330</v>
      </c>
      <c r="W91">
        <v>4.5</v>
      </c>
      <c r="X91" s="2">
        <v>3154</v>
      </c>
      <c r="Y91">
        <v>604</v>
      </c>
      <c r="Z91" s="4">
        <f>IFERROR(VLOOKUP(U91,Table1[#All],2,0),0)</f>
        <v>0</v>
      </c>
      <c r="AA91" t="s">
        <v>861</v>
      </c>
      <c r="AB91" t="s">
        <v>332</v>
      </c>
      <c r="AC91">
        <v>4.5999999999999996</v>
      </c>
      <c r="AD91" s="2">
        <v>2208</v>
      </c>
      <c r="AE91">
        <v>410</v>
      </c>
      <c r="AF91" s="4">
        <f>IFERROR(VLOOKUP(AA91,Table1[#All],2,0),0)</f>
        <v>0</v>
      </c>
      <c r="AG91" t="s">
        <v>862</v>
      </c>
      <c r="AH91" t="s">
        <v>334</v>
      </c>
      <c r="AI91">
        <v>4.5</v>
      </c>
      <c r="AJ91" s="2">
        <v>1183</v>
      </c>
      <c r="AK91">
        <v>314</v>
      </c>
      <c r="AL91" s="4">
        <f>IFERROR(VLOOKUP(AG91,Table1[#All],2,0),0)</f>
        <v>0</v>
      </c>
      <c r="AM91" t="s">
        <v>9</v>
      </c>
      <c r="AN91" t="s">
        <v>9</v>
      </c>
      <c r="AO91">
        <f>0</f>
        <v>0</v>
      </c>
      <c r="AP91">
        <f>0</f>
        <v>0</v>
      </c>
      <c r="AQ91">
        <f>0</f>
        <v>0</v>
      </c>
      <c r="AR91" s="4">
        <f>IFERROR(VLOOKUP(AM91,Table1[#All],2,0),0)</f>
        <v>0</v>
      </c>
      <c r="AS91" t="s">
        <v>9</v>
      </c>
      <c r="AT91" t="s">
        <v>9</v>
      </c>
      <c r="AU91">
        <f>0</f>
        <v>0</v>
      </c>
      <c r="AV91">
        <f>0</f>
        <v>0</v>
      </c>
      <c r="AW91">
        <f>0</f>
        <v>0</v>
      </c>
      <c r="AX91" s="4">
        <f>IFERROR(VLOOKUP(AS91,Table1[#All],2,0),0)</f>
        <v>0</v>
      </c>
      <c r="AY91" t="s">
        <v>9</v>
      </c>
      <c r="AZ91" t="s">
        <v>9</v>
      </c>
      <c r="BA91">
        <f>0</f>
        <v>0</v>
      </c>
      <c r="BB91">
        <f>0</f>
        <v>0</v>
      </c>
      <c r="BC91">
        <f>0</f>
        <v>0</v>
      </c>
      <c r="BD91" s="4">
        <f>IFERROR(VLOOKUP(AY91,Table1[#All],2,0),0)</f>
        <v>0</v>
      </c>
      <c r="BE91" t="s">
        <v>9</v>
      </c>
      <c r="BF91" t="s">
        <v>9</v>
      </c>
      <c r="BG91">
        <f>0</f>
        <v>0</v>
      </c>
      <c r="BH91">
        <f>0</f>
        <v>0</v>
      </c>
      <c r="BI91">
        <f>0</f>
        <v>0</v>
      </c>
      <c r="BJ91" s="4">
        <f>IFERROR(VLOOKUP(BE91,Table1[#All],2,0),0)</f>
        <v>0</v>
      </c>
      <c r="BK91" t="s">
        <v>9</v>
      </c>
      <c r="BL91" t="s">
        <v>9</v>
      </c>
      <c r="BM91">
        <f>0</f>
        <v>0</v>
      </c>
      <c r="BN91">
        <f>0</f>
        <v>0</v>
      </c>
      <c r="BO91">
        <f>0</f>
        <v>0</v>
      </c>
      <c r="BP91" s="4">
        <f>IFERROR(VLOOKUP(BK91,Table1[#All],2,0),0)</f>
        <v>0</v>
      </c>
    </row>
    <row r="92" spans="1:68" x14ac:dyDescent="0.25">
      <c r="A92" t="s">
        <v>863</v>
      </c>
      <c r="B92" t="str">
        <f>VLOOKUP(A92,Table3[#All],2,FALSE)</f>
        <v>Imperial College London</v>
      </c>
      <c r="C92" t="str">
        <f>VLOOKUP(A92,Table3[#All],3,FALSE)</f>
        <v>TensorFlow 2 for Deep Learning</v>
      </c>
      <c r="D92" t="str">
        <f>VLOOKUP(A92,Table3[#All],4,FALSE)</f>
        <v>Specialization</v>
      </c>
      <c r="E92">
        <f>VLOOKUP(A92,Table3[#All],5,FALSE)</f>
        <v>4.9000000000000004</v>
      </c>
      <c r="F92">
        <f>VLOOKUP(A92,Table3[#All],6,FALSE)</f>
        <v>441</v>
      </c>
      <c r="G92">
        <v>26000</v>
      </c>
      <c r="H92" t="str">
        <f>VLOOKUP(A92,Table3[#All],8,FALSE)</f>
        <v>Intermediate</v>
      </c>
      <c r="I92" t="s">
        <v>864</v>
      </c>
      <c r="J92" t="s">
        <v>865</v>
      </c>
      <c r="K92">
        <v>4.9000000000000004</v>
      </c>
      <c r="L92">
        <v>370</v>
      </c>
      <c r="M92">
        <v>131</v>
      </c>
      <c r="N92" s="4">
        <f>IFERROR(VLOOKUP(I92,Table1[#All],2,0),0)</f>
        <v>21720</v>
      </c>
      <c r="O92" t="s">
        <v>866</v>
      </c>
      <c r="P92" t="s">
        <v>867</v>
      </c>
      <c r="Q92">
        <v>4.8</v>
      </c>
      <c r="R92">
        <v>117</v>
      </c>
      <c r="S92">
        <v>48</v>
      </c>
      <c r="T92" s="4">
        <f>IFERROR(VLOOKUP(O92,Table1[#All],2,0),0)</f>
        <v>9100</v>
      </c>
      <c r="U92" t="s">
        <v>868</v>
      </c>
      <c r="V92" t="s">
        <v>869</v>
      </c>
      <c r="W92">
        <v>4.7</v>
      </c>
      <c r="X92">
        <v>52</v>
      </c>
      <c r="Y92">
        <v>19</v>
      </c>
      <c r="Z92" s="4">
        <f>IFERROR(VLOOKUP(U92,Table1[#All],2,0),0)</f>
        <v>7723</v>
      </c>
      <c r="AA92" t="s">
        <v>9</v>
      </c>
      <c r="AB92" t="s">
        <v>9</v>
      </c>
      <c r="AC92">
        <f>0</f>
        <v>0</v>
      </c>
      <c r="AD92">
        <f>0</f>
        <v>0</v>
      </c>
      <c r="AE92">
        <f>0</f>
        <v>0</v>
      </c>
      <c r="AF92" s="4">
        <f>IFERROR(VLOOKUP(AA92,Table1[#All],2,0),0)</f>
        <v>0</v>
      </c>
      <c r="AG92" t="s">
        <v>9</v>
      </c>
      <c r="AH92" t="s">
        <v>9</v>
      </c>
      <c r="AI92">
        <f>0</f>
        <v>0</v>
      </c>
      <c r="AJ92">
        <f>0</f>
        <v>0</v>
      </c>
      <c r="AK92">
        <f>0</f>
        <v>0</v>
      </c>
      <c r="AL92" s="4">
        <f>IFERROR(VLOOKUP(AG92,Table1[#All],2,0),0)</f>
        <v>0</v>
      </c>
      <c r="AM92" t="s">
        <v>9</v>
      </c>
      <c r="AN92" t="s">
        <v>9</v>
      </c>
      <c r="AO92">
        <f>0</f>
        <v>0</v>
      </c>
      <c r="AP92">
        <f>0</f>
        <v>0</v>
      </c>
      <c r="AQ92">
        <f>0</f>
        <v>0</v>
      </c>
      <c r="AR92" s="4">
        <f>IFERROR(VLOOKUP(AM92,Table1[#All],2,0),0)</f>
        <v>0</v>
      </c>
      <c r="AS92" t="s">
        <v>9</v>
      </c>
      <c r="AT92" t="s">
        <v>9</v>
      </c>
      <c r="AU92">
        <f>0</f>
        <v>0</v>
      </c>
      <c r="AV92">
        <f>0</f>
        <v>0</v>
      </c>
      <c r="AW92">
        <f>0</f>
        <v>0</v>
      </c>
      <c r="AX92" s="4">
        <f>IFERROR(VLOOKUP(AS92,Table1[#All],2,0),0)</f>
        <v>0</v>
      </c>
      <c r="AY92" t="s">
        <v>9</v>
      </c>
      <c r="AZ92" t="s">
        <v>9</v>
      </c>
      <c r="BA92">
        <f>0</f>
        <v>0</v>
      </c>
      <c r="BB92">
        <f>0</f>
        <v>0</v>
      </c>
      <c r="BC92">
        <f>0</f>
        <v>0</v>
      </c>
      <c r="BD92" s="4">
        <f>IFERROR(VLOOKUP(AY92,Table1[#All],2,0),0)</f>
        <v>0</v>
      </c>
      <c r="BE92" t="s">
        <v>9</v>
      </c>
      <c r="BF92" t="s">
        <v>9</v>
      </c>
      <c r="BG92">
        <f>0</f>
        <v>0</v>
      </c>
      <c r="BH92">
        <f>0</f>
        <v>0</v>
      </c>
      <c r="BI92">
        <f>0</f>
        <v>0</v>
      </c>
      <c r="BJ92" s="4">
        <f>IFERROR(VLOOKUP(BE92,Table1[#All],2,0),0)</f>
        <v>0</v>
      </c>
      <c r="BK92" t="s">
        <v>9</v>
      </c>
      <c r="BL92" t="s">
        <v>9</v>
      </c>
      <c r="BM92">
        <f>0</f>
        <v>0</v>
      </c>
      <c r="BN92">
        <f>0</f>
        <v>0</v>
      </c>
      <c r="BO92">
        <f>0</f>
        <v>0</v>
      </c>
      <c r="BP92" s="4">
        <f>IFERROR(VLOOKUP(BK92,Table1[#All],2,0),0)</f>
        <v>0</v>
      </c>
    </row>
    <row r="93" spans="1:68" x14ac:dyDescent="0.25">
      <c r="A93" t="s">
        <v>870</v>
      </c>
      <c r="B93" t="str">
        <f>VLOOKUP(A93,Table3[#All],2,FALSE)</f>
        <v>Northwestern University</v>
      </c>
      <c r="C93" t="str">
        <f>VLOOKUP(A93,Table3[#All],3,FALSE)</f>
        <v>Content Strategy for Professionals</v>
      </c>
      <c r="D93" t="str">
        <f>VLOOKUP(A93,Table3[#All],4,FALSE)</f>
        <v>Specialization</v>
      </c>
      <c r="E93">
        <f>VLOOKUP(A93,Table3[#All],5,FALSE)</f>
        <v>4.5999999999999996</v>
      </c>
      <c r="F93">
        <f>VLOOKUP(A93,Table3[#All],6,FALSE)</f>
        <v>750</v>
      </c>
      <c r="G93">
        <v>40000</v>
      </c>
      <c r="H93" t="str">
        <f>VLOOKUP(A93,Table3[#All],8,FALSE)</f>
        <v>Beginner</v>
      </c>
      <c r="I93" t="s">
        <v>871</v>
      </c>
      <c r="J93" t="s">
        <v>872</v>
      </c>
      <c r="K93">
        <v>4.5999999999999996</v>
      </c>
      <c r="L93">
        <v>587</v>
      </c>
      <c r="M93">
        <v>157</v>
      </c>
      <c r="N93" s="4">
        <f>IFERROR(VLOOKUP(I93,Table1[#All],2,0),0)</f>
        <v>32133</v>
      </c>
      <c r="O93" t="s">
        <v>873</v>
      </c>
      <c r="P93" t="s">
        <v>874</v>
      </c>
      <c r="Q93">
        <v>4.5</v>
      </c>
      <c r="R93">
        <v>291</v>
      </c>
      <c r="S93">
        <v>47</v>
      </c>
      <c r="T93" s="4">
        <f>IFERROR(VLOOKUP(O93,Table1[#All],2,0),0)</f>
        <v>13862</v>
      </c>
      <c r="U93" t="s">
        <v>875</v>
      </c>
      <c r="V93" t="s">
        <v>876</v>
      </c>
      <c r="W93">
        <v>4.5</v>
      </c>
      <c r="X93">
        <v>189</v>
      </c>
      <c r="Y93">
        <v>37</v>
      </c>
      <c r="Z93" s="4">
        <f>IFERROR(VLOOKUP(U93,Table1[#All],2,0),0)</f>
        <v>10072</v>
      </c>
      <c r="AA93" t="s">
        <v>877</v>
      </c>
      <c r="AB93" t="s">
        <v>878</v>
      </c>
      <c r="AC93">
        <v>4.5999999999999996</v>
      </c>
      <c r="AD93">
        <v>158</v>
      </c>
      <c r="AE93">
        <v>29</v>
      </c>
      <c r="AF93" s="4">
        <f>IFERROR(VLOOKUP(AA93,Table1[#All],2,0),0)</f>
        <v>11021</v>
      </c>
      <c r="AG93" t="s">
        <v>879</v>
      </c>
      <c r="AH93" t="s">
        <v>880</v>
      </c>
      <c r="AI93">
        <v>4.7</v>
      </c>
      <c r="AJ93">
        <v>51</v>
      </c>
      <c r="AK93">
        <v>14</v>
      </c>
      <c r="AL93" s="4">
        <f>IFERROR(VLOOKUP(AG93,Table1[#All],2,0),0)</f>
        <v>1932</v>
      </c>
      <c r="AM93" t="s">
        <v>9</v>
      </c>
      <c r="AN93" t="s">
        <v>9</v>
      </c>
      <c r="AO93">
        <f>0</f>
        <v>0</v>
      </c>
      <c r="AP93">
        <f>0</f>
        <v>0</v>
      </c>
      <c r="AQ93">
        <f>0</f>
        <v>0</v>
      </c>
      <c r="AR93" s="4">
        <f>IFERROR(VLOOKUP(AM93,Table1[#All],2,0),0)</f>
        <v>0</v>
      </c>
      <c r="AS93" t="s">
        <v>9</v>
      </c>
      <c r="AT93" t="s">
        <v>9</v>
      </c>
      <c r="AU93">
        <f>0</f>
        <v>0</v>
      </c>
      <c r="AV93">
        <f>0</f>
        <v>0</v>
      </c>
      <c r="AW93">
        <f>0</f>
        <v>0</v>
      </c>
      <c r="AX93" s="4">
        <f>IFERROR(VLOOKUP(AS93,Table1[#All],2,0),0)</f>
        <v>0</v>
      </c>
      <c r="AY93" t="s">
        <v>9</v>
      </c>
      <c r="AZ93" t="s">
        <v>9</v>
      </c>
      <c r="BA93">
        <f>0</f>
        <v>0</v>
      </c>
      <c r="BB93">
        <f>0</f>
        <v>0</v>
      </c>
      <c r="BC93">
        <f>0</f>
        <v>0</v>
      </c>
      <c r="BD93" s="4">
        <f>IFERROR(VLOOKUP(AY93,Table1[#All],2,0),0)</f>
        <v>0</v>
      </c>
      <c r="BE93" t="s">
        <v>9</v>
      </c>
      <c r="BF93" t="s">
        <v>9</v>
      </c>
      <c r="BG93">
        <f>0</f>
        <v>0</v>
      </c>
      <c r="BH93">
        <f>0</f>
        <v>0</v>
      </c>
      <c r="BI93">
        <f>0</f>
        <v>0</v>
      </c>
      <c r="BJ93" s="4">
        <f>IFERROR(VLOOKUP(BE93,Table1[#All],2,0),0)</f>
        <v>0</v>
      </c>
      <c r="BK93" t="s">
        <v>9</v>
      </c>
      <c r="BL93" t="s">
        <v>9</v>
      </c>
      <c r="BM93">
        <f>0</f>
        <v>0</v>
      </c>
      <c r="BN93">
        <f>0</f>
        <v>0</v>
      </c>
      <c r="BO93">
        <f>0</f>
        <v>0</v>
      </c>
      <c r="BP93" s="4">
        <f>IFERROR(VLOOKUP(BK93,Table1[#All],2,0),0)</f>
        <v>0</v>
      </c>
    </row>
    <row r="94" spans="1:68" x14ac:dyDescent="0.25">
      <c r="A94" t="s">
        <v>881</v>
      </c>
      <c r="B94" t="str">
        <f>VLOOKUP(A94,Table3[#All],2,FALSE)</f>
        <v>University of Colorado System</v>
      </c>
      <c r="C94" t="str">
        <f>VLOOKUP(A94,Table3[#All],3,FALSE)</f>
        <v>Become a Sustainable Business Change Agent</v>
      </c>
      <c r="D94" t="str">
        <f>VLOOKUP(A94,Table3[#All],4,FALSE)</f>
        <v>Specialization</v>
      </c>
      <c r="E94">
        <f>VLOOKUP(A94,Table3[#All],5,FALSE)</f>
        <v>4.7</v>
      </c>
      <c r="F94">
        <f>VLOOKUP(A94,Table3[#All],6,FALSE)</f>
        <v>167</v>
      </c>
      <c r="G94">
        <v>11000</v>
      </c>
      <c r="H94" t="str">
        <f>VLOOKUP(A94,Table3[#All],8,FALSE)</f>
        <v>Intermediate</v>
      </c>
      <c r="I94" t="s">
        <v>882</v>
      </c>
      <c r="J94" t="s">
        <v>883</v>
      </c>
      <c r="K94">
        <v>4.7</v>
      </c>
      <c r="L94">
        <v>110</v>
      </c>
      <c r="M94">
        <v>47</v>
      </c>
      <c r="N94" s="4">
        <f>IFERROR(VLOOKUP(I94,Table1[#All],2,0),0)</f>
        <v>7082</v>
      </c>
      <c r="O94" t="s">
        <v>884</v>
      </c>
      <c r="P94" t="s">
        <v>885</v>
      </c>
      <c r="Q94">
        <v>4.8</v>
      </c>
      <c r="R94">
        <v>44</v>
      </c>
      <c r="S94">
        <v>16</v>
      </c>
      <c r="T94" s="4">
        <f>IFERROR(VLOOKUP(O94,Table1[#All],2,0),0)</f>
        <v>3275</v>
      </c>
      <c r="U94" t="s">
        <v>886</v>
      </c>
      <c r="V94" t="s">
        <v>887</v>
      </c>
      <c r="W94">
        <v>4.7</v>
      </c>
      <c r="X94">
        <v>60</v>
      </c>
      <c r="Y94">
        <v>13</v>
      </c>
      <c r="Z94" s="4">
        <f>IFERROR(VLOOKUP(U94,Table1[#All],2,0),0)</f>
        <v>3561</v>
      </c>
      <c r="AA94" t="s">
        <v>888</v>
      </c>
      <c r="AB94" t="s">
        <v>889</v>
      </c>
      <c r="AC94">
        <v>4.9000000000000004</v>
      </c>
      <c r="AD94">
        <v>23</v>
      </c>
      <c r="AE94">
        <v>9</v>
      </c>
      <c r="AF94" s="4">
        <f>IFERROR(VLOOKUP(AA94,Table1[#All],2,0),0)</f>
        <v>1843</v>
      </c>
      <c r="AG94" t="s">
        <v>9</v>
      </c>
      <c r="AH94" t="s">
        <v>9</v>
      </c>
      <c r="AI94">
        <f>0</f>
        <v>0</v>
      </c>
      <c r="AJ94">
        <f>0</f>
        <v>0</v>
      </c>
      <c r="AK94">
        <f>0</f>
        <v>0</v>
      </c>
      <c r="AL94" s="4">
        <f>IFERROR(VLOOKUP(AG94,Table1[#All],2,0),0)</f>
        <v>0</v>
      </c>
      <c r="AM94" t="s">
        <v>9</v>
      </c>
      <c r="AN94" t="s">
        <v>9</v>
      </c>
      <c r="AO94">
        <f>0</f>
        <v>0</v>
      </c>
      <c r="AP94">
        <f>0</f>
        <v>0</v>
      </c>
      <c r="AQ94">
        <f>0</f>
        <v>0</v>
      </c>
      <c r="AR94" s="4">
        <f>IFERROR(VLOOKUP(AM94,Table1[#All],2,0),0)</f>
        <v>0</v>
      </c>
      <c r="AS94" t="s">
        <v>9</v>
      </c>
      <c r="AT94" t="s">
        <v>9</v>
      </c>
      <c r="AU94">
        <f>0</f>
        <v>0</v>
      </c>
      <c r="AV94">
        <f>0</f>
        <v>0</v>
      </c>
      <c r="AW94">
        <f>0</f>
        <v>0</v>
      </c>
      <c r="AX94" s="4">
        <f>IFERROR(VLOOKUP(AS94,Table1[#All],2,0),0)</f>
        <v>0</v>
      </c>
      <c r="AY94" t="s">
        <v>9</v>
      </c>
      <c r="AZ94" t="s">
        <v>9</v>
      </c>
      <c r="BA94">
        <f>0</f>
        <v>0</v>
      </c>
      <c r="BB94">
        <f>0</f>
        <v>0</v>
      </c>
      <c r="BC94">
        <f>0</f>
        <v>0</v>
      </c>
      <c r="BD94" s="4">
        <f>IFERROR(VLOOKUP(AY94,Table1[#All],2,0),0)</f>
        <v>0</v>
      </c>
      <c r="BE94" t="s">
        <v>9</v>
      </c>
      <c r="BF94" t="s">
        <v>9</v>
      </c>
      <c r="BG94">
        <f>0</f>
        <v>0</v>
      </c>
      <c r="BH94">
        <f>0</f>
        <v>0</v>
      </c>
      <c r="BI94">
        <f>0</f>
        <v>0</v>
      </c>
      <c r="BJ94" s="4">
        <f>IFERROR(VLOOKUP(BE94,Table1[#All],2,0),0)</f>
        <v>0</v>
      </c>
      <c r="BK94" t="s">
        <v>9</v>
      </c>
      <c r="BL94" t="s">
        <v>9</v>
      </c>
      <c r="BM94">
        <f>0</f>
        <v>0</v>
      </c>
      <c r="BN94">
        <f>0</f>
        <v>0</v>
      </c>
      <c r="BO94">
        <f>0</f>
        <v>0</v>
      </c>
      <c r="BP94" s="4">
        <f>IFERROR(VLOOKUP(BK94,Table1[#All],2,0),0)</f>
        <v>0</v>
      </c>
    </row>
    <row r="95" spans="1:68" x14ac:dyDescent="0.25">
      <c r="A95" t="s">
        <v>890</v>
      </c>
      <c r="B95" t="str">
        <f>VLOOKUP(A95,Table3[#All],2,FALSE)</f>
        <v>University of California San Diego</v>
      </c>
      <c r="C95" t="str">
        <f>VLOOKUP(A95,Table3[#All],3,FALSE)</f>
        <v>Bioinformatics</v>
      </c>
      <c r="D95" t="str">
        <f>VLOOKUP(A95,Table3[#All],4,FALSE)</f>
        <v>Specialization</v>
      </c>
      <c r="E95">
        <f>VLOOKUP(A95,Table3[#All],5,FALSE)</f>
        <v>4.3</v>
      </c>
      <c r="F95">
        <f>VLOOKUP(A95,Table3[#All],6,FALSE)</f>
        <v>1038</v>
      </c>
      <c r="G95">
        <v>95000</v>
      </c>
      <c r="H95" t="str">
        <f>VLOOKUP(A95,Table3[#All],8,FALSE)</f>
        <v>Beginner</v>
      </c>
      <c r="I95" t="s">
        <v>891</v>
      </c>
      <c r="J95" t="s">
        <v>892</v>
      </c>
      <c r="K95">
        <v>4.4000000000000004</v>
      </c>
      <c r="L95">
        <v>870</v>
      </c>
      <c r="M95">
        <v>209</v>
      </c>
      <c r="N95" s="4">
        <f>IFERROR(VLOOKUP(I95,Table1[#All],2,0),0)</f>
        <v>79493</v>
      </c>
      <c r="O95" t="s">
        <v>893</v>
      </c>
      <c r="P95" t="s">
        <v>894</v>
      </c>
      <c r="Q95">
        <v>4.5999999999999996</v>
      </c>
      <c r="R95">
        <v>282</v>
      </c>
      <c r="S95">
        <v>60</v>
      </c>
      <c r="T95" s="4">
        <f>IFERROR(VLOOKUP(O95,Table1[#All],2,0),0)</f>
        <v>23284</v>
      </c>
      <c r="U95" t="s">
        <v>895</v>
      </c>
      <c r="V95" t="s">
        <v>896</v>
      </c>
      <c r="W95">
        <v>4.7</v>
      </c>
      <c r="X95">
        <v>118</v>
      </c>
      <c r="Y95">
        <v>22</v>
      </c>
      <c r="Z95" s="4">
        <f>IFERROR(VLOOKUP(U95,Table1[#All],2,0),0)</f>
        <v>16360</v>
      </c>
      <c r="AA95" t="s">
        <v>897</v>
      </c>
      <c r="AB95" t="s">
        <v>898</v>
      </c>
      <c r="AC95">
        <v>4.5999999999999996</v>
      </c>
      <c r="AD95">
        <v>70</v>
      </c>
      <c r="AE95">
        <v>19</v>
      </c>
      <c r="AF95" s="4">
        <f>IFERROR(VLOOKUP(AA95,Table1[#All],2,0),0)</f>
        <v>13412</v>
      </c>
      <c r="AG95" t="s">
        <v>899</v>
      </c>
      <c r="AH95" t="s">
        <v>900</v>
      </c>
      <c r="AI95">
        <v>4.2</v>
      </c>
      <c r="AJ95">
        <v>83</v>
      </c>
      <c r="AK95">
        <v>20</v>
      </c>
      <c r="AL95" s="4">
        <f>IFERROR(VLOOKUP(AG95,Table1[#All],2,0),0)</f>
        <v>12730</v>
      </c>
      <c r="AM95" t="s">
        <v>901</v>
      </c>
      <c r="AN95" t="s">
        <v>902</v>
      </c>
      <c r="AO95">
        <v>4.7</v>
      </c>
      <c r="AP95">
        <v>54</v>
      </c>
      <c r="AQ95">
        <v>12</v>
      </c>
      <c r="AR95" s="4">
        <f>IFERROR(VLOOKUP(AM95,Table1[#All],2,0),0)</f>
        <v>12689</v>
      </c>
      <c r="AS95" t="s">
        <v>903</v>
      </c>
      <c r="AT95" t="s">
        <v>904</v>
      </c>
      <c r="AU95">
        <v>4.0999999999999996</v>
      </c>
      <c r="AV95">
        <v>19</v>
      </c>
      <c r="AW95">
        <v>6</v>
      </c>
      <c r="AX95" s="4">
        <f>IFERROR(VLOOKUP(AS95,Table1[#All],2,0),0)</f>
        <v>3953</v>
      </c>
      <c r="AY95" t="s">
        <v>9</v>
      </c>
      <c r="AZ95" t="s">
        <v>9</v>
      </c>
      <c r="BA95">
        <f>0</f>
        <v>0</v>
      </c>
      <c r="BB95">
        <f>0</f>
        <v>0</v>
      </c>
      <c r="BC95">
        <f>0</f>
        <v>0</v>
      </c>
      <c r="BD95" s="4">
        <f>IFERROR(VLOOKUP(AY95,Table1[#All],2,0),0)</f>
        <v>0</v>
      </c>
      <c r="BE95" t="s">
        <v>9</v>
      </c>
      <c r="BF95" t="s">
        <v>9</v>
      </c>
      <c r="BG95">
        <f>0</f>
        <v>0</v>
      </c>
      <c r="BH95">
        <f>0</f>
        <v>0</v>
      </c>
      <c r="BI95">
        <f>0</f>
        <v>0</v>
      </c>
      <c r="BJ95" s="4">
        <f>IFERROR(VLOOKUP(BE95,Table1[#All],2,0),0)</f>
        <v>0</v>
      </c>
      <c r="BK95" t="s">
        <v>9</v>
      </c>
      <c r="BL95" t="s">
        <v>9</v>
      </c>
      <c r="BM95">
        <f>0</f>
        <v>0</v>
      </c>
      <c r="BN95">
        <f>0</f>
        <v>0</v>
      </c>
      <c r="BO95">
        <f>0</f>
        <v>0</v>
      </c>
      <c r="BP95" s="4">
        <f>IFERROR(VLOOKUP(BK95,Table1[#All],2,0),0)</f>
        <v>0</v>
      </c>
    </row>
    <row r="96" spans="1:68" x14ac:dyDescent="0.25">
      <c r="A96" t="s">
        <v>905</v>
      </c>
      <c r="B96" t="str">
        <f>VLOOKUP(A96,Table3[#All],2,FALSE)</f>
        <v>Tecnológico de Monterrey</v>
      </c>
      <c r="C96" t="str">
        <f>VLOOKUP(A96,Table3[#All],3,FALSE)</f>
        <v>Marketing con Redes Sociales</v>
      </c>
      <c r="D96" t="str">
        <f>VLOOKUP(A96,Table3[#All],4,FALSE)</f>
        <v>Specialization</v>
      </c>
      <c r="E96">
        <f>VLOOKUP(A96,Table3[#All],5,FALSE)</f>
        <v>4.4000000000000004</v>
      </c>
      <c r="F96">
        <f>VLOOKUP(A96,Table3[#All],6,FALSE)</f>
        <v>3284</v>
      </c>
      <c r="G96">
        <v>100000</v>
      </c>
      <c r="H96" t="str">
        <f>VLOOKUP(A96,Table3[#All],8,FALSE)</f>
        <v>Intermediate</v>
      </c>
      <c r="I96" t="s">
        <v>906</v>
      </c>
      <c r="J96" t="s">
        <v>907</v>
      </c>
      <c r="K96">
        <v>4.4000000000000004</v>
      </c>
      <c r="L96" s="2">
        <v>2387</v>
      </c>
      <c r="M96" s="2">
        <v>1044</v>
      </c>
      <c r="N96" s="4">
        <f>IFERROR(VLOOKUP(I96,Table1[#All],2,0),0)</f>
        <v>66127</v>
      </c>
      <c r="O96" t="s">
        <v>908</v>
      </c>
      <c r="P96" t="s">
        <v>909</v>
      </c>
      <c r="Q96">
        <v>4.4000000000000004</v>
      </c>
      <c r="R96">
        <v>865</v>
      </c>
      <c r="S96">
        <v>296</v>
      </c>
      <c r="T96" s="4">
        <f>IFERROR(VLOOKUP(O96,Table1[#All],2,0),0)</f>
        <v>18766</v>
      </c>
      <c r="U96" t="s">
        <v>910</v>
      </c>
      <c r="V96" t="s">
        <v>911</v>
      </c>
      <c r="W96">
        <v>4.5</v>
      </c>
      <c r="X96">
        <v>493</v>
      </c>
      <c r="Y96">
        <v>171</v>
      </c>
      <c r="Z96" s="4">
        <f>IFERROR(VLOOKUP(U96,Table1[#All],2,0),0)</f>
        <v>30056</v>
      </c>
      <c r="AA96" t="s">
        <v>912</v>
      </c>
      <c r="AB96" t="s">
        <v>913</v>
      </c>
      <c r="AC96">
        <v>4.5999999999999996</v>
      </c>
      <c r="AD96">
        <v>658</v>
      </c>
      <c r="AE96">
        <v>260</v>
      </c>
      <c r="AF96" s="4">
        <f>IFERROR(VLOOKUP(AA96,Table1[#All],2,0),0)</f>
        <v>23695</v>
      </c>
      <c r="AG96" t="s">
        <v>914</v>
      </c>
      <c r="AH96" t="s">
        <v>915</v>
      </c>
      <c r="AI96">
        <v>4.5999999999999996</v>
      </c>
      <c r="AJ96">
        <v>86</v>
      </c>
      <c r="AK96">
        <v>40</v>
      </c>
      <c r="AL96" s="4">
        <f>IFERROR(VLOOKUP(AG96,Table1[#All],2,0),0)</f>
        <v>5966</v>
      </c>
      <c r="AM96" t="s">
        <v>9</v>
      </c>
      <c r="AN96" t="s">
        <v>9</v>
      </c>
      <c r="AO96">
        <f>0</f>
        <v>0</v>
      </c>
      <c r="AP96">
        <f>0</f>
        <v>0</v>
      </c>
      <c r="AQ96">
        <f>0</f>
        <v>0</v>
      </c>
      <c r="AR96" s="4">
        <f>IFERROR(VLOOKUP(AM96,Table1[#All],2,0),0)</f>
        <v>0</v>
      </c>
      <c r="AS96" t="s">
        <v>9</v>
      </c>
      <c r="AT96" t="s">
        <v>9</v>
      </c>
      <c r="AU96">
        <f>0</f>
        <v>0</v>
      </c>
      <c r="AV96">
        <f>0</f>
        <v>0</v>
      </c>
      <c r="AW96">
        <f>0</f>
        <v>0</v>
      </c>
      <c r="AX96" s="4">
        <f>IFERROR(VLOOKUP(AS96,Table1[#All],2,0),0)</f>
        <v>0</v>
      </c>
      <c r="AY96" t="s">
        <v>9</v>
      </c>
      <c r="AZ96" t="s">
        <v>9</v>
      </c>
      <c r="BA96">
        <f>0</f>
        <v>0</v>
      </c>
      <c r="BB96">
        <f>0</f>
        <v>0</v>
      </c>
      <c r="BC96">
        <f>0</f>
        <v>0</v>
      </c>
      <c r="BD96" s="4">
        <f>IFERROR(VLOOKUP(AY96,Table1[#All],2,0),0)</f>
        <v>0</v>
      </c>
      <c r="BE96" t="s">
        <v>9</v>
      </c>
      <c r="BF96" t="s">
        <v>9</v>
      </c>
      <c r="BG96">
        <f>0</f>
        <v>0</v>
      </c>
      <c r="BH96">
        <f>0</f>
        <v>0</v>
      </c>
      <c r="BI96">
        <f>0</f>
        <v>0</v>
      </c>
      <c r="BJ96" s="4">
        <f>IFERROR(VLOOKUP(BE96,Table1[#All],2,0),0)</f>
        <v>0</v>
      </c>
      <c r="BK96" t="s">
        <v>9</v>
      </c>
      <c r="BL96" t="s">
        <v>9</v>
      </c>
      <c r="BM96">
        <f>0</f>
        <v>0</v>
      </c>
      <c r="BN96">
        <f>0</f>
        <v>0</v>
      </c>
      <c r="BO96">
        <f>0</f>
        <v>0</v>
      </c>
      <c r="BP96" s="4">
        <f>IFERROR(VLOOKUP(BK96,Table1[#All],2,0),0)</f>
        <v>0</v>
      </c>
    </row>
    <row r="97" spans="1:68" x14ac:dyDescent="0.25">
      <c r="A97" t="s">
        <v>916</v>
      </c>
      <c r="B97" t="str">
        <f>VLOOKUP(A97,Table3[#All],2,FALSE)</f>
        <v>University of London</v>
      </c>
      <c r="C97" t="str">
        <f>VLOOKUP(A97,Table3[#All],3,FALSE)</f>
        <v>Responsive Website Development and Design</v>
      </c>
      <c r="D97" t="str">
        <f>VLOOKUP(A97,Table3[#All],4,FALSE)</f>
        <v>Specialization</v>
      </c>
      <c r="E97">
        <f>VLOOKUP(A97,Table3[#All],5,FALSE)</f>
        <v>4.5</v>
      </c>
      <c r="F97">
        <f>VLOOKUP(A97,Table3[#All],6,FALSE)</f>
        <v>7081</v>
      </c>
      <c r="G97">
        <v>240000</v>
      </c>
      <c r="H97" t="str">
        <f>VLOOKUP(A97,Table3[#All],8,FALSE)</f>
        <v>Beginner</v>
      </c>
      <c r="I97" t="s">
        <v>917</v>
      </c>
      <c r="J97" t="s">
        <v>918</v>
      </c>
      <c r="K97">
        <v>4.5999999999999996</v>
      </c>
      <c r="L97" s="2">
        <v>5713</v>
      </c>
      <c r="M97" s="2">
        <v>1554</v>
      </c>
      <c r="N97" s="4">
        <f>IFERROR(VLOOKUP(I97,Table1[#All],2,0),0)</f>
        <v>169499</v>
      </c>
      <c r="O97" t="s">
        <v>919</v>
      </c>
      <c r="P97" t="s">
        <v>920</v>
      </c>
      <c r="Q97">
        <v>4.5999999999999996</v>
      </c>
      <c r="R97" s="2">
        <v>1865</v>
      </c>
      <c r="S97">
        <v>402</v>
      </c>
      <c r="T97" s="4">
        <f>IFERROR(VLOOKUP(O97,Table1[#All],2,0),0)</f>
        <v>78752</v>
      </c>
      <c r="U97" t="s">
        <v>921</v>
      </c>
      <c r="V97" t="s">
        <v>922</v>
      </c>
      <c r="W97">
        <v>4.5999999999999996</v>
      </c>
      <c r="X97" s="2">
        <v>1141</v>
      </c>
      <c r="Y97">
        <v>300</v>
      </c>
      <c r="Z97" s="4">
        <f>IFERROR(VLOOKUP(U97,Table1[#All],2,0),0)</f>
        <v>42089</v>
      </c>
      <c r="AA97" t="s">
        <v>923</v>
      </c>
      <c r="AB97" t="s">
        <v>924</v>
      </c>
      <c r="AC97">
        <v>4.5999999999999996</v>
      </c>
      <c r="AD97">
        <v>587</v>
      </c>
      <c r="AE97">
        <v>126</v>
      </c>
      <c r="AF97" s="4">
        <f>IFERROR(VLOOKUP(AA97,Table1[#All],2,0),0)</f>
        <v>58558</v>
      </c>
      <c r="AG97" t="s">
        <v>925</v>
      </c>
      <c r="AH97" t="s">
        <v>926</v>
      </c>
      <c r="AI97">
        <v>4.2</v>
      </c>
      <c r="AJ97">
        <v>276</v>
      </c>
      <c r="AK97">
        <v>64</v>
      </c>
      <c r="AL97" s="4">
        <f>IFERROR(VLOOKUP(AG97,Table1[#All],2,0),0)</f>
        <v>34286</v>
      </c>
      <c r="AM97" t="s">
        <v>927</v>
      </c>
      <c r="AN97" t="s">
        <v>928</v>
      </c>
      <c r="AO97">
        <v>4.5999999999999996</v>
      </c>
      <c r="AP97">
        <v>56</v>
      </c>
      <c r="AQ97">
        <v>15</v>
      </c>
      <c r="AR97" s="4">
        <f>IFERROR(VLOOKUP(AM97,Table1[#All],2,0),0)</f>
        <v>7853</v>
      </c>
      <c r="AS97" t="s">
        <v>9</v>
      </c>
      <c r="AT97" t="s">
        <v>9</v>
      </c>
      <c r="AU97">
        <f>0</f>
        <v>0</v>
      </c>
      <c r="AV97">
        <f>0</f>
        <v>0</v>
      </c>
      <c r="AW97">
        <f>0</f>
        <v>0</v>
      </c>
      <c r="AX97" s="4">
        <f>IFERROR(VLOOKUP(AS97,Table1[#All],2,0),0)</f>
        <v>0</v>
      </c>
      <c r="AY97" t="s">
        <v>9</v>
      </c>
      <c r="AZ97" t="s">
        <v>9</v>
      </c>
      <c r="BA97">
        <f>0</f>
        <v>0</v>
      </c>
      <c r="BB97">
        <f>0</f>
        <v>0</v>
      </c>
      <c r="BC97">
        <f>0</f>
        <v>0</v>
      </c>
      <c r="BD97" s="4">
        <f>IFERROR(VLOOKUP(AY97,Table1[#All],2,0),0)</f>
        <v>0</v>
      </c>
      <c r="BE97" t="s">
        <v>9</v>
      </c>
      <c r="BF97" t="s">
        <v>9</v>
      </c>
      <c r="BG97">
        <f>0</f>
        <v>0</v>
      </c>
      <c r="BH97">
        <f>0</f>
        <v>0</v>
      </c>
      <c r="BI97">
        <f>0</f>
        <v>0</v>
      </c>
      <c r="BJ97" s="4">
        <f>IFERROR(VLOOKUP(BE97,Table1[#All],2,0),0)</f>
        <v>0</v>
      </c>
      <c r="BK97" t="s">
        <v>9</v>
      </c>
      <c r="BL97" t="s">
        <v>9</v>
      </c>
      <c r="BM97">
        <f>0</f>
        <v>0</v>
      </c>
      <c r="BN97">
        <f>0</f>
        <v>0</v>
      </c>
      <c r="BO97">
        <f>0</f>
        <v>0</v>
      </c>
      <c r="BP97" s="4">
        <f>IFERROR(VLOOKUP(BK97,Table1[#All],2,0),0)</f>
        <v>0</v>
      </c>
    </row>
    <row r="98" spans="1:68" x14ac:dyDescent="0.25">
      <c r="A98" t="s">
        <v>929</v>
      </c>
      <c r="B98" t="str">
        <f>VLOOKUP(A98,Table3[#All],2,FALSE)</f>
        <v>Universitat Autònoma de Barcelona</v>
      </c>
      <c r="C98" t="str">
        <f>VLOOKUP(A98,Table3[#All],3,FALSE)</f>
        <v>Big Data – Introducción al uso práctico de datos masivos</v>
      </c>
      <c r="D98" t="str">
        <f>VLOOKUP(A98,Table3[#All],4,FALSE)</f>
        <v>Specialization</v>
      </c>
      <c r="E98">
        <f>VLOOKUP(A98,Table3[#All],5,FALSE)</f>
        <v>4.5999999999999996</v>
      </c>
      <c r="F98">
        <f>VLOOKUP(A98,Table3[#All],6,FALSE)</f>
        <v>2439</v>
      </c>
      <c r="G98">
        <v>41000</v>
      </c>
      <c r="H98" t="str">
        <f>VLOOKUP(A98,Table3[#All],8,FALSE)</f>
        <v>Beginner</v>
      </c>
      <c r="I98" t="s">
        <v>930</v>
      </c>
      <c r="J98" t="s">
        <v>931</v>
      </c>
      <c r="K98">
        <v>4.7</v>
      </c>
      <c r="L98" s="2">
        <v>1916</v>
      </c>
      <c r="M98">
        <v>722</v>
      </c>
      <c r="N98" s="4">
        <f>IFERROR(VLOOKUP(I98,Table1[#All],2,0),0)</f>
        <v>30642</v>
      </c>
      <c r="O98" t="s">
        <v>932</v>
      </c>
      <c r="P98" t="s">
        <v>933</v>
      </c>
      <c r="Q98">
        <v>4.4000000000000004</v>
      </c>
      <c r="R98">
        <v>580</v>
      </c>
      <c r="S98">
        <v>257</v>
      </c>
      <c r="T98" s="4">
        <f>IFERROR(VLOOKUP(O98,Table1[#All],2,0),0)</f>
        <v>14628</v>
      </c>
      <c r="U98" t="s">
        <v>934</v>
      </c>
      <c r="V98" t="s">
        <v>935</v>
      </c>
      <c r="W98">
        <v>4.2</v>
      </c>
      <c r="X98">
        <v>228</v>
      </c>
      <c r="Y98">
        <v>89</v>
      </c>
      <c r="Z98" s="4">
        <f>IFERROR(VLOOKUP(U98,Table1[#All],2,0),0)</f>
        <v>12237</v>
      </c>
      <c r="AA98" t="s">
        <v>936</v>
      </c>
      <c r="AB98" t="s">
        <v>937</v>
      </c>
      <c r="AC98">
        <v>4.5999999999999996</v>
      </c>
      <c r="AD98">
        <v>149</v>
      </c>
      <c r="AE98">
        <v>60</v>
      </c>
      <c r="AF98" s="4">
        <f>IFERROR(VLOOKUP(AA98,Table1[#All],2,0),0)</f>
        <v>9742</v>
      </c>
      <c r="AG98" t="s">
        <v>938</v>
      </c>
      <c r="AH98" t="s">
        <v>939</v>
      </c>
      <c r="AI98">
        <v>4.7</v>
      </c>
      <c r="AJ98">
        <v>48</v>
      </c>
      <c r="AK98">
        <v>22</v>
      </c>
      <c r="AL98" s="4">
        <f>IFERROR(VLOOKUP(AG98,Table1[#All],2,0),0)</f>
        <v>3868</v>
      </c>
      <c r="AM98" t="s">
        <v>9</v>
      </c>
      <c r="AN98" t="s">
        <v>9</v>
      </c>
      <c r="AO98">
        <f>0</f>
        <v>0</v>
      </c>
      <c r="AP98">
        <f>0</f>
        <v>0</v>
      </c>
      <c r="AQ98">
        <f>0</f>
        <v>0</v>
      </c>
      <c r="AR98" s="4">
        <f>IFERROR(VLOOKUP(AM98,Table1[#All],2,0),0)</f>
        <v>0</v>
      </c>
      <c r="AS98" t="s">
        <v>9</v>
      </c>
      <c r="AT98" t="s">
        <v>9</v>
      </c>
      <c r="AU98">
        <f>0</f>
        <v>0</v>
      </c>
      <c r="AV98">
        <f>0</f>
        <v>0</v>
      </c>
      <c r="AW98">
        <f>0</f>
        <v>0</v>
      </c>
      <c r="AX98" s="4">
        <f>IFERROR(VLOOKUP(AS98,Table1[#All],2,0),0)</f>
        <v>0</v>
      </c>
      <c r="AY98" t="s">
        <v>9</v>
      </c>
      <c r="AZ98" t="s">
        <v>9</v>
      </c>
      <c r="BA98">
        <f>0</f>
        <v>0</v>
      </c>
      <c r="BB98">
        <f>0</f>
        <v>0</v>
      </c>
      <c r="BC98">
        <f>0</f>
        <v>0</v>
      </c>
      <c r="BD98" s="4">
        <f>IFERROR(VLOOKUP(AY98,Table1[#All],2,0),0)</f>
        <v>0</v>
      </c>
      <c r="BE98" t="s">
        <v>9</v>
      </c>
      <c r="BF98" t="s">
        <v>9</v>
      </c>
      <c r="BG98">
        <f>0</f>
        <v>0</v>
      </c>
      <c r="BH98">
        <f>0</f>
        <v>0</v>
      </c>
      <c r="BI98">
        <f>0</f>
        <v>0</v>
      </c>
      <c r="BJ98" s="4">
        <f>IFERROR(VLOOKUP(BE98,Table1[#All],2,0),0)</f>
        <v>0</v>
      </c>
      <c r="BK98" t="s">
        <v>9</v>
      </c>
      <c r="BL98" t="s">
        <v>9</v>
      </c>
      <c r="BM98">
        <f>0</f>
        <v>0</v>
      </c>
      <c r="BN98">
        <f>0</f>
        <v>0</v>
      </c>
      <c r="BO98">
        <f>0</f>
        <v>0</v>
      </c>
      <c r="BP98" s="4">
        <f>IFERROR(VLOOKUP(BK98,Table1[#All],2,0),0)</f>
        <v>0</v>
      </c>
    </row>
    <row r="99" spans="1:68" x14ac:dyDescent="0.25">
      <c r="A99" t="s">
        <v>940</v>
      </c>
      <c r="B99" t="str">
        <f>VLOOKUP(A99,Table3[#All],2,FALSE)</f>
        <v>SAS</v>
      </c>
      <c r="C99" t="str">
        <f>VLOOKUP(A99,Table3[#All],3,FALSE)</f>
        <v>Machine Learning Rock Star – the End-to-End Practice</v>
      </c>
      <c r="D99" t="str">
        <f>VLOOKUP(A99,Table3[#All],4,FALSE)</f>
        <v>Specialization</v>
      </c>
      <c r="E99">
        <f>VLOOKUP(A99,Table3[#All],5,FALSE)</f>
        <v>4.8</v>
      </c>
      <c r="F99">
        <f>VLOOKUP(A99,Table3[#All],6,FALSE)</f>
        <v>152</v>
      </c>
      <c r="G99">
        <v>9800</v>
      </c>
      <c r="H99" t="str">
        <f>VLOOKUP(A99,Table3[#All],8,FALSE)</f>
        <v>Beginner</v>
      </c>
      <c r="I99" t="s">
        <v>941</v>
      </c>
      <c r="J99" t="s">
        <v>942</v>
      </c>
      <c r="K99">
        <v>4.8</v>
      </c>
      <c r="L99">
        <v>123</v>
      </c>
      <c r="M99">
        <v>53</v>
      </c>
      <c r="N99" s="4">
        <f>IFERROR(VLOOKUP(I99,Table1[#All],2,0),0)</f>
        <v>8742</v>
      </c>
      <c r="O99" t="s">
        <v>943</v>
      </c>
      <c r="P99" t="s">
        <v>944</v>
      </c>
      <c r="Q99">
        <v>4.9000000000000004</v>
      </c>
      <c r="R99">
        <v>64</v>
      </c>
      <c r="S99">
        <v>23</v>
      </c>
      <c r="T99" s="4">
        <f>IFERROR(VLOOKUP(O99,Table1[#All],2,0),0)</f>
        <v>3148</v>
      </c>
      <c r="U99" t="s">
        <v>945</v>
      </c>
      <c r="V99" t="s">
        <v>946</v>
      </c>
      <c r="W99">
        <v>4.8</v>
      </c>
      <c r="X99">
        <v>52</v>
      </c>
      <c r="Y99">
        <v>23</v>
      </c>
      <c r="Z99" s="4">
        <f>IFERROR(VLOOKUP(U99,Table1[#All],2,0),0)</f>
        <v>0</v>
      </c>
      <c r="AA99" t="s">
        <v>9</v>
      </c>
      <c r="AB99" t="s">
        <v>9</v>
      </c>
      <c r="AC99">
        <f>0</f>
        <v>0</v>
      </c>
      <c r="AD99">
        <f>0</f>
        <v>0</v>
      </c>
      <c r="AE99">
        <f>0</f>
        <v>0</v>
      </c>
      <c r="AF99" s="4">
        <f>IFERROR(VLOOKUP(AA99,Table1[#All],2,0),0)</f>
        <v>0</v>
      </c>
      <c r="AG99" t="s">
        <v>9</v>
      </c>
      <c r="AH99" t="s">
        <v>9</v>
      </c>
      <c r="AI99">
        <f>0</f>
        <v>0</v>
      </c>
      <c r="AJ99">
        <f>0</f>
        <v>0</v>
      </c>
      <c r="AK99">
        <f>0</f>
        <v>0</v>
      </c>
      <c r="AL99" s="4">
        <f>IFERROR(VLOOKUP(AG99,Table1[#All],2,0),0)</f>
        <v>0</v>
      </c>
      <c r="AM99" t="s">
        <v>9</v>
      </c>
      <c r="AN99" t="s">
        <v>9</v>
      </c>
      <c r="AO99">
        <f>0</f>
        <v>0</v>
      </c>
      <c r="AP99">
        <f>0</f>
        <v>0</v>
      </c>
      <c r="AQ99">
        <f>0</f>
        <v>0</v>
      </c>
      <c r="AR99" s="4">
        <f>IFERROR(VLOOKUP(AM99,Table1[#All],2,0),0)</f>
        <v>0</v>
      </c>
      <c r="AS99" t="s">
        <v>9</v>
      </c>
      <c r="AT99" t="s">
        <v>9</v>
      </c>
      <c r="AU99">
        <f>0</f>
        <v>0</v>
      </c>
      <c r="AV99">
        <f>0</f>
        <v>0</v>
      </c>
      <c r="AW99">
        <f>0</f>
        <v>0</v>
      </c>
      <c r="AX99" s="4">
        <f>IFERROR(VLOOKUP(AS99,Table1[#All],2,0),0)</f>
        <v>0</v>
      </c>
      <c r="AY99" t="s">
        <v>9</v>
      </c>
      <c r="AZ99" t="s">
        <v>9</v>
      </c>
      <c r="BA99">
        <f>0</f>
        <v>0</v>
      </c>
      <c r="BB99">
        <f>0</f>
        <v>0</v>
      </c>
      <c r="BC99">
        <f>0</f>
        <v>0</v>
      </c>
      <c r="BD99" s="4">
        <f>IFERROR(VLOOKUP(AY99,Table1[#All],2,0),0)</f>
        <v>0</v>
      </c>
      <c r="BE99" t="s">
        <v>9</v>
      </c>
      <c r="BF99" t="s">
        <v>9</v>
      </c>
      <c r="BG99">
        <f>0</f>
        <v>0</v>
      </c>
      <c r="BH99">
        <f>0</f>
        <v>0</v>
      </c>
      <c r="BI99">
        <f>0</f>
        <v>0</v>
      </c>
      <c r="BJ99" s="4">
        <f>IFERROR(VLOOKUP(BE99,Table1[#All],2,0),0)</f>
        <v>0</v>
      </c>
      <c r="BK99" t="s">
        <v>9</v>
      </c>
      <c r="BL99" t="s">
        <v>9</v>
      </c>
      <c r="BM99">
        <f>0</f>
        <v>0</v>
      </c>
      <c r="BN99">
        <f>0</f>
        <v>0</v>
      </c>
      <c r="BO99">
        <f>0</f>
        <v>0</v>
      </c>
      <c r="BP99" s="4">
        <f>IFERROR(VLOOKUP(BK99,Table1[#All],2,0),0)</f>
        <v>0</v>
      </c>
    </row>
    <row r="100" spans="1:68" x14ac:dyDescent="0.25">
      <c r="A100" t="s">
        <v>947</v>
      </c>
      <c r="B100" t="str">
        <f>VLOOKUP(A100,Table3[#All],2,FALSE)</f>
        <v>Digital Marketing Institute</v>
      </c>
      <c r="C100" t="str">
        <f>VLOOKUP(A100,Table3[#All],3,FALSE)</f>
        <v>Social Media Marketing in Practice</v>
      </c>
      <c r="D100" t="str">
        <f>VLOOKUP(A100,Table3[#All],4,FALSE)</f>
        <v>Specialization</v>
      </c>
      <c r="E100">
        <f>VLOOKUP(A100,Table3[#All],5,FALSE)</f>
        <v>4.5999999999999996</v>
      </c>
      <c r="F100">
        <f>VLOOKUP(A100,Table3[#All],6,FALSE)</f>
        <v>27</v>
      </c>
      <c r="G100">
        <v>6700</v>
      </c>
      <c r="H100" t="str">
        <f>VLOOKUP(A100,Table3[#All],8,FALSE)</f>
        <v>Beginner</v>
      </c>
      <c r="I100" t="s">
        <v>948</v>
      </c>
      <c r="J100" t="s">
        <v>949</v>
      </c>
      <c r="K100">
        <v>4.8</v>
      </c>
      <c r="L100">
        <v>20</v>
      </c>
      <c r="M100">
        <v>6</v>
      </c>
      <c r="N100" s="4">
        <f>IFERROR(VLOOKUP(I100,Table1[#All],2,0),0)</f>
        <v>4121</v>
      </c>
      <c r="O100" t="s">
        <v>950</v>
      </c>
      <c r="P100" t="s">
        <v>951</v>
      </c>
      <c r="Q100" t="s">
        <v>4367</v>
      </c>
      <c r="R100" t="s">
        <v>4367</v>
      </c>
      <c r="S100">
        <f>0</f>
        <v>0</v>
      </c>
      <c r="T100" s="4">
        <f>IFERROR(VLOOKUP(O100,Table1[#All],2,0),0)</f>
        <v>0</v>
      </c>
      <c r="U100" t="s">
        <v>952</v>
      </c>
      <c r="V100" t="s">
        <v>953</v>
      </c>
      <c r="W100" t="s">
        <v>4367</v>
      </c>
      <c r="X100" t="s">
        <v>4367</v>
      </c>
      <c r="Y100" t="s">
        <v>4367</v>
      </c>
      <c r="Z100" s="4">
        <f>IFERROR(VLOOKUP(U100,Table1[#All],2,0),0)</f>
        <v>2074</v>
      </c>
      <c r="AA100" t="s">
        <v>954</v>
      </c>
      <c r="AB100" t="s">
        <v>955</v>
      </c>
      <c r="AC100" t="s">
        <v>4367</v>
      </c>
      <c r="AD100" t="s">
        <v>4367</v>
      </c>
      <c r="AE100" t="s">
        <v>4367</v>
      </c>
      <c r="AF100" s="4">
        <f>IFERROR(VLOOKUP(AA100,Table1[#All],2,0),0)</f>
        <v>1561</v>
      </c>
      <c r="AG100" t="s">
        <v>9</v>
      </c>
      <c r="AH100" t="s">
        <v>9</v>
      </c>
      <c r="AI100">
        <f>0</f>
        <v>0</v>
      </c>
      <c r="AJ100">
        <f>0</f>
        <v>0</v>
      </c>
      <c r="AK100">
        <f>0</f>
        <v>0</v>
      </c>
      <c r="AL100" s="4">
        <f>IFERROR(VLOOKUP(AG100,Table1[#All],2,0),0)</f>
        <v>0</v>
      </c>
      <c r="AM100" t="s">
        <v>9</v>
      </c>
      <c r="AN100" t="s">
        <v>9</v>
      </c>
      <c r="AO100">
        <f>0</f>
        <v>0</v>
      </c>
      <c r="AP100">
        <f>0</f>
        <v>0</v>
      </c>
      <c r="AQ100">
        <f>0</f>
        <v>0</v>
      </c>
      <c r="AR100" s="4">
        <f>IFERROR(VLOOKUP(AM100,Table1[#All],2,0),0)</f>
        <v>0</v>
      </c>
      <c r="AS100" t="s">
        <v>9</v>
      </c>
      <c r="AT100" t="s">
        <v>9</v>
      </c>
      <c r="AU100">
        <f>0</f>
        <v>0</v>
      </c>
      <c r="AV100">
        <f>0</f>
        <v>0</v>
      </c>
      <c r="AW100">
        <f>0</f>
        <v>0</v>
      </c>
      <c r="AX100" s="4">
        <f>IFERROR(VLOOKUP(AS100,Table1[#All],2,0),0)</f>
        <v>0</v>
      </c>
      <c r="AY100" t="s">
        <v>9</v>
      </c>
      <c r="AZ100" t="s">
        <v>9</v>
      </c>
      <c r="BA100">
        <f>0</f>
        <v>0</v>
      </c>
      <c r="BB100">
        <f>0</f>
        <v>0</v>
      </c>
      <c r="BC100">
        <f>0</f>
        <v>0</v>
      </c>
      <c r="BD100" s="4">
        <f>IFERROR(VLOOKUP(AY100,Table1[#All],2,0),0)</f>
        <v>0</v>
      </c>
      <c r="BE100" t="s">
        <v>9</v>
      </c>
      <c r="BF100" t="s">
        <v>9</v>
      </c>
      <c r="BG100">
        <f>0</f>
        <v>0</v>
      </c>
      <c r="BH100">
        <f>0</f>
        <v>0</v>
      </c>
      <c r="BI100">
        <f>0</f>
        <v>0</v>
      </c>
      <c r="BJ100" s="4">
        <f>IFERROR(VLOOKUP(BE100,Table1[#All],2,0),0)</f>
        <v>0</v>
      </c>
      <c r="BK100" t="s">
        <v>9</v>
      </c>
      <c r="BL100" t="s">
        <v>9</v>
      </c>
      <c r="BM100">
        <f>0</f>
        <v>0</v>
      </c>
      <c r="BN100">
        <f>0</f>
        <v>0</v>
      </c>
      <c r="BO100">
        <f>0</f>
        <v>0</v>
      </c>
      <c r="BP100" s="4">
        <f>IFERROR(VLOOKUP(BK100,Table1[#All],2,0),0)</f>
        <v>0</v>
      </c>
    </row>
    <row r="101" spans="1:68" x14ac:dyDescent="0.25">
      <c r="A101" t="s">
        <v>956</v>
      </c>
      <c r="B101" t="str">
        <f>VLOOKUP(A101,Table3[#All],2,FALSE)</f>
        <v>Johns Hopkins University</v>
      </c>
      <c r="C101" t="str">
        <f>VLOOKUP(A101,Table3[#All],3,FALSE)</f>
        <v>Data Visualization &amp; Dashboarding with R</v>
      </c>
      <c r="D101" t="str">
        <f>VLOOKUP(A101,Table3[#All],4,FALSE)</f>
        <v>Specialization</v>
      </c>
      <c r="E101">
        <f>VLOOKUP(A101,Table3[#All],5,FALSE)</f>
        <v>4.8</v>
      </c>
      <c r="F101">
        <f>VLOOKUP(A101,Table3[#All],6,FALSE)</f>
        <v>149</v>
      </c>
      <c r="G101">
        <v>7600</v>
      </c>
      <c r="H101" t="str">
        <f>VLOOKUP(A101,Table3[#All],8,FALSE)</f>
        <v>Beginner</v>
      </c>
      <c r="I101" t="s">
        <v>957</v>
      </c>
      <c r="J101" t="s">
        <v>958</v>
      </c>
      <c r="K101">
        <v>4.8</v>
      </c>
      <c r="L101">
        <v>108</v>
      </c>
      <c r="M101">
        <v>33</v>
      </c>
      <c r="N101" s="4">
        <f>IFERROR(VLOOKUP(I101,Table1[#All],2,0),0)</f>
        <v>5606</v>
      </c>
      <c r="O101" t="s">
        <v>959</v>
      </c>
      <c r="P101" t="s">
        <v>960</v>
      </c>
      <c r="Q101">
        <v>5</v>
      </c>
      <c r="R101">
        <v>52</v>
      </c>
      <c r="S101">
        <v>11</v>
      </c>
      <c r="T101" s="4">
        <f>IFERROR(VLOOKUP(O101,Table1[#All],2,0),0)</f>
        <v>2615</v>
      </c>
      <c r="U101" t="s">
        <v>961</v>
      </c>
      <c r="V101" t="s">
        <v>962</v>
      </c>
      <c r="W101">
        <v>4.8</v>
      </c>
      <c r="X101">
        <v>30</v>
      </c>
      <c r="Y101">
        <v>10</v>
      </c>
      <c r="Z101" s="4">
        <f>IFERROR(VLOOKUP(U101,Table1[#All],2,0),0)</f>
        <v>1828</v>
      </c>
      <c r="AA101" t="s">
        <v>963</v>
      </c>
      <c r="AB101" t="s">
        <v>964</v>
      </c>
      <c r="AC101">
        <v>4.9000000000000004</v>
      </c>
      <c r="AD101">
        <v>21</v>
      </c>
      <c r="AE101">
        <v>7</v>
      </c>
      <c r="AF101" s="4">
        <f>IFERROR(VLOOKUP(AA101,Table1[#All],2,0),0)</f>
        <v>1683</v>
      </c>
      <c r="AG101" t="s">
        <v>965</v>
      </c>
      <c r="AH101" t="s">
        <v>966</v>
      </c>
      <c r="AI101">
        <v>4.9000000000000004</v>
      </c>
      <c r="AJ101">
        <v>14</v>
      </c>
      <c r="AK101">
        <v>5</v>
      </c>
      <c r="AL101" s="4">
        <f>IFERROR(VLOOKUP(AG101,Table1[#All],2,0),0)</f>
        <v>0</v>
      </c>
      <c r="AM101" t="s">
        <v>9</v>
      </c>
      <c r="AN101" t="s">
        <v>9</v>
      </c>
      <c r="AO101">
        <f>0</f>
        <v>0</v>
      </c>
      <c r="AP101">
        <f>0</f>
        <v>0</v>
      </c>
      <c r="AQ101">
        <f>0</f>
        <v>0</v>
      </c>
      <c r="AR101" s="4">
        <f>IFERROR(VLOOKUP(AM101,Table1[#All],2,0),0)</f>
        <v>0</v>
      </c>
      <c r="AS101" t="s">
        <v>9</v>
      </c>
      <c r="AT101" t="s">
        <v>9</v>
      </c>
      <c r="AU101">
        <f>0</f>
        <v>0</v>
      </c>
      <c r="AV101">
        <f>0</f>
        <v>0</v>
      </c>
      <c r="AW101">
        <f>0</f>
        <v>0</v>
      </c>
      <c r="AX101" s="4">
        <f>IFERROR(VLOOKUP(AS101,Table1[#All],2,0),0)</f>
        <v>0</v>
      </c>
      <c r="AY101" t="s">
        <v>9</v>
      </c>
      <c r="AZ101" t="s">
        <v>9</v>
      </c>
      <c r="BA101">
        <f>0</f>
        <v>0</v>
      </c>
      <c r="BB101">
        <f>0</f>
        <v>0</v>
      </c>
      <c r="BC101">
        <f>0</f>
        <v>0</v>
      </c>
      <c r="BD101" s="4">
        <f>IFERROR(VLOOKUP(AY101,Table1[#All],2,0),0)</f>
        <v>0</v>
      </c>
      <c r="BE101" t="s">
        <v>9</v>
      </c>
      <c r="BF101" t="s">
        <v>9</v>
      </c>
      <c r="BG101">
        <f>0</f>
        <v>0</v>
      </c>
      <c r="BH101">
        <f>0</f>
        <v>0</v>
      </c>
      <c r="BI101">
        <f>0</f>
        <v>0</v>
      </c>
      <c r="BJ101" s="4">
        <f>IFERROR(VLOOKUP(BE101,Table1[#All],2,0),0)</f>
        <v>0</v>
      </c>
      <c r="BK101" t="s">
        <v>9</v>
      </c>
      <c r="BL101" t="s">
        <v>9</v>
      </c>
      <c r="BM101">
        <f>0</f>
        <v>0</v>
      </c>
      <c r="BN101">
        <f>0</f>
        <v>0</v>
      </c>
      <c r="BO101">
        <f>0</f>
        <v>0</v>
      </c>
      <c r="BP101" s="4">
        <f>IFERROR(VLOOKUP(BK101,Table1[#All],2,0),0)</f>
        <v>0</v>
      </c>
    </row>
    <row r="102" spans="1:68" x14ac:dyDescent="0.25">
      <c r="A102" t="s">
        <v>967</v>
      </c>
      <c r="B102" t="str">
        <f>VLOOKUP(A102,Table3[#All],2,FALSE)</f>
        <v>University of Colorado Boulder</v>
      </c>
      <c r="C102" t="str">
        <f>VLOOKUP(A102,Table3[#All],3,FALSE)</f>
        <v>Graphic Design Elements for Non-Designers</v>
      </c>
      <c r="D102" t="str">
        <f>VLOOKUP(A102,Table3[#All],4,FALSE)</f>
        <v>Specialization</v>
      </c>
      <c r="E102">
        <f>VLOOKUP(A102,Table3[#All],5,FALSE)</f>
        <v>4.7</v>
      </c>
      <c r="F102">
        <f>VLOOKUP(A102,Table3[#All],6,FALSE)</f>
        <v>1200</v>
      </c>
      <c r="G102">
        <v>53000</v>
      </c>
      <c r="H102" t="str">
        <f>VLOOKUP(A102,Table3[#All],8,FALSE)</f>
        <v>Beginner</v>
      </c>
      <c r="I102" t="s">
        <v>968</v>
      </c>
      <c r="J102" t="s">
        <v>969</v>
      </c>
      <c r="K102">
        <v>4.7</v>
      </c>
      <c r="L102">
        <v>729</v>
      </c>
      <c r="M102">
        <v>163</v>
      </c>
      <c r="N102" s="4">
        <f>IFERROR(VLOOKUP(I102,Table1[#All],2,0),0)</f>
        <v>38244</v>
      </c>
      <c r="O102" t="s">
        <v>970</v>
      </c>
      <c r="P102" t="s">
        <v>971</v>
      </c>
      <c r="Q102">
        <v>4.7</v>
      </c>
      <c r="R102">
        <v>430</v>
      </c>
      <c r="S102">
        <v>119</v>
      </c>
      <c r="T102" s="4">
        <f>IFERROR(VLOOKUP(O102,Table1[#All],2,0),0)</f>
        <v>21297</v>
      </c>
      <c r="U102" t="s">
        <v>972</v>
      </c>
      <c r="V102" t="s">
        <v>973</v>
      </c>
      <c r="W102">
        <v>4.7</v>
      </c>
      <c r="X102">
        <v>191</v>
      </c>
      <c r="Y102">
        <v>42</v>
      </c>
      <c r="Z102" s="4">
        <f>IFERROR(VLOOKUP(U102,Table1[#All],2,0),0)</f>
        <v>13040</v>
      </c>
      <c r="AA102" t="s">
        <v>974</v>
      </c>
      <c r="AB102" t="s">
        <v>975</v>
      </c>
      <c r="AC102">
        <v>4.8</v>
      </c>
      <c r="AD102">
        <v>210</v>
      </c>
      <c r="AE102">
        <v>40</v>
      </c>
      <c r="AF102" s="4">
        <f>IFERROR(VLOOKUP(AA102,Table1[#All],2,0),0)</f>
        <v>12275</v>
      </c>
      <c r="AG102" t="s">
        <v>9</v>
      </c>
      <c r="AH102" t="s">
        <v>9</v>
      </c>
      <c r="AI102">
        <f>0</f>
        <v>0</v>
      </c>
      <c r="AJ102">
        <f>0</f>
        <v>0</v>
      </c>
      <c r="AK102">
        <f>0</f>
        <v>0</v>
      </c>
      <c r="AL102" s="4">
        <f>IFERROR(VLOOKUP(AG102,Table1[#All],2,0),0)</f>
        <v>0</v>
      </c>
      <c r="AM102" t="s">
        <v>9</v>
      </c>
      <c r="AN102" t="s">
        <v>9</v>
      </c>
      <c r="AO102">
        <f>0</f>
        <v>0</v>
      </c>
      <c r="AP102">
        <f>0</f>
        <v>0</v>
      </c>
      <c r="AQ102">
        <f>0</f>
        <v>0</v>
      </c>
      <c r="AR102" s="4">
        <f>IFERROR(VLOOKUP(AM102,Table1[#All],2,0),0)</f>
        <v>0</v>
      </c>
      <c r="AS102" t="s">
        <v>9</v>
      </c>
      <c r="AT102" t="s">
        <v>9</v>
      </c>
      <c r="AU102">
        <f>0</f>
        <v>0</v>
      </c>
      <c r="AV102">
        <f>0</f>
        <v>0</v>
      </c>
      <c r="AW102">
        <f>0</f>
        <v>0</v>
      </c>
      <c r="AX102" s="4">
        <f>IFERROR(VLOOKUP(AS102,Table1[#All],2,0),0)</f>
        <v>0</v>
      </c>
      <c r="AY102" t="s">
        <v>9</v>
      </c>
      <c r="AZ102" t="s">
        <v>9</v>
      </c>
      <c r="BA102">
        <f>0</f>
        <v>0</v>
      </c>
      <c r="BB102">
        <f>0</f>
        <v>0</v>
      </c>
      <c r="BC102">
        <f>0</f>
        <v>0</v>
      </c>
      <c r="BD102" s="4">
        <f>IFERROR(VLOOKUP(AY102,Table1[#All],2,0),0)</f>
        <v>0</v>
      </c>
      <c r="BE102" t="s">
        <v>9</v>
      </c>
      <c r="BF102" t="s">
        <v>9</v>
      </c>
      <c r="BG102">
        <f>0</f>
        <v>0</v>
      </c>
      <c r="BH102">
        <f>0</f>
        <v>0</v>
      </c>
      <c r="BI102">
        <f>0</f>
        <v>0</v>
      </c>
      <c r="BJ102" s="4">
        <f>IFERROR(VLOOKUP(BE102,Table1[#All],2,0),0)</f>
        <v>0</v>
      </c>
      <c r="BK102" t="s">
        <v>9</v>
      </c>
      <c r="BL102" t="s">
        <v>9</v>
      </c>
      <c r="BM102">
        <f>0</f>
        <v>0</v>
      </c>
      <c r="BN102">
        <f>0</f>
        <v>0</v>
      </c>
      <c r="BO102">
        <f>0</f>
        <v>0</v>
      </c>
      <c r="BP102" s="4">
        <f>IFERROR(VLOOKUP(BK102,Table1[#All],2,0),0)</f>
        <v>0</v>
      </c>
    </row>
    <row r="103" spans="1:68" x14ac:dyDescent="0.25">
      <c r="A103" t="s">
        <v>976</v>
      </c>
      <c r="B103" t="str">
        <f>VLOOKUP(A103,Table3[#All],2,FALSE)</f>
        <v>Codio</v>
      </c>
      <c r="C103" t="str">
        <f>VLOOKUP(A103,Table3[#All],3,FALSE)</f>
        <v>Programming in Python: A Hands-on Introduction</v>
      </c>
      <c r="D103" t="str">
        <f>VLOOKUP(A103,Table3[#All],4,FALSE)</f>
        <v>Specialization</v>
      </c>
      <c r="E103">
        <f>VLOOKUP(A103,Table3[#All],5,FALSE)</f>
        <v>4.5999999999999996</v>
      </c>
      <c r="F103">
        <f>VLOOKUP(A103,Table3[#All],6,FALSE)</f>
        <v>66</v>
      </c>
      <c r="G103">
        <v>3200</v>
      </c>
      <c r="H103" t="str">
        <f>VLOOKUP(A103,Table3[#All],8,FALSE)</f>
        <v>Beginner</v>
      </c>
      <c r="I103" t="s">
        <v>977</v>
      </c>
      <c r="J103" t="s">
        <v>978</v>
      </c>
      <c r="K103">
        <v>4.7</v>
      </c>
      <c r="L103">
        <v>45</v>
      </c>
      <c r="M103">
        <v>16</v>
      </c>
      <c r="N103" s="4">
        <f>IFERROR(VLOOKUP(I103,Table1[#All],2,0),0)</f>
        <v>1867</v>
      </c>
      <c r="O103" t="s">
        <v>979</v>
      </c>
      <c r="P103" t="s">
        <v>980</v>
      </c>
      <c r="Q103">
        <v>4.7</v>
      </c>
      <c r="R103">
        <v>10</v>
      </c>
      <c r="S103">
        <v>3</v>
      </c>
      <c r="T103" s="4">
        <f>IFERROR(VLOOKUP(O103,Table1[#All],2,0),0)</f>
        <v>0</v>
      </c>
      <c r="U103" t="s">
        <v>981</v>
      </c>
      <c r="V103" t="s">
        <v>982</v>
      </c>
      <c r="W103" t="s">
        <v>4367</v>
      </c>
      <c r="X103" t="s">
        <v>4367</v>
      </c>
      <c r="Y103" t="s">
        <v>4367</v>
      </c>
      <c r="Z103" s="4">
        <f>IFERROR(VLOOKUP(U103,Table1[#All],2,0),0)</f>
        <v>0</v>
      </c>
      <c r="AA103" t="s">
        <v>983</v>
      </c>
      <c r="AB103" t="s">
        <v>984</v>
      </c>
      <c r="AC103">
        <v>4.4000000000000004</v>
      </c>
      <c r="AD103">
        <v>19</v>
      </c>
      <c r="AE103">
        <v>8</v>
      </c>
      <c r="AF103" s="4">
        <f>IFERROR(VLOOKUP(AA103,Table1[#All],2,0),0)</f>
        <v>0</v>
      </c>
      <c r="AG103" t="s">
        <v>9</v>
      </c>
      <c r="AH103" t="s">
        <v>9</v>
      </c>
      <c r="AI103">
        <f>0</f>
        <v>0</v>
      </c>
      <c r="AJ103">
        <f>0</f>
        <v>0</v>
      </c>
      <c r="AK103">
        <f>0</f>
        <v>0</v>
      </c>
      <c r="AL103" s="4">
        <f>IFERROR(VLOOKUP(AG103,Table1[#All],2,0),0)</f>
        <v>0</v>
      </c>
      <c r="AM103" t="s">
        <v>9</v>
      </c>
      <c r="AN103" t="s">
        <v>9</v>
      </c>
      <c r="AO103">
        <f>0</f>
        <v>0</v>
      </c>
      <c r="AP103">
        <f>0</f>
        <v>0</v>
      </c>
      <c r="AQ103">
        <f>0</f>
        <v>0</v>
      </c>
      <c r="AR103" s="4">
        <f>IFERROR(VLOOKUP(AM103,Table1[#All],2,0),0)</f>
        <v>0</v>
      </c>
      <c r="AS103" t="s">
        <v>9</v>
      </c>
      <c r="AT103" t="s">
        <v>9</v>
      </c>
      <c r="AU103">
        <f>0</f>
        <v>0</v>
      </c>
      <c r="AV103">
        <f>0</f>
        <v>0</v>
      </c>
      <c r="AW103">
        <f>0</f>
        <v>0</v>
      </c>
      <c r="AX103" s="4">
        <f>IFERROR(VLOOKUP(AS103,Table1[#All],2,0),0)</f>
        <v>0</v>
      </c>
      <c r="AY103" t="s">
        <v>9</v>
      </c>
      <c r="AZ103" t="s">
        <v>9</v>
      </c>
      <c r="BA103">
        <f>0</f>
        <v>0</v>
      </c>
      <c r="BB103">
        <f>0</f>
        <v>0</v>
      </c>
      <c r="BC103">
        <f>0</f>
        <v>0</v>
      </c>
      <c r="BD103" s="4">
        <f>IFERROR(VLOOKUP(AY103,Table1[#All],2,0),0)</f>
        <v>0</v>
      </c>
      <c r="BE103" t="s">
        <v>9</v>
      </c>
      <c r="BF103" t="s">
        <v>9</v>
      </c>
      <c r="BG103">
        <f>0</f>
        <v>0</v>
      </c>
      <c r="BH103">
        <f>0</f>
        <v>0</v>
      </c>
      <c r="BI103">
        <f>0</f>
        <v>0</v>
      </c>
      <c r="BJ103" s="4">
        <f>IFERROR(VLOOKUP(BE103,Table1[#All],2,0),0)</f>
        <v>0</v>
      </c>
      <c r="BK103" t="s">
        <v>9</v>
      </c>
      <c r="BL103" t="s">
        <v>9</v>
      </c>
      <c r="BM103">
        <f>0</f>
        <v>0</v>
      </c>
      <c r="BN103">
        <f>0</f>
        <v>0</v>
      </c>
      <c r="BO103">
        <f>0</f>
        <v>0</v>
      </c>
      <c r="BP103" s="4">
        <f>IFERROR(VLOOKUP(BK103,Table1[#All],2,0),0)</f>
        <v>0</v>
      </c>
    </row>
    <row r="104" spans="1:68" x14ac:dyDescent="0.25">
      <c r="A104" t="s">
        <v>985</v>
      </c>
      <c r="B104" t="str">
        <f>VLOOKUP(A104,Table3[#All],2,FALSE)</f>
        <v>University of Colorado Boulder</v>
      </c>
      <c r="C104" t="str">
        <f>VLOOKUP(A104,Table3[#All],3,FALSE)</f>
        <v>Digital Advertising Strategy</v>
      </c>
      <c r="D104" t="str">
        <f>VLOOKUP(A104,Table3[#All],4,FALSE)</f>
        <v>Specialization</v>
      </c>
      <c r="E104">
        <f>VLOOKUP(A104,Table3[#All],5,FALSE)</f>
        <v>4.5</v>
      </c>
      <c r="F104">
        <f>VLOOKUP(A104,Table3[#All],6,FALSE)</f>
        <v>576</v>
      </c>
      <c r="G104">
        <v>44000</v>
      </c>
      <c r="H104" t="str">
        <f>VLOOKUP(A104,Table3[#All],8,FALSE)</f>
        <v>Beginner</v>
      </c>
      <c r="I104" t="s">
        <v>986</v>
      </c>
      <c r="J104" t="s">
        <v>987</v>
      </c>
      <c r="K104">
        <v>4.5</v>
      </c>
      <c r="L104">
        <v>298</v>
      </c>
      <c r="M104">
        <v>79</v>
      </c>
      <c r="N104" s="4">
        <f>IFERROR(VLOOKUP(I104,Table1[#All],2,0),0)</f>
        <v>22586</v>
      </c>
      <c r="O104" t="s">
        <v>988</v>
      </c>
      <c r="P104" t="s">
        <v>989</v>
      </c>
      <c r="Q104">
        <v>4.5</v>
      </c>
      <c r="R104">
        <v>73</v>
      </c>
      <c r="S104">
        <v>18</v>
      </c>
      <c r="T104" s="4">
        <f>IFERROR(VLOOKUP(O104,Table1[#All],2,0),0)</f>
        <v>8593</v>
      </c>
      <c r="U104" t="s">
        <v>990</v>
      </c>
      <c r="V104" t="s">
        <v>991</v>
      </c>
      <c r="W104">
        <v>4.7</v>
      </c>
      <c r="X104">
        <v>269</v>
      </c>
      <c r="Y104">
        <v>78</v>
      </c>
      <c r="Z104" s="4">
        <f>IFERROR(VLOOKUP(U104,Table1[#All],2,0),0)</f>
        <v>26804</v>
      </c>
      <c r="AA104" t="s">
        <v>992</v>
      </c>
      <c r="AB104" t="s">
        <v>993</v>
      </c>
      <c r="AC104">
        <v>4.5</v>
      </c>
      <c r="AD104">
        <v>40</v>
      </c>
      <c r="AE104">
        <v>9</v>
      </c>
      <c r="AF104" s="4">
        <f>IFERROR(VLOOKUP(AA104,Table1[#All],2,0),0)</f>
        <v>5602</v>
      </c>
      <c r="AG104" t="s">
        <v>9</v>
      </c>
      <c r="AH104" t="s">
        <v>9</v>
      </c>
      <c r="AI104">
        <f>0</f>
        <v>0</v>
      </c>
      <c r="AJ104">
        <f>0</f>
        <v>0</v>
      </c>
      <c r="AK104">
        <f>0</f>
        <v>0</v>
      </c>
      <c r="AL104" s="4">
        <f>IFERROR(VLOOKUP(AG104,Table1[#All],2,0),0)</f>
        <v>0</v>
      </c>
      <c r="AM104" t="s">
        <v>9</v>
      </c>
      <c r="AN104" t="s">
        <v>9</v>
      </c>
      <c r="AO104">
        <f>0</f>
        <v>0</v>
      </c>
      <c r="AP104">
        <f>0</f>
        <v>0</v>
      </c>
      <c r="AQ104">
        <f>0</f>
        <v>0</v>
      </c>
      <c r="AR104" s="4">
        <f>IFERROR(VLOOKUP(AM104,Table1[#All],2,0),0)</f>
        <v>0</v>
      </c>
      <c r="AS104" t="s">
        <v>9</v>
      </c>
      <c r="AT104" t="s">
        <v>9</v>
      </c>
      <c r="AU104">
        <f>0</f>
        <v>0</v>
      </c>
      <c r="AV104">
        <f>0</f>
        <v>0</v>
      </c>
      <c r="AW104">
        <f>0</f>
        <v>0</v>
      </c>
      <c r="AX104" s="4">
        <f>IFERROR(VLOOKUP(AS104,Table1[#All],2,0),0)</f>
        <v>0</v>
      </c>
      <c r="AY104" t="s">
        <v>9</v>
      </c>
      <c r="AZ104" t="s">
        <v>9</v>
      </c>
      <c r="BA104">
        <f>0</f>
        <v>0</v>
      </c>
      <c r="BB104">
        <f>0</f>
        <v>0</v>
      </c>
      <c r="BC104">
        <f>0</f>
        <v>0</v>
      </c>
      <c r="BD104" s="4">
        <f>IFERROR(VLOOKUP(AY104,Table1[#All],2,0),0)</f>
        <v>0</v>
      </c>
      <c r="BE104" t="s">
        <v>9</v>
      </c>
      <c r="BF104" t="s">
        <v>9</v>
      </c>
      <c r="BG104">
        <f>0</f>
        <v>0</v>
      </c>
      <c r="BH104">
        <f>0</f>
        <v>0</v>
      </c>
      <c r="BI104">
        <f>0</f>
        <v>0</v>
      </c>
      <c r="BJ104" s="4">
        <f>IFERROR(VLOOKUP(BE104,Table1[#All],2,0),0)</f>
        <v>0</v>
      </c>
      <c r="BK104" t="s">
        <v>9</v>
      </c>
      <c r="BL104" t="s">
        <v>9</v>
      </c>
      <c r="BM104">
        <f>0</f>
        <v>0</v>
      </c>
      <c r="BN104">
        <f>0</f>
        <v>0</v>
      </c>
      <c r="BO104">
        <f>0</f>
        <v>0</v>
      </c>
      <c r="BP104" s="4">
        <f>IFERROR(VLOOKUP(BK104,Table1[#All],2,0),0)</f>
        <v>0</v>
      </c>
    </row>
    <row r="105" spans="1:68" x14ac:dyDescent="0.25">
      <c r="A105" t="s">
        <v>994</v>
      </c>
      <c r="B105" t="str">
        <f>VLOOKUP(A105,Table3[#All],2,FALSE)</f>
        <v>Digital Marketing Institute</v>
      </c>
      <c r="C105" t="str">
        <f>VLOOKUP(A105,Table3[#All],3,FALSE)</f>
        <v>Digital Marketing Strategy and Planning</v>
      </c>
      <c r="D105" t="str">
        <f>VLOOKUP(A105,Table3[#All],4,FALSE)</f>
        <v>Specialization</v>
      </c>
      <c r="E105">
        <f>VLOOKUP(A105,Table3[#All],5,FALSE)</f>
        <v>4.3</v>
      </c>
      <c r="F105">
        <f>VLOOKUP(A105,Table3[#All],6,FALSE)</f>
        <v>29</v>
      </c>
      <c r="G105">
        <v>2800</v>
      </c>
      <c r="H105" t="str">
        <f>VLOOKUP(A105,Table3[#All],8,FALSE)</f>
        <v>Beginner</v>
      </c>
      <c r="I105" t="s">
        <v>995</v>
      </c>
      <c r="J105" t="s">
        <v>996</v>
      </c>
      <c r="K105">
        <v>4.3</v>
      </c>
      <c r="L105">
        <v>18</v>
      </c>
      <c r="M105">
        <v>4</v>
      </c>
      <c r="N105" s="4">
        <f>IFERROR(VLOOKUP(I105,Table1[#All],2,0),0)</f>
        <v>1831</v>
      </c>
      <c r="O105" t="s">
        <v>997</v>
      </c>
      <c r="P105" t="s">
        <v>998</v>
      </c>
      <c r="Q105">
        <v>4.7</v>
      </c>
      <c r="R105">
        <v>11</v>
      </c>
      <c r="S105">
        <v>3</v>
      </c>
      <c r="T105" s="4">
        <f>IFERROR(VLOOKUP(O105,Table1[#All],2,0),0)</f>
        <v>0</v>
      </c>
      <c r="U105" t="s">
        <v>999</v>
      </c>
      <c r="V105" t="s">
        <v>1000</v>
      </c>
      <c r="W105" t="s">
        <v>4367</v>
      </c>
      <c r="X105" t="s">
        <v>4367</v>
      </c>
      <c r="Y105" t="s">
        <v>4367</v>
      </c>
      <c r="Z105" s="4">
        <f>IFERROR(VLOOKUP(U105,Table1[#All],2,0),0)</f>
        <v>0</v>
      </c>
      <c r="AA105" t="s">
        <v>9</v>
      </c>
      <c r="AB105" t="s">
        <v>9</v>
      </c>
      <c r="AC105">
        <f>0</f>
        <v>0</v>
      </c>
      <c r="AD105">
        <f>0</f>
        <v>0</v>
      </c>
      <c r="AE105">
        <f>0</f>
        <v>0</v>
      </c>
      <c r="AF105" s="4">
        <f>IFERROR(VLOOKUP(AA105,Table1[#All],2,0),0)</f>
        <v>0</v>
      </c>
      <c r="AG105" t="s">
        <v>9</v>
      </c>
      <c r="AH105" t="s">
        <v>9</v>
      </c>
      <c r="AI105">
        <f>0</f>
        <v>0</v>
      </c>
      <c r="AJ105">
        <f>0</f>
        <v>0</v>
      </c>
      <c r="AK105">
        <f>0</f>
        <v>0</v>
      </c>
      <c r="AL105" s="4">
        <f>IFERROR(VLOOKUP(AG105,Table1[#All],2,0),0)</f>
        <v>0</v>
      </c>
      <c r="AM105" t="s">
        <v>9</v>
      </c>
      <c r="AN105" t="s">
        <v>9</v>
      </c>
      <c r="AO105">
        <f>0</f>
        <v>0</v>
      </c>
      <c r="AP105">
        <f>0</f>
        <v>0</v>
      </c>
      <c r="AQ105">
        <f>0</f>
        <v>0</v>
      </c>
      <c r="AR105" s="4">
        <f>IFERROR(VLOOKUP(AM105,Table1[#All],2,0),0)</f>
        <v>0</v>
      </c>
      <c r="AS105" t="s">
        <v>9</v>
      </c>
      <c r="AT105" t="s">
        <v>9</v>
      </c>
      <c r="AU105">
        <f>0</f>
        <v>0</v>
      </c>
      <c r="AV105">
        <f>0</f>
        <v>0</v>
      </c>
      <c r="AW105">
        <f>0</f>
        <v>0</v>
      </c>
      <c r="AX105" s="4">
        <f>IFERROR(VLOOKUP(AS105,Table1[#All],2,0),0)</f>
        <v>0</v>
      </c>
      <c r="AY105" t="s">
        <v>9</v>
      </c>
      <c r="AZ105" t="s">
        <v>9</v>
      </c>
      <c r="BA105">
        <f>0</f>
        <v>0</v>
      </c>
      <c r="BB105">
        <f>0</f>
        <v>0</v>
      </c>
      <c r="BC105">
        <f>0</f>
        <v>0</v>
      </c>
      <c r="BD105" s="4">
        <f>IFERROR(VLOOKUP(AY105,Table1[#All],2,0),0)</f>
        <v>0</v>
      </c>
      <c r="BE105" t="s">
        <v>9</v>
      </c>
      <c r="BF105" t="s">
        <v>9</v>
      </c>
      <c r="BG105">
        <f>0</f>
        <v>0</v>
      </c>
      <c r="BH105">
        <f>0</f>
        <v>0</v>
      </c>
      <c r="BI105">
        <f>0</f>
        <v>0</v>
      </c>
      <c r="BJ105" s="4">
        <f>IFERROR(VLOOKUP(BE105,Table1[#All],2,0),0)</f>
        <v>0</v>
      </c>
      <c r="BK105" t="s">
        <v>9</v>
      </c>
      <c r="BL105" t="s">
        <v>9</v>
      </c>
      <c r="BM105">
        <f>0</f>
        <v>0</v>
      </c>
      <c r="BN105">
        <f>0</f>
        <v>0</v>
      </c>
      <c r="BO105">
        <f>0</f>
        <v>0</v>
      </c>
      <c r="BP105" s="4">
        <f>IFERROR(VLOOKUP(BK105,Table1[#All],2,0),0)</f>
        <v>0</v>
      </c>
    </row>
    <row r="106" spans="1:68" x14ac:dyDescent="0.25">
      <c r="A106" t="s">
        <v>1001</v>
      </c>
      <c r="B106" t="str">
        <f>VLOOKUP(A106,Table3[#All],2,FALSE)</f>
        <v>LearnQuest</v>
      </c>
      <c r="C106" t="str">
        <f>VLOOKUP(A106,Table3[#All],3,FALSE)</f>
        <v>Machine Learning for Supply Chains</v>
      </c>
      <c r="D106" t="str">
        <f>VLOOKUP(A106,Table3[#All],4,FALSE)</f>
        <v>Specialization</v>
      </c>
      <c r="E106">
        <f>VLOOKUP(A106,Table3[#All],5,FALSE)</f>
        <v>0</v>
      </c>
      <c r="F106">
        <f>VLOOKUP(A106,Table3[#All],6,FALSE)</f>
        <v>0</v>
      </c>
      <c r="G106">
        <v>0</v>
      </c>
      <c r="H106" t="str">
        <f>VLOOKUP(A106,Table3[#All],8,FALSE)</f>
        <v>Intermediate</v>
      </c>
      <c r="I106" t="s">
        <v>1002</v>
      </c>
      <c r="J106" t="s">
        <v>1003</v>
      </c>
      <c r="K106" t="s">
        <v>4367</v>
      </c>
      <c r="L106" t="s">
        <v>4367</v>
      </c>
      <c r="M106">
        <f>0</f>
        <v>0</v>
      </c>
      <c r="N106" s="4">
        <f>IFERROR(VLOOKUP(I106,Table1[#All],2,0),0)</f>
        <v>0</v>
      </c>
      <c r="O106" t="s">
        <v>1004</v>
      </c>
      <c r="P106" t="s">
        <v>1005</v>
      </c>
      <c r="Q106" t="s">
        <v>4367</v>
      </c>
      <c r="R106" t="s">
        <v>4367</v>
      </c>
      <c r="S106">
        <f>0</f>
        <v>0</v>
      </c>
      <c r="T106" s="4">
        <f>IFERROR(VLOOKUP(O106,Table1[#All],2,0),0)</f>
        <v>0</v>
      </c>
      <c r="U106" t="s">
        <v>1006</v>
      </c>
      <c r="V106" t="s">
        <v>1007</v>
      </c>
      <c r="W106" t="s">
        <v>4367</v>
      </c>
      <c r="X106" t="s">
        <v>4367</v>
      </c>
      <c r="Y106">
        <f>0</f>
        <v>0</v>
      </c>
      <c r="Z106" s="4">
        <f>IFERROR(VLOOKUP(U106,Table1[#All],2,0),0)</f>
        <v>0</v>
      </c>
      <c r="AA106" t="s">
        <v>1008</v>
      </c>
      <c r="AB106" t="s">
        <v>1009</v>
      </c>
      <c r="AC106" t="s">
        <v>4367</v>
      </c>
      <c r="AD106" t="s">
        <v>4367</v>
      </c>
      <c r="AE106">
        <f>0</f>
        <v>0</v>
      </c>
      <c r="AF106" s="4">
        <f>IFERROR(VLOOKUP(AA106,Table1[#All],2,0),0)</f>
        <v>0</v>
      </c>
      <c r="AG106" t="s">
        <v>9</v>
      </c>
      <c r="AH106" t="s">
        <v>9</v>
      </c>
      <c r="AI106">
        <f>0</f>
        <v>0</v>
      </c>
      <c r="AJ106">
        <f>0</f>
        <v>0</v>
      </c>
      <c r="AK106">
        <f>0</f>
        <v>0</v>
      </c>
      <c r="AL106" s="4">
        <f>IFERROR(VLOOKUP(AG106,Table1[#All],2,0),0)</f>
        <v>0</v>
      </c>
      <c r="AM106" t="s">
        <v>9</v>
      </c>
      <c r="AN106" t="s">
        <v>9</v>
      </c>
      <c r="AO106">
        <f>0</f>
        <v>0</v>
      </c>
      <c r="AP106">
        <f>0</f>
        <v>0</v>
      </c>
      <c r="AQ106">
        <f>0</f>
        <v>0</v>
      </c>
      <c r="AR106" s="4">
        <f>IFERROR(VLOOKUP(AM106,Table1[#All],2,0),0)</f>
        <v>0</v>
      </c>
      <c r="AS106" t="s">
        <v>9</v>
      </c>
      <c r="AT106" t="s">
        <v>9</v>
      </c>
      <c r="AU106">
        <f>0</f>
        <v>0</v>
      </c>
      <c r="AV106">
        <f>0</f>
        <v>0</v>
      </c>
      <c r="AW106">
        <f>0</f>
        <v>0</v>
      </c>
      <c r="AX106" s="4">
        <f>IFERROR(VLOOKUP(AS106,Table1[#All],2,0),0)</f>
        <v>0</v>
      </c>
      <c r="AY106" t="s">
        <v>9</v>
      </c>
      <c r="AZ106" t="s">
        <v>9</v>
      </c>
      <c r="BA106">
        <f>0</f>
        <v>0</v>
      </c>
      <c r="BB106">
        <f>0</f>
        <v>0</v>
      </c>
      <c r="BC106">
        <f>0</f>
        <v>0</v>
      </c>
      <c r="BD106" s="4">
        <f>IFERROR(VLOOKUP(AY106,Table1[#All],2,0),0)</f>
        <v>0</v>
      </c>
      <c r="BE106" t="s">
        <v>9</v>
      </c>
      <c r="BF106" t="s">
        <v>9</v>
      </c>
      <c r="BG106">
        <f>0</f>
        <v>0</v>
      </c>
      <c r="BH106">
        <f>0</f>
        <v>0</v>
      </c>
      <c r="BI106">
        <f>0</f>
        <v>0</v>
      </c>
      <c r="BJ106" s="4">
        <f>IFERROR(VLOOKUP(BE106,Table1[#All],2,0),0)</f>
        <v>0</v>
      </c>
      <c r="BK106" t="s">
        <v>9</v>
      </c>
      <c r="BL106" t="s">
        <v>9</v>
      </c>
      <c r="BM106">
        <f>0</f>
        <v>0</v>
      </c>
      <c r="BN106">
        <f>0</f>
        <v>0</v>
      </c>
      <c r="BO106">
        <f>0</f>
        <v>0</v>
      </c>
      <c r="BP106" s="4">
        <f>IFERROR(VLOOKUP(BK106,Table1[#All],2,0),0)</f>
        <v>0</v>
      </c>
    </row>
    <row r="107" spans="1:68" x14ac:dyDescent="0.25">
      <c r="A107" t="s">
        <v>1010</v>
      </c>
      <c r="B107" t="str">
        <f>VLOOKUP(A107,Table3[#All],2,FALSE)</f>
        <v>Macquarie University</v>
      </c>
      <c r="C107" t="str">
        <f>VLOOKUP(A107,Table3[#All],3,FALSE)</f>
        <v>Excel Skills for Business Forecasting</v>
      </c>
      <c r="D107" t="str">
        <f>VLOOKUP(A107,Table3[#All],4,FALSE)</f>
        <v>Specialization</v>
      </c>
      <c r="E107">
        <f>VLOOKUP(A107,Table3[#All],5,FALSE)</f>
        <v>4.9000000000000004</v>
      </c>
      <c r="F107">
        <f>VLOOKUP(A107,Table3[#All],6,FALSE)</f>
        <v>31</v>
      </c>
      <c r="G107">
        <v>0</v>
      </c>
      <c r="H107" t="str">
        <f>VLOOKUP(A107,Table3[#All],8,FALSE)</f>
        <v>Intermediate</v>
      </c>
      <c r="I107" t="s">
        <v>1011</v>
      </c>
      <c r="J107" t="s">
        <v>1012</v>
      </c>
      <c r="K107">
        <v>4.9000000000000004</v>
      </c>
      <c r="L107">
        <v>33</v>
      </c>
      <c r="M107">
        <v>14</v>
      </c>
      <c r="N107" s="4">
        <f>IFERROR(VLOOKUP(I107,Table1[#All],2,0),0)</f>
        <v>0</v>
      </c>
      <c r="O107" t="s">
        <v>1013</v>
      </c>
      <c r="P107" t="s">
        <v>1014</v>
      </c>
      <c r="Q107" t="s">
        <v>4367</v>
      </c>
      <c r="R107" t="s">
        <v>4367</v>
      </c>
      <c r="S107">
        <f>0</f>
        <v>0</v>
      </c>
      <c r="T107" s="4">
        <f>IFERROR(VLOOKUP(O107,Table1[#All],2,0),0)</f>
        <v>0</v>
      </c>
      <c r="U107" t="s">
        <v>1015</v>
      </c>
      <c r="V107" t="s">
        <v>1016</v>
      </c>
      <c r="W107" t="s">
        <v>4367</v>
      </c>
      <c r="X107" t="s">
        <v>4367</v>
      </c>
      <c r="Y107">
        <f>0</f>
        <v>0</v>
      </c>
      <c r="Z107" s="4">
        <f>IFERROR(VLOOKUP(U107,Table1[#All],2,0),0)</f>
        <v>0</v>
      </c>
      <c r="AA107" t="s">
        <v>9</v>
      </c>
      <c r="AB107" t="s">
        <v>9</v>
      </c>
      <c r="AC107">
        <f>0</f>
        <v>0</v>
      </c>
      <c r="AD107">
        <f>0</f>
        <v>0</v>
      </c>
      <c r="AE107">
        <f>0</f>
        <v>0</v>
      </c>
      <c r="AF107" s="4">
        <f>IFERROR(VLOOKUP(AA107,Table1[#All],2,0),0)</f>
        <v>0</v>
      </c>
      <c r="AG107" t="s">
        <v>9</v>
      </c>
      <c r="AH107" t="s">
        <v>9</v>
      </c>
      <c r="AI107">
        <f>0</f>
        <v>0</v>
      </c>
      <c r="AJ107">
        <f>0</f>
        <v>0</v>
      </c>
      <c r="AK107">
        <f>0</f>
        <v>0</v>
      </c>
      <c r="AL107" s="4">
        <f>IFERROR(VLOOKUP(AG107,Table1[#All],2,0),0)</f>
        <v>0</v>
      </c>
      <c r="AM107" t="s">
        <v>9</v>
      </c>
      <c r="AN107" t="s">
        <v>9</v>
      </c>
      <c r="AO107">
        <f>0</f>
        <v>0</v>
      </c>
      <c r="AP107">
        <f>0</f>
        <v>0</v>
      </c>
      <c r="AQ107">
        <f>0</f>
        <v>0</v>
      </c>
      <c r="AR107" s="4">
        <f>IFERROR(VLOOKUP(AM107,Table1[#All],2,0),0)</f>
        <v>0</v>
      </c>
      <c r="AS107" t="s">
        <v>9</v>
      </c>
      <c r="AT107" t="s">
        <v>9</v>
      </c>
      <c r="AU107">
        <f>0</f>
        <v>0</v>
      </c>
      <c r="AV107">
        <f>0</f>
        <v>0</v>
      </c>
      <c r="AW107">
        <f>0</f>
        <v>0</v>
      </c>
      <c r="AX107" s="4">
        <f>IFERROR(VLOOKUP(AS107,Table1[#All],2,0),0)</f>
        <v>0</v>
      </c>
      <c r="AY107" t="s">
        <v>9</v>
      </c>
      <c r="AZ107" t="s">
        <v>9</v>
      </c>
      <c r="BA107">
        <f>0</f>
        <v>0</v>
      </c>
      <c r="BB107">
        <f>0</f>
        <v>0</v>
      </c>
      <c r="BC107">
        <f>0</f>
        <v>0</v>
      </c>
      <c r="BD107" s="4">
        <f>IFERROR(VLOOKUP(AY107,Table1[#All],2,0),0)</f>
        <v>0</v>
      </c>
      <c r="BE107" t="s">
        <v>9</v>
      </c>
      <c r="BF107" t="s">
        <v>9</v>
      </c>
      <c r="BG107">
        <f>0</f>
        <v>0</v>
      </c>
      <c r="BH107">
        <f>0</f>
        <v>0</v>
      </c>
      <c r="BI107">
        <f>0</f>
        <v>0</v>
      </c>
      <c r="BJ107" s="4">
        <f>IFERROR(VLOOKUP(BE107,Table1[#All],2,0),0)</f>
        <v>0</v>
      </c>
      <c r="BK107" t="s">
        <v>9</v>
      </c>
      <c r="BL107" t="s">
        <v>9</v>
      </c>
      <c r="BM107">
        <f>0</f>
        <v>0</v>
      </c>
      <c r="BN107">
        <f>0</f>
        <v>0</v>
      </c>
      <c r="BO107">
        <f>0</f>
        <v>0</v>
      </c>
      <c r="BP107" s="4">
        <f>IFERROR(VLOOKUP(BK107,Table1[#All],2,0),0)</f>
        <v>0</v>
      </c>
    </row>
    <row r="108" spans="1:68" x14ac:dyDescent="0.25">
      <c r="A108" t="s">
        <v>1017</v>
      </c>
      <c r="B108" t="str">
        <f>VLOOKUP(A108,Table3[#All],2,FALSE)</f>
        <v>University of Colorado System</v>
      </c>
      <c r="C108" t="str">
        <f>VLOOKUP(A108,Table3[#All],3,FALSE)</f>
        <v>Clinical Data Science</v>
      </c>
      <c r="D108" t="str">
        <f>VLOOKUP(A108,Table3[#All],4,FALSE)</f>
        <v>Specialization</v>
      </c>
      <c r="E108">
        <f>VLOOKUP(A108,Table3[#All],5,FALSE)</f>
        <v>4.5</v>
      </c>
      <c r="F108">
        <f>VLOOKUP(A108,Table3[#All],6,FALSE)</f>
        <v>329</v>
      </c>
      <c r="G108">
        <v>17000</v>
      </c>
      <c r="H108" t="str">
        <f>VLOOKUP(A108,Table3[#All],8,FALSE)</f>
        <v>Intermediate</v>
      </c>
      <c r="I108" t="s">
        <v>1018</v>
      </c>
      <c r="J108" t="s">
        <v>1019</v>
      </c>
      <c r="K108">
        <v>4.5999999999999996</v>
      </c>
      <c r="L108">
        <v>297</v>
      </c>
      <c r="M108">
        <v>88</v>
      </c>
      <c r="N108" s="4">
        <f>IFERROR(VLOOKUP(I108,Table1[#All],2,0),0)</f>
        <v>11728</v>
      </c>
      <c r="O108" t="s">
        <v>1020</v>
      </c>
      <c r="P108" t="s">
        <v>1021</v>
      </c>
      <c r="Q108">
        <v>4.2</v>
      </c>
      <c r="R108">
        <v>52</v>
      </c>
      <c r="S108">
        <v>16</v>
      </c>
      <c r="T108" s="4">
        <f>IFERROR(VLOOKUP(O108,Table1[#All],2,0),0)</f>
        <v>4793</v>
      </c>
      <c r="U108" t="s">
        <v>1022</v>
      </c>
      <c r="V108" t="s">
        <v>1023</v>
      </c>
      <c r="W108">
        <v>4.5</v>
      </c>
      <c r="X108">
        <v>31</v>
      </c>
      <c r="Y108">
        <v>10</v>
      </c>
      <c r="Z108" s="4">
        <f>IFERROR(VLOOKUP(U108,Table1[#All],2,0),0)</f>
        <v>2102</v>
      </c>
      <c r="AA108" t="s">
        <v>1024</v>
      </c>
      <c r="AB108" t="s">
        <v>1025</v>
      </c>
      <c r="AC108">
        <v>3.4</v>
      </c>
      <c r="AD108">
        <v>18</v>
      </c>
      <c r="AE108">
        <v>9</v>
      </c>
      <c r="AF108" s="4">
        <f>IFERROR(VLOOKUP(AA108,Table1[#All],2,0),0)</f>
        <v>3642</v>
      </c>
      <c r="AG108" t="s">
        <v>1026</v>
      </c>
      <c r="AH108" t="s">
        <v>1027</v>
      </c>
      <c r="AI108" t="s">
        <v>4367</v>
      </c>
      <c r="AJ108">
        <f>0</f>
        <v>0</v>
      </c>
      <c r="AK108">
        <f>0</f>
        <v>0</v>
      </c>
      <c r="AL108" s="4">
        <f>IFERROR(VLOOKUP(AG108,Table1[#All],2,0),0)</f>
        <v>0</v>
      </c>
      <c r="AM108" t="s">
        <v>1028</v>
      </c>
      <c r="AN108" t="s">
        <v>1029</v>
      </c>
      <c r="AO108" t="s">
        <v>4367</v>
      </c>
      <c r="AP108">
        <f>0</f>
        <v>0</v>
      </c>
      <c r="AQ108">
        <f>0</f>
        <v>0</v>
      </c>
      <c r="AR108" s="4">
        <f>IFERROR(VLOOKUP(AM108,Table1[#All],2,0),0)</f>
        <v>0</v>
      </c>
      <c r="AS108" t="s">
        <v>9</v>
      </c>
      <c r="AT108" t="s">
        <v>9</v>
      </c>
      <c r="AU108">
        <f>0</f>
        <v>0</v>
      </c>
      <c r="AV108">
        <f>0</f>
        <v>0</v>
      </c>
      <c r="AW108">
        <f>0</f>
        <v>0</v>
      </c>
      <c r="AX108" s="4">
        <f>IFERROR(VLOOKUP(AS108,Table1[#All],2,0),0)</f>
        <v>0</v>
      </c>
      <c r="AY108" t="s">
        <v>9</v>
      </c>
      <c r="AZ108" t="s">
        <v>9</v>
      </c>
      <c r="BA108">
        <f>0</f>
        <v>0</v>
      </c>
      <c r="BB108">
        <f>0</f>
        <v>0</v>
      </c>
      <c r="BC108">
        <f>0</f>
        <v>0</v>
      </c>
      <c r="BD108" s="4">
        <f>IFERROR(VLOOKUP(AY108,Table1[#All],2,0),0)</f>
        <v>0</v>
      </c>
      <c r="BE108" t="s">
        <v>9</v>
      </c>
      <c r="BF108" t="s">
        <v>9</v>
      </c>
      <c r="BG108">
        <f>0</f>
        <v>0</v>
      </c>
      <c r="BH108">
        <f>0</f>
        <v>0</v>
      </c>
      <c r="BI108">
        <f>0</f>
        <v>0</v>
      </c>
      <c r="BJ108" s="4">
        <f>IFERROR(VLOOKUP(BE108,Table1[#All],2,0),0)</f>
        <v>0</v>
      </c>
      <c r="BK108" t="s">
        <v>9</v>
      </c>
      <c r="BL108" t="s">
        <v>9</v>
      </c>
      <c r="BM108">
        <f>0</f>
        <v>0</v>
      </c>
      <c r="BN108">
        <f>0</f>
        <v>0</v>
      </c>
      <c r="BO108">
        <f>0</f>
        <v>0</v>
      </c>
      <c r="BP108" s="4">
        <f>IFERROR(VLOOKUP(BK108,Table1[#All],2,0),0)</f>
        <v>0</v>
      </c>
    </row>
    <row r="109" spans="1:68" x14ac:dyDescent="0.25">
      <c r="A109" t="s">
        <v>1030</v>
      </c>
      <c r="B109" t="str">
        <f>VLOOKUP(A109,Table3[#All],2,FALSE)</f>
        <v>LearnQuest</v>
      </c>
      <c r="C109" t="str">
        <f>VLOOKUP(A109,Table3[#All],3,FALSE)</f>
        <v>AI for Scientific Research</v>
      </c>
      <c r="D109" t="str">
        <f>VLOOKUP(A109,Table3[#All],4,FALSE)</f>
        <v>Specialization</v>
      </c>
      <c r="E109">
        <f>VLOOKUP(A109,Table3[#All],5,FALSE)</f>
        <v>0</v>
      </c>
      <c r="F109">
        <f>VLOOKUP(A109,Table3[#All],6,FALSE)</f>
        <v>0</v>
      </c>
      <c r="G109">
        <v>0</v>
      </c>
      <c r="H109" t="str">
        <f>VLOOKUP(A109,Table3[#All],8,FALSE)</f>
        <v>Beginner</v>
      </c>
      <c r="I109" t="s">
        <v>1031</v>
      </c>
      <c r="J109" t="s">
        <v>1032</v>
      </c>
      <c r="K109" t="s">
        <v>4367</v>
      </c>
      <c r="L109" t="s">
        <v>4367</v>
      </c>
      <c r="M109">
        <f>0</f>
        <v>0</v>
      </c>
      <c r="N109" s="4">
        <f>IFERROR(VLOOKUP(I109,Table1[#All],2,0),0)</f>
        <v>0</v>
      </c>
      <c r="O109" t="s">
        <v>1033</v>
      </c>
      <c r="P109" t="s">
        <v>1034</v>
      </c>
      <c r="Q109" t="s">
        <v>4367</v>
      </c>
      <c r="R109" t="s">
        <v>4367</v>
      </c>
      <c r="S109">
        <f>0</f>
        <v>0</v>
      </c>
      <c r="T109" s="4">
        <f>IFERROR(VLOOKUP(O109,Table1[#All],2,0),0)</f>
        <v>0</v>
      </c>
      <c r="U109" t="s">
        <v>1035</v>
      </c>
      <c r="V109" t="s">
        <v>1036</v>
      </c>
      <c r="W109" t="s">
        <v>4367</v>
      </c>
      <c r="X109" t="s">
        <v>4367</v>
      </c>
      <c r="Y109">
        <f>0</f>
        <v>0</v>
      </c>
      <c r="Z109" s="4">
        <f>IFERROR(VLOOKUP(U109,Table1[#All],2,0),0)</f>
        <v>0</v>
      </c>
      <c r="AA109" t="s">
        <v>1037</v>
      </c>
      <c r="AB109" t="s">
        <v>1038</v>
      </c>
      <c r="AC109" t="s">
        <v>4367</v>
      </c>
      <c r="AD109" t="s">
        <v>4367</v>
      </c>
      <c r="AE109">
        <f>0</f>
        <v>0</v>
      </c>
      <c r="AF109" s="4">
        <f>IFERROR(VLOOKUP(AA109,Table1[#All],2,0),0)</f>
        <v>0</v>
      </c>
      <c r="AG109" t="s">
        <v>9</v>
      </c>
      <c r="AH109" t="s">
        <v>9</v>
      </c>
      <c r="AI109">
        <f>0</f>
        <v>0</v>
      </c>
      <c r="AJ109">
        <f>0</f>
        <v>0</v>
      </c>
      <c r="AK109">
        <f>0</f>
        <v>0</v>
      </c>
      <c r="AL109" s="4">
        <f>IFERROR(VLOOKUP(AG109,Table1[#All],2,0),0)</f>
        <v>0</v>
      </c>
      <c r="AM109" t="s">
        <v>9</v>
      </c>
      <c r="AN109" t="s">
        <v>9</v>
      </c>
      <c r="AO109">
        <f>0</f>
        <v>0</v>
      </c>
      <c r="AP109">
        <f>0</f>
        <v>0</v>
      </c>
      <c r="AQ109">
        <f>0</f>
        <v>0</v>
      </c>
      <c r="AR109" s="4">
        <f>IFERROR(VLOOKUP(AM109,Table1[#All],2,0),0)</f>
        <v>0</v>
      </c>
      <c r="AS109" t="s">
        <v>9</v>
      </c>
      <c r="AT109" t="s">
        <v>9</v>
      </c>
      <c r="AU109">
        <f>0</f>
        <v>0</v>
      </c>
      <c r="AV109">
        <f>0</f>
        <v>0</v>
      </c>
      <c r="AW109">
        <f>0</f>
        <v>0</v>
      </c>
      <c r="AX109" s="4">
        <f>IFERROR(VLOOKUP(AS109,Table1[#All],2,0),0)</f>
        <v>0</v>
      </c>
      <c r="AY109" t="s">
        <v>9</v>
      </c>
      <c r="AZ109" t="s">
        <v>9</v>
      </c>
      <c r="BA109">
        <f>0</f>
        <v>0</v>
      </c>
      <c r="BB109">
        <f>0</f>
        <v>0</v>
      </c>
      <c r="BC109">
        <f>0</f>
        <v>0</v>
      </c>
      <c r="BD109" s="4">
        <f>IFERROR(VLOOKUP(AY109,Table1[#All],2,0),0)</f>
        <v>0</v>
      </c>
      <c r="BE109" t="s">
        <v>9</v>
      </c>
      <c r="BF109" t="s">
        <v>9</v>
      </c>
      <c r="BG109">
        <f>0</f>
        <v>0</v>
      </c>
      <c r="BH109">
        <f>0</f>
        <v>0</v>
      </c>
      <c r="BI109">
        <f>0</f>
        <v>0</v>
      </c>
      <c r="BJ109" s="4">
        <f>IFERROR(VLOOKUP(BE109,Table1[#All],2,0),0)</f>
        <v>0</v>
      </c>
      <c r="BK109" t="s">
        <v>9</v>
      </c>
      <c r="BL109" t="s">
        <v>9</v>
      </c>
      <c r="BM109">
        <f>0</f>
        <v>0</v>
      </c>
      <c r="BN109">
        <f>0</f>
        <v>0</v>
      </c>
      <c r="BO109">
        <f>0</f>
        <v>0</v>
      </c>
      <c r="BP109" s="4">
        <f>IFERROR(VLOOKUP(BK109,Table1[#All],2,0),0)</f>
        <v>0</v>
      </c>
    </row>
    <row r="110" spans="1:68" x14ac:dyDescent="0.25">
      <c r="A110" t="s">
        <v>1039</v>
      </c>
      <c r="B110" t="str">
        <f>VLOOKUP(A110,Table3[#All],2,FALSE)</f>
        <v>Databricks</v>
      </c>
      <c r="C110" t="str">
        <f>VLOOKUP(A110,Table3[#All],3,FALSE)</f>
        <v>Introduction to Computational Statistics for Data Scientists</v>
      </c>
      <c r="D110" t="str">
        <f>VLOOKUP(A110,Table3[#All],4,FALSE)</f>
        <v>Specialization</v>
      </c>
      <c r="E110">
        <f>VLOOKUP(A110,Table3[#All],5,FALSE)</f>
        <v>2.9</v>
      </c>
      <c r="F110">
        <f>VLOOKUP(A110,Table3[#All],6,FALSE)</f>
        <v>12</v>
      </c>
      <c r="G110">
        <v>1600</v>
      </c>
      <c r="H110" t="str">
        <f>VLOOKUP(A110,Table3[#All],8,FALSE)</f>
        <v>Beginner</v>
      </c>
      <c r="I110" t="s">
        <v>1040</v>
      </c>
      <c r="J110" t="s">
        <v>1041</v>
      </c>
      <c r="K110" t="s">
        <v>4367</v>
      </c>
      <c r="L110" t="s">
        <v>4367</v>
      </c>
      <c r="M110">
        <f>0</f>
        <v>0</v>
      </c>
      <c r="N110" s="4">
        <f>IFERROR(VLOOKUP(I110,Table1[#All],2,0),0)</f>
        <v>0</v>
      </c>
      <c r="O110" t="s">
        <v>1042</v>
      </c>
      <c r="P110" t="s">
        <v>1043</v>
      </c>
      <c r="Q110" t="s">
        <v>4367</v>
      </c>
      <c r="R110" t="s">
        <v>4367</v>
      </c>
      <c r="S110">
        <f>0</f>
        <v>0</v>
      </c>
      <c r="T110" s="4">
        <f>IFERROR(VLOOKUP(O110,Table1[#All],2,0),0)</f>
        <v>0</v>
      </c>
      <c r="U110" t="s">
        <v>1044</v>
      </c>
      <c r="V110" t="s">
        <v>1045</v>
      </c>
      <c r="W110" t="s">
        <v>4367</v>
      </c>
      <c r="X110" t="s">
        <v>4367</v>
      </c>
      <c r="Y110" t="s">
        <v>4367</v>
      </c>
      <c r="Z110" s="4">
        <f>IFERROR(VLOOKUP(U110,Table1[#All],2,0),0)</f>
        <v>0</v>
      </c>
      <c r="AA110" t="s">
        <v>9</v>
      </c>
      <c r="AB110" t="s">
        <v>9</v>
      </c>
      <c r="AC110">
        <f>0</f>
        <v>0</v>
      </c>
      <c r="AD110">
        <f>0</f>
        <v>0</v>
      </c>
      <c r="AE110">
        <f>0</f>
        <v>0</v>
      </c>
      <c r="AF110" s="4">
        <f>IFERROR(VLOOKUP(AA110,Table1[#All],2,0),0)</f>
        <v>0</v>
      </c>
      <c r="AG110" t="s">
        <v>9</v>
      </c>
      <c r="AH110" t="s">
        <v>9</v>
      </c>
      <c r="AI110">
        <f>0</f>
        <v>0</v>
      </c>
      <c r="AJ110">
        <f>0</f>
        <v>0</v>
      </c>
      <c r="AK110">
        <f>0</f>
        <v>0</v>
      </c>
      <c r="AL110" s="4">
        <f>IFERROR(VLOOKUP(AG110,Table1[#All],2,0),0)</f>
        <v>0</v>
      </c>
      <c r="AM110" t="s">
        <v>9</v>
      </c>
      <c r="AN110" t="s">
        <v>9</v>
      </c>
      <c r="AO110">
        <f>0</f>
        <v>0</v>
      </c>
      <c r="AP110">
        <f>0</f>
        <v>0</v>
      </c>
      <c r="AQ110">
        <f>0</f>
        <v>0</v>
      </c>
      <c r="AR110" s="4">
        <f>IFERROR(VLOOKUP(AM110,Table1[#All],2,0),0)</f>
        <v>0</v>
      </c>
      <c r="AS110" t="s">
        <v>9</v>
      </c>
      <c r="AT110" t="s">
        <v>9</v>
      </c>
      <c r="AU110">
        <f>0</f>
        <v>0</v>
      </c>
      <c r="AV110">
        <f>0</f>
        <v>0</v>
      </c>
      <c r="AW110">
        <f>0</f>
        <v>0</v>
      </c>
      <c r="AX110" s="4">
        <f>IFERROR(VLOOKUP(AS110,Table1[#All],2,0),0)</f>
        <v>0</v>
      </c>
      <c r="AY110" t="s">
        <v>9</v>
      </c>
      <c r="AZ110" t="s">
        <v>9</v>
      </c>
      <c r="BA110">
        <f>0</f>
        <v>0</v>
      </c>
      <c r="BB110">
        <f>0</f>
        <v>0</v>
      </c>
      <c r="BC110">
        <f>0</f>
        <v>0</v>
      </c>
      <c r="BD110" s="4">
        <f>IFERROR(VLOOKUP(AY110,Table1[#All],2,0),0)</f>
        <v>0</v>
      </c>
      <c r="BE110" t="s">
        <v>9</v>
      </c>
      <c r="BF110" t="s">
        <v>9</v>
      </c>
      <c r="BG110">
        <f>0</f>
        <v>0</v>
      </c>
      <c r="BH110">
        <f>0</f>
        <v>0</v>
      </c>
      <c r="BI110">
        <f>0</f>
        <v>0</v>
      </c>
      <c r="BJ110" s="4">
        <f>IFERROR(VLOOKUP(BE110,Table1[#All],2,0),0)</f>
        <v>0</v>
      </c>
      <c r="BK110" t="s">
        <v>9</v>
      </c>
      <c r="BL110" t="s">
        <v>9</v>
      </c>
      <c r="BM110">
        <f>0</f>
        <v>0</v>
      </c>
      <c r="BN110">
        <f>0</f>
        <v>0</v>
      </c>
      <c r="BO110">
        <f>0</f>
        <v>0</v>
      </c>
      <c r="BP110" s="4">
        <f>IFERROR(VLOOKUP(BK110,Table1[#All],2,0),0)</f>
        <v>0</v>
      </c>
    </row>
    <row r="111" spans="1:68" x14ac:dyDescent="0.25">
      <c r="A111" t="s">
        <v>1046</v>
      </c>
      <c r="B111" t="str">
        <f>VLOOKUP(A111,Table3[#All],2,FALSE)</f>
        <v>Universidad Austral</v>
      </c>
      <c r="C111" t="str">
        <f>VLOOKUP(A111,Table3[#All],3,FALSE)</f>
        <v>Full Stack Web Development en Español</v>
      </c>
      <c r="D111" t="str">
        <f>VLOOKUP(A111,Table3[#All],4,FALSE)</f>
        <v>Specialization</v>
      </c>
      <c r="E111">
        <f>VLOOKUP(A111,Table3[#All],5,FALSE)</f>
        <v>4.2</v>
      </c>
      <c r="F111">
        <f>VLOOKUP(A111,Table3[#All],6,FALSE)</f>
        <v>709</v>
      </c>
      <c r="G111">
        <v>35000</v>
      </c>
      <c r="H111" t="str">
        <f>VLOOKUP(A111,Table3[#All],8,FALSE)</f>
        <v>Beginner</v>
      </c>
      <c r="I111" t="s">
        <v>1047</v>
      </c>
      <c r="J111" t="s">
        <v>1048</v>
      </c>
      <c r="K111">
        <v>4.5</v>
      </c>
      <c r="L111">
        <v>578</v>
      </c>
      <c r="M111">
        <v>369</v>
      </c>
      <c r="N111" s="4">
        <f>IFERROR(VLOOKUP(I111,Table1[#All],2,0),0)</f>
        <v>25253</v>
      </c>
      <c r="O111" t="s">
        <v>1049</v>
      </c>
      <c r="P111" t="s">
        <v>1050</v>
      </c>
      <c r="Q111">
        <v>3.1</v>
      </c>
      <c r="R111">
        <v>123</v>
      </c>
      <c r="S111">
        <v>85</v>
      </c>
      <c r="T111" s="4">
        <f>IFERROR(VLOOKUP(O111,Table1[#All],2,0),0)</f>
        <v>8812</v>
      </c>
      <c r="U111" t="s">
        <v>1051</v>
      </c>
      <c r="V111" t="s">
        <v>1052</v>
      </c>
      <c r="W111">
        <v>3.7</v>
      </c>
      <c r="X111">
        <v>18</v>
      </c>
      <c r="Y111">
        <v>7</v>
      </c>
      <c r="Z111" s="4">
        <f>IFERROR(VLOOKUP(U111,Table1[#All],2,0),0)</f>
        <v>5808</v>
      </c>
      <c r="AA111" t="s">
        <v>1053</v>
      </c>
      <c r="AB111" t="s">
        <v>1054</v>
      </c>
      <c r="AC111">
        <v>4.0999999999999996</v>
      </c>
      <c r="AD111">
        <v>96</v>
      </c>
      <c r="AE111">
        <v>56</v>
      </c>
      <c r="AF111" s="4">
        <f>IFERROR(VLOOKUP(AA111,Table1[#All],2,0),0)</f>
        <v>10966</v>
      </c>
      <c r="AG111" t="s">
        <v>9</v>
      </c>
      <c r="AH111" t="s">
        <v>9</v>
      </c>
      <c r="AI111">
        <f>0</f>
        <v>0</v>
      </c>
      <c r="AJ111">
        <f>0</f>
        <v>0</v>
      </c>
      <c r="AK111">
        <f>0</f>
        <v>0</v>
      </c>
      <c r="AL111" s="4">
        <f>IFERROR(VLOOKUP(AG111,Table1[#All],2,0),0)</f>
        <v>0</v>
      </c>
      <c r="AM111" t="s">
        <v>9</v>
      </c>
      <c r="AN111" t="s">
        <v>9</v>
      </c>
      <c r="AO111">
        <f>0</f>
        <v>0</v>
      </c>
      <c r="AP111">
        <f>0</f>
        <v>0</v>
      </c>
      <c r="AQ111">
        <f>0</f>
        <v>0</v>
      </c>
      <c r="AR111" s="4">
        <f>IFERROR(VLOOKUP(AM111,Table1[#All],2,0),0)</f>
        <v>0</v>
      </c>
      <c r="AS111" t="s">
        <v>9</v>
      </c>
      <c r="AT111" t="s">
        <v>9</v>
      </c>
      <c r="AU111">
        <f>0</f>
        <v>0</v>
      </c>
      <c r="AV111">
        <f>0</f>
        <v>0</v>
      </c>
      <c r="AW111">
        <f>0</f>
        <v>0</v>
      </c>
      <c r="AX111" s="4">
        <f>IFERROR(VLOOKUP(AS111,Table1[#All],2,0),0)</f>
        <v>0</v>
      </c>
      <c r="AY111" t="s">
        <v>9</v>
      </c>
      <c r="AZ111" t="s">
        <v>9</v>
      </c>
      <c r="BA111">
        <f>0</f>
        <v>0</v>
      </c>
      <c r="BB111">
        <f>0</f>
        <v>0</v>
      </c>
      <c r="BC111">
        <f>0</f>
        <v>0</v>
      </c>
      <c r="BD111" s="4">
        <f>IFERROR(VLOOKUP(AY111,Table1[#All],2,0),0)</f>
        <v>0</v>
      </c>
      <c r="BE111" t="s">
        <v>9</v>
      </c>
      <c r="BF111" t="s">
        <v>9</v>
      </c>
      <c r="BG111">
        <f>0</f>
        <v>0</v>
      </c>
      <c r="BH111">
        <f>0</f>
        <v>0</v>
      </c>
      <c r="BI111">
        <f>0</f>
        <v>0</v>
      </c>
      <c r="BJ111" s="4">
        <f>IFERROR(VLOOKUP(BE111,Table1[#All],2,0),0)</f>
        <v>0</v>
      </c>
      <c r="BK111" t="s">
        <v>9</v>
      </c>
      <c r="BL111" t="s">
        <v>9</v>
      </c>
      <c r="BM111">
        <f>0</f>
        <v>0</v>
      </c>
      <c r="BN111">
        <f>0</f>
        <v>0</v>
      </c>
      <c r="BO111">
        <f>0</f>
        <v>0</v>
      </c>
      <c r="BP111" s="4">
        <f>IFERROR(VLOOKUP(BK111,Table1[#All],2,0),0)</f>
        <v>0</v>
      </c>
    </row>
    <row r="112" spans="1:68" x14ac:dyDescent="0.25">
      <c r="A112" t="s">
        <v>1055</v>
      </c>
      <c r="B112" t="str">
        <f>VLOOKUP(A112,Table3[#All],2,FALSE)</f>
        <v>Universidad Nacional Autónoma de México</v>
      </c>
      <c r="C112" t="str">
        <f>VLOOKUP(A112,Table3[#All],3,FALSE)</f>
        <v>Database systems</v>
      </c>
      <c r="D112" t="str">
        <f>VLOOKUP(A112,Table3[#All],4,FALSE)</f>
        <v>Specialization</v>
      </c>
      <c r="E112">
        <f>VLOOKUP(A112,Table3[#All],5,FALSE)</f>
        <v>4.0999999999999996</v>
      </c>
      <c r="F112">
        <f>VLOOKUP(A112,Table3[#All],6,FALSE)</f>
        <v>373</v>
      </c>
      <c r="G112">
        <v>28000</v>
      </c>
      <c r="H112" t="str">
        <f>VLOOKUP(A112,Table3[#All],8,FALSE)</f>
        <v>Intermediate</v>
      </c>
      <c r="I112" t="s">
        <v>1056</v>
      </c>
      <c r="J112" t="s">
        <v>1057</v>
      </c>
      <c r="K112">
        <v>4.0999999999999996</v>
      </c>
      <c r="L112">
        <v>192</v>
      </c>
      <c r="M112">
        <v>49</v>
      </c>
      <c r="N112" s="4">
        <f>IFERROR(VLOOKUP(I112,Table1[#All],2,0),0)</f>
        <v>17067</v>
      </c>
      <c r="O112" t="s">
        <v>1058</v>
      </c>
      <c r="P112" t="s">
        <v>1059</v>
      </c>
      <c r="Q112">
        <v>3.9</v>
      </c>
      <c r="R112">
        <v>87</v>
      </c>
      <c r="S112">
        <v>22</v>
      </c>
      <c r="T112" s="4">
        <f>IFERROR(VLOOKUP(O112,Table1[#All],2,0),0)</f>
        <v>9699</v>
      </c>
      <c r="U112" t="s">
        <v>1060</v>
      </c>
      <c r="V112" t="s">
        <v>1061</v>
      </c>
      <c r="W112">
        <v>4.2</v>
      </c>
      <c r="X112">
        <v>115</v>
      </c>
      <c r="Y112">
        <v>26</v>
      </c>
      <c r="Z112" s="4">
        <f>IFERROR(VLOOKUP(U112,Table1[#All],2,0),0)</f>
        <v>8697</v>
      </c>
      <c r="AA112" t="s">
        <v>1062</v>
      </c>
      <c r="AB112" t="s">
        <v>1063</v>
      </c>
      <c r="AC112">
        <v>4.5</v>
      </c>
      <c r="AD112">
        <v>30</v>
      </c>
      <c r="AE112">
        <v>3</v>
      </c>
      <c r="AF112" s="4">
        <f>IFERROR(VLOOKUP(AA112,Table1[#All],2,0),0)</f>
        <v>5690</v>
      </c>
      <c r="AG112" t="s">
        <v>9</v>
      </c>
      <c r="AH112" t="s">
        <v>9</v>
      </c>
      <c r="AI112">
        <f>0</f>
        <v>0</v>
      </c>
      <c r="AJ112">
        <f>0</f>
        <v>0</v>
      </c>
      <c r="AK112">
        <f>0</f>
        <v>0</v>
      </c>
      <c r="AL112" s="4">
        <f>IFERROR(VLOOKUP(AG112,Table1[#All],2,0),0)</f>
        <v>0</v>
      </c>
      <c r="AM112" t="s">
        <v>9</v>
      </c>
      <c r="AN112" t="s">
        <v>9</v>
      </c>
      <c r="AO112">
        <f>0</f>
        <v>0</v>
      </c>
      <c r="AP112">
        <f>0</f>
        <v>0</v>
      </c>
      <c r="AQ112">
        <f>0</f>
        <v>0</v>
      </c>
      <c r="AR112" s="4">
        <f>IFERROR(VLOOKUP(AM112,Table1[#All],2,0),0)</f>
        <v>0</v>
      </c>
      <c r="AS112" t="s">
        <v>9</v>
      </c>
      <c r="AT112" t="s">
        <v>9</v>
      </c>
      <c r="AU112">
        <f>0</f>
        <v>0</v>
      </c>
      <c r="AV112">
        <f>0</f>
        <v>0</v>
      </c>
      <c r="AW112">
        <f>0</f>
        <v>0</v>
      </c>
      <c r="AX112" s="4">
        <f>IFERROR(VLOOKUP(AS112,Table1[#All],2,0),0)</f>
        <v>0</v>
      </c>
      <c r="AY112" t="s">
        <v>9</v>
      </c>
      <c r="AZ112" t="s">
        <v>9</v>
      </c>
      <c r="BA112">
        <f>0</f>
        <v>0</v>
      </c>
      <c r="BB112">
        <f>0</f>
        <v>0</v>
      </c>
      <c r="BC112">
        <f>0</f>
        <v>0</v>
      </c>
      <c r="BD112" s="4">
        <f>IFERROR(VLOOKUP(AY112,Table1[#All],2,0),0)</f>
        <v>0</v>
      </c>
      <c r="BE112" t="s">
        <v>9</v>
      </c>
      <c r="BF112" t="s">
        <v>9</v>
      </c>
      <c r="BG112">
        <f>0</f>
        <v>0</v>
      </c>
      <c r="BH112">
        <f>0</f>
        <v>0</v>
      </c>
      <c r="BI112">
        <f>0</f>
        <v>0</v>
      </c>
      <c r="BJ112" s="4">
        <f>IFERROR(VLOOKUP(BE112,Table1[#All],2,0),0)</f>
        <v>0</v>
      </c>
      <c r="BK112" t="s">
        <v>9</v>
      </c>
      <c r="BL112" t="s">
        <v>9</v>
      </c>
      <c r="BM112">
        <f>0</f>
        <v>0</v>
      </c>
      <c r="BN112">
        <f>0</f>
        <v>0</v>
      </c>
      <c r="BO112">
        <f>0</f>
        <v>0</v>
      </c>
      <c r="BP112" s="4">
        <f>IFERROR(VLOOKUP(BK112,Table1[#All],2,0),0)</f>
        <v>0</v>
      </c>
    </row>
    <row r="113" spans="1:68" x14ac:dyDescent="0.25">
      <c r="A113" t="s">
        <v>1064</v>
      </c>
      <c r="B113" t="str">
        <f>VLOOKUP(A113,Table3[#All],2,FALSE)</f>
        <v>Alberta Machine Intelligence Institute</v>
      </c>
      <c r="C113" t="str">
        <f>VLOOKUP(A113,Table3[#All],3,FALSE)</f>
        <v>Machine Learning: Algorithms in the Real World</v>
      </c>
      <c r="D113" t="str">
        <f>VLOOKUP(A113,Table3[#All],4,FALSE)</f>
        <v>Specialization</v>
      </c>
      <c r="E113">
        <f>VLOOKUP(A113,Table3[#All],5,FALSE)</f>
        <v>4.5999999999999996</v>
      </c>
      <c r="F113">
        <f>VLOOKUP(A113,Table3[#All],6,FALSE)</f>
        <v>879</v>
      </c>
      <c r="G113">
        <v>27000</v>
      </c>
      <c r="H113" t="str">
        <f>VLOOKUP(A113,Table3[#All],8,FALSE)</f>
        <v>Intermediate</v>
      </c>
      <c r="I113" t="s">
        <v>1065</v>
      </c>
      <c r="J113" t="s">
        <v>1066</v>
      </c>
      <c r="K113">
        <v>4.7</v>
      </c>
      <c r="L113">
        <v>611</v>
      </c>
      <c r="M113">
        <v>147</v>
      </c>
      <c r="N113" s="4">
        <f>IFERROR(VLOOKUP(I113,Table1[#All],2,0),0)</f>
        <v>18962</v>
      </c>
      <c r="O113" t="s">
        <v>1067</v>
      </c>
      <c r="P113" t="s">
        <v>1068</v>
      </c>
      <c r="Q113">
        <v>4.7</v>
      </c>
      <c r="R113">
        <v>364</v>
      </c>
      <c r="S113">
        <v>60</v>
      </c>
      <c r="T113" s="4">
        <f>IFERROR(VLOOKUP(O113,Table1[#All],2,0),0)</f>
        <v>12810</v>
      </c>
      <c r="U113" t="s">
        <v>1069</v>
      </c>
      <c r="V113" t="s">
        <v>1070</v>
      </c>
      <c r="W113">
        <v>4.4000000000000004</v>
      </c>
      <c r="X113">
        <v>86</v>
      </c>
      <c r="Y113">
        <v>24</v>
      </c>
      <c r="Z113" s="4">
        <f>IFERROR(VLOOKUP(U113,Table1[#All],2,0),0)</f>
        <v>6185</v>
      </c>
      <c r="AA113" t="s">
        <v>1071</v>
      </c>
      <c r="AB113" t="s">
        <v>1072</v>
      </c>
      <c r="AC113">
        <v>4.5999999999999996</v>
      </c>
      <c r="AD113">
        <v>38</v>
      </c>
      <c r="AE113">
        <v>8</v>
      </c>
      <c r="AF113" s="4">
        <f>IFERROR(VLOOKUP(AA113,Table1[#All],2,0),0)</f>
        <v>5310</v>
      </c>
      <c r="AG113" t="s">
        <v>9</v>
      </c>
      <c r="AH113" t="s">
        <v>9</v>
      </c>
      <c r="AI113">
        <f>0</f>
        <v>0</v>
      </c>
      <c r="AJ113">
        <f>0</f>
        <v>0</v>
      </c>
      <c r="AK113">
        <f>0</f>
        <v>0</v>
      </c>
      <c r="AL113" s="4">
        <f>IFERROR(VLOOKUP(AG113,Table1[#All],2,0),0)</f>
        <v>0</v>
      </c>
      <c r="AM113" t="s">
        <v>9</v>
      </c>
      <c r="AN113" t="s">
        <v>9</v>
      </c>
      <c r="AO113">
        <f>0</f>
        <v>0</v>
      </c>
      <c r="AP113">
        <f>0</f>
        <v>0</v>
      </c>
      <c r="AQ113">
        <f>0</f>
        <v>0</v>
      </c>
      <c r="AR113" s="4">
        <f>IFERROR(VLOOKUP(AM113,Table1[#All],2,0),0)</f>
        <v>0</v>
      </c>
      <c r="AS113" t="s">
        <v>9</v>
      </c>
      <c r="AT113" t="s">
        <v>9</v>
      </c>
      <c r="AU113">
        <f>0</f>
        <v>0</v>
      </c>
      <c r="AV113">
        <f>0</f>
        <v>0</v>
      </c>
      <c r="AW113">
        <f>0</f>
        <v>0</v>
      </c>
      <c r="AX113" s="4">
        <f>IFERROR(VLOOKUP(AS113,Table1[#All],2,0),0)</f>
        <v>0</v>
      </c>
      <c r="AY113" t="s">
        <v>9</v>
      </c>
      <c r="AZ113" t="s">
        <v>9</v>
      </c>
      <c r="BA113">
        <f>0</f>
        <v>0</v>
      </c>
      <c r="BB113">
        <f>0</f>
        <v>0</v>
      </c>
      <c r="BC113">
        <f>0</f>
        <v>0</v>
      </c>
      <c r="BD113" s="4">
        <f>IFERROR(VLOOKUP(AY113,Table1[#All],2,0),0)</f>
        <v>0</v>
      </c>
      <c r="BE113" t="s">
        <v>9</v>
      </c>
      <c r="BF113" t="s">
        <v>9</v>
      </c>
      <c r="BG113">
        <f>0</f>
        <v>0</v>
      </c>
      <c r="BH113">
        <f>0</f>
        <v>0</v>
      </c>
      <c r="BI113">
        <f>0</f>
        <v>0</v>
      </c>
      <c r="BJ113" s="4">
        <f>IFERROR(VLOOKUP(BE113,Table1[#All],2,0),0)</f>
        <v>0</v>
      </c>
      <c r="BK113" t="s">
        <v>9</v>
      </c>
      <c r="BL113" t="s">
        <v>9</v>
      </c>
      <c r="BM113">
        <f>0</f>
        <v>0</v>
      </c>
      <c r="BN113">
        <f>0</f>
        <v>0</v>
      </c>
      <c r="BO113">
        <f>0</f>
        <v>0</v>
      </c>
      <c r="BP113" s="4">
        <f>IFERROR(VLOOKUP(BK113,Table1[#All],2,0),0)</f>
        <v>0</v>
      </c>
    </row>
    <row r="114" spans="1:68" x14ac:dyDescent="0.25">
      <c r="A114" t="s">
        <v>1073</v>
      </c>
      <c r="B114" t="str">
        <f>VLOOKUP(A114,Table3[#All],2,FALSE)</f>
        <v>ESSEC Business School</v>
      </c>
      <c r="C114" t="str">
        <f>VLOOKUP(A114,Table3[#All],3,FALSE)</f>
        <v>Strategic Business Analytics</v>
      </c>
      <c r="D114" t="str">
        <f>VLOOKUP(A114,Table3[#All],4,FALSE)</f>
        <v>Specialization</v>
      </c>
      <c r="E114">
        <f>VLOOKUP(A114,Table3[#All],5,FALSE)</f>
        <v>4.3</v>
      </c>
      <c r="F114">
        <f>VLOOKUP(A114,Table3[#All],6,FALSE)</f>
        <v>1170</v>
      </c>
      <c r="G114">
        <v>86000</v>
      </c>
      <c r="H114" t="str">
        <f>VLOOKUP(A114,Table3[#All],8,FALSE)</f>
        <v>Advanced</v>
      </c>
      <c r="I114" t="s">
        <v>1074</v>
      </c>
      <c r="J114" t="s">
        <v>1075</v>
      </c>
      <c r="K114">
        <v>4.4000000000000004</v>
      </c>
      <c r="L114">
        <v>604</v>
      </c>
      <c r="M114">
        <v>141</v>
      </c>
      <c r="N114" s="4">
        <f>IFERROR(VLOOKUP(I114,Table1[#All],2,0),0)</f>
        <v>55625</v>
      </c>
      <c r="O114" t="s">
        <v>1076</v>
      </c>
      <c r="P114" t="s">
        <v>1077</v>
      </c>
      <c r="Q114">
        <v>4.5999999999999996</v>
      </c>
      <c r="R114">
        <v>694</v>
      </c>
      <c r="S114">
        <v>181</v>
      </c>
      <c r="T114" s="4">
        <f>IFERROR(VLOOKUP(O114,Table1[#All],2,0),0)</f>
        <v>37071</v>
      </c>
      <c r="U114" t="s">
        <v>1078</v>
      </c>
      <c r="V114" t="s">
        <v>1079</v>
      </c>
      <c r="W114">
        <v>3.7</v>
      </c>
      <c r="X114">
        <v>196</v>
      </c>
      <c r="Y114">
        <v>63</v>
      </c>
      <c r="Z114" s="4">
        <f>IFERROR(VLOOKUP(U114,Table1[#All],2,0),0)</f>
        <v>23541</v>
      </c>
      <c r="AA114" t="s">
        <v>1080</v>
      </c>
      <c r="AB114" t="s">
        <v>1081</v>
      </c>
      <c r="AC114">
        <v>4.0999999999999996</v>
      </c>
      <c r="AD114">
        <v>43</v>
      </c>
      <c r="AE114">
        <v>10</v>
      </c>
      <c r="AF114" s="4">
        <f>IFERROR(VLOOKUP(AA114,Table1[#All],2,0),0)</f>
        <v>3231</v>
      </c>
      <c r="AG114" t="s">
        <v>9</v>
      </c>
      <c r="AH114" t="s">
        <v>9</v>
      </c>
      <c r="AI114">
        <f>0</f>
        <v>0</v>
      </c>
      <c r="AJ114">
        <f>0</f>
        <v>0</v>
      </c>
      <c r="AK114">
        <f>0</f>
        <v>0</v>
      </c>
      <c r="AL114" s="4">
        <f>IFERROR(VLOOKUP(AG114,Table1[#All],2,0),0)</f>
        <v>0</v>
      </c>
      <c r="AM114" t="s">
        <v>9</v>
      </c>
      <c r="AN114" t="s">
        <v>9</v>
      </c>
      <c r="AO114">
        <f>0</f>
        <v>0</v>
      </c>
      <c r="AP114">
        <f>0</f>
        <v>0</v>
      </c>
      <c r="AQ114">
        <f>0</f>
        <v>0</v>
      </c>
      <c r="AR114" s="4">
        <f>IFERROR(VLOOKUP(AM114,Table1[#All],2,0),0)</f>
        <v>0</v>
      </c>
      <c r="AS114" t="s">
        <v>9</v>
      </c>
      <c r="AT114" t="s">
        <v>9</v>
      </c>
      <c r="AU114">
        <f>0</f>
        <v>0</v>
      </c>
      <c r="AV114">
        <f>0</f>
        <v>0</v>
      </c>
      <c r="AW114">
        <f>0</f>
        <v>0</v>
      </c>
      <c r="AX114" s="4">
        <f>IFERROR(VLOOKUP(AS114,Table1[#All],2,0),0)</f>
        <v>0</v>
      </c>
      <c r="AY114" t="s">
        <v>9</v>
      </c>
      <c r="AZ114" t="s">
        <v>9</v>
      </c>
      <c r="BA114">
        <f>0</f>
        <v>0</v>
      </c>
      <c r="BB114">
        <f>0</f>
        <v>0</v>
      </c>
      <c r="BC114">
        <f>0</f>
        <v>0</v>
      </c>
      <c r="BD114" s="4">
        <f>IFERROR(VLOOKUP(AY114,Table1[#All],2,0),0)</f>
        <v>0</v>
      </c>
      <c r="BE114" t="s">
        <v>9</v>
      </c>
      <c r="BF114" t="s">
        <v>9</v>
      </c>
      <c r="BG114">
        <f>0</f>
        <v>0</v>
      </c>
      <c r="BH114">
        <f>0</f>
        <v>0</v>
      </c>
      <c r="BI114">
        <f>0</f>
        <v>0</v>
      </c>
      <c r="BJ114" s="4">
        <f>IFERROR(VLOOKUP(BE114,Table1[#All],2,0),0)</f>
        <v>0</v>
      </c>
      <c r="BK114" t="s">
        <v>9</v>
      </c>
      <c r="BL114" t="s">
        <v>9</v>
      </c>
      <c r="BM114">
        <f>0</f>
        <v>0</v>
      </c>
      <c r="BN114">
        <f>0</f>
        <v>0</v>
      </c>
      <c r="BO114">
        <f>0</f>
        <v>0</v>
      </c>
      <c r="BP114" s="4">
        <f>IFERROR(VLOOKUP(BK114,Table1[#All],2,0),0)</f>
        <v>0</v>
      </c>
    </row>
    <row r="115" spans="1:68" x14ac:dyDescent="0.25">
      <c r="A115" t="s">
        <v>1082</v>
      </c>
      <c r="B115" t="str">
        <f>VLOOKUP(A115,Table3[#All],2,FALSE)</f>
        <v>École Polytechnique</v>
      </c>
      <c r="C115" t="str">
        <f>VLOOKUP(A115,Table3[#All],3,FALSE)</f>
        <v>Digital Business</v>
      </c>
      <c r="D115" t="str">
        <f>VLOOKUP(A115,Table3[#All],4,FALSE)</f>
        <v>Specialization</v>
      </c>
      <c r="E115">
        <f>VLOOKUP(A115,Table3[#All],5,FALSE)</f>
        <v>4.4000000000000004</v>
      </c>
      <c r="F115">
        <f>VLOOKUP(A115,Table3[#All],6,FALSE)</f>
        <v>7</v>
      </c>
      <c r="G115">
        <v>0</v>
      </c>
      <c r="H115" t="str">
        <f>VLOOKUP(A115,Table3[#All],8,FALSE)</f>
        <v>Beginner</v>
      </c>
      <c r="I115" t="s">
        <v>1083</v>
      </c>
      <c r="J115" t="s">
        <v>1084</v>
      </c>
      <c r="K115" t="s">
        <v>4367</v>
      </c>
      <c r="L115" t="s">
        <v>4367</v>
      </c>
      <c r="M115">
        <f>0</f>
        <v>0</v>
      </c>
      <c r="N115" s="4">
        <f>IFERROR(VLOOKUP(I115,Table1[#All],2,0),0)</f>
        <v>0</v>
      </c>
      <c r="O115" t="s">
        <v>1085</v>
      </c>
      <c r="P115" t="s">
        <v>1086</v>
      </c>
      <c r="Q115" t="s">
        <v>4367</v>
      </c>
      <c r="R115" t="s">
        <v>4367</v>
      </c>
      <c r="S115">
        <f>0</f>
        <v>0</v>
      </c>
      <c r="T115" s="4">
        <f>IFERROR(VLOOKUP(O115,Table1[#All],2,0),0)</f>
        <v>0</v>
      </c>
      <c r="U115" t="s">
        <v>1087</v>
      </c>
      <c r="V115" t="s">
        <v>1088</v>
      </c>
      <c r="W115" t="s">
        <v>4367</v>
      </c>
      <c r="X115" t="s">
        <v>4367</v>
      </c>
      <c r="Y115">
        <f>0</f>
        <v>0</v>
      </c>
      <c r="Z115" s="4">
        <f>IFERROR(VLOOKUP(U115,Table1[#All],2,0),0)</f>
        <v>0</v>
      </c>
      <c r="AA115" t="s">
        <v>1089</v>
      </c>
      <c r="AB115" t="s">
        <v>1090</v>
      </c>
      <c r="AC115" t="s">
        <v>4367</v>
      </c>
      <c r="AD115" t="s">
        <v>4367</v>
      </c>
      <c r="AE115">
        <f>0</f>
        <v>0</v>
      </c>
      <c r="AF115" s="4">
        <f>IFERROR(VLOOKUP(AA115,Table1[#All],2,0),0)</f>
        <v>0</v>
      </c>
      <c r="AG115" t="s">
        <v>9</v>
      </c>
      <c r="AH115" t="s">
        <v>9</v>
      </c>
      <c r="AI115">
        <f>0</f>
        <v>0</v>
      </c>
      <c r="AJ115">
        <f>0</f>
        <v>0</v>
      </c>
      <c r="AK115">
        <f>0</f>
        <v>0</v>
      </c>
      <c r="AL115" s="4">
        <f>IFERROR(VLOOKUP(AG115,Table1[#All],2,0),0)</f>
        <v>0</v>
      </c>
      <c r="AM115" t="s">
        <v>9</v>
      </c>
      <c r="AN115" t="s">
        <v>9</v>
      </c>
      <c r="AO115">
        <f>0</f>
        <v>0</v>
      </c>
      <c r="AP115">
        <f>0</f>
        <v>0</v>
      </c>
      <c r="AQ115">
        <f>0</f>
        <v>0</v>
      </c>
      <c r="AR115" s="4">
        <f>IFERROR(VLOOKUP(AM115,Table1[#All],2,0),0)</f>
        <v>0</v>
      </c>
      <c r="AS115" t="s">
        <v>9</v>
      </c>
      <c r="AT115" t="s">
        <v>9</v>
      </c>
      <c r="AU115">
        <f>0</f>
        <v>0</v>
      </c>
      <c r="AV115">
        <f>0</f>
        <v>0</v>
      </c>
      <c r="AW115">
        <f>0</f>
        <v>0</v>
      </c>
      <c r="AX115" s="4">
        <f>IFERROR(VLOOKUP(AS115,Table1[#All],2,0),0)</f>
        <v>0</v>
      </c>
      <c r="AY115" t="s">
        <v>9</v>
      </c>
      <c r="AZ115" t="s">
        <v>9</v>
      </c>
      <c r="BA115">
        <f>0</f>
        <v>0</v>
      </c>
      <c r="BB115">
        <f>0</f>
        <v>0</v>
      </c>
      <c r="BC115">
        <f>0</f>
        <v>0</v>
      </c>
      <c r="BD115" s="4">
        <f>IFERROR(VLOOKUP(AY115,Table1[#All],2,0),0)</f>
        <v>0</v>
      </c>
      <c r="BE115" t="s">
        <v>9</v>
      </c>
      <c r="BF115" t="s">
        <v>9</v>
      </c>
      <c r="BG115">
        <f>0</f>
        <v>0</v>
      </c>
      <c r="BH115">
        <f>0</f>
        <v>0</v>
      </c>
      <c r="BI115">
        <f>0</f>
        <v>0</v>
      </c>
      <c r="BJ115" s="4">
        <f>IFERROR(VLOOKUP(BE115,Table1[#All],2,0),0)</f>
        <v>0</v>
      </c>
      <c r="BK115" t="s">
        <v>9</v>
      </c>
      <c r="BL115" t="s">
        <v>9</v>
      </c>
      <c r="BM115">
        <f>0</f>
        <v>0</v>
      </c>
      <c r="BN115">
        <f>0</f>
        <v>0</v>
      </c>
      <c r="BO115">
        <f>0</f>
        <v>0</v>
      </c>
      <c r="BP115" s="4">
        <f>IFERROR(VLOOKUP(BK115,Table1[#All],2,0),0)</f>
        <v>0</v>
      </c>
    </row>
    <row r="116" spans="1:68" x14ac:dyDescent="0.25">
      <c r="A116" t="s">
        <v>1091</v>
      </c>
      <c r="B116" t="str">
        <f>VLOOKUP(A116,Table3[#All],2,FALSE)</f>
        <v>EIT Digital</v>
      </c>
      <c r="C116" t="str">
        <f>VLOOKUP(A116,Table3[#All],3,FALSE)</f>
        <v>Value Creation Through Innovation</v>
      </c>
      <c r="D116" t="str">
        <f>VLOOKUP(A116,Table3[#All],4,FALSE)</f>
        <v>Specialization</v>
      </c>
      <c r="E116">
        <f>VLOOKUP(A116,Table3[#All],5,FALSE)</f>
        <v>4.5</v>
      </c>
      <c r="F116">
        <f>VLOOKUP(A116,Table3[#All],6,FALSE)</f>
        <v>570</v>
      </c>
      <c r="G116">
        <v>46000</v>
      </c>
      <c r="H116" t="str">
        <f>VLOOKUP(A116,Table3[#All],8,FALSE)</f>
        <v>Intermediate</v>
      </c>
      <c r="I116" t="s">
        <v>1092</v>
      </c>
      <c r="J116" t="s">
        <v>1093</v>
      </c>
      <c r="K116">
        <v>4.5</v>
      </c>
      <c r="L116">
        <v>103</v>
      </c>
      <c r="M116">
        <v>50</v>
      </c>
      <c r="N116" s="4">
        <f>IFERROR(VLOOKUP(I116,Table1[#All],2,0),0)</f>
        <v>13977</v>
      </c>
      <c r="O116" t="s">
        <v>1094</v>
      </c>
      <c r="P116" t="s">
        <v>1095</v>
      </c>
      <c r="Q116">
        <v>4.5999999999999996</v>
      </c>
      <c r="R116">
        <v>276</v>
      </c>
      <c r="S116">
        <v>63</v>
      </c>
      <c r="T116" s="4">
        <f>IFERROR(VLOOKUP(O116,Table1[#All],2,0),0)</f>
        <v>12624</v>
      </c>
      <c r="U116" t="s">
        <v>1096</v>
      </c>
      <c r="V116" t="s">
        <v>1097</v>
      </c>
      <c r="W116">
        <v>4.7</v>
      </c>
      <c r="X116">
        <v>76</v>
      </c>
      <c r="Y116">
        <v>18</v>
      </c>
      <c r="Z116" s="4">
        <f>IFERROR(VLOOKUP(U116,Table1[#All],2,0),0)</f>
        <v>9338</v>
      </c>
      <c r="AA116" t="s">
        <v>1098</v>
      </c>
      <c r="AB116" t="s">
        <v>1099</v>
      </c>
      <c r="AC116">
        <v>4.4000000000000004</v>
      </c>
      <c r="AD116">
        <v>144</v>
      </c>
      <c r="AE116">
        <v>48</v>
      </c>
      <c r="AF116" s="4">
        <f>IFERROR(VLOOKUP(AA116,Table1[#All],2,0),0)</f>
        <v>17506</v>
      </c>
      <c r="AG116" t="s">
        <v>1100</v>
      </c>
      <c r="AH116" t="s">
        <v>1101</v>
      </c>
      <c r="AI116" t="s">
        <v>4367</v>
      </c>
      <c r="AJ116" t="s">
        <v>4367</v>
      </c>
      <c r="AK116" t="s">
        <v>4367</v>
      </c>
      <c r="AL116" s="4">
        <f>IFERROR(VLOOKUP(AG116,Table1[#All],2,0),0)</f>
        <v>0</v>
      </c>
      <c r="AM116" t="s">
        <v>9</v>
      </c>
      <c r="AN116" t="s">
        <v>9</v>
      </c>
      <c r="AO116">
        <f>0</f>
        <v>0</v>
      </c>
      <c r="AP116">
        <f>0</f>
        <v>0</v>
      </c>
      <c r="AQ116">
        <f>0</f>
        <v>0</v>
      </c>
      <c r="AR116" s="4">
        <f>IFERROR(VLOOKUP(AM116,Table1[#All],2,0),0)</f>
        <v>0</v>
      </c>
      <c r="AS116" t="s">
        <v>9</v>
      </c>
      <c r="AT116" t="s">
        <v>9</v>
      </c>
      <c r="AU116">
        <f>0</f>
        <v>0</v>
      </c>
      <c r="AV116">
        <f>0</f>
        <v>0</v>
      </c>
      <c r="AW116">
        <f>0</f>
        <v>0</v>
      </c>
      <c r="AX116" s="4">
        <f>IFERROR(VLOOKUP(AS116,Table1[#All],2,0),0)</f>
        <v>0</v>
      </c>
      <c r="AY116" t="s">
        <v>9</v>
      </c>
      <c r="AZ116" t="s">
        <v>9</v>
      </c>
      <c r="BA116">
        <f>0</f>
        <v>0</v>
      </c>
      <c r="BB116">
        <f>0</f>
        <v>0</v>
      </c>
      <c r="BC116">
        <f>0</f>
        <v>0</v>
      </c>
      <c r="BD116" s="4">
        <f>IFERROR(VLOOKUP(AY116,Table1[#All],2,0),0)</f>
        <v>0</v>
      </c>
      <c r="BE116" t="s">
        <v>9</v>
      </c>
      <c r="BF116" t="s">
        <v>9</v>
      </c>
      <c r="BG116">
        <f>0</f>
        <v>0</v>
      </c>
      <c r="BH116">
        <f>0</f>
        <v>0</v>
      </c>
      <c r="BI116">
        <f>0</f>
        <v>0</v>
      </c>
      <c r="BJ116" s="4">
        <f>IFERROR(VLOOKUP(BE116,Table1[#All],2,0),0)</f>
        <v>0</v>
      </c>
      <c r="BK116" t="s">
        <v>9</v>
      </c>
      <c r="BL116" t="s">
        <v>9</v>
      </c>
      <c r="BM116">
        <f>0</f>
        <v>0</v>
      </c>
      <c r="BN116">
        <f>0</f>
        <v>0</v>
      </c>
      <c r="BO116">
        <f>0</f>
        <v>0</v>
      </c>
      <c r="BP116" s="4">
        <f>IFERROR(VLOOKUP(BK116,Table1[#All],2,0),0)</f>
        <v>0</v>
      </c>
    </row>
    <row r="117" spans="1:68" x14ac:dyDescent="0.25">
      <c r="A117" t="s">
        <v>1102</v>
      </c>
      <c r="B117" t="str">
        <f>VLOOKUP(A117,Table3[#All],2,FALSE)</f>
        <v>Johns Hopkins University</v>
      </c>
      <c r="C117" t="str">
        <f>VLOOKUP(A117,Table3[#All],3,FALSE)</f>
        <v>Tidyverse Skills for Data Science in R</v>
      </c>
      <c r="D117" t="str">
        <f>VLOOKUP(A117,Table3[#All],4,FALSE)</f>
        <v>Specialization</v>
      </c>
      <c r="E117">
        <f>VLOOKUP(A117,Table3[#All],5,FALSE)</f>
        <v>4.3</v>
      </c>
      <c r="F117">
        <f>VLOOKUP(A117,Table3[#All],6,FALSE)</f>
        <v>40</v>
      </c>
      <c r="G117">
        <v>2000</v>
      </c>
      <c r="H117" t="str">
        <f>VLOOKUP(A117,Table3[#All],8,FALSE)</f>
        <v>Beginner</v>
      </c>
      <c r="I117" t="s">
        <v>1103</v>
      </c>
      <c r="J117" t="s">
        <v>1104</v>
      </c>
      <c r="K117">
        <v>3.9</v>
      </c>
      <c r="L117">
        <v>19</v>
      </c>
      <c r="M117">
        <v>7</v>
      </c>
      <c r="N117" s="4">
        <f>IFERROR(VLOOKUP(I117,Table1[#All],2,0),0)</f>
        <v>1587</v>
      </c>
      <c r="O117" t="s">
        <v>1105</v>
      </c>
      <c r="P117" t="s">
        <v>1106</v>
      </c>
      <c r="Q117">
        <v>4.5999999999999996</v>
      </c>
      <c r="R117">
        <v>20</v>
      </c>
      <c r="S117">
        <v>3</v>
      </c>
      <c r="T117" s="4">
        <f>IFERROR(VLOOKUP(O117,Table1[#All],2,0),0)</f>
        <v>0</v>
      </c>
      <c r="U117" t="s">
        <v>1107</v>
      </c>
      <c r="V117" t="s">
        <v>1108</v>
      </c>
      <c r="W117">
        <v>4.8</v>
      </c>
      <c r="X117">
        <v>13</v>
      </c>
      <c r="Y117">
        <v>4</v>
      </c>
      <c r="Z117" s="4">
        <f>IFERROR(VLOOKUP(U117,Table1[#All],2,0),0)</f>
        <v>0</v>
      </c>
      <c r="AA117" t="s">
        <v>1109</v>
      </c>
      <c r="AB117" t="s">
        <v>1110</v>
      </c>
      <c r="AC117" t="s">
        <v>4367</v>
      </c>
      <c r="AD117" t="s">
        <v>4367</v>
      </c>
      <c r="AE117" t="s">
        <v>4367</v>
      </c>
      <c r="AF117" s="4">
        <f>IFERROR(VLOOKUP(AA117,Table1[#All],2,0),0)</f>
        <v>0</v>
      </c>
      <c r="AG117" t="s">
        <v>1111</v>
      </c>
      <c r="AH117" t="s">
        <v>1112</v>
      </c>
      <c r="AI117" t="s">
        <v>4367</v>
      </c>
      <c r="AJ117" t="s">
        <v>4367</v>
      </c>
      <c r="AK117" t="s">
        <v>4367</v>
      </c>
      <c r="AL117" s="4">
        <f>IFERROR(VLOOKUP(AG117,Table1[#All],2,0),0)</f>
        <v>0</v>
      </c>
      <c r="AM117" t="s">
        <v>9</v>
      </c>
      <c r="AN117" t="s">
        <v>9</v>
      </c>
      <c r="AO117">
        <f>0</f>
        <v>0</v>
      </c>
      <c r="AP117">
        <f>0</f>
        <v>0</v>
      </c>
      <c r="AQ117">
        <f>0</f>
        <v>0</v>
      </c>
      <c r="AR117" s="4">
        <f>IFERROR(VLOOKUP(AM117,Table1[#All],2,0),0)</f>
        <v>0</v>
      </c>
      <c r="AS117" t="s">
        <v>9</v>
      </c>
      <c r="AT117" t="s">
        <v>9</v>
      </c>
      <c r="AU117">
        <f>0</f>
        <v>0</v>
      </c>
      <c r="AV117">
        <f>0</f>
        <v>0</v>
      </c>
      <c r="AW117">
        <f>0</f>
        <v>0</v>
      </c>
      <c r="AX117" s="4">
        <f>IFERROR(VLOOKUP(AS117,Table1[#All],2,0),0)</f>
        <v>0</v>
      </c>
      <c r="AY117" t="s">
        <v>9</v>
      </c>
      <c r="AZ117" t="s">
        <v>9</v>
      </c>
      <c r="BA117">
        <f>0</f>
        <v>0</v>
      </c>
      <c r="BB117">
        <f>0</f>
        <v>0</v>
      </c>
      <c r="BC117">
        <f>0</f>
        <v>0</v>
      </c>
      <c r="BD117" s="4">
        <f>IFERROR(VLOOKUP(AY117,Table1[#All],2,0),0)</f>
        <v>0</v>
      </c>
      <c r="BE117" t="s">
        <v>9</v>
      </c>
      <c r="BF117" t="s">
        <v>9</v>
      </c>
      <c r="BG117">
        <f>0</f>
        <v>0</v>
      </c>
      <c r="BH117">
        <f>0</f>
        <v>0</v>
      </c>
      <c r="BI117">
        <f>0</f>
        <v>0</v>
      </c>
      <c r="BJ117" s="4">
        <f>IFERROR(VLOOKUP(BE117,Table1[#All],2,0),0)</f>
        <v>0</v>
      </c>
      <c r="BK117" t="s">
        <v>9</v>
      </c>
      <c r="BL117" t="s">
        <v>9</v>
      </c>
      <c r="BM117">
        <f>0</f>
        <v>0</v>
      </c>
      <c r="BN117">
        <f>0</f>
        <v>0</v>
      </c>
      <c r="BO117">
        <f>0</f>
        <v>0</v>
      </c>
      <c r="BP117" s="4">
        <f>IFERROR(VLOOKUP(BK117,Table1[#All],2,0),0)</f>
        <v>0</v>
      </c>
    </row>
    <row r="118" spans="1:68" x14ac:dyDescent="0.25">
      <c r="A118" t="s">
        <v>1113</v>
      </c>
      <c r="B118" t="str">
        <f>VLOOKUP(A118,Table3[#All],2,FALSE)</f>
        <v>University of California, Irvine</v>
      </c>
      <c r="C118" t="str">
        <f>VLOOKUP(A118,Table3[#All],3,FALSE)</f>
        <v>Data Science Fundamentals</v>
      </c>
      <c r="D118" t="str">
        <f>VLOOKUP(A118,Table3[#All],4,FALSE)</f>
        <v>Specialization</v>
      </c>
      <c r="E118">
        <f>VLOOKUP(A118,Table3[#All],5,FALSE)</f>
        <v>4.2</v>
      </c>
      <c r="F118">
        <f>VLOOKUP(A118,Table3[#All],6,FALSE)</f>
        <v>76</v>
      </c>
      <c r="G118">
        <v>4000</v>
      </c>
      <c r="H118" t="str">
        <f>VLOOKUP(A118,Table3[#All],8,FALSE)</f>
        <v>Beginner</v>
      </c>
      <c r="I118" t="s">
        <v>1114</v>
      </c>
      <c r="J118" t="s">
        <v>1115</v>
      </c>
      <c r="K118">
        <v>4</v>
      </c>
      <c r="L118">
        <v>50</v>
      </c>
      <c r="M118">
        <v>11</v>
      </c>
      <c r="N118" s="4">
        <f>IFERROR(VLOOKUP(I118,Table1[#All],2,0),0)</f>
        <v>2741</v>
      </c>
      <c r="O118" t="s">
        <v>1116</v>
      </c>
      <c r="P118" t="s">
        <v>1117</v>
      </c>
      <c r="Q118">
        <v>4.5</v>
      </c>
      <c r="R118">
        <v>24</v>
      </c>
      <c r="S118">
        <v>2</v>
      </c>
      <c r="T118" s="4">
        <f>IFERROR(VLOOKUP(O118,Table1[#All],2,0),0)</f>
        <v>0</v>
      </c>
      <c r="U118" t="s">
        <v>1118</v>
      </c>
      <c r="V118" t="s">
        <v>1119</v>
      </c>
      <c r="W118">
        <v>4.5999999999999996</v>
      </c>
      <c r="X118">
        <v>22</v>
      </c>
      <c r="Y118">
        <v>1</v>
      </c>
      <c r="Z118" s="4">
        <f>IFERROR(VLOOKUP(U118,Table1[#All],2,0),0)</f>
        <v>0</v>
      </c>
      <c r="AA118" t="s">
        <v>1120</v>
      </c>
      <c r="AB118" t="s">
        <v>1121</v>
      </c>
      <c r="AC118">
        <v>4.4000000000000004</v>
      </c>
      <c r="AD118">
        <v>14</v>
      </c>
      <c r="AE118">
        <v>2</v>
      </c>
      <c r="AF118" s="4">
        <f>IFERROR(VLOOKUP(AA118,Table1[#All],2,0),0)</f>
        <v>0</v>
      </c>
      <c r="AG118" t="s">
        <v>9</v>
      </c>
      <c r="AH118" t="s">
        <v>9</v>
      </c>
      <c r="AI118">
        <f>0</f>
        <v>0</v>
      </c>
      <c r="AJ118">
        <f>0</f>
        <v>0</v>
      </c>
      <c r="AK118">
        <f>0</f>
        <v>0</v>
      </c>
      <c r="AL118" s="4">
        <f>IFERROR(VLOOKUP(AG118,Table1[#All],2,0),0)</f>
        <v>0</v>
      </c>
      <c r="AM118" t="s">
        <v>9</v>
      </c>
      <c r="AN118" t="s">
        <v>9</v>
      </c>
      <c r="AO118">
        <f>0</f>
        <v>0</v>
      </c>
      <c r="AP118">
        <f>0</f>
        <v>0</v>
      </c>
      <c r="AQ118">
        <f>0</f>
        <v>0</v>
      </c>
      <c r="AR118" s="4">
        <f>IFERROR(VLOOKUP(AM118,Table1[#All],2,0),0)</f>
        <v>0</v>
      </c>
      <c r="AS118" t="s">
        <v>9</v>
      </c>
      <c r="AT118" t="s">
        <v>9</v>
      </c>
      <c r="AU118">
        <f>0</f>
        <v>0</v>
      </c>
      <c r="AV118">
        <f>0</f>
        <v>0</v>
      </c>
      <c r="AW118">
        <f>0</f>
        <v>0</v>
      </c>
      <c r="AX118" s="4">
        <f>IFERROR(VLOOKUP(AS118,Table1[#All],2,0),0)</f>
        <v>0</v>
      </c>
      <c r="AY118" t="s">
        <v>9</v>
      </c>
      <c r="AZ118" t="s">
        <v>9</v>
      </c>
      <c r="BA118">
        <f>0</f>
        <v>0</v>
      </c>
      <c r="BB118">
        <f>0</f>
        <v>0</v>
      </c>
      <c r="BC118">
        <f>0</f>
        <v>0</v>
      </c>
      <c r="BD118" s="4">
        <f>IFERROR(VLOOKUP(AY118,Table1[#All],2,0),0)</f>
        <v>0</v>
      </c>
      <c r="BE118" t="s">
        <v>9</v>
      </c>
      <c r="BF118" t="s">
        <v>9</v>
      </c>
      <c r="BG118">
        <f>0</f>
        <v>0</v>
      </c>
      <c r="BH118">
        <f>0</f>
        <v>0</v>
      </c>
      <c r="BI118">
        <f>0</f>
        <v>0</v>
      </c>
      <c r="BJ118" s="4">
        <f>IFERROR(VLOOKUP(BE118,Table1[#All],2,0),0)</f>
        <v>0</v>
      </c>
      <c r="BK118" t="s">
        <v>9</v>
      </c>
      <c r="BL118" t="s">
        <v>9</v>
      </c>
      <c r="BM118">
        <f>0</f>
        <v>0</v>
      </c>
      <c r="BN118">
        <f>0</f>
        <v>0</v>
      </c>
      <c r="BO118">
        <f>0</f>
        <v>0</v>
      </c>
      <c r="BP118" s="4">
        <f>IFERROR(VLOOKUP(BK118,Table1[#All],2,0),0)</f>
        <v>0</v>
      </c>
    </row>
    <row r="119" spans="1:68" x14ac:dyDescent="0.25">
      <c r="A119" t="s">
        <v>1122</v>
      </c>
      <c r="B119" t="str">
        <f>VLOOKUP(A119,Table3[#All],2,FALSE)</f>
        <v>University of California, Irvine</v>
      </c>
      <c r="C119" t="str">
        <f>VLOOKUP(A119,Table3[#All],3,FALSE)</f>
        <v>Virtual Teacher</v>
      </c>
      <c r="D119" t="str">
        <f>VLOOKUP(A119,Table3[#All],4,FALSE)</f>
        <v>Specialization</v>
      </c>
      <c r="E119">
        <f>VLOOKUP(A119,Table3[#All],5,FALSE)</f>
        <v>4.5</v>
      </c>
      <c r="F119">
        <f>VLOOKUP(A119,Table3[#All],6,FALSE)</f>
        <v>1744</v>
      </c>
      <c r="G119">
        <v>47000</v>
      </c>
      <c r="H119" t="str">
        <f>VLOOKUP(A119,Table3[#All],8,FALSE)</f>
        <v>Beginner</v>
      </c>
      <c r="I119" t="s">
        <v>1123</v>
      </c>
      <c r="J119" t="s">
        <v>1124</v>
      </c>
      <c r="K119">
        <v>4.4000000000000004</v>
      </c>
      <c r="L119" s="2">
        <v>1120</v>
      </c>
      <c r="M119">
        <v>344</v>
      </c>
      <c r="N119" s="4">
        <f>IFERROR(VLOOKUP(I119,Table1[#All],2,0),0)</f>
        <v>32000</v>
      </c>
      <c r="O119" t="s">
        <v>1125</v>
      </c>
      <c r="P119" t="s">
        <v>1126</v>
      </c>
      <c r="Q119">
        <v>4.5999999999999996</v>
      </c>
      <c r="R119">
        <v>523</v>
      </c>
      <c r="S119">
        <v>149</v>
      </c>
      <c r="T119" s="4">
        <f>IFERROR(VLOOKUP(O119,Table1[#All],2,0),0)</f>
        <v>13723</v>
      </c>
      <c r="U119" t="s">
        <v>1127</v>
      </c>
      <c r="V119" t="s">
        <v>1128</v>
      </c>
      <c r="W119">
        <v>4.5999999999999996</v>
      </c>
      <c r="X119">
        <v>449</v>
      </c>
      <c r="Y119">
        <v>137</v>
      </c>
      <c r="Z119" s="4">
        <f>IFERROR(VLOOKUP(U119,Table1[#All],2,0),0)</f>
        <v>15198</v>
      </c>
      <c r="AA119" t="s">
        <v>1129</v>
      </c>
      <c r="AB119" t="s">
        <v>1130</v>
      </c>
      <c r="AC119">
        <v>4.5999999999999996</v>
      </c>
      <c r="AD119">
        <v>368</v>
      </c>
      <c r="AE119">
        <v>89</v>
      </c>
      <c r="AF119" s="4">
        <f>IFERROR(VLOOKUP(AA119,Table1[#All],2,0),0)</f>
        <v>11358</v>
      </c>
      <c r="AG119" t="s">
        <v>1131</v>
      </c>
      <c r="AH119" t="s">
        <v>1132</v>
      </c>
      <c r="AI119">
        <v>4.8</v>
      </c>
      <c r="AJ119">
        <v>176</v>
      </c>
      <c r="AK119">
        <v>54</v>
      </c>
      <c r="AL119" s="4">
        <f>IFERROR(VLOOKUP(AG119,Table1[#All],2,0),0)</f>
        <v>4164</v>
      </c>
      <c r="AM119" t="s">
        <v>9</v>
      </c>
      <c r="AN119" t="s">
        <v>9</v>
      </c>
      <c r="AO119">
        <f>0</f>
        <v>0</v>
      </c>
      <c r="AP119">
        <f>0</f>
        <v>0</v>
      </c>
      <c r="AQ119">
        <f>0</f>
        <v>0</v>
      </c>
      <c r="AR119" s="4">
        <f>IFERROR(VLOOKUP(AM119,Table1[#All],2,0),0)</f>
        <v>0</v>
      </c>
      <c r="AS119" t="s">
        <v>9</v>
      </c>
      <c r="AT119" t="s">
        <v>9</v>
      </c>
      <c r="AU119">
        <f>0</f>
        <v>0</v>
      </c>
      <c r="AV119">
        <f>0</f>
        <v>0</v>
      </c>
      <c r="AW119">
        <f>0</f>
        <v>0</v>
      </c>
      <c r="AX119" s="4">
        <f>IFERROR(VLOOKUP(AS119,Table1[#All],2,0),0)</f>
        <v>0</v>
      </c>
      <c r="AY119" t="s">
        <v>9</v>
      </c>
      <c r="AZ119" t="s">
        <v>9</v>
      </c>
      <c r="BA119">
        <f>0</f>
        <v>0</v>
      </c>
      <c r="BB119">
        <f>0</f>
        <v>0</v>
      </c>
      <c r="BC119">
        <f>0</f>
        <v>0</v>
      </c>
      <c r="BD119" s="4">
        <f>IFERROR(VLOOKUP(AY119,Table1[#All],2,0),0)</f>
        <v>0</v>
      </c>
      <c r="BE119" t="s">
        <v>9</v>
      </c>
      <c r="BF119" t="s">
        <v>9</v>
      </c>
      <c r="BG119">
        <f>0</f>
        <v>0</v>
      </c>
      <c r="BH119">
        <f>0</f>
        <v>0</v>
      </c>
      <c r="BI119">
        <f>0</f>
        <v>0</v>
      </c>
      <c r="BJ119" s="4">
        <f>IFERROR(VLOOKUP(BE119,Table1[#All],2,0),0)</f>
        <v>0</v>
      </c>
      <c r="BK119" t="s">
        <v>9</v>
      </c>
      <c r="BL119" t="s">
        <v>9</v>
      </c>
      <c r="BM119">
        <f>0</f>
        <v>0</v>
      </c>
      <c r="BN119">
        <f>0</f>
        <v>0</v>
      </c>
      <c r="BO119">
        <f>0</f>
        <v>0</v>
      </c>
      <c r="BP119" s="4">
        <f>IFERROR(VLOOKUP(BK119,Table1[#All],2,0),0)</f>
        <v>0</v>
      </c>
    </row>
    <row r="120" spans="1:68" x14ac:dyDescent="0.25">
      <c r="A120" t="s">
        <v>1133</v>
      </c>
      <c r="B120" t="str">
        <f>VLOOKUP(A120,Table3[#All],2,FALSE)</f>
        <v>IBM</v>
      </c>
      <c r="C120" t="str">
        <f>VLOOKUP(A120,Table3[#All],3,FALSE)</f>
        <v>Key Technologies for Business</v>
      </c>
      <c r="D120" t="str">
        <f>VLOOKUP(A120,Table3[#All],4,FALSE)</f>
        <v>Specialization</v>
      </c>
      <c r="E120">
        <f>VLOOKUP(A120,Table3[#All],5,FALSE)</f>
        <v>4.7</v>
      </c>
      <c r="F120">
        <f>VLOOKUP(A120,Table3[#All],6,FALSE)</f>
        <v>56310</v>
      </c>
      <c r="G120">
        <v>630000</v>
      </c>
      <c r="H120" t="str">
        <f>VLOOKUP(A120,Table3[#All],8,FALSE)</f>
        <v>Beginner</v>
      </c>
      <c r="I120" t="s">
        <v>1134</v>
      </c>
      <c r="J120" t="s">
        <v>1135</v>
      </c>
      <c r="K120">
        <v>4.8</v>
      </c>
      <c r="L120" s="2">
        <v>1133</v>
      </c>
      <c r="M120">
        <v>269</v>
      </c>
      <c r="N120" s="4">
        <f>IFERROR(VLOOKUP(I120,Table1[#All],2,0),0)</f>
        <v>46453</v>
      </c>
      <c r="O120" t="s">
        <v>1136</v>
      </c>
      <c r="P120" t="s">
        <v>1137</v>
      </c>
      <c r="Q120">
        <v>4.7</v>
      </c>
      <c r="R120" s="2">
        <v>7964</v>
      </c>
      <c r="S120" s="2">
        <v>1759</v>
      </c>
      <c r="T120" s="4">
        <f>IFERROR(VLOOKUP(O120,Table1[#All],2,0),0)</f>
        <v>141423</v>
      </c>
      <c r="U120" t="s">
        <v>1138</v>
      </c>
      <c r="V120" t="s">
        <v>467</v>
      </c>
      <c r="W120">
        <v>4.7</v>
      </c>
      <c r="X120" s="2">
        <v>48273</v>
      </c>
      <c r="Y120" s="2">
        <v>9106</v>
      </c>
      <c r="Z120" s="4">
        <f>IFERROR(VLOOKUP(U120,Table1[#All],2,0),0)</f>
        <v>488696</v>
      </c>
      <c r="AA120" t="s">
        <v>9</v>
      </c>
      <c r="AB120" t="s">
        <v>9</v>
      </c>
      <c r="AC120">
        <f>0</f>
        <v>0</v>
      </c>
      <c r="AD120">
        <f>0</f>
        <v>0</v>
      </c>
      <c r="AE120">
        <f>0</f>
        <v>0</v>
      </c>
      <c r="AF120" s="4">
        <f>IFERROR(VLOOKUP(AA120,Table1[#All],2,0),0)</f>
        <v>0</v>
      </c>
      <c r="AG120" t="s">
        <v>9</v>
      </c>
      <c r="AH120" t="s">
        <v>9</v>
      </c>
      <c r="AI120">
        <f>0</f>
        <v>0</v>
      </c>
      <c r="AJ120">
        <f>0</f>
        <v>0</v>
      </c>
      <c r="AK120">
        <f>0</f>
        <v>0</v>
      </c>
      <c r="AL120" s="4">
        <f>IFERROR(VLOOKUP(AG120,Table1[#All],2,0),0)</f>
        <v>0</v>
      </c>
      <c r="AM120" t="s">
        <v>9</v>
      </c>
      <c r="AN120" t="s">
        <v>9</v>
      </c>
      <c r="AO120">
        <f>0</f>
        <v>0</v>
      </c>
      <c r="AP120">
        <f>0</f>
        <v>0</v>
      </c>
      <c r="AQ120">
        <f>0</f>
        <v>0</v>
      </c>
      <c r="AR120" s="4">
        <f>IFERROR(VLOOKUP(AM120,Table1[#All],2,0),0)</f>
        <v>0</v>
      </c>
      <c r="AS120" t="s">
        <v>9</v>
      </c>
      <c r="AT120" t="s">
        <v>9</v>
      </c>
      <c r="AU120">
        <f>0</f>
        <v>0</v>
      </c>
      <c r="AV120">
        <f>0</f>
        <v>0</v>
      </c>
      <c r="AW120">
        <f>0</f>
        <v>0</v>
      </c>
      <c r="AX120" s="4">
        <f>IFERROR(VLOOKUP(AS120,Table1[#All],2,0),0)</f>
        <v>0</v>
      </c>
      <c r="AY120" t="s">
        <v>9</v>
      </c>
      <c r="AZ120" t="s">
        <v>9</v>
      </c>
      <c r="BA120">
        <f>0</f>
        <v>0</v>
      </c>
      <c r="BB120">
        <f>0</f>
        <v>0</v>
      </c>
      <c r="BC120">
        <f>0</f>
        <v>0</v>
      </c>
      <c r="BD120" s="4">
        <f>IFERROR(VLOOKUP(AY120,Table1[#All],2,0),0)</f>
        <v>0</v>
      </c>
      <c r="BE120" t="s">
        <v>9</v>
      </c>
      <c r="BF120" t="s">
        <v>9</v>
      </c>
      <c r="BG120">
        <f>0</f>
        <v>0</v>
      </c>
      <c r="BH120">
        <f>0</f>
        <v>0</v>
      </c>
      <c r="BI120">
        <f>0</f>
        <v>0</v>
      </c>
      <c r="BJ120" s="4">
        <f>IFERROR(VLOOKUP(BE120,Table1[#All],2,0),0)</f>
        <v>0</v>
      </c>
      <c r="BK120" t="s">
        <v>9</v>
      </c>
      <c r="BL120" t="s">
        <v>9</v>
      </c>
      <c r="BM120">
        <f>0</f>
        <v>0</v>
      </c>
      <c r="BN120">
        <f>0</f>
        <v>0</v>
      </c>
      <c r="BO120">
        <f>0</f>
        <v>0</v>
      </c>
      <c r="BP120" s="4">
        <f>IFERROR(VLOOKUP(BK120,Table1[#All],2,0),0)</f>
        <v>0</v>
      </c>
    </row>
    <row r="121" spans="1:68" x14ac:dyDescent="0.25">
      <c r="A121" t="s">
        <v>1139</v>
      </c>
      <c r="B121" t="str">
        <f>VLOOKUP(A121,Table3[#All],2,FALSE)</f>
        <v>IBM</v>
      </c>
      <c r="C121" t="str">
        <f>VLOOKUP(A121,Table3[#All],3,FALSE)</f>
        <v>Data Engineering Foundations</v>
      </c>
      <c r="D121" t="str">
        <f>VLOOKUP(A121,Table3[#All],4,FALSE)</f>
        <v>Specialization</v>
      </c>
      <c r="E121">
        <f>VLOOKUP(A121,Table3[#All],5,FALSE)</f>
        <v>4.5999999999999996</v>
      </c>
      <c r="F121">
        <f>VLOOKUP(A121,Table3[#All],6,FALSE)</f>
        <v>28642</v>
      </c>
      <c r="G121">
        <v>420000</v>
      </c>
      <c r="H121" t="str">
        <f>VLOOKUP(A121,Table3[#All],8,FALSE)</f>
        <v>Beginner</v>
      </c>
      <c r="I121" t="s">
        <v>1140</v>
      </c>
      <c r="J121" t="s">
        <v>1141</v>
      </c>
      <c r="K121">
        <v>4.7</v>
      </c>
      <c r="L121">
        <v>211</v>
      </c>
      <c r="M121">
        <v>55</v>
      </c>
      <c r="N121" s="4">
        <f>IFERROR(VLOOKUP(I121,Table1[#All],2,0),0)</f>
        <v>13157</v>
      </c>
      <c r="O121" t="s">
        <v>1142</v>
      </c>
      <c r="P121" t="s">
        <v>477</v>
      </c>
      <c r="Q121">
        <v>4.5999999999999996</v>
      </c>
      <c r="R121" s="2">
        <v>22873</v>
      </c>
      <c r="S121" s="2">
        <v>3757</v>
      </c>
      <c r="T121" s="4">
        <f>IFERROR(VLOOKUP(O121,Table1[#All],2,0),0)</f>
        <v>329226</v>
      </c>
      <c r="U121" t="s">
        <v>1143</v>
      </c>
      <c r="V121" t="s">
        <v>1144</v>
      </c>
      <c r="W121">
        <v>4.5999999999999996</v>
      </c>
      <c r="X121">
        <v>70</v>
      </c>
      <c r="Y121">
        <v>13</v>
      </c>
      <c r="Z121" s="4">
        <f>IFERROR(VLOOKUP(U121,Table1[#All],2,0),0)</f>
        <v>4210</v>
      </c>
      <c r="AA121" t="s">
        <v>1145</v>
      </c>
      <c r="AB121" t="s">
        <v>1146</v>
      </c>
      <c r="AC121">
        <v>4.5</v>
      </c>
      <c r="AD121">
        <v>31</v>
      </c>
      <c r="AE121">
        <v>4</v>
      </c>
      <c r="AF121" s="4">
        <f>IFERROR(VLOOKUP(AA121,Table1[#All],2,0),0)</f>
        <v>3081</v>
      </c>
      <c r="AG121" t="s">
        <v>1147</v>
      </c>
      <c r="AH121" t="s">
        <v>473</v>
      </c>
      <c r="AI121">
        <v>4.7</v>
      </c>
      <c r="AJ121" s="2">
        <v>13764</v>
      </c>
      <c r="AK121" s="2">
        <v>1659</v>
      </c>
      <c r="AL121" s="4">
        <f>IFERROR(VLOOKUP(AG121,Table1[#All],2,0),0)</f>
        <v>208790</v>
      </c>
      <c r="AM121" t="s">
        <v>9</v>
      </c>
      <c r="AN121" t="s">
        <v>9</v>
      </c>
      <c r="AO121">
        <f>0</f>
        <v>0</v>
      </c>
      <c r="AP121">
        <f>0</f>
        <v>0</v>
      </c>
      <c r="AQ121">
        <f>0</f>
        <v>0</v>
      </c>
      <c r="AR121" s="4">
        <f>IFERROR(VLOOKUP(AM121,Table1[#All],2,0),0)</f>
        <v>0</v>
      </c>
      <c r="AS121" t="s">
        <v>9</v>
      </c>
      <c r="AT121" t="s">
        <v>9</v>
      </c>
      <c r="AU121">
        <f>0</f>
        <v>0</v>
      </c>
      <c r="AV121">
        <f>0</f>
        <v>0</v>
      </c>
      <c r="AW121">
        <f>0</f>
        <v>0</v>
      </c>
      <c r="AX121" s="4">
        <f>IFERROR(VLOOKUP(AS121,Table1[#All],2,0),0)</f>
        <v>0</v>
      </c>
      <c r="AY121" t="s">
        <v>9</v>
      </c>
      <c r="AZ121" t="s">
        <v>9</v>
      </c>
      <c r="BA121">
        <f>0</f>
        <v>0</v>
      </c>
      <c r="BB121">
        <f>0</f>
        <v>0</v>
      </c>
      <c r="BC121">
        <f>0</f>
        <v>0</v>
      </c>
      <c r="BD121" s="4">
        <f>IFERROR(VLOOKUP(AY121,Table1[#All],2,0),0)</f>
        <v>0</v>
      </c>
      <c r="BE121" t="s">
        <v>9</v>
      </c>
      <c r="BF121" t="s">
        <v>9</v>
      </c>
      <c r="BG121">
        <f>0</f>
        <v>0</v>
      </c>
      <c r="BH121">
        <f>0</f>
        <v>0</v>
      </c>
      <c r="BI121">
        <f>0</f>
        <v>0</v>
      </c>
      <c r="BJ121" s="4">
        <f>IFERROR(VLOOKUP(BE121,Table1[#All],2,0),0)</f>
        <v>0</v>
      </c>
      <c r="BK121" t="s">
        <v>9</v>
      </c>
      <c r="BL121" t="s">
        <v>9</v>
      </c>
      <c r="BM121">
        <f>0</f>
        <v>0</v>
      </c>
      <c r="BN121">
        <f>0</f>
        <v>0</v>
      </c>
      <c r="BO121">
        <f>0</f>
        <v>0</v>
      </c>
      <c r="BP121" s="4">
        <f>IFERROR(VLOOKUP(BK121,Table1[#All],2,0),0)</f>
        <v>0</v>
      </c>
    </row>
    <row r="122" spans="1:68" x14ac:dyDescent="0.25">
      <c r="A122" t="s">
        <v>1148</v>
      </c>
      <c r="B122" t="str">
        <f>VLOOKUP(A122,Table3[#All],2,FALSE)</f>
        <v>IBM</v>
      </c>
      <c r="C122" t="str">
        <f>VLOOKUP(A122,Table3[#All],3,FALSE)</f>
        <v>IBM AI Foundations for Business</v>
      </c>
      <c r="D122" t="str">
        <f>VLOOKUP(A122,Table3[#All],4,FALSE)</f>
        <v>Specialization</v>
      </c>
      <c r="E122">
        <f>VLOOKUP(A122,Table3[#All],5,FALSE)</f>
        <v>4.7</v>
      </c>
      <c r="F122">
        <f>VLOOKUP(A122,Table3[#All],6,FALSE)</f>
        <v>55499</v>
      </c>
      <c r="G122">
        <v>600000</v>
      </c>
      <c r="H122" t="str">
        <f>VLOOKUP(A122,Table3[#All],8,FALSE)</f>
        <v>Beginner</v>
      </c>
      <c r="I122" t="s">
        <v>1149</v>
      </c>
      <c r="J122" t="s">
        <v>1137</v>
      </c>
      <c r="K122">
        <v>4.7</v>
      </c>
      <c r="L122" s="2">
        <v>7964</v>
      </c>
      <c r="M122" s="2">
        <v>1759</v>
      </c>
      <c r="N122" s="4">
        <f>IFERROR(VLOOKUP(I122,Table1[#All],2,0),0)</f>
        <v>0</v>
      </c>
      <c r="O122" t="s">
        <v>1150</v>
      </c>
      <c r="P122" t="s">
        <v>467</v>
      </c>
      <c r="Q122">
        <v>4.7</v>
      </c>
      <c r="R122" s="2">
        <v>48273</v>
      </c>
      <c r="S122" s="2">
        <v>9106</v>
      </c>
      <c r="T122" s="4">
        <f>IFERROR(VLOOKUP(O122,Table1[#All],2,0),0)</f>
        <v>0</v>
      </c>
      <c r="U122" t="s">
        <v>1151</v>
      </c>
      <c r="V122" t="s">
        <v>1152</v>
      </c>
      <c r="W122">
        <v>4.7</v>
      </c>
      <c r="X122">
        <v>214</v>
      </c>
      <c r="Y122">
        <v>39</v>
      </c>
      <c r="Z122" s="4">
        <f>IFERROR(VLOOKUP(U122,Table1[#All],2,0),0)</f>
        <v>3254</v>
      </c>
      <c r="AA122" t="s">
        <v>9</v>
      </c>
      <c r="AB122" t="s">
        <v>9</v>
      </c>
      <c r="AC122">
        <f>0</f>
        <v>0</v>
      </c>
      <c r="AD122">
        <f>0</f>
        <v>0</v>
      </c>
      <c r="AE122">
        <f>0</f>
        <v>0</v>
      </c>
      <c r="AF122" s="4">
        <f>IFERROR(VLOOKUP(AA122,Table1[#All],2,0),0)</f>
        <v>0</v>
      </c>
      <c r="AG122" t="s">
        <v>9</v>
      </c>
      <c r="AH122" t="s">
        <v>9</v>
      </c>
      <c r="AI122">
        <f>0</f>
        <v>0</v>
      </c>
      <c r="AJ122">
        <f>0</f>
        <v>0</v>
      </c>
      <c r="AK122">
        <f>0</f>
        <v>0</v>
      </c>
      <c r="AL122" s="4">
        <f>IFERROR(VLOOKUP(AG122,Table1[#All],2,0),0)</f>
        <v>0</v>
      </c>
      <c r="AM122" t="s">
        <v>9</v>
      </c>
      <c r="AN122" t="s">
        <v>9</v>
      </c>
      <c r="AO122">
        <f>0</f>
        <v>0</v>
      </c>
      <c r="AP122">
        <f>0</f>
        <v>0</v>
      </c>
      <c r="AQ122">
        <f>0</f>
        <v>0</v>
      </c>
      <c r="AR122" s="4">
        <f>IFERROR(VLOOKUP(AM122,Table1[#All],2,0),0)</f>
        <v>0</v>
      </c>
      <c r="AS122" t="s">
        <v>9</v>
      </c>
      <c r="AT122" t="s">
        <v>9</v>
      </c>
      <c r="AU122">
        <f>0</f>
        <v>0</v>
      </c>
      <c r="AV122">
        <f>0</f>
        <v>0</v>
      </c>
      <c r="AW122">
        <f>0</f>
        <v>0</v>
      </c>
      <c r="AX122" s="4">
        <f>IFERROR(VLOOKUP(AS122,Table1[#All],2,0),0)</f>
        <v>0</v>
      </c>
      <c r="AY122" t="s">
        <v>9</v>
      </c>
      <c r="AZ122" t="s">
        <v>9</v>
      </c>
      <c r="BA122">
        <f>0</f>
        <v>0</v>
      </c>
      <c r="BB122">
        <f>0</f>
        <v>0</v>
      </c>
      <c r="BC122">
        <f>0</f>
        <v>0</v>
      </c>
      <c r="BD122" s="4">
        <f>IFERROR(VLOOKUP(AY122,Table1[#All],2,0),0)</f>
        <v>0</v>
      </c>
      <c r="BE122" t="s">
        <v>9</v>
      </c>
      <c r="BF122" t="s">
        <v>9</v>
      </c>
      <c r="BG122">
        <f>0</f>
        <v>0</v>
      </c>
      <c r="BH122">
        <f>0</f>
        <v>0</v>
      </c>
      <c r="BI122">
        <f>0</f>
        <v>0</v>
      </c>
      <c r="BJ122" s="4">
        <f>IFERROR(VLOOKUP(BE122,Table1[#All],2,0),0)</f>
        <v>0</v>
      </c>
      <c r="BK122" t="s">
        <v>9</v>
      </c>
      <c r="BL122" t="s">
        <v>9</v>
      </c>
      <c r="BM122">
        <f>0</f>
        <v>0</v>
      </c>
      <c r="BN122">
        <f>0</f>
        <v>0</v>
      </c>
      <c r="BO122">
        <f>0</f>
        <v>0</v>
      </c>
      <c r="BP122" s="4">
        <f>IFERROR(VLOOKUP(BK122,Table1[#All],2,0),0)</f>
        <v>0</v>
      </c>
    </row>
    <row r="123" spans="1:68" x14ac:dyDescent="0.25">
      <c r="A123" t="s">
        <v>1153</v>
      </c>
      <c r="B123" t="str">
        <f>VLOOKUP(A123,Table3[#All],2,FALSE)</f>
        <v>IBM</v>
      </c>
      <c r="C123" t="str">
        <f>VLOOKUP(A123,Table3[#All],3,FALSE)</f>
        <v>IT Fundamentals for Cybersecurity</v>
      </c>
      <c r="D123" t="str">
        <f>VLOOKUP(A123,Table3[#All],4,FALSE)</f>
        <v>Specialization</v>
      </c>
      <c r="E123">
        <f>VLOOKUP(A123,Table3[#All],5,FALSE)</f>
        <v>4.5</v>
      </c>
      <c r="F123">
        <f>VLOOKUP(A123,Table3[#All],6,FALSE)</f>
        <v>9845</v>
      </c>
      <c r="G123">
        <v>190000</v>
      </c>
      <c r="H123" t="str">
        <f>VLOOKUP(A123,Table3[#All],8,FALSE)</f>
        <v>Beginner</v>
      </c>
      <c r="I123" t="s">
        <v>1154</v>
      </c>
      <c r="J123" t="s">
        <v>1155</v>
      </c>
      <c r="K123">
        <v>4.5</v>
      </c>
      <c r="L123" s="2">
        <v>7370</v>
      </c>
      <c r="M123" s="2">
        <v>2042</v>
      </c>
      <c r="N123" s="4">
        <f>IFERROR(VLOOKUP(I123,Table1[#All],2,0),0)</f>
        <v>162627</v>
      </c>
      <c r="O123" t="s">
        <v>1156</v>
      </c>
      <c r="P123" t="s">
        <v>1157</v>
      </c>
      <c r="Q123">
        <v>4.5999999999999996</v>
      </c>
      <c r="R123" s="2">
        <v>2871</v>
      </c>
      <c r="S123">
        <v>580</v>
      </c>
      <c r="T123" s="4">
        <f>IFERROR(VLOOKUP(O123,Table1[#All],2,0),0)</f>
        <v>54169</v>
      </c>
      <c r="U123" t="s">
        <v>1158</v>
      </c>
      <c r="V123" t="s">
        <v>1159</v>
      </c>
      <c r="W123">
        <v>4.5999999999999996</v>
      </c>
      <c r="X123" s="2">
        <v>1683</v>
      </c>
      <c r="Y123">
        <v>317</v>
      </c>
      <c r="Z123" s="4">
        <f>IFERROR(VLOOKUP(U123,Table1[#All],2,0),0)</f>
        <v>37315</v>
      </c>
      <c r="AA123" t="s">
        <v>1160</v>
      </c>
      <c r="AB123" t="s">
        <v>1161</v>
      </c>
      <c r="AC123">
        <v>4.5999999999999996</v>
      </c>
      <c r="AD123" s="2">
        <v>1750</v>
      </c>
      <c r="AE123">
        <v>369</v>
      </c>
      <c r="AF123" s="4">
        <f>IFERROR(VLOOKUP(AA123,Table1[#All],2,0),0)</f>
        <v>38284</v>
      </c>
      <c r="AG123" t="s">
        <v>9</v>
      </c>
      <c r="AH123" t="s">
        <v>9</v>
      </c>
      <c r="AI123">
        <f>0</f>
        <v>0</v>
      </c>
      <c r="AJ123">
        <f>0</f>
        <v>0</v>
      </c>
      <c r="AK123">
        <f>0</f>
        <v>0</v>
      </c>
      <c r="AL123" s="4">
        <f>IFERROR(VLOOKUP(AG123,Table1[#All],2,0),0)</f>
        <v>0</v>
      </c>
      <c r="AM123" t="s">
        <v>9</v>
      </c>
      <c r="AN123" t="s">
        <v>9</v>
      </c>
      <c r="AO123">
        <f>0</f>
        <v>0</v>
      </c>
      <c r="AP123">
        <f>0</f>
        <v>0</v>
      </c>
      <c r="AQ123">
        <f>0</f>
        <v>0</v>
      </c>
      <c r="AR123" s="4">
        <f>IFERROR(VLOOKUP(AM123,Table1[#All],2,0),0)</f>
        <v>0</v>
      </c>
      <c r="AS123" t="s">
        <v>9</v>
      </c>
      <c r="AT123" t="s">
        <v>9</v>
      </c>
      <c r="AU123">
        <f>0</f>
        <v>0</v>
      </c>
      <c r="AV123">
        <f>0</f>
        <v>0</v>
      </c>
      <c r="AW123">
        <f>0</f>
        <v>0</v>
      </c>
      <c r="AX123" s="4">
        <f>IFERROR(VLOOKUP(AS123,Table1[#All],2,0),0)</f>
        <v>0</v>
      </c>
      <c r="AY123" t="s">
        <v>9</v>
      </c>
      <c r="AZ123" t="s">
        <v>9</v>
      </c>
      <c r="BA123">
        <f>0</f>
        <v>0</v>
      </c>
      <c r="BB123">
        <f>0</f>
        <v>0</v>
      </c>
      <c r="BC123">
        <f>0</f>
        <v>0</v>
      </c>
      <c r="BD123" s="4">
        <f>IFERROR(VLOOKUP(AY123,Table1[#All],2,0),0)</f>
        <v>0</v>
      </c>
      <c r="BE123" t="s">
        <v>9</v>
      </c>
      <c r="BF123" t="s">
        <v>9</v>
      </c>
      <c r="BG123">
        <f>0</f>
        <v>0</v>
      </c>
      <c r="BH123">
        <f>0</f>
        <v>0</v>
      </c>
      <c r="BI123">
        <f>0</f>
        <v>0</v>
      </c>
      <c r="BJ123" s="4">
        <f>IFERROR(VLOOKUP(BE123,Table1[#All],2,0),0)</f>
        <v>0</v>
      </c>
      <c r="BK123" t="s">
        <v>9</v>
      </c>
      <c r="BL123" t="s">
        <v>9</v>
      </c>
      <c r="BM123">
        <f>0</f>
        <v>0</v>
      </c>
      <c r="BN123">
        <f>0</f>
        <v>0</v>
      </c>
      <c r="BO123">
        <f>0</f>
        <v>0</v>
      </c>
      <c r="BP123" s="4">
        <f>IFERROR(VLOOKUP(BK123,Table1[#All],2,0),0)</f>
        <v>0</v>
      </c>
    </row>
    <row r="124" spans="1:68" x14ac:dyDescent="0.25">
      <c r="A124" t="s">
        <v>1162</v>
      </c>
      <c r="B124" t="str">
        <f>VLOOKUP(A124,Table3[#All],2,FALSE)</f>
        <v>University of Pennsylvania</v>
      </c>
      <c r="C124" t="str">
        <f>VLOOKUP(A124,Table3[#All],3,FALSE)</f>
        <v>Business Foundations</v>
      </c>
      <c r="D124" t="str">
        <f>VLOOKUP(A124,Table3[#All],4,FALSE)</f>
        <v>Specialization</v>
      </c>
      <c r="E124">
        <f>VLOOKUP(A124,Table3[#All],5,FALSE)</f>
        <v>4.7</v>
      </c>
      <c r="F124">
        <f>VLOOKUP(A124,Table3[#All],6,FALSE)</f>
        <v>20638</v>
      </c>
      <c r="G124">
        <v>640000</v>
      </c>
      <c r="H124" t="str">
        <f>VLOOKUP(A124,Table3[#All],8,FALSE)</f>
        <v>Beginner</v>
      </c>
      <c r="I124" t="s">
        <v>1163</v>
      </c>
      <c r="J124" t="s">
        <v>1164</v>
      </c>
      <c r="K124">
        <v>4.8</v>
      </c>
      <c r="L124" s="2">
        <v>10929</v>
      </c>
      <c r="M124" s="2">
        <v>2145</v>
      </c>
      <c r="N124" s="4">
        <f>IFERROR(VLOOKUP(I124,Table1[#All],2,0),0)</f>
        <v>288535</v>
      </c>
      <c r="O124" t="s">
        <v>1165</v>
      </c>
      <c r="P124" t="s">
        <v>1166</v>
      </c>
      <c r="Q124">
        <v>4.7</v>
      </c>
      <c r="R124" s="2">
        <v>7058</v>
      </c>
      <c r="S124" s="2">
        <v>1676</v>
      </c>
      <c r="T124" s="4">
        <f>IFERROR(VLOOKUP(O124,Table1[#All],2,0),0)</f>
        <v>246427</v>
      </c>
      <c r="U124" t="s">
        <v>1167</v>
      </c>
      <c r="V124" t="s">
        <v>1168</v>
      </c>
      <c r="W124">
        <v>4.5</v>
      </c>
      <c r="X124" s="2">
        <v>2218</v>
      </c>
      <c r="Y124">
        <v>387</v>
      </c>
      <c r="Z124" s="4">
        <f>IFERROR(VLOOKUP(U124,Table1[#All],2,0),0)</f>
        <v>36717</v>
      </c>
      <c r="AA124" t="s">
        <v>1169</v>
      </c>
      <c r="AB124" t="s">
        <v>507</v>
      </c>
      <c r="AC124">
        <v>4.5999999999999996</v>
      </c>
      <c r="AD124" s="2">
        <v>5025</v>
      </c>
      <c r="AE124" s="2">
        <v>1006</v>
      </c>
      <c r="AF124" s="4">
        <f>IFERROR(VLOOKUP(AA124,Table1[#All],2,0),0)</f>
        <v>160719</v>
      </c>
      <c r="AG124" t="s">
        <v>1170</v>
      </c>
      <c r="AH124" t="s">
        <v>1171</v>
      </c>
      <c r="AI124">
        <v>4.4000000000000004</v>
      </c>
      <c r="AJ124" s="2">
        <v>2334</v>
      </c>
      <c r="AK124">
        <v>524</v>
      </c>
      <c r="AL124" s="4">
        <f>IFERROR(VLOOKUP(AG124,Table1[#All],2,0),0)</f>
        <v>104999</v>
      </c>
      <c r="AM124" t="s">
        <v>1172</v>
      </c>
      <c r="AN124" t="s">
        <v>1173</v>
      </c>
      <c r="AO124">
        <v>4.5999999999999996</v>
      </c>
      <c r="AP124">
        <v>303</v>
      </c>
      <c r="AQ124">
        <v>62</v>
      </c>
      <c r="AR124" s="4">
        <f>IFERROR(VLOOKUP(AM124,Table1[#All],2,0),0)</f>
        <v>4547</v>
      </c>
      <c r="AS124" t="s">
        <v>9</v>
      </c>
      <c r="AT124" t="s">
        <v>9</v>
      </c>
      <c r="AU124">
        <f>0</f>
        <v>0</v>
      </c>
      <c r="AV124">
        <f>0</f>
        <v>0</v>
      </c>
      <c r="AW124">
        <f>0</f>
        <v>0</v>
      </c>
      <c r="AX124" s="4">
        <f>IFERROR(VLOOKUP(AS124,Table1[#All],2,0),0)</f>
        <v>0</v>
      </c>
      <c r="AY124" t="s">
        <v>9</v>
      </c>
      <c r="AZ124" t="s">
        <v>9</v>
      </c>
      <c r="BA124">
        <f>0</f>
        <v>0</v>
      </c>
      <c r="BB124">
        <f>0</f>
        <v>0</v>
      </c>
      <c r="BC124">
        <f>0</f>
        <v>0</v>
      </c>
      <c r="BD124" s="4">
        <f>IFERROR(VLOOKUP(AY124,Table1[#All],2,0),0)</f>
        <v>0</v>
      </c>
      <c r="BE124" t="s">
        <v>9</v>
      </c>
      <c r="BF124" t="s">
        <v>9</v>
      </c>
      <c r="BG124">
        <f>0</f>
        <v>0</v>
      </c>
      <c r="BH124">
        <f>0</f>
        <v>0</v>
      </c>
      <c r="BI124">
        <f>0</f>
        <v>0</v>
      </c>
      <c r="BJ124" s="4">
        <f>IFERROR(VLOOKUP(BE124,Table1[#All],2,0),0)</f>
        <v>0</v>
      </c>
      <c r="BK124" t="s">
        <v>9</v>
      </c>
      <c r="BL124" t="s">
        <v>9</v>
      </c>
      <c r="BM124">
        <f>0</f>
        <v>0</v>
      </c>
      <c r="BN124">
        <f>0</f>
        <v>0</v>
      </c>
      <c r="BO124">
        <f>0</f>
        <v>0</v>
      </c>
      <c r="BP124" s="4">
        <f>IFERROR(VLOOKUP(BK124,Table1[#All],2,0),0)</f>
        <v>0</v>
      </c>
    </row>
    <row r="125" spans="1:68" x14ac:dyDescent="0.25">
      <c r="A125" t="s">
        <v>1174</v>
      </c>
      <c r="B125" t="str">
        <f>VLOOKUP(A125,Table3[#All],2,FALSE)</f>
        <v>University of Pennsylvania</v>
      </c>
      <c r="C125" t="str">
        <f>VLOOKUP(A125,Table3[#All],3,FALSE)</f>
        <v>Introduction to Finance and Accounting</v>
      </c>
      <c r="D125" t="str">
        <f>VLOOKUP(A125,Table3[#All],4,FALSE)</f>
        <v>Specialization</v>
      </c>
      <c r="E125">
        <f>VLOOKUP(A125,Table3[#All],5,FALSE)</f>
        <v>4.7</v>
      </c>
      <c r="F125">
        <f>VLOOKUP(A125,Table3[#All],6,FALSE)</f>
        <v>10914</v>
      </c>
      <c r="G125">
        <v>390000</v>
      </c>
      <c r="H125" t="str">
        <f>VLOOKUP(A125,Table3[#All],8,FALSE)</f>
        <v>Beginner</v>
      </c>
      <c r="I125" t="s">
        <v>1175</v>
      </c>
      <c r="J125" t="s">
        <v>1176</v>
      </c>
      <c r="K125">
        <v>3.9</v>
      </c>
      <c r="L125">
        <v>381</v>
      </c>
      <c r="M125">
        <v>105</v>
      </c>
      <c r="N125" s="4">
        <f>IFERROR(VLOOKUP(I125,Table1[#All],2,0),0)</f>
        <v>33003</v>
      </c>
      <c r="O125" t="s">
        <v>1177</v>
      </c>
      <c r="P125" t="s">
        <v>507</v>
      </c>
      <c r="Q125">
        <v>4.5999999999999996</v>
      </c>
      <c r="R125" s="2">
        <v>5025</v>
      </c>
      <c r="S125" s="2">
        <v>1006</v>
      </c>
      <c r="T125" s="4">
        <f>IFERROR(VLOOKUP(O125,Table1[#All],2,0),0)</f>
        <v>0</v>
      </c>
      <c r="U125" t="s">
        <v>1178</v>
      </c>
      <c r="V125" t="s">
        <v>1166</v>
      </c>
      <c r="W125">
        <v>4.7</v>
      </c>
      <c r="X125" s="2">
        <v>7058</v>
      </c>
      <c r="Y125" s="2">
        <v>1676</v>
      </c>
      <c r="Z125" s="4">
        <f>IFERROR(VLOOKUP(U125,Table1[#All],2,0),0)</f>
        <v>0</v>
      </c>
      <c r="AA125" t="s">
        <v>1179</v>
      </c>
      <c r="AB125" t="s">
        <v>1180</v>
      </c>
      <c r="AC125">
        <v>4.8</v>
      </c>
      <c r="AD125">
        <v>459</v>
      </c>
      <c r="AE125">
        <v>113</v>
      </c>
      <c r="AF125" s="4">
        <f>IFERROR(VLOOKUP(AA125,Table1[#All],2,0),0)</f>
        <v>48019</v>
      </c>
      <c r="AG125" t="s">
        <v>9</v>
      </c>
      <c r="AH125" t="s">
        <v>9</v>
      </c>
      <c r="AI125">
        <f>0</f>
        <v>0</v>
      </c>
      <c r="AJ125">
        <f>0</f>
        <v>0</v>
      </c>
      <c r="AK125">
        <f>0</f>
        <v>0</v>
      </c>
      <c r="AL125" s="4">
        <f>IFERROR(VLOOKUP(AG125,Table1[#All],2,0),0)</f>
        <v>0</v>
      </c>
      <c r="AM125" t="s">
        <v>9</v>
      </c>
      <c r="AN125" t="s">
        <v>9</v>
      </c>
      <c r="AO125">
        <f>0</f>
        <v>0</v>
      </c>
      <c r="AP125">
        <f>0</f>
        <v>0</v>
      </c>
      <c r="AQ125">
        <f>0</f>
        <v>0</v>
      </c>
      <c r="AR125" s="4">
        <f>IFERROR(VLOOKUP(AM125,Table1[#All],2,0),0)</f>
        <v>0</v>
      </c>
      <c r="AS125" t="s">
        <v>9</v>
      </c>
      <c r="AT125" t="s">
        <v>9</v>
      </c>
      <c r="AU125">
        <f>0</f>
        <v>0</v>
      </c>
      <c r="AV125">
        <f>0</f>
        <v>0</v>
      </c>
      <c r="AW125">
        <f>0</f>
        <v>0</v>
      </c>
      <c r="AX125" s="4">
        <f>IFERROR(VLOOKUP(AS125,Table1[#All],2,0),0)</f>
        <v>0</v>
      </c>
      <c r="AY125" t="s">
        <v>9</v>
      </c>
      <c r="AZ125" t="s">
        <v>9</v>
      </c>
      <c r="BA125">
        <f>0</f>
        <v>0</v>
      </c>
      <c r="BB125">
        <f>0</f>
        <v>0</v>
      </c>
      <c r="BC125">
        <f>0</f>
        <v>0</v>
      </c>
      <c r="BD125" s="4">
        <f>IFERROR(VLOOKUP(AY125,Table1[#All],2,0),0)</f>
        <v>0</v>
      </c>
      <c r="BE125" t="s">
        <v>9</v>
      </c>
      <c r="BF125" t="s">
        <v>9</v>
      </c>
      <c r="BG125">
        <f>0</f>
        <v>0</v>
      </c>
      <c r="BH125">
        <f>0</f>
        <v>0</v>
      </c>
      <c r="BI125">
        <f>0</f>
        <v>0</v>
      </c>
      <c r="BJ125" s="4">
        <f>IFERROR(VLOOKUP(BE125,Table1[#All],2,0),0)</f>
        <v>0</v>
      </c>
      <c r="BK125" t="s">
        <v>9</v>
      </c>
      <c r="BL125" t="s">
        <v>9</v>
      </c>
      <c r="BM125">
        <f>0</f>
        <v>0</v>
      </c>
      <c r="BN125">
        <f>0</f>
        <v>0</v>
      </c>
      <c r="BO125">
        <f>0</f>
        <v>0</v>
      </c>
      <c r="BP125" s="4">
        <f>IFERROR(VLOOKUP(BK125,Table1[#All],2,0),0)</f>
        <v>0</v>
      </c>
    </row>
    <row r="126" spans="1:68" x14ac:dyDescent="0.25">
      <c r="A126" t="s">
        <v>1181</v>
      </c>
      <c r="B126" t="str">
        <f>VLOOKUP(A126,Table3[#All],2,FALSE)</f>
        <v>BCG</v>
      </c>
      <c r="C126" t="str">
        <f>VLOOKUP(A126,Table3[#All],3,FALSE)</f>
        <v>Leading the Modern Day Business</v>
      </c>
      <c r="D126" t="str">
        <f>VLOOKUP(A126,Table3[#All],4,FALSE)</f>
        <v>Specialization</v>
      </c>
      <c r="E126">
        <f>VLOOKUP(A126,Table3[#All],5,FALSE)</f>
        <v>4.7</v>
      </c>
      <c r="F126">
        <f>VLOOKUP(A126,Table3[#All],6,FALSE)</f>
        <v>15866</v>
      </c>
      <c r="G126">
        <v>560000</v>
      </c>
      <c r="H126" t="str">
        <f>VLOOKUP(A126,Table3[#All],8,FALSE)</f>
        <v>Beginner</v>
      </c>
      <c r="I126" t="s">
        <v>1182</v>
      </c>
      <c r="J126" t="s">
        <v>1183</v>
      </c>
      <c r="K126">
        <v>4.8</v>
      </c>
      <c r="L126" s="2">
        <v>4957</v>
      </c>
      <c r="M126" s="2">
        <v>1384</v>
      </c>
      <c r="N126" s="4">
        <f>IFERROR(VLOOKUP(I126,Table1[#All],2,0),0)</f>
        <v>127769</v>
      </c>
      <c r="O126" t="s">
        <v>1184</v>
      </c>
      <c r="P126" t="s">
        <v>1185</v>
      </c>
      <c r="Q126">
        <v>4.7</v>
      </c>
      <c r="R126" s="2">
        <v>7349</v>
      </c>
      <c r="S126" s="2">
        <v>2271</v>
      </c>
      <c r="T126" s="4">
        <f>IFERROR(VLOOKUP(O126,Table1[#All],2,0),0)</f>
        <v>357347</v>
      </c>
      <c r="U126" t="s">
        <v>1186</v>
      </c>
      <c r="V126" t="s">
        <v>1187</v>
      </c>
      <c r="W126">
        <v>4.7</v>
      </c>
      <c r="X126" s="2">
        <v>3678</v>
      </c>
      <c r="Y126" s="2">
        <v>1069</v>
      </c>
      <c r="Z126" s="4">
        <f>IFERROR(VLOOKUP(U126,Table1[#All],2,0),0)</f>
        <v>128767</v>
      </c>
      <c r="AA126" t="s">
        <v>1188</v>
      </c>
      <c r="AB126" t="s">
        <v>1189</v>
      </c>
      <c r="AC126">
        <v>4.5999999999999996</v>
      </c>
      <c r="AD126">
        <v>485</v>
      </c>
      <c r="AE126">
        <v>122</v>
      </c>
      <c r="AF126" s="4">
        <f>IFERROR(VLOOKUP(AA126,Table1[#All],2,0),0)</f>
        <v>15643</v>
      </c>
      <c r="AG126" t="s">
        <v>9</v>
      </c>
      <c r="AH126" t="s">
        <v>9</v>
      </c>
      <c r="AI126">
        <f>0</f>
        <v>0</v>
      </c>
      <c r="AJ126">
        <f>0</f>
        <v>0</v>
      </c>
      <c r="AK126">
        <f>0</f>
        <v>0</v>
      </c>
      <c r="AL126" s="4">
        <f>IFERROR(VLOOKUP(AG126,Table1[#All],2,0),0)</f>
        <v>0</v>
      </c>
      <c r="AM126" t="s">
        <v>9</v>
      </c>
      <c r="AN126" t="s">
        <v>9</v>
      </c>
      <c r="AO126">
        <f>0</f>
        <v>0</v>
      </c>
      <c r="AP126">
        <f>0</f>
        <v>0</v>
      </c>
      <c r="AQ126">
        <f>0</f>
        <v>0</v>
      </c>
      <c r="AR126" s="4">
        <f>IFERROR(VLOOKUP(AM126,Table1[#All],2,0),0)</f>
        <v>0</v>
      </c>
      <c r="AS126" t="s">
        <v>9</v>
      </c>
      <c r="AT126" t="s">
        <v>9</v>
      </c>
      <c r="AU126">
        <f>0</f>
        <v>0</v>
      </c>
      <c r="AV126">
        <f>0</f>
        <v>0</v>
      </c>
      <c r="AW126">
        <f>0</f>
        <v>0</v>
      </c>
      <c r="AX126" s="4">
        <f>IFERROR(VLOOKUP(AS126,Table1[#All],2,0),0)</f>
        <v>0</v>
      </c>
      <c r="AY126" t="s">
        <v>9</v>
      </c>
      <c r="AZ126" t="s">
        <v>9</v>
      </c>
      <c r="BA126">
        <f>0</f>
        <v>0</v>
      </c>
      <c r="BB126">
        <f>0</f>
        <v>0</v>
      </c>
      <c r="BC126">
        <f>0</f>
        <v>0</v>
      </c>
      <c r="BD126" s="4">
        <f>IFERROR(VLOOKUP(AY126,Table1[#All],2,0),0)</f>
        <v>0</v>
      </c>
      <c r="BE126" t="s">
        <v>9</v>
      </c>
      <c r="BF126" t="s">
        <v>9</v>
      </c>
      <c r="BG126">
        <f>0</f>
        <v>0</v>
      </c>
      <c r="BH126">
        <f>0</f>
        <v>0</v>
      </c>
      <c r="BI126">
        <f>0</f>
        <v>0</v>
      </c>
      <c r="BJ126" s="4">
        <f>IFERROR(VLOOKUP(BE126,Table1[#All],2,0),0)</f>
        <v>0</v>
      </c>
      <c r="BK126" t="s">
        <v>9</v>
      </c>
      <c r="BL126" t="s">
        <v>9</v>
      </c>
      <c r="BM126">
        <f>0</f>
        <v>0</v>
      </c>
      <c r="BN126">
        <f>0</f>
        <v>0</v>
      </c>
      <c r="BO126">
        <f>0</f>
        <v>0</v>
      </c>
      <c r="BP126" s="4">
        <f>IFERROR(VLOOKUP(BK126,Table1[#All],2,0),0)</f>
        <v>0</v>
      </c>
    </row>
    <row r="127" spans="1:68" x14ac:dyDescent="0.25">
      <c r="A127" t="s">
        <v>1190</v>
      </c>
      <c r="B127" t="str">
        <f>VLOOKUP(A127,Table3[#All],2,FALSE)</f>
        <v>University of Virginia</v>
      </c>
      <c r="C127" t="str">
        <f>VLOOKUP(A127,Table3[#All],3,FALSE)</f>
        <v>Digital Product Management</v>
      </c>
      <c r="D127" t="str">
        <f>VLOOKUP(A127,Table3[#All],4,FALSE)</f>
        <v>Specialization</v>
      </c>
      <c r="E127">
        <f>VLOOKUP(A127,Table3[#All],5,FALSE)</f>
        <v>4.7</v>
      </c>
      <c r="F127">
        <f>VLOOKUP(A127,Table3[#All],6,FALSE)</f>
        <v>7130</v>
      </c>
      <c r="G127">
        <v>260000</v>
      </c>
      <c r="H127" t="str">
        <f>VLOOKUP(A127,Table3[#All],8,FALSE)</f>
        <v>Beginner</v>
      </c>
      <c r="I127" t="s">
        <v>1191</v>
      </c>
      <c r="J127" t="s">
        <v>1187</v>
      </c>
      <c r="K127">
        <v>4.7</v>
      </c>
      <c r="L127" s="2">
        <v>3678</v>
      </c>
      <c r="M127" s="2">
        <v>1069</v>
      </c>
      <c r="N127" s="4">
        <f>IFERROR(VLOOKUP(I127,Table1[#All],2,0),0)</f>
        <v>0</v>
      </c>
      <c r="O127" t="s">
        <v>1192</v>
      </c>
      <c r="P127" t="s">
        <v>1193</v>
      </c>
      <c r="Q127">
        <v>4.7</v>
      </c>
      <c r="R127" s="2">
        <v>2909</v>
      </c>
      <c r="S127">
        <v>840</v>
      </c>
      <c r="T127" s="4">
        <f>IFERROR(VLOOKUP(O127,Table1[#All],2,0),0)</f>
        <v>131691</v>
      </c>
      <c r="U127" t="s">
        <v>1194</v>
      </c>
      <c r="V127" t="s">
        <v>1195</v>
      </c>
      <c r="W127">
        <v>4.7</v>
      </c>
      <c r="X127">
        <v>794</v>
      </c>
      <c r="Y127">
        <v>143</v>
      </c>
      <c r="Z127" s="4">
        <f>IFERROR(VLOOKUP(U127,Table1[#All],2,0),0)</f>
        <v>37030</v>
      </c>
      <c r="AA127" t="s">
        <v>1196</v>
      </c>
      <c r="AB127" t="s">
        <v>1197</v>
      </c>
      <c r="AC127">
        <v>4.8</v>
      </c>
      <c r="AD127">
        <v>302</v>
      </c>
      <c r="AE127">
        <v>72</v>
      </c>
      <c r="AF127" s="4">
        <f>IFERROR(VLOOKUP(AA127,Table1[#All],2,0),0)</f>
        <v>16611</v>
      </c>
      <c r="AG127" t="s">
        <v>1198</v>
      </c>
      <c r="AH127" t="s">
        <v>1199</v>
      </c>
      <c r="AI127">
        <v>4.7</v>
      </c>
      <c r="AJ127" s="2">
        <v>1087</v>
      </c>
      <c r="AK127">
        <v>265</v>
      </c>
      <c r="AL127" s="4">
        <f>IFERROR(VLOOKUP(AG127,Table1[#All],2,0),0)</f>
        <v>48665</v>
      </c>
      <c r="AM127" t="s">
        <v>9</v>
      </c>
      <c r="AN127" t="s">
        <v>9</v>
      </c>
      <c r="AO127">
        <f>0</f>
        <v>0</v>
      </c>
      <c r="AP127">
        <f>0</f>
        <v>0</v>
      </c>
      <c r="AQ127">
        <f>0</f>
        <v>0</v>
      </c>
      <c r="AR127" s="4">
        <f>IFERROR(VLOOKUP(AM127,Table1[#All],2,0),0)</f>
        <v>0</v>
      </c>
      <c r="AS127" t="s">
        <v>9</v>
      </c>
      <c r="AT127" t="s">
        <v>9</v>
      </c>
      <c r="AU127">
        <f>0</f>
        <v>0</v>
      </c>
      <c r="AV127">
        <f>0</f>
        <v>0</v>
      </c>
      <c r="AW127">
        <f>0</f>
        <v>0</v>
      </c>
      <c r="AX127" s="4">
        <f>IFERROR(VLOOKUP(AS127,Table1[#All],2,0),0)</f>
        <v>0</v>
      </c>
      <c r="AY127" t="s">
        <v>9</v>
      </c>
      <c r="AZ127" t="s">
        <v>9</v>
      </c>
      <c r="BA127">
        <f>0</f>
        <v>0</v>
      </c>
      <c r="BB127">
        <f>0</f>
        <v>0</v>
      </c>
      <c r="BC127">
        <f>0</f>
        <v>0</v>
      </c>
      <c r="BD127" s="4">
        <f>IFERROR(VLOOKUP(AY127,Table1[#All],2,0),0)</f>
        <v>0</v>
      </c>
      <c r="BE127" t="s">
        <v>9</v>
      </c>
      <c r="BF127" t="s">
        <v>9</v>
      </c>
      <c r="BG127">
        <f>0</f>
        <v>0</v>
      </c>
      <c r="BH127">
        <f>0</f>
        <v>0</v>
      </c>
      <c r="BI127">
        <f>0</f>
        <v>0</v>
      </c>
      <c r="BJ127" s="4">
        <f>IFERROR(VLOOKUP(BE127,Table1[#All],2,0),0)</f>
        <v>0</v>
      </c>
      <c r="BK127" t="s">
        <v>9</v>
      </c>
      <c r="BL127" t="s">
        <v>9</v>
      </c>
      <c r="BM127">
        <f>0</f>
        <v>0</v>
      </c>
      <c r="BN127">
        <f>0</f>
        <v>0</v>
      </c>
      <c r="BO127">
        <f>0</f>
        <v>0</v>
      </c>
      <c r="BP127" s="4">
        <f>IFERROR(VLOOKUP(BK127,Table1[#All],2,0),0)</f>
        <v>0</v>
      </c>
    </row>
    <row r="128" spans="1:68" x14ac:dyDescent="0.25">
      <c r="A128" t="s">
        <v>1200</v>
      </c>
      <c r="B128" t="str">
        <f>VLOOKUP(A128,Table3[#All],2,FALSE)</f>
        <v>IBM</v>
      </c>
      <c r="C128" t="str">
        <f>VLOOKUP(A128,Table3[#All],3,FALSE)</f>
        <v>Cloud Application Development Foundations</v>
      </c>
      <c r="D128" t="str">
        <f>VLOOKUP(A128,Table3[#All],4,FALSE)</f>
        <v>Specialization</v>
      </c>
      <c r="E128">
        <f>VLOOKUP(A128,Table3[#All],5,FALSE)</f>
        <v>4.7</v>
      </c>
      <c r="F128">
        <f>VLOOKUP(A128,Table3[#All],6,FALSE)</f>
        <v>1249</v>
      </c>
      <c r="G128">
        <v>49000</v>
      </c>
      <c r="H128" t="str">
        <f>VLOOKUP(A128,Table3[#All],8,FALSE)</f>
        <v>Beginner</v>
      </c>
      <c r="I128" t="s">
        <v>1201</v>
      </c>
      <c r="J128" t="s">
        <v>1135</v>
      </c>
      <c r="K128">
        <v>4.8</v>
      </c>
      <c r="L128" s="2">
        <v>1133</v>
      </c>
      <c r="M128">
        <v>269</v>
      </c>
      <c r="N128" s="4">
        <f>IFERROR(VLOOKUP(I128,Table1[#All],2,0),0)</f>
        <v>0</v>
      </c>
      <c r="O128" t="s">
        <v>1202</v>
      </c>
      <c r="P128" t="s">
        <v>1203</v>
      </c>
      <c r="Q128">
        <v>4.4000000000000004</v>
      </c>
      <c r="R128">
        <v>155</v>
      </c>
      <c r="S128">
        <v>38</v>
      </c>
      <c r="T128" s="4">
        <f>IFERROR(VLOOKUP(O128,Table1[#All],2,0),0)</f>
        <v>8174</v>
      </c>
      <c r="U128" t="s">
        <v>1204</v>
      </c>
      <c r="V128" t="s">
        <v>1205</v>
      </c>
      <c r="W128">
        <v>4.2</v>
      </c>
      <c r="X128">
        <v>70</v>
      </c>
      <c r="Y128">
        <v>28</v>
      </c>
      <c r="Z128" s="4">
        <f>IFERROR(VLOOKUP(U128,Table1[#All],2,0),0)</f>
        <v>3858</v>
      </c>
      <c r="AA128" t="s">
        <v>1206</v>
      </c>
      <c r="AB128" t="s">
        <v>1207</v>
      </c>
      <c r="AC128">
        <v>3.9</v>
      </c>
      <c r="AD128">
        <v>50</v>
      </c>
      <c r="AE128">
        <v>17</v>
      </c>
      <c r="AF128" s="4">
        <f>IFERROR(VLOOKUP(AA128,Table1[#All],2,0),0)</f>
        <v>4605</v>
      </c>
      <c r="AG128" t="s">
        <v>9</v>
      </c>
      <c r="AH128" t="s">
        <v>9</v>
      </c>
      <c r="AI128">
        <f>0</f>
        <v>0</v>
      </c>
      <c r="AJ128">
        <f>0</f>
        <v>0</v>
      </c>
      <c r="AK128">
        <f>0</f>
        <v>0</v>
      </c>
      <c r="AL128" s="4">
        <f>IFERROR(VLOOKUP(AG128,Table1[#All],2,0),0)</f>
        <v>0</v>
      </c>
      <c r="AM128" t="s">
        <v>9</v>
      </c>
      <c r="AN128" t="s">
        <v>9</v>
      </c>
      <c r="AO128">
        <f>0</f>
        <v>0</v>
      </c>
      <c r="AP128">
        <f>0</f>
        <v>0</v>
      </c>
      <c r="AQ128">
        <f>0</f>
        <v>0</v>
      </c>
      <c r="AR128" s="4">
        <f>IFERROR(VLOOKUP(AM128,Table1[#All],2,0),0)</f>
        <v>0</v>
      </c>
      <c r="AS128" t="s">
        <v>9</v>
      </c>
      <c r="AT128" t="s">
        <v>9</v>
      </c>
      <c r="AU128">
        <f>0</f>
        <v>0</v>
      </c>
      <c r="AV128">
        <f>0</f>
        <v>0</v>
      </c>
      <c r="AW128">
        <f>0</f>
        <v>0</v>
      </c>
      <c r="AX128" s="4">
        <f>IFERROR(VLOOKUP(AS128,Table1[#All],2,0),0)</f>
        <v>0</v>
      </c>
      <c r="AY128" t="s">
        <v>9</v>
      </c>
      <c r="AZ128" t="s">
        <v>9</v>
      </c>
      <c r="BA128">
        <f>0</f>
        <v>0</v>
      </c>
      <c r="BB128">
        <f>0</f>
        <v>0</v>
      </c>
      <c r="BC128">
        <f>0</f>
        <v>0</v>
      </c>
      <c r="BD128" s="4">
        <f>IFERROR(VLOOKUP(AY128,Table1[#All],2,0),0)</f>
        <v>0</v>
      </c>
      <c r="BE128" t="s">
        <v>9</v>
      </c>
      <c r="BF128" t="s">
        <v>9</v>
      </c>
      <c r="BG128">
        <f>0</f>
        <v>0</v>
      </c>
      <c r="BH128">
        <f>0</f>
        <v>0</v>
      </c>
      <c r="BI128">
        <f>0</f>
        <v>0</v>
      </c>
      <c r="BJ128" s="4">
        <f>IFERROR(VLOOKUP(BE128,Table1[#All],2,0),0)</f>
        <v>0</v>
      </c>
      <c r="BK128" t="s">
        <v>9</v>
      </c>
      <c r="BL128" t="s">
        <v>9</v>
      </c>
      <c r="BM128">
        <f>0</f>
        <v>0</v>
      </c>
      <c r="BN128">
        <f>0</f>
        <v>0</v>
      </c>
      <c r="BO128">
        <f>0</f>
        <v>0</v>
      </c>
      <c r="BP128" s="4">
        <f>IFERROR(VLOOKUP(BK128,Table1[#All],2,0),0)</f>
        <v>0</v>
      </c>
    </row>
    <row r="129" spans="1:68" x14ac:dyDescent="0.25">
      <c r="A129" t="s">
        <v>1208</v>
      </c>
      <c r="B129" t="str">
        <f>VLOOKUP(A129,Table3[#All],2,FALSE)</f>
        <v>University of Pennsylvania</v>
      </c>
      <c r="C129" t="str">
        <f>VLOOKUP(A129,Table3[#All],3,FALSE)</f>
        <v>Foundations of Positive Psychology</v>
      </c>
      <c r="D129" t="str">
        <f>VLOOKUP(A129,Table3[#All],4,FALSE)</f>
        <v>Specialization</v>
      </c>
      <c r="E129">
        <f>VLOOKUP(A129,Table3[#All],5,FALSE)</f>
        <v>4.8</v>
      </c>
      <c r="F129">
        <f>VLOOKUP(A129,Table3[#All],6,FALSE)</f>
        <v>5736</v>
      </c>
      <c r="G129">
        <v>130000</v>
      </c>
      <c r="H129" t="str">
        <f>VLOOKUP(A129,Table3[#All],8,FALSE)</f>
        <v>Beginner</v>
      </c>
      <c r="I129" t="s">
        <v>1209</v>
      </c>
      <c r="J129" t="s">
        <v>1210</v>
      </c>
      <c r="K129">
        <v>4.9000000000000004</v>
      </c>
      <c r="L129" s="2">
        <v>4545</v>
      </c>
      <c r="M129" s="2">
        <v>1620</v>
      </c>
      <c r="N129" s="4">
        <f>IFERROR(VLOOKUP(I129,Table1[#All],2,0),0)</f>
        <v>75122</v>
      </c>
      <c r="O129" t="s">
        <v>1211</v>
      </c>
      <c r="P129" t="s">
        <v>1212</v>
      </c>
      <c r="Q129">
        <v>4.8</v>
      </c>
      <c r="R129" s="2">
        <v>1714</v>
      </c>
      <c r="S129">
        <v>474</v>
      </c>
      <c r="T129" s="4">
        <f>IFERROR(VLOOKUP(O129,Table1[#All],2,0),0)</f>
        <v>32048</v>
      </c>
      <c r="U129" t="s">
        <v>1213</v>
      </c>
      <c r="V129" t="s">
        <v>1214</v>
      </c>
      <c r="W129">
        <v>4.3</v>
      </c>
      <c r="X129">
        <v>968</v>
      </c>
      <c r="Y129">
        <v>295</v>
      </c>
      <c r="Z129" s="4">
        <f>IFERROR(VLOOKUP(U129,Table1[#All],2,0),0)</f>
        <v>19635</v>
      </c>
      <c r="AA129" t="s">
        <v>1215</v>
      </c>
      <c r="AB129" t="s">
        <v>1216</v>
      </c>
      <c r="AC129">
        <v>4.9000000000000004</v>
      </c>
      <c r="AD129" s="2">
        <v>1677</v>
      </c>
      <c r="AE129">
        <v>580</v>
      </c>
      <c r="AF129" s="4">
        <f>IFERROR(VLOOKUP(AA129,Table1[#All],2,0),0)</f>
        <v>55349</v>
      </c>
      <c r="AG129" t="s">
        <v>1217</v>
      </c>
      <c r="AH129" t="s">
        <v>1218</v>
      </c>
      <c r="AI129">
        <v>4.8</v>
      </c>
      <c r="AJ129">
        <v>631</v>
      </c>
      <c r="AK129">
        <v>154</v>
      </c>
      <c r="AL129" s="4">
        <f>IFERROR(VLOOKUP(AG129,Table1[#All],2,0),0)</f>
        <v>17660</v>
      </c>
      <c r="AM129" t="s">
        <v>9</v>
      </c>
      <c r="AN129" t="s">
        <v>9</v>
      </c>
      <c r="AO129">
        <f>0</f>
        <v>0</v>
      </c>
      <c r="AP129">
        <f>0</f>
        <v>0</v>
      </c>
      <c r="AQ129">
        <f>0</f>
        <v>0</v>
      </c>
      <c r="AR129" s="4">
        <f>IFERROR(VLOOKUP(AM129,Table1[#All],2,0),0)</f>
        <v>0</v>
      </c>
      <c r="AS129" t="s">
        <v>9</v>
      </c>
      <c r="AT129" t="s">
        <v>9</v>
      </c>
      <c r="AU129">
        <f>0</f>
        <v>0</v>
      </c>
      <c r="AV129">
        <f>0</f>
        <v>0</v>
      </c>
      <c r="AW129">
        <f>0</f>
        <v>0</v>
      </c>
      <c r="AX129" s="4">
        <f>IFERROR(VLOOKUP(AS129,Table1[#All],2,0),0)</f>
        <v>0</v>
      </c>
      <c r="AY129" t="s">
        <v>9</v>
      </c>
      <c r="AZ129" t="s">
        <v>9</v>
      </c>
      <c r="BA129">
        <f>0</f>
        <v>0</v>
      </c>
      <c r="BB129">
        <f>0</f>
        <v>0</v>
      </c>
      <c r="BC129">
        <f>0</f>
        <v>0</v>
      </c>
      <c r="BD129" s="4">
        <f>IFERROR(VLOOKUP(AY129,Table1[#All],2,0),0)</f>
        <v>0</v>
      </c>
      <c r="BE129" t="s">
        <v>9</v>
      </c>
      <c r="BF129" t="s">
        <v>9</v>
      </c>
      <c r="BG129">
        <f>0</f>
        <v>0</v>
      </c>
      <c r="BH129">
        <f>0</f>
        <v>0</v>
      </c>
      <c r="BI129">
        <f>0</f>
        <v>0</v>
      </c>
      <c r="BJ129" s="4">
        <f>IFERROR(VLOOKUP(BE129,Table1[#All],2,0),0)</f>
        <v>0</v>
      </c>
      <c r="BK129" t="s">
        <v>9</v>
      </c>
      <c r="BL129" t="s">
        <v>9</v>
      </c>
      <c r="BM129">
        <f>0</f>
        <v>0</v>
      </c>
      <c r="BN129">
        <f>0</f>
        <v>0</v>
      </c>
      <c r="BO129">
        <f>0</f>
        <v>0</v>
      </c>
      <c r="BP129" s="4">
        <f>IFERROR(VLOOKUP(BK129,Table1[#All],2,0),0)</f>
        <v>0</v>
      </c>
    </row>
    <row r="130" spans="1:68" x14ac:dyDescent="0.25">
      <c r="A130" t="s">
        <v>1219</v>
      </c>
      <c r="B130" t="str">
        <f>VLOOKUP(A130,Table3[#All],2,FALSE)</f>
        <v>University of Pennsylvania</v>
      </c>
      <c r="C130" t="str">
        <f>VLOOKUP(A130,Table3[#All],3,FALSE)</f>
        <v>Fintech: Foundations &amp; Applications of Financial Technology</v>
      </c>
      <c r="D130" t="str">
        <f>VLOOKUP(A130,Table3[#All],4,FALSE)</f>
        <v>Specialization</v>
      </c>
      <c r="E130">
        <f>VLOOKUP(A130,Table3[#All],5,FALSE)</f>
        <v>4.5999999999999996</v>
      </c>
      <c r="F130">
        <f>VLOOKUP(A130,Table3[#All],6,FALSE)</f>
        <v>2366</v>
      </c>
      <c r="G130">
        <v>53000</v>
      </c>
      <c r="H130" t="str">
        <f>VLOOKUP(A130,Table3[#All],8,FALSE)</f>
        <v>Beginner</v>
      </c>
      <c r="I130" t="s">
        <v>1220</v>
      </c>
      <c r="J130" t="s">
        <v>1221</v>
      </c>
      <c r="K130">
        <v>4.7</v>
      </c>
      <c r="L130" s="2">
        <v>1667</v>
      </c>
      <c r="M130">
        <v>380</v>
      </c>
      <c r="N130" s="4">
        <f>IFERROR(VLOOKUP(I130,Table1[#All],2,0),0)</f>
        <v>29269</v>
      </c>
      <c r="O130" t="s">
        <v>1222</v>
      </c>
      <c r="P130" t="s">
        <v>1223</v>
      </c>
      <c r="Q130">
        <v>4.5999999999999996</v>
      </c>
      <c r="R130" s="2">
        <v>1008</v>
      </c>
      <c r="S130">
        <v>224</v>
      </c>
      <c r="T130" s="4">
        <f>IFERROR(VLOOKUP(O130,Table1[#All],2,0),0)</f>
        <v>28881</v>
      </c>
      <c r="U130" t="s">
        <v>1224</v>
      </c>
      <c r="V130" t="s">
        <v>1225</v>
      </c>
      <c r="W130">
        <v>4.7</v>
      </c>
      <c r="X130">
        <v>436</v>
      </c>
      <c r="Y130">
        <v>57</v>
      </c>
      <c r="Z130" s="4">
        <f>IFERROR(VLOOKUP(U130,Table1[#All],2,0),0)</f>
        <v>9102</v>
      </c>
      <c r="AA130" t="s">
        <v>1226</v>
      </c>
      <c r="AB130" t="s">
        <v>1227</v>
      </c>
      <c r="AC130">
        <v>4.5999999999999996</v>
      </c>
      <c r="AD130">
        <v>394</v>
      </c>
      <c r="AE130">
        <v>59</v>
      </c>
      <c r="AF130" s="4">
        <f>IFERROR(VLOOKUP(AA130,Table1[#All],2,0),0)</f>
        <v>9897</v>
      </c>
      <c r="AG130" t="s">
        <v>9</v>
      </c>
      <c r="AH130" t="s">
        <v>9</v>
      </c>
      <c r="AI130">
        <f>0</f>
        <v>0</v>
      </c>
      <c r="AJ130">
        <f>0</f>
        <v>0</v>
      </c>
      <c r="AK130">
        <f>0</f>
        <v>0</v>
      </c>
      <c r="AL130" s="4">
        <f>IFERROR(VLOOKUP(AG130,Table1[#All],2,0),0)</f>
        <v>0</v>
      </c>
      <c r="AM130" t="s">
        <v>9</v>
      </c>
      <c r="AN130" t="s">
        <v>9</v>
      </c>
      <c r="AO130">
        <f>0</f>
        <v>0</v>
      </c>
      <c r="AP130">
        <f>0</f>
        <v>0</v>
      </c>
      <c r="AQ130">
        <f>0</f>
        <v>0</v>
      </c>
      <c r="AR130" s="4">
        <f>IFERROR(VLOOKUP(AM130,Table1[#All],2,0),0)</f>
        <v>0</v>
      </c>
      <c r="AS130" t="s">
        <v>9</v>
      </c>
      <c r="AT130" t="s">
        <v>9</v>
      </c>
      <c r="AU130">
        <f>0</f>
        <v>0</v>
      </c>
      <c r="AV130">
        <f>0</f>
        <v>0</v>
      </c>
      <c r="AW130">
        <f>0</f>
        <v>0</v>
      </c>
      <c r="AX130" s="4">
        <f>IFERROR(VLOOKUP(AS130,Table1[#All],2,0),0)</f>
        <v>0</v>
      </c>
      <c r="AY130" t="s">
        <v>9</v>
      </c>
      <c r="AZ130" t="s">
        <v>9</v>
      </c>
      <c r="BA130">
        <f>0</f>
        <v>0</v>
      </c>
      <c r="BB130">
        <f>0</f>
        <v>0</v>
      </c>
      <c r="BC130">
        <f>0</f>
        <v>0</v>
      </c>
      <c r="BD130" s="4">
        <f>IFERROR(VLOOKUP(AY130,Table1[#All],2,0),0)</f>
        <v>0</v>
      </c>
      <c r="BE130" t="s">
        <v>9</v>
      </c>
      <c r="BF130" t="s">
        <v>9</v>
      </c>
      <c r="BG130">
        <f>0</f>
        <v>0</v>
      </c>
      <c r="BH130">
        <f>0</f>
        <v>0</v>
      </c>
      <c r="BI130">
        <f>0</f>
        <v>0</v>
      </c>
      <c r="BJ130" s="4">
        <f>IFERROR(VLOOKUP(BE130,Table1[#All],2,0),0)</f>
        <v>0</v>
      </c>
      <c r="BK130" t="s">
        <v>9</v>
      </c>
      <c r="BL130" t="s">
        <v>9</v>
      </c>
      <c r="BM130">
        <f>0</f>
        <v>0</v>
      </c>
      <c r="BN130">
        <f>0</f>
        <v>0</v>
      </c>
      <c r="BO130">
        <f>0</f>
        <v>0</v>
      </c>
      <c r="BP130" s="4">
        <f>IFERROR(VLOOKUP(BK130,Table1[#All],2,0),0)</f>
        <v>0</v>
      </c>
    </row>
    <row r="131" spans="1:68" x14ac:dyDescent="0.25">
      <c r="A131" t="s">
        <v>1228</v>
      </c>
      <c r="B131" t="str">
        <f>VLOOKUP(A131,Table3[#All],2,FALSE)</f>
        <v>Google Cloud</v>
      </c>
      <c r="C131" t="str">
        <f>VLOOKUP(A131,Table3[#All],3,FALSE)</f>
        <v>Architecting with Google Kubernetes Engine</v>
      </c>
      <c r="D131" t="str">
        <f>VLOOKUP(A131,Table3[#All],4,FALSE)</f>
        <v>Specialization</v>
      </c>
      <c r="E131">
        <f>VLOOKUP(A131,Table3[#All],5,FALSE)</f>
        <v>4.7</v>
      </c>
      <c r="F131">
        <f>VLOOKUP(A131,Table3[#All],6,FALSE)</f>
        <v>42662</v>
      </c>
      <c r="G131">
        <v>530000</v>
      </c>
      <c r="H131" t="str">
        <f>VLOOKUP(A131,Table3[#All],8,FALSE)</f>
        <v>Beginner</v>
      </c>
      <c r="I131" t="s">
        <v>1229</v>
      </c>
      <c r="J131" t="s">
        <v>561</v>
      </c>
      <c r="K131">
        <v>4.7</v>
      </c>
      <c r="L131" s="2">
        <v>41631</v>
      </c>
      <c r="M131" s="2">
        <v>7152</v>
      </c>
      <c r="N131" s="4">
        <f>IFERROR(VLOOKUP(I131,Table1[#All],2,0),0)</f>
        <v>529463</v>
      </c>
      <c r="O131" t="s">
        <v>1230</v>
      </c>
      <c r="P131" t="s">
        <v>1231</v>
      </c>
      <c r="Q131">
        <v>4.7</v>
      </c>
      <c r="R131" s="2">
        <v>2003</v>
      </c>
      <c r="S131">
        <v>262</v>
      </c>
      <c r="T131" s="4">
        <f>IFERROR(VLOOKUP(O131,Table1[#All],2,0),0)</f>
        <v>39865</v>
      </c>
      <c r="U131" t="s">
        <v>1232</v>
      </c>
      <c r="V131" t="s">
        <v>1233</v>
      </c>
      <c r="W131">
        <v>4.7</v>
      </c>
      <c r="X131" s="2">
        <v>1078</v>
      </c>
      <c r="Y131">
        <v>172</v>
      </c>
      <c r="Z131" s="4">
        <f>IFERROR(VLOOKUP(U131,Table1[#All],2,0),0)</f>
        <v>23467</v>
      </c>
      <c r="AA131" t="s">
        <v>1234</v>
      </c>
      <c r="AB131" t="s">
        <v>1235</v>
      </c>
      <c r="AC131">
        <v>4.7</v>
      </c>
      <c r="AD131">
        <v>809</v>
      </c>
      <c r="AE131">
        <v>79</v>
      </c>
      <c r="AF131" s="4">
        <f>IFERROR(VLOOKUP(AA131,Table1[#All],2,0),0)</f>
        <v>16046</v>
      </c>
      <c r="AG131" t="s">
        <v>9</v>
      </c>
      <c r="AH131" t="s">
        <v>9</v>
      </c>
      <c r="AI131">
        <f>0</f>
        <v>0</v>
      </c>
      <c r="AJ131">
        <f>0</f>
        <v>0</v>
      </c>
      <c r="AK131">
        <f>0</f>
        <v>0</v>
      </c>
      <c r="AL131" s="4">
        <f>IFERROR(VLOOKUP(AG131,Table1[#All],2,0),0)</f>
        <v>0</v>
      </c>
      <c r="AM131" t="s">
        <v>9</v>
      </c>
      <c r="AN131" t="s">
        <v>9</v>
      </c>
      <c r="AO131">
        <f>0</f>
        <v>0</v>
      </c>
      <c r="AP131">
        <f>0</f>
        <v>0</v>
      </c>
      <c r="AQ131">
        <f>0</f>
        <v>0</v>
      </c>
      <c r="AR131" s="4">
        <f>IFERROR(VLOOKUP(AM131,Table1[#All],2,0),0)</f>
        <v>0</v>
      </c>
      <c r="AS131" t="s">
        <v>9</v>
      </c>
      <c r="AT131" t="s">
        <v>9</v>
      </c>
      <c r="AU131">
        <f>0</f>
        <v>0</v>
      </c>
      <c r="AV131">
        <f>0</f>
        <v>0</v>
      </c>
      <c r="AW131">
        <f>0</f>
        <v>0</v>
      </c>
      <c r="AX131" s="4">
        <f>IFERROR(VLOOKUP(AS131,Table1[#All],2,0),0)</f>
        <v>0</v>
      </c>
      <c r="AY131" t="s">
        <v>9</v>
      </c>
      <c r="AZ131" t="s">
        <v>9</v>
      </c>
      <c r="BA131">
        <f>0</f>
        <v>0</v>
      </c>
      <c r="BB131">
        <f>0</f>
        <v>0</v>
      </c>
      <c r="BC131">
        <f>0</f>
        <v>0</v>
      </c>
      <c r="BD131" s="4">
        <f>IFERROR(VLOOKUP(AY131,Table1[#All],2,0),0)</f>
        <v>0</v>
      </c>
      <c r="BE131" t="s">
        <v>9</v>
      </c>
      <c r="BF131" t="s">
        <v>9</v>
      </c>
      <c r="BG131">
        <f>0</f>
        <v>0</v>
      </c>
      <c r="BH131">
        <f>0</f>
        <v>0</v>
      </c>
      <c r="BI131">
        <f>0</f>
        <v>0</v>
      </c>
      <c r="BJ131" s="4">
        <f>IFERROR(VLOOKUP(BE131,Table1[#All],2,0),0)</f>
        <v>0</v>
      </c>
      <c r="BK131" t="s">
        <v>9</v>
      </c>
      <c r="BL131" t="s">
        <v>9</v>
      </c>
      <c r="BM131">
        <f>0</f>
        <v>0</v>
      </c>
      <c r="BN131">
        <f>0</f>
        <v>0</v>
      </c>
      <c r="BO131">
        <f>0</f>
        <v>0</v>
      </c>
      <c r="BP131" s="4">
        <f>IFERROR(VLOOKUP(BK131,Table1[#All],2,0),0)</f>
        <v>0</v>
      </c>
    </row>
    <row r="132" spans="1:68" x14ac:dyDescent="0.25">
      <c r="A132" t="s">
        <v>1236</v>
      </c>
      <c r="B132" t="str">
        <f>VLOOKUP(A132,Table3[#All],2,FALSE)</f>
        <v>Google Cloud</v>
      </c>
      <c r="C132" t="str">
        <f>VLOOKUP(A132,Table3[#All],3,FALSE)</f>
        <v>Security in Google Cloud</v>
      </c>
      <c r="D132" t="str">
        <f>VLOOKUP(A132,Table3[#All],4,FALSE)</f>
        <v>Specialization</v>
      </c>
      <c r="E132">
        <f>VLOOKUP(A132,Table3[#All],5,FALSE)</f>
        <v>4.7</v>
      </c>
      <c r="F132">
        <f>VLOOKUP(A132,Table3[#All],6,FALSE)</f>
        <v>42117</v>
      </c>
      <c r="G132">
        <v>530000</v>
      </c>
      <c r="H132" t="str">
        <f>VLOOKUP(A132,Table3[#All],8,FALSE)</f>
        <v>Intermediate</v>
      </c>
      <c r="I132" t="s">
        <v>1237</v>
      </c>
      <c r="J132" t="s">
        <v>561</v>
      </c>
      <c r="K132">
        <v>4.7</v>
      </c>
      <c r="L132" s="2">
        <v>41631</v>
      </c>
      <c r="M132" s="2">
        <v>7152</v>
      </c>
      <c r="N132" s="4">
        <f>IFERROR(VLOOKUP(I132,Table1[#All],2,0),0)</f>
        <v>0</v>
      </c>
      <c r="O132" t="s">
        <v>1238</v>
      </c>
      <c r="P132" t="s">
        <v>1239</v>
      </c>
      <c r="Q132">
        <v>4.7</v>
      </c>
      <c r="R132">
        <v>963</v>
      </c>
      <c r="S132">
        <v>144</v>
      </c>
      <c r="T132" s="4">
        <f>IFERROR(VLOOKUP(O132,Table1[#All],2,0),0)</f>
        <v>25727</v>
      </c>
      <c r="U132" t="s">
        <v>1240</v>
      </c>
      <c r="V132" t="s">
        <v>1241</v>
      </c>
      <c r="W132">
        <v>4.5999999999999996</v>
      </c>
      <c r="X132">
        <v>256</v>
      </c>
      <c r="Y132">
        <v>39</v>
      </c>
      <c r="Z132" s="4">
        <f>IFERROR(VLOOKUP(U132,Table1[#All],2,0),0)</f>
        <v>9571</v>
      </c>
      <c r="AA132" t="s">
        <v>1242</v>
      </c>
      <c r="AB132" t="s">
        <v>1243</v>
      </c>
      <c r="AC132">
        <v>4.7</v>
      </c>
      <c r="AD132">
        <v>632</v>
      </c>
      <c r="AE132">
        <v>81</v>
      </c>
      <c r="AF132" s="4">
        <f>IFERROR(VLOOKUP(AA132,Table1[#All],2,0),0)</f>
        <v>13285</v>
      </c>
      <c r="AG132" t="s">
        <v>9</v>
      </c>
      <c r="AH132" t="s">
        <v>9</v>
      </c>
      <c r="AI132">
        <f>0</f>
        <v>0</v>
      </c>
      <c r="AJ132">
        <f>0</f>
        <v>0</v>
      </c>
      <c r="AK132">
        <f>0</f>
        <v>0</v>
      </c>
      <c r="AL132" s="4">
        <f>IFERROR(VLOOKUP(AG132,Table1[#All],2,0),0)</f>
        <v>0</v>
      </c>
      <c r="AM132" t="s">
        <v>9</v>
      </c>
      <c r="AN132" t="s">
        <v>9</v>
      </c>
      <c r="AO132">
        <f>0</f>
        <v>0</v>
      </c>
      <c r="AP132">
        <f>0</f>
        <v>0</v>
      </c>
      <c r="AQ132">
        <f>0</f>
        <v>0</v>
      </c>
      <c r="AR132" s="4">
        <f>IFERROR(VLOOKUP(AM132,Table1[#All],2,0),0)</f>
        <v>0</v>
      </c>
      <c r="AS132" t="s">
        <v>9</v>
      </c>
      <c r="AT132" t="s">
        <v>9</v>
      </c>
      <c r="AU132">
        <f>0</f>
        <v>0</v>
      </c>
      <c r="AV132">
        <f>0</f>
        <v>0</v>
      </c>
      <c r="AW132">
        <f>0</f>
        <v>0</v>
      </c>
      <c r="AX132" s="4">
        <f>IFERROR(VLOOKUP(AS132,Table1[#All],2,0),0)</f>
        <v>0</v>
      </c>
      <c r="AY132" t="s">
        <v>9</v>
      </c>
      <c r="AZ132" t="s">
        <v>9</v>
      </c>
      <c r="BA132">
        <f>0</f>
        <v>0</v>
      </c>
      <c r="BB132">
        <f>0</f>
        <v>0</v>
      </c>
      <c r="BC132">
        <f>0</f>
        <v>0</v>
      </c>
      <c r="BD132" s="4">
        <f>IFERROR(VLOOKUP(AY132,Table1[#All],2,0),0)</f>
        <v>0</v>
      </c>
      <c r="BE132" t="s">
        <v>9</v>
      </c>
      <c r="BF132" t="s">
        <v>9</v>
      </c>
      <c r="BG132">
        <f>0</f>
        <v>0</v>
      </c>
      <c r="BH132">
        <f>0</f>
        <v>0</v>
      </c>
      <c r="BI132">
        <f>0</f>
        <v>0</v>
      </c>
      <c r="BJ132" s="4">
        <f>IFERROR(VLOOKUP(BE132,Table1[#All],2,0),0)</f>
        <v>0</v>
      </c>
      <c r="BK132" t="s">
        <v>9</v>
      </c>
      <c r="BL132" t="s">
        <v>9</v>
      </c>
      <c r="BM132">
        <f>0</f>
        <v>0</v>
      </c>
      <c r="BN132">
        <f>0</f>
        <v>0</v>
      </c>
      <c r="BO132">
        <f>0</f>
        <v>0</v>
      </c>
      <c r="BP132" s="4">
        <f>IFERROR(VLOOKUP(BK132,Table1[#All],2,0),0)</f>
        <v>0</v>
      </c>
    </row>
    <row r="133" spans="1:68" x14ac:dyDescent="0.25">
      <c r="A133" t="s">
        <v>1244</v>
      </c>
      <c r="B133" t="str">
        <f>VLOOKUP(A133,Table3[#All],2,FALSE)</f>
        <v>Google Cloud</v>
      </c>
      <c r="C133" t="str">
        <f>VLOOKUP(A133,Table3[#All],3,FALSE)</f>
        <v>Networking in Google Cloud</v>
      </c>
      <c r="D133" t="str">
        <f>VLOOKUP(A133,Table3[#All],4,FALSE)</f>
        <v>Specialization</v>
      </c>
      <c r="E133">
        <f>VLOOKUP(A133,Table3[#All],5,FALSE)</f>
        <v>4.7</v>
      </c>
      <c r="F133">
        <f>VLOOKUP(A133,Table3[#All],6,FALSE)</f>
        <v>42196</v>
      </c>
      <c r="G133">
        <v>530000</v>
      </c>
      <c r="H133" t="str">
        <f>VLOOKUP(A133,Table3[#All],8,FALSE)</f>
        <v>Intermediate</v>
      </c>
      <c r="I133" t="s">
        <v>1245</v>
      </c>
      <c r="J133" t="s">
        <v>561</v>
      </c>
      <c r="K133">
        <v>4.7</v>
      </c>
      <c r="L133" s="2">
        <v>41631</v>
      </c>
      <c r="M133" s="2">
        <v>7152</v>
      </c>
      <c r="N133" s="4">
        <f>IFERROR(VLOOKUP(I133,Table1[#All],2,0),0)</f>
        <v>0</v>
      </c>
      <c r="O133" t="s">
        <v>1246</v>
      </c>
      <c r="P133" t="s">
        <v>1247</v>
      </c>
      <c r="Q133">
        <v>4.8</v>
      </c>
      <c r="R133" s="2">
        <v>1375</v>
      </c>
      <c r="S133">
        <v>194</v>
      </c>
      <c r="T133" s="4">
        <f>IFERROR(VLOOKUP(O133,Table1[#All],2,0),0)</f>
        <v>25166</v>
      </c>
      <c r="U133" t="s">
        <v>1248</v>
      </c>
      <c r="V133" t="s">
        <v>1249</v>
      </c>
      <c r="W133">
        <v>4.8</v>
      </c>
      <c r="X133">
        <v>917</v>
      </c>
      <c r="Y133">
        <v>111</v>
      </c>
      <c r="Z133" s="4">
        <f>IFERROR(VLOOKUP(U133,Table1[#All],2,0),0)</f>
        <v>18336</v>
      </c>
      <c r="AA133" t="s">
        <v>9</v>
      </c>
      <c r="AB133" t="s">
        <v>9</v>
      </c>
      <c r="AC133">
        <f>0</f>
        <v>0</v>
      </c>
      <c r="AD133">
        <f>0</f>
        <v>0</v>
      </c>
      <c r="AE133">
        <f>0</f>
        <v>0</v>
      </c>
      <c r="AF133" s="4">
        <f>IFERROR(VLOOKUP(AA133,Table1[#All],2,0),0)</f>
        <v>0</v>
      </c>
      <c r="AG133" t="s">
        <v>9</v>
      </c>
      <c r="AH133" t="s">
        <v>9</v>
      </c>
      <c r="AI133">
        <f>0</f>
        <v>0</v>
      </c>
      <c r="AJ133">
        <f>0</f>
        <v>0</v>
      </c>
      <c r="AK133">
        <f>0</f>
        <v>0</v>
      </c>
      <c r="AL133" s="4">
        <f>IFERROR(VLOOKUP(AG133,Table1[#All],2,0),0)</f>
        <v>0</v>
      </c>
      <c r="AM133" t="s">
        <v>9</v>
      </c>
      <c r="AN133" t="s">
        <v>9</v>
      </c>
      <c r="AO133">
        <f>0</f>
        <v>0</v>
      </c>
      <c r="AP133">
        <f>0</f>
        <v>0</v>
      </c>
      <c r="AQ133">
        <f>0</f>
        <v>0</v>
      </c>
      <c r="AR133" s="4">
        <f>IFERROR(VLOOKUP(AM133,Table1[#All],2,0),0)</f>
        <v>0</v>
      </c>
      <c r="AS133" t="s">
        <v>9</v>
      </c>
      <c r="AT133" t="s">
        <v>9</v>
      </c>
      <c r="AU133">
        <f>0</f>
        <v>0</v>
      </c>
      <c r="AV133">
        <f>0</f>
        <v>0</v>
      </c>
      <c r="AW133">
        <f>0</f>
        <v>0</v>
      </c>
      <c r="AX133" s="4">
        <f>IFERROR(VLOOKUP(AS133,Table1[#All],2,0),0)</f>
        <v>0</v>
      </c>
      <c r="AY133" t="s">
        <v>9</v>
      </c>
      <c r="AZ133" t="s">
        <v>9</v>
      </c>
      <c r="BA133">
        <f>0</f>
        <v>0</v>
      </c>
      <c r="BB133">
        <f>0</f>
        <v>0</v>
      </c>
      <c r="BC133">
        <f>0</f>
        <v>0</v>
      </c>
      <c r="BD133" s="4">
        <f>IFERROR(VLOOKUP(AY133,Table1[#All],2,0),0)</f>
        <v>0</v>
      </c>
      <c r="BE133" t="s">
        <v>9</v>
      </c>
      <c r="BF133" t="s">
        <v>9</v>
      </c>
      <c r="BG133">
        <f>0</f>
        <v>0</v>
      </c>
      <c r="BH133">
        <f>0</f>
        <v>0</v>
      </c>
      <c r="BI133">
        <f>0</f>
        <v>0</v>
      </c>
      <c r="BJ133" s="4">
        <f>IFERROR(VLOOKUP(BE133,Table1[#All],2,0),0)</f>
        <v>0</v>
      </c>
      <c r="BK133" t="s">
        <v>9</v>
      </c>
      <c r="BL133" t="s">
        <v>9</v>
      </c>
      <c r="BM133">
        <f>0</f>
        <v>0</v>
      </c>
      <c r="BN133">
        <f>0</f>
        <v>0</v>
      </c>
      <c r="BO133">
        <f>0</f>
        <v>0</v>
      </c>
      <c r="BP133" s="4">
        <f>IFERROR(VLOOKUP(BK133,Table1[#All],2,0),0)</f>
        <v>0</v>
      </c>
    </row>
    <row r="134" spans="1:68" x14ac:dyDescent="0.25">
      <c r="A134" t="s">
        <v>1250</v>
      </c>
      <c r="B134" t="str">
        <f>VLOOKUP(A134,Table3[#All],2,FALSE)</f>
        <v>Amazon Web Services</v>
      </c>
      <c r="C134" t="str">
        <f>VLOOKUP(A134,Table3[#All],3,FALSE)</f>
        <v>AWS Fundamentals</v>
      </c>
      <c r="D134" t="str">
        <f>VLOOKUP(A134,Table3[#All],4,FALSE)</f>
        <v>Specialization</v>
      </c>
      <c r="E134">
        <f>VLOOKUP(A134,Table3[#All],5,FALSE)</f>
        <v>4.5999999999999996</v>
      </c>
      <c r="F134">
        <f>VLOOKUP(A134,Table3[#All],6,FALSE)</f>
        <v>5628</v>
      </c>
      <c r="G134">
        <v>130000</v>
      </c>
      <c r="H134" t="str">
        <f>VLOOKUP(A134,Table3[#All],8,FALSE)</f>
        <v>Beginner</v>
      </c>
      <c r="I134" t="s">
        <v>1251</v>
      </c>
      <c r="J134" t="s">
        <v>576</v>
      </c>
      <c r="K134">
        <v>4.8</v>
      </c>
      <c r="L134">
        <v>858</v>
      </c>
      <c r="M134">
        <v>208</v>
      </c>
      <c r="N134" s="4">
        <f>IFERROR(VLOOKUP(I134,Table1[#All],2,0),0)</f>
        <v>35032</v>
      </c>
      <c r="O134" t="s">
        <v>1252</v>
      </c>
      <c r="P134" t="s">
        <v>1253</v>
      </c>
      <c r="Q134">
        <v>4.4000000000000004</v>
      </c>
      <c r="R134" s="2">
        <v>2717</v>
      </c>
      <c r="S134">
        <v>519</v>
      </c>
      <c r="T134" s="4">
        <f>IFERROR(VLOOKUP(O134,Table1[#All],2,0),0)</f>
        <v>51710</v>
      </c>
      <c r="U134" t="s">
        <v>1254</v>
      </c>
      <c r="V134" t="s">
        <v>1255</v>
      </c>
      <c r="W134">
        <v>4.5999999999999996</v>
      </c>
      <c r="X134" s="2">
        <v>1735</v>
      </c>
      <c r="Y134">
        <v>241</v>
      </c>
      <c r="Z134" s="4">
        <f>IFERROR(VLOOKUP(U134,Table1[#All],2,0),0)</f>
        <v>49704</v>
      </c>
      <c r="AA134" t="s">
        <v>1256</v>
      </c>
      <c r="AB134" t="s">
        <v>1257</v>
      </c>
      <c r="AC134">
        <v>4.7</v>
      </c>
      <c r="AD134" s="2">
        <v>2596</v>
      </c>
      <c r="AE134">
        <v>420</v>
      </c>
      <c r="AF134" s="4">
        <f>IFERROR(VLOOKUP(AA134,Table1[#All],2,0),0)</f>
        <v>76760</v>
      </c>
      <c r="AG134" t="s">
        <v>9</v>
      </c>
      <c r="AH134" t="s">
        <v>9</v>
      </c>
      <c r="AI134">
        <f>0</f>
        <v>0</v>
      </c>
      <c r="AJ134">
        <f>0</f>
        <v>0</v>
      </c>
      <c r="AK134">
        <f>0</f>
        <v>0</v>
      </c>
      <c r="AL134" s="4">
        <f>IFERROR(VLOOKUP(AG134,Table1[#All],2,0),0)</f>
        <v>0</v>
      </c>
      <c r="AM134" t="s">
        <v>9</v>
      </c>
      <c r="AN134" t="s">
        <v>9</v>
      </c>
      <c r="AO134">
        <f>0</f>
        <v>0</v>
      </c>
      <c r="AP134">
        <f>0</f>
        <v>0</v>
      </c>
      <c r="AQ134">
        <f>0</f>
        <v>0</v>
      </c>
      <c r="AR134" s="4">
        <f>IFERROR(VLOOKUP(AM134,Table1[#All],2,0),0)</f>
        <v>0</v>
      </c>
      <c r="AS134" t="s">
        <v>9</v>
      </c>
      <c r="AT134" t="s">
        <v>9</v>
      </c>
      <c r="AU134">
        <f>0</f>
        <v>0</v>
      </c>
      <c r="AV134">
        <f>0</f>
        <v>0</v>
      </c>
      <c r="AW134">
        <f>0</f>
        <v>0</v>
      </c>
      <c r="AX134" s="4">
        <f>IFERROR(VLOOKUP(AS134,Table1[#All],2,0),0)</f>
        <v>0</v>
      </c>
      <c r="AY134" t="s">
        <v>9</v>
      </c>
      <c r="AZ134" t="s">
        <v>9</v>
      </c>
      <c r="BA134">
        <f>0</f>
        <v>0</v>
      </c>
      <c r="BB134">
        <f>0</f>
        <v>0</v>
      </c>
      <c r="BC134">
        <f>0</f>
        <v>0</v>
      </c>
      <c r="BD134" s="4">
        <f>IFERROR(VLOOKUP(AY134,Table1[#All],2,0),0)</f>
        <v>0</v>
      </c>
      <c r="BE134" t="s">
        <v>9</v>
      </c>
      <c r="BF134" t="s">
        <v>9</v>
      </c>
      <c r="BG134">
        <f>0</f>
        <v>0</v>
      </c>
      <c r="BH134">
        <f>0</f>
        <v>0</v>
      </c>
      <c r="BI134">
        <f>0</f>
        <v>0</v>
      </c>
      <c r="BJ134" s="4">
        <f>IFERROR(VLOOKUP(BE134,Table1[#All],2,0),0)</f>
        <v>0</v>
      </c>
      <c r="BK134" t="s">
        <v>9</v>
      </c>
      <c r="BL134" t="s">
        <v>9</v>
      </c>
      <c r="BM134">
        <f>0</f>
        <v>0</v>
      </c>
      <c r="BN134">
        <f>0</f>
        <v>0</v>
      </c>
      <c r="BO134">
        <f>0</f>
        <v>0</v>
      </c>
      <c r="BP134" s="4">
        <f>IFERROR(VLOOKUP(BK134,Table1[#All],2,0),0)</f>
        <v>0</v>
      </c>
    </row>
    <row r="135" spans="1:68" x14ac:dyDescent="0.25">
      <c r="A135" t="s">
        <v>1258</v>
      </c>
      <c r="B135" t="str">
        <f>VLOOKUP(A135,Table3[#All],2,FALSE)</f>
        <v>Amazon Web Services</v>
      </c>
      <c r="C135" t="str">
        <f>VLOOKUP(A135,Table3[#All],3,FALSE)</f>
        <v>Modern Application Development with Python on AWS</v>
      </c>
      <c r="D135" t="str">
        <f>VLOOKUP(A135,Table3[#All],4,FALSE)</f>
        <v>Specialization</v>
      </c>
      <c r="E135">
        <f>VLOOKUP(A135,Table3[#All],5,FALSE)</f>
        <v>4.7</v>
      </c>
      <c r="F135">
        <f>VLOOKUP(A135,Table3[#All],6,FALSE)</f>
        <v>1532</v>
      </c>
      <c r="G135">
        <v>110000</v>
      </c>
      <c r="H135" t="str">
        <f>VLOOKUP(A135,Table3[#All],8,FALSE)</f>
        <v>Beginner</v>
      </c>
      <c r="I135" t="s">
        <v>1259</v>
      </c>
      <c r="J135" t="s">
        <v>576</v>
      </c>
      <c r="K135">
        <v>4.8</v>
      </c>
      <c r="L135">
        <v>858</v>
      </c>
      <c r="M135">
        <v>208</v>
      </c>
      <c r="N135" s="4">
        <f>IFERROR(VLOOKUP(I135,Table1[#All],2,0),0)</f>
        <v>0</v>
      </c>
      <c r="O135" t="s">
        <v>1260</v>
      </c>
      <c r="P135" t="s">
        <v>1261</v>
      </c>
      <c r="Q135">
        <v>4.5</v>
      </c>
      <c r="R135">
        <v>579</v>
      </c>
      <c r="S135">
        <v>117</v>
      </c>
      <c r="T135" s="4">
        <f>IFERROR(VLOOKUP(O135,Table1[#All],2,0),0)</f>
        <v>68993</v>
      </c>
      <c r="U135" t="s">
        <v>1262</v>
      </c>
      <c r="V135" t="s">
        <v>580</v>
      </c>
      <c r="W135">
        <v>4.8</v>
      </c>
      <c r="X135">
        <v>128</v>
      </c>
      <c r="Y135">
        <v>29</v>
      </c>
      <c r="Z135" s="4">
        <f>IFERROR(VLOOKUP(U135,Table1[#All],2,0),0)</f>
        <v>9518</v>
      </c>
      <c r="AA135" t="s">
        <v>1263</v>
      </c>
      <c r="AB135" t="s">
        <v>1264</v>
      </c>
      <c r="AC135" t="s">
        <v>4367</v>
      </c>
      <c r="AD135" t="s">
        <v>4367</v>
      </c>
      <c r="AE135" t="s">
        <v>4367</v>
      </c>
      <c r="AF135" s="4">
        <f>IFERROR(VLOOKUP(AA135,Table1[#All],2,0),0)</f>
        <v>0</v>
      </c>
      <c r="AG135" t="s">
        <v>9</v>
      </c>
      <c r="AH135" t="s">
        <v>9</v>
      </c>
      <c r="AI135">
        <f>0</f>
        <v>0</v>
      </c>
      <c r="AJ135">
        <f>0</f>
        <v>0</v>
      </c>
      <c r="AK135">
        <f>0</f>
        <v>0</v>
      </c>
      <c r="AL135" s="4">
        <f>IFERROR(VLOOKUP(AG135,Table1[#All],2,0),0)</f>
        <v>0</v>
      </c>
      <c r="AM135" t="s">
        <v>9</v>
      </c>
      <c r="AN135" t="s">
        <v>9</v>
      </c>
      <c r="AO135">
        <f>0</f>
        <v>0</v>
      </c>
      <c r="AP135">
        <f>0</f>
        <v>0</v>
      </c>
      <c r="AQ135">
        <f>0</f>
        <v>0</v>
      </c>
      <c r="AR135" s="4">
        <f>IFERROR(VLOOKUP(AM135,Table1[#All],2,0),0)</f>
        <v>0</v>
      </c>
      <c r="AS135" t="s">
        <v>9</v>
      </c>
      <c r="AT135" t="s">
        <v>9</v>
      </c>
      <c r="AU135">
        <f>0</f>
        <v>0</v>
      </c>
      <c r="AV135">
        <f>0</f>
        <v>0</v>
      </c>
      <c r="AW135">
        <f>0</f>
        <v>0</v>
      </c>
      <c r="AX135" s="4">
        <f>IFERROR(VLOOKUP(AS135,Table1[#All],2,0),0)</f>
        <v>0</v>
      </c>
      <c r="AY135" t="s">
        <v>9</v>
      </c>
      <c r="AZ135" t="s">
        <v>9</v>
      </c>
      <c r="BA135">
        <f>0</f>
        <v>0</v>
      </c>
      <c r="BB135">
        <f>0</f>
        <v>0</v>
      </c>
      <c r="BC135">
        <f>0</f>
        <v>0</v>
      </c>
      <c r="BD135" s="4">
        <f>IFERROR(VLOOKUP(AY135,Table1[#All],2,0),0)</f>
        <v>0</v>
      </c>
      <c r="BE135" t="s">
        <v>9</v>
      </c>
      <c r="BF135" t="s">
        <v>9</v>
      </c>
      <c r="BG135">
        <f>0</f>
        <v>0</v>
      </c>
      <c r="BH135">
        <f>0</f>
        <v>0</v>
      </c>
      <c r="BI135">
        <f>0</f>
        <v>0</v>
      </c>
      <c r="BJ135" s="4">
        <f>IFERROR(VLOOKUP(BE135,Table1[#All],2,0),0)</f>
        <v>0</v>
      </c>
      <c r="BK135" t="s">
        <v>9</v>
      </c>
      <c r="BL135" t="s">
        <v>9</v>
      </c>
      <c r="BM135">
        <f>0</f>
        <v>0</v>
      </c>
      <c r="BN135">
        <f>0</f>
        <v>0</v>
      </c>
      <c r="BO135">
        <f>0</f>
        <v>0</v>
      </c>
      <c r="BP135" s="4">
        <f>IFERROR(VLOOKUP(BK135,Table1[#All],2,0),0)</f>
        <v>0</v>
      </c>
    </row>
    <row r="136" spans="1:68" x14ac:dyDescent="0.25">
      <c r="A136" t="s">
        <v>1265</v>
      </c>
      <c r="B136" t="str">
        <f>VLOOKUP(A136,Table3[#All],2,FALSE)</f>
        <v>Stanford University</v>
      </c>
      <c r="C136" t="str">
        <f>VLOOKUP(A136,Table3[#All],3,FALSE)</f>
        <v>AI in Healthcare</v>
      </c>
      <c r="D136" t="str">
        <f>VLOOKUP(A136,Table3[#All],4,FALSE)</f>
        <v>Specialization</v>
      </c>
      <c r="E136">
        <f>VLOOKUP(A136,Table3[#All],5,FALSE)</f>
        <v>4.7</v>
      </c>
      <c r="F136">
        <f>VLOOKUP(A136,Table3[#All],6,FALSE)</f>
        <v>555</v>
      </c>
      <c r="G136">
        <v>22000</v>
      </c>
      <c r="H136" t="str">
        <f>VLOOKUP(A136,Table3[#All],8,FALSE)</f>
        <v>Beginner</v>
      </c>
      <c r="I136" t="s">
        <v>1266</v>
      </c>
      <c r="J136" t="s">
        <v>1267</v>
      </c>
      <c r="K136">
        <v>4.8</v>
      </c>
      <c r="L136">
        <v>361</v>
      </c>
      <c r="M136">
        <v>92</v>
      </c>
      <c r="N136" s="4">
        <f>IFERROR(VLOOKUP(I136,Table1[#All],2,0),0)</f>
        <v>15696</v>
      </c>
      <c r="O136" t="s">
        <v>1268</v>
      </c>
      <c r="P136" t="s">
        <v>1269</v>
      </c>
      <c r="Q136">
        <v>4.5999999999999996</v>
      </c>
      <c r="R136">
        <v>126</v>
      </c>
      <c r="S136">
        <v>26</v>
      </c>
      <c r="T136" s="4">
        <f>IFERROR(VLOOKUP(O136,Table1[#All],2,0),0)</f>
        <v>0</v>
      </c>
      <c r="U136" t="s">
        <v>1270</v>
      </c>
      <c r="V136" t="s">
        <v>1271</v>
      </c>
      <c r="W136">
        <v>4.8</v>
      </c>
      <c r="X136">
        <v>156</v>
      </c>
      <c r="Y136">
        <v>44</v>
      </c>
      <c r="Z136" s="4">
        <f>IFERROR(VLOOKUP(U136,Table1[#All],2,0),0)</f>
        <v>7661</v>
      </c>
      <c r="AA136" t="s">
        <v>1272</v>
      </c>
      <c r="AB136" t="s">
        <v>1273</v>
      </c>
      <c r="AC136">
        <v>4.5</v>
      </c>
      <c r="AD136">
        <v>99</v>
      </c>
      <c r="AE136">
        <v>29</v>
      </c>
      <c r="AF136" s="4">
        <f>IFERROR(VLOOKUP(AA136,Table1[#All],2,0),0)</f>
        <v>4358</v>
      </c>
      <c r="AG136" t="s">
        <v>1274</v>
      </c>
      <c r="AH136" t="s">
        <v>1275</v>
      </c>
      <c r="AI136">
        <v>4.5999999999999996</v>
      </c>
      <c r="AJ136">
        <v>76</v>
      </c>
      <c r="AK136">
        <v>22</v>
      </c>
      <c r="AL136" s="4">
        <f>IFERROR(VLOOKUP(AG136,Table1[#All],2,0),0)</f>
        <v>2782</v>
      </c>
      <c r="AM136" t="s">
        <v>9</v>
      </c>
      <c r="AN136" t="s">
        <v>9</v>
      </c>
      <c r="AO136">
        <f>0</f>
        <v>0</v>
      </c>
      <c r="AP136">
        <f>0</f>
        <v>0</v>
      </c>
      <c r="AQ136">
        <f>0</f>
        <v>0</v>
      </c>
      <c r="AR136" s="4">
        <f>IFERROR(VLOOKUP(AM136,Table1[#All],2,0),0)</f>
        <v>0</v>
      </c>
      <c r="AS136" t="s">
        <v>9</v>
      </c>
      <c r="AT136" t="s">
        <v>9</v>
      </c>
      <c r="AU136">
        <f>0</f>
        <v>0</v>
      </c>
      <c r="AV136">
        <f>0</f>
        <v>0</v>
      </c>
      <c r="AW136">
        <f>0</f>
        <v>0</v>
      </c>
      <c r="AX136" s="4">
        <f>IFERROR(VLOOKUP(AS136,Table1[#All],2,0),0)</f>
        <v>0</v>
      </c>
      <c r="AY136" t="s">
        <v>9</v>
      </c>
      <c r="AZ136" t="s">
        <v>9</v>
      </c>
      <c r="BA136">
        <f>0</f>
        <v>0</v>
      </c>
      <c r="BB136">
        <f>0</f>
        <v>0</v>
      </c>
      <c r="BC136">
        <f>0</f>
        <v>0</v>
      </c>
      <c r="BD136" s="4">
        <f>IFERROR(VLOOKUP(AY136,Table1[#All],2,0),0)</f>
        <v>0</v>
      </c>
      <c r="BE136" t="s">
        <v>9</v>
      </c>
      <c r="BF136" t="s">
        <v>9</v>
      </c>
      <c r="BG136">
        <f>0</f>
        <v>0</v>
      </c>
      <c r="BH136">
        <f>0</f>
        <v>0</v>
      </c>
      <c r="BI136">
        <f>0</f>
        <v>0</v>
      </c>
      <c r="BJ136" s="4">
        <f>IFERROR(VLOOKUP(BE136,Table1[#All],2,0),0)</f>
        <v>0</v>
      </c>
      <c r="BK136" t="s">
        <v>9</v>
      </c>
      <c r="BL136" t="s">
        <v>9</v>
      </c>
      <c r="BM136">
        <f>0</f>
        <v>0</v>
      </c>
      <c r="BN136">
        <f>0</f>
        <v>0</v>
      </c>
      <c r="BO136">
        <f>0</f>
        <v>0</v>
      </c>
      <c r="BP136" s="4">
        <f>IFERROR(VLOOKUP(BK136,Table1[#All],2,0),0)</f>
        <v>0</v>
      </c>
    </row>
    <row r="137" spans="1:68" x14ac:dyDescent="0.25">
      <c r="A137" t="s">
        <v>1276</v>
      </c>
      <c r="B137" t="str">
        <f>VLOOKUP(A137,Table3[#All],2,FALSE)</f>
        <v>Amazon Web Services</v>
      </c>
      <c r="C137" t="str">
        <f>VLOOKUP(A137,Table3[#All],3,FALSE)</f>
        <v>Modern Application Development with Java on AWS</v>
      </c>
      <c r="D137" t="str">
        <f>VLOOKUP(A137,Table3[#All],4,FALSE)</f>
        <v>Specialization</v>
      </c>
      <c r="E137">
        <f>VLOOKUP(A137,Table3[#All],5,FALSE)</f>
        <v>4.8</v>
      </c>
      <c r="F137">
        <f>VLOOKUP(A137,Table3[#All],6,FALSE)</f>
        <v>991</v>
      </c>
      <c r="G137">
        <v>47000</v>
      </c>
      <c r="H137" t="str">
        <f>VLOOKUP(A137,Table3[#All],8,FALSE)</f>
        <v>Beginner</v>
      </c>
      <c r="I137" t="s">
        <v>1277</v>
      </c>
      <c r="J137" t="s">
        <v>576</v>
      </c>
      <c r="K137">
        <v>4.8</v>
      </c>
      <c r="L137">
        <v>858</v>
      </c>
      <c r="M137">
        <v>208</v>
      </c>
      <c r="N137" s="4">
        <f>IFERROR(VLOOKUP(I137,Table1[#All],2,0),0)</f>
        <v>0</v>
      </c>
      <c r="O137" t="s">
        <v>1278</v>
      </c>
      <c r="P137" t="s">
        <v>1279</v>
      </c>
      <c r="Q137">
        <v>4.5</v>
      </c>
      <c r="R137">
        <v>33</v>
      </c>
      <c r="S137">
        <v>8</v>
      </c>
      <c r="T137" s="4">
        <f>IFERROR(VLOOKUP(O137,Table1[#All],2,0),0)</f>
        <v>7224</v>
      </c>
      <c r="U137" t="s">
        <v>1280</v>
      </c>
      <c r="V137" t="s">
        <v>580</v>
      </c>
      <c r="W137">
        <v>4.8</v>
      </c>
      <c r="X137">
        <v>128</v>
      </c>
      <c r="Y137">
        <v>29</v>
      </c>
      <c r="Z137" s="4">
        <f>IFERROR(VLOOKUP(U137,Table1[#All],2,0),0)</f>
        <v>0</v>
      </c>
      <c r="AA137" t="s">
        <v>1281</v>
      </c>
      <c r="AB137" t="s">
        <v>1282</v>
      </c>
      <c r="AC137" t="s">
        <v>4367</v>
      </c>
      <c r="AD137" t="s">
        <v>4367</v>
      </c>
      <c r="AE137" t="s">
        <v>4367</v>
      </c>
      <c r="AF137" s="4">
        <f>IFERROR(VLOOKUP(AA137,Table1[#All],2,0),0)</f>
        <v>0</v>
      </c>
      <c r="AG137" t="s">
        <v>9</v>
      </c>
      <c r="AH137" t="s">
        <v>9</v>
      </c>
      <c r="AI137">
        <f>0</f>
        <v>0</v>
      </c>
      <c r="AJ137">
        <f>0</f>
        <v>0</v>
      </c>
      <c r="AK137">
        <f>0</f>
        <v>0</v>
      </c>
      <c r="AL137" s="4">
        <f>IFERROR(VLOOKUP(AG137,Table1[#All],2,0),0)</f>
        <v>0</v>
      </c>
      <c r="AM137" t="s">
        <v>9</v>
      </c>
      <c r="AN137" t="s">
        <v>9</v>
      </c>
      <c r="AO137">
        <f>0</f>
        <v>0</v>
      </c>
      <c r="AP137">
        <f>0</f>
        <v>0</v>
      </c>
      <c r="AQ137">
        <f>0</f>
        <v>0</v>
      </c>
      <c r="AR137" s="4">
        <f>IFERROR(VLOOKUP(AM137,Table1[#All],2,0),0)</f>
        <v>0</v>
      </c>
      <c r="AS137" t="s">
        <v>9</v>
      </c>
      <c r="AT137" t="s">
        <v>9</v>
      </c>
      <c r="AU137">
        <f>0</f>
        <v>0</v>
      </c>
      <c r="AV137">
        <f>0</f>
        <v>0</v>
      </c>
      <c r="AW137">
        <f>0</f>
        <v>0</v>
      </c>
      <c r="AX137" s="4">
        <f>IFERROR(VLOOKUP(AS137,Table1[#All],2,0),0)</f>
        <v>0</v>
      </c>
      <c r="AY137" t="s">
        <v>9</v>
      </c>
      <c r="AZ137" t="s">
        <v>9</v>
      </c>
      <c r="BA137">
        <f>0</f>
        <v>0</v>
      </c>
      <c r="BB137">
        <f>0</f>
        <v>0</v>
      </c>
      <c r="BC137">
        <f>0</f>
        <v>0</v>
      </c>
      <c r="BD137" s="4">
        <f>IFERROR(VLOOKUP(AY137,Table1[#All],2,0),0)</f>
        <v>0</v>
      </c>
      <c r="BE137" t="s">
        <v>9</v>
      </c>
      <c r="BF137" t="s">
        <v>9</v>
      </c>
      <c r="BG137">
        <f>0</f>
        <v>0</v>
      </c>
      <c r="BH137">
        <f>0</f>
        <v>0</v>
      </c>
      <c r="BI137">
        <f>0</f>
        <v>0</v>
      </c>
      <c r="BJ137" s="4">
        <f>IFERROR(VLOOKUP(BE137,Table1[#All],2,0),0)</f>
        <v>0</v>
      </c>
      <c r="BK137" t="s">
        <v>9</v>
      </c>
      <c r="BL137" t="s">
        <v>9</v>
      </c>
      <c r="BM137">
        <f>0</f>
        <v>0</v>
      </c>
      <c r="BN137">
        <f>0</f>
        <v>0</v>
      </c>
      <c r="BO137">
        <f>0</f>
        <v>0</v>
      </c>
      <c r="BP137" s="4">
        <f>IFERROR(VLOOKUP(BK137,Table1[#All],2,0),0)</f>
        <v>0</v>
      </c>
    </row>
    <row r="138" spans="1:68" x14ac:dyDescent="0.25">
      <c r="A138" t="s">
        <v>1283</v>
      </c>
      <c r="B138" t="str">
        <f>VLOOKUP(A138,Table3[#All],2,FALSE)</f>
        <v>Amazon Web Services</v>
      </c>
      <c r="C138" t="str">
        <f>VLOOKUP(A138,Table3[#All],3,FALSE)</f>
        <v>Modern Application Development with .NET on AWS</v>
      </c>
      <c r="D138" t="str">
        <f>VLOOKUP(A138,Table3[#All],4,FALSE)</f>
        <v>Specialization</v>
      </c>
      <c r="E138">
        <f>VLOOKUP(A138,Table3[#All],5,FALSE)</f>
        <v>4.8</v>
      </c>
      <c r="F138">
        <f>VLOOKUP(A138,Table3[#All],6,FALSE)</f>
        <v>965</v>
      </c>
      <c r="G138">
        <v>43000</v>
      </c>
      <c r="H138" t="str">
        <f>VLOOKUP(A138,Table3[#All],8,FALSE)</f>
        <v>Beginner</v>
      </c>
      <c r="I138" t="s">
        <v>1284</v>
      </c>
      <c r="J138" t="s">
        <v>576</v>
      </c>
      <c r="K138">
        <v>4.8</v>
      </c>
      <c r="L138">
        <v>858</v>
      </c>
      <c r="M138">
        <v>208</v>
      </c>
      <c r="N138" s="4">
        <f>IFERROR(VLOOKUP(I138,Table1[#All],2,0),0)</f>
        <v>0</v>
      </c>
      <c r="O138" t="s">
        <v>1285</v>
      </c>
      <c r="P138" t="s">
        <v>1286</v>
      </c>
      <c r="Q138" t="s">
        <v>4367</v>
      </c>
      <c r="R138" t="s">
        <v>4367</v>
      </c>
      <c r="S138">
        <f>0</f>
        <v>0</v>
      </c>
      <c r="T138" s="4">
        <f>IFERROR(VLOOKUP(O138,Table1[#All],2,0),0)</f>
        <v>0</v>
      </c>
      <c r="U138" t="s">
        <v>1287</v>
      </c>
      <c r="V138" t="s">
        <v>580</v>
      </c>
      <c r="W138">
        <v>4.8</v>
      </c>
      <c r="X138">
        <v>128</v>
      </c>
      <c r="Y138">
        <v>29</v>
      </c>
      <c r="Z138" s="4">
        <f>IFERROR(VLOOKUP(U138,Table1[#All],2,0),0)</f>
        <v>0</v>
      </c>
      <c r="AA138" t="s">
        <v>9</v>
      </c>
      <c r="AB138" t="s">
        <v>9</v>
      </c>
      <c r="AC138">
        <f>0</f>
        <v>0</v>
      </c>
      <c r="AD138">
        <f>0</f>
        <v>0</v>
      </c>
      <c r="AE138">
        <f>0</f>
        <v>0</v>
      </c>
      <c r="AF138" s="4">
        <f>IFERROR(VLOOKUP(AA138,Table1[#All],2,0),0)</f>
        <v>0</v>
      </c>
      <c r="AG138" t="s">
        <v>9</v>
      </c>
      <c r="AH138" t="s">
        <v>9</v>
      </c>
      <c r="AI138">
        <f>0</f>
        <v>0</v>
      </c>
      <c r="AJ138">
        <f>0</f>
        <v>0</v>
      </c>
      <c r="AK138">
        <f>0</f>
        <v>0</v>
      </c>
      <c r="AL138" s="4">
        <f>IFERROR(VLOOKUP(AG138,Table1[#All],2,0),0)</f>
        <v>0</v>
      </c>
      <c r="AM138" t="s">
        <v>9</v>
      </c>
      <c r="AN138" t="s">
        <v>9</v>
      </c>
      <c r="AO138">
        <f>0</f>
        <v>0</v>
      </c>
      <c r="AP138">
        <f>0</f>
        <v>0</v>
      </c>
      <c r="AQ138">
        <f>0</f>
        <v>0</v>
      </c>
      <c r="AR138" s="4">
        <f>IFERROR(VLOOKUP(AM138,Table1[#All],2,0),0)</f>
        <v>0</v>
      </c>
      <c r="AS138" t="s">
        <v>9</v>
      </c>
      <c r="AT138" t="s">
        <v>9</v>
      </c>
      <c r="AU138">
        <f>0</f>
        <v>0</v>
      </c>
      <c r="AV138">
        <f>0</f>
        <v>0</v>
      </c>
      <c r="AW138">
        <f>0</f>
        <v>0</v>
      </c>
      <c r="AX138" s="4">
        <f>IFERROR(VLOOKUP(AS138,Table1[#All],2,0),0)</f>
        <v>0</v>
      </c>
      <c r="AY138" t="s">
        <v>9</v>
      </c>
      <c r="AZ138" t="s">
        <v>9</v>
      </c>
      <c r="BA138">
        <f>0</f>
        <v>0</v>
      </c>
      <c r="BB138">
        <f>0</f>
        <v>0</v>
      </c>
      <c r="BC138">
        <f>0</f>
        <v>0</v>
      </c>
      <c r="BD138" s="4">
        <f>IFERROR(VLOOKUP(AY138,Table1[#All],2,0),0)</f>
        <v>0</v>
      </c>
      <c r="BE138" t="s">
        <v>9</v>
      </c>
      <c r="BF138" t="s">
        <v>9</v>
      </c>
      <c r="BG138">
        <f>0</f>
        <v>0</v>
      </c>
      <c r="BH138">
        <f>0</f>
        <v>0</v>
      </c>
      <c r="BI138">
        <f>0</f>
        <v>0</v>
      </c>
      <c r="BJ138" s="4">
        <f>IFERROR(VLOOKUP(BE138,Table1[#All],2,0),0)</f>
        <v>0</v>
      </c>
      <c r="BK138" t="s">
        <v>9</v>
      </c>
      <c r="BL138" t="s">
        <v>9</v>
      </c>
      <c r="BM138">
        <f>0</f>
        <v>0</v>
      </c>
      <c r="BN138">
        <f>0</f>
        <v>0</v>
      </c>
      <c r="BO138">
        <f>0</f>
        <v>0</v>
      </c>
      <c r="BP138" s="4">
        <f>IFERROR(VLOOKUP(BK138,Table1[#All],2,0),0)</f>
        <v>0</v>
      </c>
    </row>
    <row r="139" spans="1:68" x14ac:dyDescent="0.25">
      <c r="A139" t="s">
        <v>1288</v>
      </c>
      <c r="B139" t="str">
        <f>VLOOKUP(A139,Table3[#All],2,FALSE)</f>
        <v>PwC</v>
      </c>
      <c r="C139" t="str">
        <f>VLOOKUP(A139,Table3[#All],3,FALSE)</f>
        <v>Data Analysis and Presentation Skills: the PwC Approach</v>
      </c>
      <c r="D139" t="str">
        <f>VLOOKUP(A139,Table3[#All],4,FALSE)</f>
        <v>Specialization</v>
      </c>
      <c r="E139">
        <f>VLOOKUP(A139,Table3[#All],5,FALSE)</f>
        <v>4.5999999999999996</v>
      </c>
      <c r="F139">
        <f>VLOOKUP(A139,Table3[#All],6,FALSE)</f>
        <v>9658</v>
      </c>
      <c r="G139">
        <v>270000</v>
      </c>
      <c r="H139" t="str">
        <f>VLOOKUP(A139,Table3[#All],8,FALSE)</f>
        <v>Beginner</v>
      </c>
      <c r="I139" t="s">
        <v>1289</v>
      </c>
      <c r="J139" t="s">
        <v>1290</v>
      </c>
      <c r="K139">
        <v>4.5999999999999996</v>
      </c>
      <c r="L139" s="2">
        <v>5592</v>
      </c>
      <c r="M139" s="2">
        <v>1068</v>
      </c>
      <c r="N139" s="4">
        <f>IFERROR(VLOOKUP(I139,Table1[#All],2,0),0)</f>
        <v>146182</v>
      </c>
      <c r="O139" t="s">
        <v>1291</v>
      </c>
      <c r="P139" t="s">
        <v>1292</v>
      </c>
      <c r="Q139">
        <v>4.7</v>
      </c>
      <c r="R139" s="2">
        <v>4870</v>
      </c>
      <c r="S139">
        <v>883</v>
      </c>
      <c r="T139" s="4">
        <f>IFERROR(VLOOKUP(O139,Table1[#All],2,0),0)</f>
        <v>115388</v>
      </c>
      <c r="U139" t="s">
        <v>1293</v>
      </c>
      <c r="V139" t="s">
        <v>1294</v>
      </c>
      <c r="W139">
        <v>4.8</v>
      </c>
      <c r="X139" s="2">
        <v>2703</v>
      </c>
      <c r="Y139">
        <v>430</v>
      </c>
      <c r="Z139" s="4">
        <f>IFERROR(VLOOKUP(U139,Table1[#All],2,0),0)</f>
        <v>75989</v>
      </c>
      <c r="AA139" t="s">
        <v>1295</v>
      </c>
      <c r="AB139" t="s">
        <v>1296</v>
      </c>
      <c r="AC139">
        <v>4.5999999999999996</v>
      </c>
      <c r="AD139">
        <v>973</v>
      </c>
      <c r="AE139">
        <v>169</v>
      </c>
      <c r="AF139" s="4">
        <f>IFERROR(VLOOKUP(AA139,Table1[#All],2,0),0)</f>
        <v>76096</v>
      </c>
      <c r="AG139" t="s">
        <v>1297</v>
      </c>
      <c r="AH139" t="s">
        <v>1298</v>
      </c>
      <c r="AI139">
        <v>4.8</v>
      </c>
      <c r="AJ139">
        <v>224</v>
      </c>
      <c r="AK139">
        <v>46</v>
      </c>
      <c r="AL139" s="4">
        <f>IFERROR(VLOOKUP(AG139,Table1[#All],2,0),0)</f>
        <v>3393</v>
      </c>
      <c r="AM139" t="s">
        <v>9</v>
      </c>
      <c r="AN139" t="s">
        <v>9</v>
      </c>
      <c r="AO139">
        <f>0</f>
        <v>0</v>
      </c>
      <c r="AP139">
        <f>0</f>
        <v>0</v>
      </c>
      <c r="AQ139">
        <f>0</f>
        <v>0</v>
      </c>
      <c r="AR139" s="4">
        <f>IFERROR(VLOOKUP(AM139,Table1[#All],2,0),0)</f>
        <v>0</v>
      </c>
      <c r="AS139" t="s">
        <v>9</v>
      </c>
      <c r="AT139" t="s">
        <v>9</v>
      </c>
      <c r="AU139">
        <f>0</f>
        <v>0</v>
      </c>
      <c r="AV139">
        <f>0</f>
        <v>0</v>
      </c>
      <c r="AW139">
        <f>0</f>
        <v>0</v>
      </c>
      <c r="AX139" s="4">
        <f>IFERROR(VLOOKUP(AS139,Table1[#All],2,0),0)</f>
        <v>0</v>
      </c>
      <c r="AY139" t="s">
        <v>9</v>
      </c>
      <c r="AZ139" t="s">
        <v>9</v>
      </c>
      <c r="BA139">
        <f>0</f>
        <v>0</v>
      </c>
      <c r="BB139">
        <f>0</f>
        <v>0</v>
      </c>
      <c r="BC139">
        <f>0</f>
        <v>0</v>
      </c>
      <c r="BD139" s="4">
        <f>IFERROR(VLOOKUP(AY139,Table1[#All],2,0),0)</f>
        <v>0</v>
      </c>
      <c r="BE139" t="s">
        <v>9</v>
      </c>
      <c r="BF139" t="s">
        <v>9</v>
      </c>
      <c r="BG139">
        <f>0</f>
        <v>0</v>
      </c>
      <c r="BH139">
        <f>0</f>
        <v>0</v>
      </c>
      <c r="BI139">
        <f>0</f>
        <v>0</v>
      </c>
      <c r="BJ139" s="4">
        <f>IFERROR(VLOOKUP(BE139,Table1[#All],2,0),0)</f>
        <v>0</v>
      </c>
      <c r="BK139" t="s">
        <v>9</v>
      </c>
      <c r="BL139" t="s">
        <v>9</v>
      </c>
      <c r="BM139">
        <f>0</f>
        <v>0</v>
      </c>
      <c r="BN139">
        <f>0</f>
        <v>0</v>
      </c>
      <c r="BO139">
        <f>0</f>
        <v>0</v>
      </c>
      <c r="BP139" s="4">
        <f>IFERROR(VLOOKUP(BK139,Table1[#All],2,0),0)</f>
        <v>0</v>
      </c>
    </row>
    <row r="140" spans="1:68" x14ac:dyDescent="0.25">
      <c r="A140" t="s">
        <v>1299</v>
      </c>
      <c r="B140" t="str">
        <f>VLOOKUP(A140,Table3[#All],2,FALSE)</f>
        <v>DeepLearning.AI</v>
      </c>
      <c r="C140" t="str">
        <f>VLOOKUP(A140,Table3[#All],3,FALSE)</f>
        <v>Generative Adversarial Networks (GANs)</v>
      </c>
      <c r="D140" t="str">
        <f>VLOOKUP(A140,Table3[#All],4,FALSE)</f>
        <v>Specialization</v>
      </c>
      <c r="E140">
        <f>VLOOKUP(A140,Table3[#All],5,FALSE)</f>
        <v>4.7</v>
      </c>
      <c r="F140">
        <f>VLOOKUP(A140,Table3[#All],6,FALSE)</f>
        <v>1449</v>
      </c>
      <c r="G140">
        <v>34000</v>
      </c>
      <c r="H140" t="str">
        <f>VLOOKUP(A140,Table3[#All],8,FALSE)</f>
        <v>Intermediate</v>
      </c>
      <c r="I140" t="s">
        <v>1300</v>
      </c>
      <c r="J140" t="s">
        <v>1301</v>
      </c>
      <c r="K140">
        <v>4.7</v>
      </c>
      <c r="L140" s="2">
        <v>1243</v>
      </c>
      <c r="M140">
        <v>304</v>
      </c>
      <c r="N140" s="4">
        <f>IFERROR(VLOOKUP(I140,Table1[#All],2,0),0)</f>
        <v>32558</v>
      </c>
      <c r="O140" t="s">
        <v>1302</v>
      </c>
      <c r="P140" t="s">
        <v>1303</v>
      </c>
      <c r="Q140">
        <v>4.7</v>
      </c>
      <c r="R140">
        <v>459</v>
      </c>
      <c r="S140">
        <v>69</v>
      </c>
      <c r="T140" s="4">
        <f>IFERROR(VLOOKUP(O140,Table1[#All],2,0),0)</f>
        <v>13859</v>
      </c>
      <c r="U140" t="s">
        <v>1304</v>
      </c>
      <c r="V140" t="s">
        <v>1305</v>
      </c>
      <c r="W140">
        <v>4.8</v>
      </c>
      <c r="X140">
        <v>357</v>
      </c>
      <c r="Y140">
        <v>74</v>
      </c>
      <c r="Z140" s="4">
        <f>IFERROR(VLOOKUP(U140,Table1[#All],2,0),0)</f>
        <v>11520</v>
      </c>
      <c r="AA140" t="s">
        <v>9</v>
      </c>
      <c r="AB140" t="s">
        <v>9</v>
      </c>
      <c r="AC140">
        <f>0</f>
        <v>0</v>
      </c>
      <c r="AD140">
        <f>0</f>
        <v>0</v>
      </c>
      <c r="AE140">
        <f>0</f>
        <v>0</v>
      </c>
      <c r="AF140" s="4">
        <f>IFERROR(VLOOKUP(AA140,Table1[#All],2,0),0)</f>
        <v>0</v>
      </c>
      <c r="AG140" t="s">
        <v>9</v>
      </c>
      <c r="AH140" t="s">
        <v>9</v>
      </c>
      <c r="AI140">
        <f>0</f>
        <v>0</v>
      </c>
      <c r="AJ140">
        <f>0</f>
        <v>0</v>
      </c>
      <c r="AK140">
        <f>0</f>
        <v>0</v>
      </c>
      <c r="AL140" s="4">
        <f>IFERROR(VLOOKUP(AG140,Table1[#All],2,0),0)</f>
        <v>0</v>
      </c>
      <c r="AM140" t="s">
        <v>9</v>
      </c>
      <c r="AN140" t="s">
        <v>9</v>
      </c>
      <c r="AO140">
        <f>0</f>
        <v>0</v>
      </c>
      <c r="AP140">
        <f>0</f>
        <v>0</v>
      </c>
      <c r="AQ140">
        <f>0</f>
        <v>0</v>
      </c>
      <c r="AR140" s="4">
        <f>IFERROR(VLOOKUP(AM140,Table1[#All],2,0),0)</f>
        <v>0</v>
      </c>
      <c r="AS140" t="s">
        <v>9</v>
      </c>
      <c r="AT140" t="s">
        <v>9</v>
      </c>
      <c r="AU140">
        <f>0</f>
        <v>0</v>
      </c>
      <c r="AV140">
        <f>0</f>
        <v>0</v>
      </c>
      <c r="AW140">
        <f>0</f>
        <v>0</v>
      </c>
      <c r="AX140" s="4">
        <f>IFERROR(VLOOKUP(AS140,Table1[#All],2,0),0)</f>
        <v>0</v>
      </c>
      <c r="AY140" t="s">
        <v>9</v>
      </c>
      <c r="AZ140" t="s">
        <v>9</v>
      </c>
      <c r="BA140">
        <f>0</f>
        <v>0</v>
      </c>
      <c r="BB140">
        <f>0</f>
        <v>0</v>
      </c>
      <c r="BC140">
        <f>0</f>
        <v>0</v>
      </c>
      <c r="BD140" s="4">
        <f>IFERROR(VLOOKUP(AY140,Table1[#All],2,0),0)</f>
        <v>0</v>
      </c>
      <c r="BE140" t="s">
        <v>9</v>
      </c>
      <c r="BF140" t="s">
        <v>9</v>
      </c>
      <c r="BG140">
        <f>0</f>
        <v>0</v>
      </c>
      <c r="BH140">
        <f>0</f>
        <v>0</v>
      </c>
      <c r="BI140">
        <f>0</f>
        <v>0</v>
      </c>
      <c r="BJ140" s="4">
        <f>IFERROR(VLOOKUP(BE140,Table1[#All],2,0),0)</f>
        <v>0</v>
      </c>
      <c r="BK140" t="s">
        <v>9</v>
      </c>
      <c r="BL140" t="s">
        <v>9</v>
      </c>
      <c r="BM140">
        <f>0</f>
        <v>0</v>
      </c>
      <c r="BN140">
        <f>0</f>
        <v>0</v>
      </c>
      <c r="BO140">
        <f>0</f>
        <v>0</v>
      </c>
      <c r="BP140" s="4">
        <f>IFERROR(VLOOKUP(BK140,Table1[#All],2,0),0)</f>
        <v>0</v>
      </c>
    </row>
    <row r="141" spans="1:68" x14ac:dyDescent="0.25">
      <c r="A141" t="s">
        <v>1306</v>
      </c>
      <c r="B141" t="str">
        <f>VLOOKUP(A141,Table3[#All],2,FALSE)</f>
        <v>DeepLearning.AI</v>
      </c>
      <c r="C141" t="str">
        <f>VLOOKUP(A141,Table3[#All],3,FALSE)</f>
        <v>TensorFlow: Advanced Techniques</v>
      </c>
      <c r="D141" t="str">
        <f>VLOOKUP(A141,Table3[#All],4,FALSE)</f>
        <v>Specialization</v>
      </c>
      <c r="E141">
        <f>VLOOKUP(A141,Table3[#All],5,FALSE)</f>
        <v>4.8</v>
      </c>
      <c r="F141">
        <f>VLOOKUP(A141,Table3[#All],6,FALSE)</f>
        <v>736</v>
      </c>
      <c r="G141">
        <v>20000</v>
      </c>
      <c r="H141" t="str">
        <f>VLOOKUP(A141,Table3[#All],8,FALSE)</f>
        <v>Intermediate</v>
      </c>
      <c r="I141" t="s">
        <v>1307</v>
      </c>
      <c r="J141" t="s">
        <v>1308</v>
      </c>
      <c r="K141">
        <v>4.9000000000000004</v>
      </c>
      <c r="L141">
        <v>524</v>
      </c>
      <c r="M141">
        <v>119</v>
      </c>
      <c r="N141" s="4">
        <f>IFERROR(VLOOKUP(I141,Table1[#All],2,0),0)</f>
        <v>13587</v>
      </c>
      <c r="O141" t="s">
        <v>1309</v>
      </c>
      <c r="P141" t="s">
        <v>1310</v>
      </c>
      <c r="Q141">
        <v>4.8</v>
      </c>
      <c r="R141">
        <v>215</v>
      </c>
      <c r="S141">
        <v>29</v>
      </c>
      <c r="T141" s="4">
        <f>IFERROR(VLOOKUP(O141,Table1[#All],2,0),0)</f>
        <v>7135</v>
      </c>
      <c r="U141" t="s">
        <v>1311</v>
      </c>
      <c r="V141" t="s">
        <v>1312</v>
      </c>
      <c r="W141">
        <v>4.8</v>
      </c>
      <c r="X141">
        <v>239</v>
      </c>
      <c r="Y141">
        <v>44</v>
      </c>
      <c r="Z141" s="4">
        <f>IFERROR(VLOOKUP(U141,Table1[#All],2,0),0)</f>
        <v>11597</v>
      </c>
      <c r="AA141" t="s">
        <v>1313</v>
      </c>
      <c r="AB141" t="s">
        <v>1314</v>
      </c>
      <c r="AC141">
        <v>4.9000000000000004</v>
      </c>
      <c r="AD141">
        <v>124</v>
      </c>
      <c r="AE141">
        <v>18</v>
      </c>
      <c r="AF141" s="4">
        <f>IFERROR(VLOOKUP(AA141,Table1[#All],2,0),0)</f>
        <v>5529</v>
      </c>
      <c r="AG141" t="s">
        <v>9</v>
      </c>
      <c r="AH141" t="s">
        <v>9</v>
      </c>
      <c r="AI141">
        <f>0</f>
        <v>0</v>
      </c>
      <c r="AJ141">
        <f>0</f>
        <v>0</v>
      </c>
      <c r="AK141">
        <f>0</f>
        <v>0</v>
      </c>
      <c r="AL141" s="4">
        <f>IFERROR(VLOOKUP(AG141,Table1[#All],2,0),0)</f>
        <v>0</v>
      </c>
      <c r="AM141" t="s">
        <v>9</v>
      </c>
      <c r="AN141" t="s">
        <v>9</v>
      </c>
      <c r="AO141">
        <f>0</f>
        <v>0</v>
      </c>
      <c r="AP141">
        <f>0</f>
        <v>0</v>
      </c>
      <c r="AQ141">
        <f>0</f>
        <v>0</v>
      </c>
      <c r="AR141" s="4">
        <f>IFERROR(VLOOKUP(AM141,Table1[#All],2,0),0)</f>
        <v>0</v>
      </c>
      <c r="AS141" t="s">
        <v>9</v>
      </c>
      <c r="AT141" t="s">
        <v>9</v>
      </c>
      <c r="AU141">
        <f>0</f>
        <v>0</v>
      </c>
      <c r="AV141">
        <f>0</f>
        <v>0</v>
      </c>
      <c r="AW141">
        <f>0</f>
        <v>0</v>
      </c>
      <c r="AX141" s="4">
        <f>IFERROR(VLOOKUP(AS141,Table1[#All],2,0),0)</f>
        <v>0</v>
      </c>
      <c r="AY141" t="s">
        <v>9</v>
      </c>
      <c r="AZ141" t="s">
        <v>9</v>
      </c>
      <c r="BA141">
        <f>0</f>
        <v>0</v>
      </c>
      <c r="BB141">
        <f>0</f>
        <v>0</v>
      </c>
      <c r="BC141">
        <f>0</f>
        <v>0</v>
      </c>
      <c r="BD141" s="4">
        <f>IFERROR(VLOOKUP(AY141,Table1[#All],2,0),0)</f>
        <v>0</v>
      </c>
      <c r="BE141" t="s">
        <v>9</v>
      </c>
      <c r="BF141" t="s">
        <v>9</v>
      </c>
      <c r="BG141">
        <f>0</f>
        <v>0</v>
      </c>
      <c r="BH141">
        <f>0</f>
        <v>0</v>
      </c>
      <c r="BI141">
        <f>0</f>
        <v>0</v>
      </c>
      <c r="BJ141" s="4">
        <f>IFERROR(VLOOKUP(BE141,Table1[#All],2,0),0)</f>
        <v>0</v>
      </c>
      <c r="BK141" t="s">
        <v>9</v>
      </c>
      <c r="BL141" t="s">
        <v>9</v>
      </c>
      <c r="BM141">
        <f>0</f>
        <v>0</v>
      </c>
      <c r="BN141">
        <f>0</f>
        <v>0</v>
      </c>
      <c r="BO141">
        <f>0</f>
        <v>0</v>
      </c>
      <c r="BP141" s="4">
        <f>IFERROR(VLOOKUP(BK141,Table1[#All],2,0),0)</f>
        <v>0</v>
      </c>
    </row>
    <row r="142" spans="1:68" x14ac:dyDescent="0.25">
      <c r="A142" t="s">
        <v>1315</v>
      </c>
      <c r="B142" t="str">
        <f>VLOOKUP(A142,Table3[#All],2,FALSE)</f>
        <v>University of Virginia</v>
      </c>
      <c r="C142" t="str">
        <f>VLOOKUP(A142,Table3[#All],3,FALSE)</f>
        <v>Business Strategy</v>
      </c>
      <c r="D142" t="str">
        <f>VLOOKUP(A142,Table3[#All],4,FALSE)</f>
        <v>Specialization</v>
      </c>
      <c r="E142">
        <f>VLOOKUP(A142,Table3[#All],5,FALSE)</f>
        <v>4.7</v>
      </c>
      <c r="F142">
        <f>VLOOKUP(A142,Table3[#All],6,FALSE)</f>
        <v>3264</v>
      </c>
      <c r="G142">
        <v>140000</v>
      </c>
      <c r="H142" t="str">
        <f>VLOOKUP(A142,Table3[#All],8,FALSE)</f>
        <v>Beginner</v>
      </c>
      <c r="I142" t="s">
        <v>1316</v>
      </c>
      <c r="J142" t="s">
        <v>1317</v>
      </c>
      <c r="K142">
        <v>4.8</v>
      </c>
      <c r="L142" s="2">
        <v>2486</v>
      </c>
      <c r="M142">
        <v>544</v>
      </c>
      <c r="N142" s="4">
        <f>IFERROR(VLOOKUP(I142,Table1[#All],2,0),0)</f>
        <v>98393</v>
      </c>
      <c r="O142" t="s">
        <v>1318</v>
      </c>
      <c r="P142" t="s">
        <v>1319</v>
      </c>
      <c r="Q142">
        <v>4.8</v>
      </c>
      <c r="R142">
        <v>956</v>
      </c>
      <c r="S142">
        <v>177</v>
      </c>
      <c r="T142" s="4">
        <f>IFERROR(VLOOKUP(O142,Table1[#All],2,0),0)</f>
        <v>36645</v>
      </c>
      <c r="U142" t="s">
        <v>1320</v>
      </c>
      <c r="V142" t="s">
        <v>1321</v>
      </c>
      <c r="W142">
        <v>4.7</v>
      </c>
      <c r="X142">
        <v>562</v>
      </c>
      <c r="Y142">
        <v>112</v>
      </c>
      <c r="Z142" s="4">
        <f>IFERROR(VLOOKUP(U142,Table1[#All],2,0),0)</f>
        <v>28202</v>
      </c>
      <c r="AA142" t="s">
        <v>1322</v>
      </c>
      <c r="AB142" t="s">
        <v>1323</v>
      </c>
      <c r="AC142">
        <v>4.7</v>
      </c>
      <c r="AD142">
        <v>492</v>
      </c>
      <c r="AE142">
        <v>112</v>
      </c>
      <c r="AF142" s="4">
        <f>IFERROR(VLOOKUP(AA142,Table1[#All],2,0),0)</f>
        <v>32277</v>
      </c>
      <c r="AG142" t="s">
        <v>1324</v>
      </c>
      <c r="AH142" t="s">
        <v>1325</v>
      </c>
      <c r="AI142">
        <v>4.5999999999999996</v>
      </c>
      <c r="AJ142">
        <v>153</v>
      </c>
      <c r="AK142">
        <v>46</v>
      </c>
      <c r="AL142" s="4">
        <f>IFERROR(VLOOKUP(AG142,Table1[#All],2,0),0)</f>
        <v>9078</v>
      </c>
      <c r="AM142" t="s">
        <v>9</v>
      </c>
      <c r="AN142" t="s">
        <v>9</v>
      </c>
      <c r="AO142">
        <f>0</f>
        <v>0</v>
      </c>
      <c r="AP142">
        <f>0</f>
        <v>0</v>
      </c>
      <c r="AQ142">
        <f>0</f>
        <v>0</v>
      </c>
      <c r="AR142" s="4">
        <f>IFERROR(VLOOKUP(AM142,Table1[#All],2,0),0)</f>
        <v>0</v>
      </c>
      <c r="AS142" t="s">
        <v>9</v>
      </c>
      <c r="AT142" t="s">
        <v>9</v>
      </c>
      <c r="AU142">
        <f>0</f>
        <v>0</v>
      </c>
      <c r="AV142">
        <f>0</f>
        <v>0</v>
      </c>
      <c r="AW142">
        <f>0</f>
        <v>0</v>
      </c>
      <c r="AX142" s="4">
        <f>IFERROR(VLOOKUP(AS142,Table1[#All],2,0),0)</f>
        <v>0</v>
      </c>
      <c r="AY142" t="s">
        <v>9</v>
      </c>
      <c r="AZ142" t="s">
        <v>9</v>
      </c>
      <c r="BA142">
        <f>0</f>
        <v>0</v>
      </c>
      <c r="BB142">
        <f>0</f>
        <v>0</v>
      </c>
      <c r="BC142">
        <f>0</f>
        <v>0</v>
      </c>
      <c r="BD142" s="4">
        <f>IFERROR(VLOOKUP(AY142,Table1[#All],2,0),0)</f>
        <v>0</v>
      </c>
      <c r="BE142" t="s">
        <v>9</v>
      </c>
      <c r="BF142" t="s">
        <v>9</v>
      </c>
      <c r="BG142">
        <f>0</f>
        <v>0</v>
      </c>
      <c r="BH142">
        <f>0</f>
        <v>0</v>
      </c>
      <c r="BI142">
        <f>0</f>
        <v>0</v>
      </c>
      <c r="BJ142" s="4">
        <f>IFERROR(VLOOKUP(BE142,Table1[#All],2,0),0)</f>
        <v>0</v>
      </c>
      <c r="BK142" t="s">
        <v>9</v>
      </c>
      <c r="BL142" t="s">
        <v>9</v>
      </c>
      <c r="BM142">
        <f>0</f>
        <v>0</v>
      </c>
      <c r="BN142">
        <f>0</f>
        <v>0</v>
      </c>
      <c r="BO142">
        <f>0</f>
        <v>0</v>
      </c>
      <c r="BP142" s="4">
        <f>IFERROR(VLOOKUP(BK142,Table1[#All],2,0),0)</f>
        <v>0</v>
      </c>
    </row>
    <row r="143" spans="1:68" x14ac:dyDescent="0.25">
      <c r="A143" t="s">
        <v>1326</v>
      </c>
      <c r="B143" t="str">
        <f>VLOOKUP(A143,Table3[#All],2,FALSE)</f>
        <v>University of Amsterdam</v>
      </c>
      <c r="C143" t="str">
        <f>VLOOKUP(A143,Table3[#All],3,FALSE)</f>
        <v>Methods and Statistics in Social Sciences</v>
      </c>
      <c r="D143" t="str">
        <f>VLOOKUP(A143,Table3[#All],4,FALSE)</f>
        <v>Specialization</v>
      </c>
      <c r="E143">
        <f>VLOOKUP(A143,Table3[#All],5,FALSE)</f>
        <v>4.5999999999999996</v>
      </c>
      <c r="F143">
        <f>VLOOKUP(A143,Table3[#All],6,FALSE)</f>
        <v>6363</v>
      </c>
      <c r="G143">
        <v>370000</v>
      </c>
      <c r="H143" t="str">
        <f>VLOOKUP(A143,Table3[#All],8,FALSE)</f>
        <v>Beginner</v>
      </c>
      <c r="I143" t="s">
        <v>1327</v>
      </c>
      <c r="J143" t="s">
        <v>1328</v>
      </c>
      <c r="K143">
        <v>4.7</v>
      </c>
      <c r="L143" s="2">
        <v>1899</v>
      </c>
      <c r="M143">
        <v>671</v>
      </c>
      <c r="N143" s="4">
        <f>IFERROR(VLOOKUP(I143,Table1[#All],2,0),0)</f>
        <v>105528</v>
      </c>
      <c r="O143" t="s">
        <v>1329</v>
      </c>
      <c r="P143" t="s">
        <v>1330</v>
      </c>
      <c r="Q143">
        <v>4.5999999999999996</v>
      </c>
      <c r="R143" s="2">
        <v>1076</v>
      </c>
      <c r="S143">
        <v>375</v>
      </c>
      <c r="T143" s="4">
        <f>IFERROR(VLOOKUP(O143,Table1[#All],2,0),0)</f>
        <v>82749</v>
      </c>
      <c r="U143" t="s">
        <v>1331</v>
      </c>
      <c r="V143" t="s">
        <v>1332</v>
      </c>
      <c r="W143">
        <v>4.5999999999999996</v>
      </c>
      <c r="X143" s="2">
        <v>3912</v>
      </c>
      <c r="Y143">
        <v>984</v>
      </c>
      <c r="Z143" s="4">
        <f>IFERROR(VLOOKUP(U143,Table1[#All],2,0),0)</f>
        <v>238610</v>
      </c>
      <c r="AA143" t="s">
        <v>1333</v>
      </c>
      <c r="AB143" t="s">
        <v>1334</v>
      </c>
      <c r="AC143">
        <v>4.3</v>
      </c>
      <c r="AD143">
        <v>513</v>
      </c>
      <c r="AE143">
        <v>148</v>
      </c>
      <c r="AF143" s="4">
        <f>IFERROR(VLOOKUP(AA143,Table1[#All],2,0),0)</f>
        <v>54643</v>
      </c>
      <c r="AG143" t="s">
        <v>1335</v>
      </c>
      <c r="AH143" t="s">
        <v>1336</v>
      </c>
      <c r="AI143">
        <v>4.3</v>
      </c>
      <c r="AJ143">
        <v>38</v>
      </c>
      <c r="AK143">
        <v>12</v>
      </c>
      <c r="AL143" s="4">
        <f>IFERROR(VLOOKUP(AG143,Table1[#All],2,0),0)</f>
        <v>3530</v>
      </c>
      <c r="AM143" t="s">
        <v>9</v>
      </c>
      <c r="AN143" t="s">
        <v>9</v>
      </c>
      <c r="AO143">
        <f>0</f>
        <v>0</v>
      </c>
      <c r="AP143">
        <f>0</f>
        <v>0</v>
      </c>
      <c r="AQ143">
        <f>0</f>
        <v>0</v>
      </c>
      <c r="AR143" s="4">
        <f>IFERROR(VLOOKUP(AM143,Table1[#All],2,0),0)</f>
        <v>0</v>
      </c>
      <c r="AS143" t="s">
        <v>9</v>
      </c>
      <c r="AT143" t="s">
        <v>9</v>
      </c>
      <c r="AU143">
        <f>0</f>
        <v>0</v>
      </c>
      <c r="AV143">
        <f>0</f>
        <v>0</v>
      </c>
      <c r="AW143">
        <f>0</f>
        <v>0</v>
      </c>
      <c r="AX143" s="4">
        <f>IFERROR(VLOOKUP(AS143,Table1[#All],2,0),0)</f>
        <v>0</v>
      </c>
      <c r="AY143" t="s">
        <v>9</v>
      </c>
      <c r="AZ143" t="s">
        <v>9</v>
      </c>
      <c r="BA143">
        <f>0</f>
        <v>0</v>
      </c>
      <c r="BB143">
        <f>0</f>
        <v>0</v>
      </c>
      <c r="BC143">
        <f>0</f>
        <v>0</v>
      </c>
      <c r="BD143" s="4">
        <f>IFERROR(VLOOKUP(AY143,Table1[#All],2,0),0)</f>
        <v>0</v>
      </c>
      <c r="BE143" t="s">
        <v>9</v>
      </c>
      <c r="BF143" t="s">
        <v>9</v>
      </c>
      <c r="BG143">
        <f>0</f>
        <v>0</v>
      </c>
      <c r="BH143">
        <f>0</f>
        <v>0</v>
      </c>
      <c r="BI143">
        <f>0</f>
        <v>0</v>
      </c>
      <c r="BJ143" s="4">
        <f>IFERROR(VLOOKUP(BE143,Table1[#All],2,0),0)</f>
        <v>0</v>
      </c>
      <c r="BK143" t="s">
        <v>9</v>
      </c>
      <c r="BL143" t="s">
        <v>9</v>
      </c>
      <c r="BM143">
        <f>0</f>
        <v>0</v>
      </c>
      <c r="BN143">
        <f>0</f>
        <v>0</v>
      </c>
      <c r="BO143">
        <f>0</f>
        <v>0</v>
      </c>
      <c r="BP143" s="4">
        <f>IFERROR(VLOOKUP(BK143,Table1[#All],2,0),0)</f>
        <v>0</v>
      </c>
    </row>
    <row r="144" spans="1:68" x14ac:dyDescent="0.25">
      <c r="A144" t="s">
        <v>1337</v>
      </c>
      <c r="B144" t="str">
        <f>VLOOKUP(A144,Table3[#All],2,FALSE)</f>
        <v>IBM</v>
      </c>
      <c r="C144" t="str">
        <f>VLOOKUP(A144,Table3[#All],3,FALSE)</f>
        <v>Security Analyst Fundamentals</v>
      </c>
      <c r="D144" t="str">
        <f>VLOOKUP(A144,Table3[#All],4,FALSE)</f>
        <v>Specialization</v>
      </c>
      <c r="E144">
        <f>VLOOKUP(A144,Table3[#All],5,FALSE)</f>
        <v>4.5999999999999996</v>
      </c>
      <c r="F144">
        <f>VLOOKUP(A144,Table3[#All],6,FALSE)</f>
        <v>1156</v>
      </c>
      <c r="G144">
        <v>26000</v>
      </c>
      <c r="H144" t="str">
        <f>VLOOKUP(A144,Table3[#All],8,FALSE)</f>
        <v>Beginner</v>
      </c>
      <c r="I144" t="s">
        <v>1338</v>
      </c>
      <c r="J144" t="s">
        <v>1339</v>
      </c>
      <c r="K144">
        <v>4.5999999999999996</v>
      </c>
      <c r="L144">
        <v>852</v>
      </c>
      <c r="M144">
        <v>207</v>
      </c>
      <c r="N144" s="4">
        <f>IFERROR(VLOOKUP(I144,Table1[#All],2,0),0)</f>
        <v>21964</v>
      </c>
      <c r="O144" t="s">
        <v>1340</v>
      </c>
      <c r="P144" t="s">
        <v>1341</v>
      </c>
      <c r="Q144">
        <v>4.7</v>
      </c>
      <c r="R144">
        <v>545</v>
      </c>
      <c r="S144">
        <v>116</v>
      </c>
      <c r="T144" s="4">
        <f>IFERROR(VLOOKUP(O144,Table1[#All],2,0),0)</f>
        <v>14417</v>
      </c>
      <c r="U144" t="s">
        <v>1342</v>
      </c>
      <c r="V144" t="s">
        <v>1343</v>
      </c>
      <c r="W144">
        <v>4.8</v>
      </c>
      <c r="X144">
        <v>354</v>
      </c>
      <c r="Y144">
        <v>65</v>
      </c>
      <c r="Z144" s="4">
        <f>IFERROR(VLOOKUP(U144,Table1[#All],2,0),0)</f>
        <v>11684</v>
      </c>
      <c r="AA144" t="s">
        <v>9</v>
      </c>
      <c r="AB144" t="s">
        <v>9</v>
      </c>
      <c r="AC144">
        <f>0</f>
        <v>0</v>
      </c>
      <c r="AD144">
        <f>0</f>
        <v>0</v>
      </c>
      <c r="AE144">
        <f>0</f>
        <v>0</v>
      </c>
      <c r="AF144" s="4">
        <f>IFERROR(VLOOKUP(AA144,Table1[#All],2,0),0)</f>
        <v>0</v>
      </c>
      <c r="AG144" t="s">
        <v>9</v>
      </c>
      <c r="AH144" t="s">
        <v>9</v>
      </c>
      <c r="AI144">
        <f>0</f>
        <v>0</v>
      </c>
      <c r="AJ144">
        <f>0</f>
        <v>0</v>
      </c>
      <c r="AK144">
        <f>0</f>
        <v>0</v>
      </c>
      <c r="AL144" s="4">
        <f>IFERROR(VLOOKUP(AG144,Table1[#All],2,0),0)</f>
        <v>0</v>
      </c>
      <c r="AM144" t="s">
        <v>9</v>
      </c>
      <c r="AN144" t="s">
        <v>9</v>
      </c>
      <c r="AO144">
        <f>0</f>
        <v>0</v>
      </c>
      <c r="AP144">
        <f>0</f>
        <v>0</v>
      </c>
      <c r="AQ144">
        <f>0</f>
        <v>0</v>
      </c>
      <c r="AR144" s="4">
        <f>IFERROR(VLOOKUP(AM144,Table1[#All],2,0),0)</f>
        <v>0</v>
      </c>
      <c r="AS144" t="s">
        <v>9</v>
      </c>
      <c r="AT144" t="s">
        <v>9</v>
      </c>
      <c r="AU144">
        <f>0</f>
        <v>0</v>
      </c>
      <c r="AV144">
        <f>0</f>
        <v>0</v>
      </c>
      <c r="AW144">
        <f>0</f>
        <v>0</v>
      </c>
      <c r="AX144" s="4">
        <f>IFERROR(VLOOKUP(AS144,Table1[#All],2,0),0)</f>
        <v>0</v>
      </c>
      <c r="AY144" t="s">
        <v>9</v>
      </c>
      <c r="AZ144" t="s">
        <v>9</v>
      </c>
      <c r="BA144">
        <f>0</f>
        <v>0</v>
      </c>
      <c r="BB144">
        <f>0</f>
        <v>0</v>
      </c>
      <c r="BC144">
        <f>0</f>
        <v>0</v>
      </c>
      <c r="BD144" s="4">
        <f>IFERROR(VLOOKUP(AY144,Table1[#All],2,0),0)</f>
        <v>0</v>
      </c>
      <c r="BE144" t="s">
        <v>9</v>
      </c>
      <c r="BF144" t="s">
        <v>9</v>
      </c>
      <c r="BG144">
        <f>0</f>
        <v>0</v>
      </c>
      <c r="BH144">
        <f>0</f>
        <v>0</v>
      </c>
      <c r="BI144">
        <f>0</f>
        <v>0</v>
      </c>
      <c r="BJ144" s="4">
        <f>IFERROR(VLOOKUP(BE144,Table1[#All],2,0),0)</f>
        <v>0</v>
      </c>
      <c r="BK144" t="s">
        <v>9</v>
      </c>
      <c r="BL144" t="s">
        <v>9</v>
      </c>
      <c r="BM144">
        <f>0</f>
        <v>0</v>
      </c>
      <c r="BN144">
        <f>0</f>
        <v>0</v>
      </c>
      <c r="BO144">
        <f>0</f>
        <v>0</v>
      </c>
      <c r="BP144" s="4">
        <f>IFERROR(VLOOKUP(BK144,Table1[#All],2,0),0)</f>
        <v>0</v>
      </c>
    </row>
    <row r="145" spans="1:68" x14ac:dyDescent="0.25">
      <c r="A145" t="s">
        <v>1344</v>
      </c>
      <c r="B145" t="str">
        <f>VLOOKUP(A145,Table3[#All],2,FALSE)</f>
        <v>University of Alberta</v>
      </c>
      <c r="C145" t="str">
        <f>VLOOKUP(A145,Table3[#All],3,FALSE)</f>
        <v>Reinforcement Learning</v>
      </c>
      <c r="D145" t="str">
        <f>VLOOKUP(A145,Table3[#All],4,FALSE)</f>
        <v>Specialization</v>
      </c>
      <c r="E145">
        <f>VLOOKUP(A145,Table3[#All],5,FALSE)</f>
        <v>4.7</v>
      </c>
      <c r="F145">
        <f>VLOOKUP(A145,Table3[#All],6,FALSE)</f>
        <v>2531</v>
      </c>
      <c r="G145">
        <v>57000</v>
      </c>
      <c r="H145" t="str">
        <f>VLOOKUP(A145,Table3[#All],8,FALSE)</f>
        <v>Intermediate</v>
      </c>
      <c r="I145" t="s">
        <v>1345</v>
      </c>
      <c r="J145" t="s">
        <v>1346</v>
      </c>
      <c r="K145">
        <v>4.8</v>
      </c>
      <c r="L145" s="2">
        <v>2092</v>
      </c>
      <c r="M145">
        <v>521</v>
      </c>
      <c r="N145" s="4">
        <f>IFERROR(VLOOKUP(I145,Table1[#All],2,0),0)</f>
        <v>54194</v>
      </c>
      <c r="O145" t="s">
        <v>1347</v>
      </c>
      <c r="P145" t="s">
        <v>1348</v>
      </c>
      <c r="Q145">
        <v>4.7</v>
      </c>
      <c r="R145">
        <v>984</v>
      </c>
      <c r="S145">
        <v>202</v>
      </c>
      <c r="T145" s="4">
        <f>IFERROR(VLOOKUP(O145,Table1[#All],2,0),0)</f>
        <v>19491</v>
      </c>
      <c r="U145" t="s">
        <v>1349</v>
      </c>
      <c r="V145" t="s">
        <v>1350</v>
      </c>
      <c r="W145">
        <v>4.8</v>
      </c>
      <c r="X145">
        <v>670</v>
      </c>
      <c r="Y145">
        <v>123</v>
      </c>
      <c r="Z145" s="4">
        <f>IFERROR(VLOOKUP(U145,Table1[#All],2,0),0)</f>
        <v>15566</v>
      </c>
      <c r="AA145" t="s">
        <v>1351</v>
      </c>
      <c r="AB145" t="s">
        <v>1352</v>
      </c>
      <c r="AC145">
        <v>4.7</v>
      </c>
      <c r="AD145">
        <v>511</v>
      </c>
      <c r="AE145">
        <v>109</v>
      </c>
      <c r="AF145" s="4">
        <f>IFERROR(VLOOKUP(AA145,Table1[#All],2,0),0)</f>
        <v>13124</v>
      </c>
      <c r="AG145" t="s">
        <v>9</v>
      </c>
      <c r="AH145" t="s">
        <v>9</v>
      </c>
      <c r="AI145">
        <f>0</f>
        <v>0</v>
      </c>
      <c r="AJ145">
        <f>0</f>
        <v>0</v>
      </c>
      <c r="AK145">
        <f>0</f>
        <v>0</v>
      </c>
      <c r="AL145" s="4">
        <f>IFERROR(VLOOKUP(AG145,Table1[#All],2,0),0)</f>
        <v>0</v>
      </c>
      <c r="AM145" t="s">
        <v>9</v>
      </c>
      <c r="AN145" t="s">
        <v>9</v>
      </c>
      <c r="AO145">
        <f>0</f>
        <v>0</v>
      </c>
      <c r="AP145">
        <f>0</f>
        <v>0</v>
      </c>
      <c r="AQ145">
        <f>0</f>
        <v>0</v>
      </c>
      <c r="AR145" s="4">
        <f>IFERROR(VLOOKUP(AM145,Table1[#All],2,0),0)</f>
        <v>0</v>
      </c>
      <c r="AS145" t="s">
        <v>9</v>
      </c>
      <c r="AT145" t="s">
        <v>9</v>
      </c>
      <c r="AU145">
        <f>0</f>
        <v>0</v>
      </c>
      <c r="AV145">
        <f>0</f>
        <v>0</v>
      </c>
      <c r="AW145">
        <f>0</f>
        <v>0</v>
      </c>
      <c r="AX145" s="4">
        <f>IFERROR(VLOOKUP(AS145,Table1[#All],2,0),0)</f>
        <v>0</v>
      </c>
      <c r="AY145" t="s">
        <v>9</v>
      </c>
      <c r="AZ145" t="s">
        <v>9</v>
      </c>
      <c r="BA145">
        <f>0</f>
        <v>0</v>
      </c>
      <c r="BB145">
        <f>0</f>
        <v>0</v>
      </c>
      <c r="BC145">
        <f>0</f>
        <v>0</v>
      </c>
      <c r="BD145" s="4">
        <f>IFERROR(VLOOKUP(AY145,Table1[#All],2,0),0)</f>
        <v>0</v>
      </c>
      <c r="BE145" t="s">
        <v>9</v>
      </c>
      <c r="BF145" t="s">
        <v>9</v>
      </c>
      <c r="BG145">
        <f>0</f>
        <v>0</v>
      </c>
      <c r="BH145">
        <f>0</f>
        <v>0</v>
      </c>
      <c r="BI145">
        <f>0</f>
        <v>0</v>
      </c>
      <c r="BJ145" s="4">
        <f>IFERROR(VLOOKUP(BE145,Table1[#All],2,0),0)</f>
        <v>0</v>
      </c>
      <c r="BK145" t="s">
        <v>9</v>
      </c>
      <c r="BL145" t="s">
        <v>9</v>
      </c>
      <c r="BM145">
        <f>0</f>
        <v>0</v>
      </c>
      <c r="BN145">
        <f>0</f>
        <v>0</v>
      </c>
      <c r="BO145">
        <f>0</f>
        <v>0</v>
      </c>
      <c r="BP145" s="4">
        <f>IFERROR(VLOOKUP(BK145,Table1[#All],2,0),0)</f>
        <v>0</v>
      </c>
    </row>
    <row r="146" spans="1:68" x14ac:dyDescent="0.25">
      <c r="A146" t="s">
        <v>1353</v>
      </c>
      <c r="B146" t="str">
        <f>VLOOKUP(A146,Table3[#All],2,FALSE)</f>
        <v>INSEAD</v>
      </c>
      <c r="C146" t="str">
        <f>VLOOKUP(A146,Table3[#All],3,FALSE)</f>
        <v>Blockchain Revolution</v>
      </c>
      <c r="D146" t="str">
        <f>VLOOKUP(A146,Table3[#All],4,FALSE)</f>
        <v>Specialization</v>
      </c>
      <c r="E146">
        <f>VLOOKUP(A146,Table3[#All],5,FALSE)</f>
        <v>4.7</v>
      </c>
      <c r="F146">
        <f>VLOOKUP(A146,Table3[#All],6,FALSE)</f>
        <v>2162</v>
      </c>
      <c r="G146">
        <v>59000</v>
      </c>
      <c r="H146" t="str">
        <f>VLOOKUP(A146,Table3[#All],8,FALSE)</f>
        <v>Beginner</v>
      </c>
      <c r="I146" t="s">
        <v>1354</v>
      </c>
      <c r="J146" t="s">
        <v>1355</v>
      </c>
      <c r="K146">
        <v>4.7</v>
      </c>
      <c r="L146" s="2">
        <v>1762</v>
      </c>
      <c r="M146">
        <v>419</v>
      </c>
      <c r="N146" s="4">
        <f>IFERROR(VLOOKUP(I146,Table1[#All],2,0),0)</f>
        <v>43139</v>
      </c>
      <c r="O146" t="s">
        <v>1356</v>
      </c>
      <c r="P146" t="s">
        <v>1357</v>
      </c>
      <c r="Q146">
        <v>4.8</v>
      </c>
      <c r="R146">
        <v>747</v>
      </c>
      <c r="S146">
        <v>132</v>
      </c>
      <c r="T146" s="4">
        <f>IFERROR(VLOOKUP(O146,Table1[#All],2,0),0)</f>
        <v>20764</v>
      </c>
      <c r="U146" t="s">
        <v>1358</v>
      </c>
      <c r="V146" t="s">
        <v>1359</v>
      </c>
      <c r="W146">
        <v>4.7</v>
      </c>
      <c r="X146">
        <v>332</v>
      </c>
      <c r="Y146">
        <v>63</v>
      </c>
      <c r="Z146" s="4">
        <f>IFERROR(VLOOKUP(U146,Table1[#All],2,0),0)</f>
        <v>12531</v>
      </c>
      <c r="AA146" t="s">
        <v>1360</v>
      </c>
      <c r="AB146" t="s">
        <v>1361</v>
      </c>
      <c r="AC146">
        <v>4.5999999999999996</v>
      </c>
      <c r="AD146">
        <v>156</v>
      </c>
      <c r="AE146">
        <v>34</v>
      </c>
      <c r="AF146" s="4">
        <f>IFERROR(VLOOKUP(AA146,Table1[#All],2,0),0)</f>
        <v>14480</v>
      </c>
      <c r="AG146" t="s">
        <v>9</v>
      </c>
      <c r="AH146" t="s">
        <v>9</v>
      </c>
      <c r="AI146">
        <f>0</f>
        <v>0</v>
      </c>
      <c r="AJ146">
        <f>0</f>
        <v>0</v>
      </c>
      <c r="AK146">
        <f>0</f>
        <v>0</v>
      </c>
      <c r="AL146" s="4">
        <f>IFERROR(VLOOKUP(AG146,Table1[#All],2,0),0)</f>
        <v>0</v>
      </c>
      <c r="AM146" t="s">
        <v>9</v>
      </c>
      <c r="AN146" t="s">
        <v>9</v>
      </c>
      <c r="AO146">
        <f>0</f>
        <v>0</v>
      </c>
      <c r="AP146">
        <f>0</f>
        <v>0</v>
      </c>
      <c r="AQ146">
        <f>0</f>
        <v>0</v>
      </c>
      <c r="AR146" s="4">
        <f>IFERROR(VLOOKUP(AM146,Table1[#All],2,0),0)</f>
        <v>0</v>
      </c>
      <c r="AS146" t="s">
        <v>9</v>
      </c>
      <c r="AT146" t="s">
        <v>9</v>
      </c>
      <c r="AU146">
        <f>0</f>
        <v>0</v>
      </c>
      <c r="AV146">
        <f>0</f>
        <v>0</v>
      </c>
      <c r="AW146">
        <f>0</f>
        <v>0</v>
      </c>
      <c r="AX146" s="4">
        <f>IFERROR(VLOOKUP(AS146,Table1[#All],2,0),0)</f>
        <v>0</v>
      </c>
      <c r="AY146" t="s">
        <v>9</v>
      </c>
      <c r="AZ146" t="s">
        <v>9</v>
      </c>
      <c r="BA146">
        <f>0</f>
        <v>0</v>
      </c>
      <c r="BB146">
        <f>0</f>
        <v>0</v>
      </c>
      <c r="BC146">
        <f>0</f>
        <v>0</v>
      </c>
      <c r="BD146" s="4">
        <f>IFERROR(VLOOKUP(AY146,Table1[#All],2,0),0)</f>
        <v>0</v>
      </c>
      <c r="BE146" t="s">
        <v>9</v>
      </c>
      <c r="BF146" t="s">
        <v>9</v>
      </c>
      <c r="BG146">
        <f>0</f>
        <v>0</v>
      </c>
      <c r="BH146">
        <f>0</f>
        <v>0</v>
      </c>
      <c r="BI146">
        <f>0</f>
        <v>0</v>
      </c>
      <c r="BJ146" s="4">
        <f>IFERROR(VLOOKUP(BE146,Table1[#All],2,0),0)</f>
        <v>0</v>
      </c>
      <c r="BK146" t="s">
        <v>9</v>
      </c>
      <c r="BL146" t="s">
        <v>9</v>
      </c>
      <c r="BM146">
        <f>0</f>
        <v>0</v>
      </c>
      <c r="BN146">
        <f>0</f>
        <v>0</v>
      </c>
      <c r="BO146">
        <f>0</f>
        <v>0</v>
      </c>
      <c r="BP146" s="4">
        <f>IFERROR(VLOOKUP(BK146,Table1[#All],2,0),0)</f>
        <v>0</v>
      </c>
    </row>
    <row r="147" spans="1:68" x14ac:dyDescent="0.25">
      <c r="A147" t="s">
        <v>1362</v>
      </c>
      <c r="B147" t="str">
        <f>VLOOKUP(A147,Table3[#All],2,FALSE)</f>
        <v>IBM</v>
      </c>
      <c r="C147" t="str">
        <f>VLOOKUP(A147,Table3[#All],3,FALSE)</f>
        <v>AI Foundations for Everyone</v>
      </c>
      <c r="D147" t="str">
        <f>VLOOKUP(A147,Table3[#All],4,FALSE)</f>
        <v>Specialization</v>
      </c>
      <c r="E147">
        <f>VLOOKUP(A147,Table3[#All],5,FALSE)</f>
        <v>4.7</v>
      </c>
      <c r="F147">
        <f>VLOOKUP(A147,Table3[#All],6,FALSE)</f>
        <v>9606</v>
      </c>
      <c r="G147">
        <v>170000</v>
      </c>
      <c r="H147" t="str">
        <f>VLOOKUP(A147,Table3[#All],8,FALSE)</f>
        <v>Beginner</v>
      </c>
      <c r="I147" t="s">
        <v>1363</v>
      </c>
      <c r="J147" t="s">
        <v>1137</v>
      </c>
      <c r="K147">
        <v>4.7</v>
      </c>
      <c r="L147" s="2">
        <v>7964</v>
      </c>
      <c r="M147" s="2">
        <v>1759</v>
      </c>
      <c r="N147" s="4">
        <f>IFERROR(VLOOKUP(I147,Table1[#All],2,0),0)</f>
        <v>0</v>
      </c>
      <c r="O147" t="s">
        <v>1364</v>
      </c>
      <c r="P147" t="s">
        <v>1365</v>
      </c>
      <c r="Q147">
        <v>4.5</v>
      </c>
      <c r="R147" s="2">
        <v>2193</v>
      </c>
      <c r="S147">
        <v>428</v>
      </c>
      <c r="T147" s="4">
        <f>IFERROR(VLOOKUP(O147,Table1[#All],2,0),0)</f>
        <v>30628</v>
      </c>
      <c r="U147" t="s">
        <v>1366</v>
      </c>
      <c r="V147" t="s">
        <v>1367</v>
      </c>
      <c r="W147">
        <v>4.8</v>
      </c>
      <c r="X147" s="2">
        <v>1983</v>
      </c>
      <c r="Y147">
        <v>449</v>
      </c>
      <c r="Z147" s="4">
        <f>IFERROR(VLOOKUP(U147,Table1[#All],2,0),0)</f>
        <v>35877</v>
      </c>
      <c r="AA147" t="s">
        <v>9</v>
      </c>
      <c r="AB147" t="s">
        <v>9</v>
      </c>
      <c r="AC147">
        <f>0</f>
        <v>0</v>
      </c>
      <c r="AD147">
        <f>0</f>
        <v>0</v>
      </c>
      <c r="AE147">
        <f>0</f>
        <v>0</v>
      </c>
      <c r="AF147" s="4">
        <f>IFERROR(VLOOKUP(AA147,Table1[#All],2,0),0)</f>
        <v>0</v>
      </c>
      <c r="AG147" t="s">
        <v>9</v>
      </c>
      <c r="AH147" t="s">
        <v>9</v>
      </c>
      <c r="AI147">
        <f>0</f>
        <v>0</v>
      </c>
      <c r="AJ147">
        <f>0</f>
        <v>0</v>
      </c>
      <c r="AK147">
        <f>0</f>
        <v>0</v>
      </c>
      <c r="AL147" s="4">
        <f>IFERROR(VLOOKUP(AG147,Table1[#All],2,0),0)</f>
        <v>0</v>
      </c>
      <c r="AM147" t="s">
        <v>9</v>
      </c>
      <c r="AN147" t="s">
        <v>9</v>
      </c>
      <c r="AO147">
        <f>0</f>
        <v>0</v>
      </c>
      <c r="AP147">
        <f>0</f>
        <v>0</v>
      </c>
      <c r="AQ147">
        <f>0</f>
        <v>0</v>
      </c>
      <c r="AR147" s="4">
        <f>IFERROR(VLOOKUP(AM147,Table1[#All],2,0),0)</f>
        <v>0</v>
      </c>
      <c r="AS147" t="s">
        <v>9</v>
      </c>
      <c r="AT147" t="s">
        <v>9</v>
      </c>
      <c r="AU147">
        <f>0</f>
        <v>0</v>
      </c>
      <c r="AV147">
        <f>0</f>
        <v>0</v>
      </c>
      <c r="AW147">
        <f>0</f>
        <v>0</v>
      </c>
      <c r="AX147" s="4">
        <f>IFERROR(VLOOKUP(AS147,Table1[#All],2,0),0)</f>
        <v>0</v>
      </c>
      <c r="AY147" t="s">
        <v>9</v>
      </c>
      <c r="AZ147" t="s">
        <v>9</v>
      </c>
      <c r="BA147">
        <f>0</f>
        <v>0</v>
      </c>
      <c r="BB147">
        <f>0</f>
        <v>0</v>
      </c>
      <c r="BC147">
        <f>0</f>
        <v>0</v>
      </c>
      <c r="BD147" s="4">
        <f>IFERROR(VLOOKUP(AY147,Table1[#All],2,0),0)</f>
        <v>0</v>
      </c>
      <c r="BE147" t="s">
        <v>9</v>
      </c>
      <c r="BF147" t="s">
        <v>9</v>
      </c>
      <c r="BG147">
        <f>0</f>
        <v>0</v>
      </c>
      <c r="BH147">
        <f>0</f>
        <v>0</v>
      </c>
      <c r="BI147">
        <f>0</f>
        <v>0</v>
      </c>
      <c r="BJ147" s="4">
        <f>IFERROR(VLOOKUP(BE147,Table1[#All],2,0),0)</f>
        <v>0</v>
      </c>
      <c r="BK147" t="s">
        <v>9</v>
      </c>
      <c r="BL147" t="s">
        <v>9</v>
      </c>
      <c r="BM147">
        <f>0</f>
        <v>0</v>
      </c>
      <c r="BN147">
        <f>0</f>
        <v>0</v>
      </c>
      <c r="BO147">
        <f>0</f>
        <v>0</v>
      </c>
      <c r="BP147" s="4">
        <f>IFERROR(VLOOKUP(BK147,Table1[#All],2,0),0)</f>
        <v>0</v>
      </c>
    </row>
    <row r="148" spans="1:68" x14ac:dyDescent="0.25">
      <c r="A148" t="s">
        <v>1368</v>
      </c>
      <c r="B148" t="str">
        <f>VLOOKUP(A148,Table3[#All],2,FALSE)</f>
        <v>University of Illinois at Urbana-Champaign</v>
      </c>
      <c r="C148" t="str">
        <f>VLOOKUP(A148,Table3[#All],3,FALSE)</f>
        <v>Accelerated Computer Science Fundamentals</v>
      </c>
      <c r="D148" t="str">
        <f>VLOOKUP(A148,Table3[#All],4,FALSE)</f>
        <v>Specialization</v>
      </c>
      <c r="E148">
        <f>VLOOKUP(A148,Table3[#All],5,FALSE)</f>
        <v>4.7</v>
      </c>
      <c r="F148">
        <f>VLOOKUP(A148,Table3[#All],6,FALSE)</f>
        <v>2376</v>
      </c>
      <c r="G148">
        <v>65000</v>
      </c>
      <c r="H148" t="str">
        <f>VLOOKUP(A148,Table3[#All],8,FALSE)</f>
        <v>Intermediate</v>
      </c>
      <c r="I148" t="s">
        <v>1369</v>
      </c>
      <c r="J148" t="s">
        <v>1370</v>
      </c>
      <c r="K148">
        <v>4.7</v>
      </c>
      <c r="L148" s="2">
        <v>2131</v>
      </c>
      <c r="M148">
        <v>551</v>
      </c>
      <c r="N148" s="4">
        <f>IFERROR(VLOOKUP(I148,Table1[#All],2,0),0)</f>
        <v>61332</v>
      </c>
      <c r="O148" t="s">
        <v>1371</v>
      </c>
      <c r="P148" t="s">
        <v>1372</v>
      </c>
      <c r="Q148">
        <v>4.8</v>
      </c>
      <c r="R148">
        <v>656</v>
      </c>
      <c r="S148">
        <v>127</v>
      </c>
      <c r="T148" s="4">
        <f>IFERROR(VLOOKUP(O148,Table1[#All],2,0),0)</f>
        <v>14780</v>
      </c>
      <c r="U148" t="s">
        <v>1373</v>
      </c>
      <c r="V148" t="s">
        <v>1374</v>
      </c>
      <c r="W148">
        <v>4.7</v>
      </c>
      <c r="X148">
        <v>427</v>
      </c>
      <c r="Y148">
        <v>89</v>
      </c>
      <c r="Z148" s="4">
        <f>IFERROR(VLOOKUP(U148,Table1[#All],2,0),0)</f>
        <v>10378</v>
      </c>
      <c r="AA148" t="s">
        <v>9</v>
      </c>
      <c r="AB148" t="s">
        <v>9</v>
      </c>
      <c r="AC148">
        <f>0</f>
        <v>0</v>
      </c>
      <c r="AD148">
        <f>0</f>
        <v>0</v>
      </c>
      <c r="AE148">
        <f>0</f>
        <v>0</v>
      </c>
      <c r="AF148" s="4">
        <f>IFERROR(VLOOKUP(AA148,Table1[#All],2,0),0)</f>
        <v>0</v>
      </c>
      <c r="AG148" t="s">
        <v>9</v>
      </c>
      <c r="AH148" t="s">
        <v>9</v>
      </c>
      <c r="AI148">
        <f>0</f>
        <v>0</v>
      </c>
      <c r="AJ148">
        <f>0</f>
        <v>0</v>
      </c>
      <c r="AK148">
        <f>0</f>
        <v>0</v>
      </c>
      <c r="AL148" s="4">
        <f>IFERROR(VLOOKUP(AG148,Table1[#All],2,0),0)</f>
        <v>0</v>
      </c>
      <c r="AM148" t="s">
        <v>9</v>
      </c>
      <c r="AN148" t="s">
        <v>9</v>
      </c>
      <c r="AO148">
        <f>0</f>
        <v>0</v>
      </c>
      <c r="AP148">
        <f>0</f>
        <v>0</v>
      </c>
      <c r="AQ148">
        <f>0</f>
        <v>0</v>
      </c>
      <c r="AR148" s="4">
        <f>IFERROR(VLOOKUP(AM148,Table1[#All],2,0),0)</f>
        <v>0</v>
      </c>
      <c r="AS148" t="s">
        <v>9</v>
      </c>
      <c r="AT148" t="s">
        <v>9</v>
      </c>
      <c r="AU148">
        <f>0</f>
        <v>0</v>
      </c>
      <c r="AV148">
        <f>0</f>
        <v>0</v>
      </c>
      <c r="AW148">
        <f>0</f>
        <v>0</v>
      </c>
      <c r="AX148" s="4">
        <f>IFERROR(VLOOKUP(AS148,Table1[#All],2,0),0)</f>
        <v>0</v>
      </c>
      <c r="AY148" t="s">
        <v>9</v>
      </c>
      <c r="AZ148" t="s">
        <v>9</v>
      </c>
      <c r="BA148">
        <f>0</f>
        <v>0</v>
      </c>
      <c r="BB148">
        <f>0</f>
        <v>0</v>
      </c>
      <c r="BC148">
        <f>0</f>
        <v>0</v>
      </c>
      <c r="BD148" s="4">
        <f>IFERROR(VLOOKUP(AY148,Table1[#All],2,0),0)</f>
        <v>0</v>
      </c>
      <c r="BE148" t="s">
        <v>9</v>
      </c>
      <c r="BF148" t="s">
        <v>9</v>
      </c>
      <c r="BG148">
        <f>0</f>
        <v>0</v>
      </c>
      <c r="BH148">
        <f>0</f>
        <v>0</v>
      </c>
      <c r="BI148">
        <f>0</f>
        <v>0</v>
      </c>
      <c r="BJ148" s="4">
        <f>IFERROR(VLOOKUP(BE148,Table1[#All],2,0),0)</f>
        <v>0</v>
      </c>
      <c r="BK148" t="s">
        <v>9</v>
      </c>
      <c r="BL148" t="s">
        <v>9</v>
      </c>
      <c r="BM148">
        <f>0</f>
        <v>0</v>
      </c>
      <c r="BN148">
        <f>0</f>
        <v>0</v>
      </c>
      <c r="BO148">
        <f>0</f>
        <v>0</v>
      </c>
      <c r="BP148" s="4">
        <f>IFERROR(VLOOKUP(BK148,Table1[#All],2,0),0)</f>
        <v>0</v>
      </c>
    </row>
    <row r="149" spans="1:68" x14ac:dyDescent="0.25">
      <c r="A149" t="s">
        <v>1375</v>
      </c>
      <c r="B149" t="str">
        <f>VLOOKUP(A149,Table3[#All],2,FALSE)</f>
        <v>Arizona State University</v>
      </c>
      <c r="C149" t="str">
        <f>VLOOKUP(A149,Table3[#All],3,FALSE)</f>
        <v>TESOL Certificate, Part 1: Teach English Now!</v>
      </c>
      <c r="D149" t="str">
        <f>VLOOKUP(A149,Table3[#All],4,FALSE)</f>
        <v>Specialization</v>
      </c>
      <c r="E149">
        <f>VLOOKUP(A149,Table3[#All],5,FALSE)</f>
        <v>4.9000000000000004</v>
      </c>
      <c r="F149">
        <f>VLOOKUP(A149,Table3[#All],6,FALSE)</f>
        <v>12265</v>
      </c>
      <c r="G149">
        <v>170000</v>
      </c>
      <c r="H149" t="str">
        <f>VLOOKUP(A149,Table3[#All],8,FALSE)</f>
        <v>Beginner</v>
      </c>
      <c r="I149" t="s">
        <v>1376</v>
      </c>
      <c r="J149" t="s">
        <v>1377</v>
      </c>
      <c r="K149">
        <v>4.9000000000000004</v>
      </c>
      <c r="L149" s="2">
        <v>10257</v>
      </c>
      <c r="M149" s="2">
        <v>3683</v>
      </c>
      <c r="N149" s="4">
        <f>IFERROR(VLOOKUP(I149,Table1[#All],2,0),0)</f>
        <v>144975</v>
      </c>
      <c r="O149" t="s">
        <v>1378</v>
      </c>
      <c r="P149" t="s">
        <v>1379</v>
      </c>
      <c r="Q149">
        <v>4.9000000000000004</v>
      </c>
      <c r="R149" s="2">
        <v>5414</v>
      </c>
      <c r="S149" s="2">
        <v>1645</v>
      </c>
      <c r="T149" s="4">
        <f>IFERROR(VLOOKUP(O149,Table1[#All],2,0),0)</f>
        <v>60806</v>
      </c>
      <c r="U149" t="s">
        <v>1380</v>
      </c>
      <c r="V149" t="s">
        <v>1381</v>
      </c>
      <c r="W149">
        <v>4.9000000000000004</v>
      </c>
      <c r="X149" s="2">
        <v>3629</v>
      </c>
      <c r="Y149">
        <v>946</v>
      </c>
      <c r="Z149" s="4">
        <f>IFERROR(VLOOKUP(U149,Table1[#All],2,0),0)</f>
        <v>49883</v>
      </c>
      <c r="AA149" t="s">
        <v>1382</v>
      </c>
      <c r="AB149" t="s">
        <v>1383</v>
      </c>
      <c r="AC149">
        <v>4.9000000000000004</v>
      </c>
      <c r="AD149" s="2">
        <v>1702</v>
      </c>
      <c r="AE149">
        <v>522</v>
      </c>
      <c r="AF149" s="4">
        <f>IFERROR(VLOOKUP(AA149,Table1[#All],2,0),0)</f>
        <v>19679</v>
      </c>
      <c r="AG149" t="s">
        <v>9</v>
      </c>
      <c r="AH149" t="s">
        <v>9</v>
      </c>
      <c r="AI149">
        <f>0</f>
        <v>0</v>
      </c>
      <c r="AJ149">
        <f>0</f>
        <v>0</v>
      </c>
      <c r="AK149">
        <f>0</f>
        <v>0</v>
      </c>
      <c r="AL149" s="4">
        <f>IFERROR(VLOOKUP(AG149,Table1[#All],2,0),0)</f>
        <v>0</v>
      </c>
      <c r="AM149" t="s">
        <v>9</v>
      </c>
      <c r="AN149" t="s">
        <v>9</v>
      </c>
      <c r="AO149">
        <f>0</f>
        <v>0</v>
      </c>
      <c r="AP149">
        <f>0</f>
        <v>0</v>
      </c>
      <c r="AQ149">
        <f>0</f>
        <v>0</v>
      </c>
      <c r="AR149" s="4">
        <f>IFERROR(VLOOKUP(AM149,Table1[#All],2,0),0)</f>
        <v>0</v>
      </c>
      <c r="AS149" t="s">
        <v>9</v>
      </c>
      <c r="AT149" t="s">
        <v>9</v>
      </c>
      <c r="AU149">
        <f>0</f>
        <v>0</v>
      </c>
      <c r="AV149">
        <f>0</f>
        <v>0</v>
      </c>
      <c r="AW149">
        <f>0</f>
        <v>0</v>
      </c>
      <c r="AX149" s="4">
        <f>IFERROR(VLOOKUP(AS149,Table1[#All],2,0),0)</f>
        <v>0</v>
      </c>
      <c r="AY149" t="s">
        <v>9</v>
      </c>
      <c r="AZ149" t="s">
        <v>9</v>
      </c>
      <c r="BA149">
        <f>0</f>
        <v>0</v>
      </c>
      <c r="BB149">
        <f>0</f>
        <v>0</v>
      </c>
      <c r="BC149">
        <f>0</f>
        <v>0</v>
      </c>
      <c r="BD149" s="4">
        <f>IFERROR(VLOOKUP(AY149,Table1[#All],2,0),0)</f>
        <v>0</v>
      </c>
      <c r="BE149" t="s">
        <v>9</v>
      </c>
      <c r="BF149" t="s">
        <v>9</v>
      </c>
      <c r="BG149">
        <f>0</f>
        <v>0</v>
      </c>
      <c r="BH149">
        <f>0</f>
        <v>0</v>
      </c>
      <c r="BI149">
        <f>0</f>
        <v>0</v>
      </c>
      <c r="BJ149" s="4">
        <f>IFERROR(VLOOKUP(BE149,Table1[#All],2,0),0)</f>
        <v>0</v>
      </c>
      <c r="BK149" t="s">
        <v>9</v>
      </c>
      <c r="BL149" t="s">
        <v>9</v>
      </c>
      <c r="BM149">
        <f>0</f>
        <v>0</v>
      </c>
      <c r="BN149">
        <f>0</f>
        <v>0</v>
      </c>
      <c r="BO149">
        <f>0</f>
        <v>0</v>
      </c>
      <c r="BP149" s="4">
        <f>IFERROR(VLOOKUP(BK149,Table1[#All],2,0),0)</f>
        <v>0</v>
      </c>
    </row>
    <row r="150" spans="1:68" x14ac:dyDescent="0.25">
      <c r="A150" t="s">
        <v>1384</v>
      </c>
      <c r="B150" t="str">
        <f>VLOOKUP(A150,Table3[#All],2,FALSE)</f>
        <v>University of California, Irvine</v>
      </c>
      <c r="C150" t="str">
        <f>VLOOKUP(A150,Table3[#All],3,FALSE)</f>
        <v>Career Success</v>
      </c>
      <c r="D150" t="str">
        <f>VLOOKUP(A150,Table3[#All],4,FALSE)</f>
        <v>Specialization</v>
      </c>
      <c r="E150">
        <f>VLOOKUP(A150,Table3[#All],5,FALSE)</f>
        <v>4.5</v>
      </c>
      <c r="F150">
        <f>VLOOKUP(A150,Table3[#All],6,FALSE)</f>
        <v>34517</v>
      </c>
      <c r="G150">
        <v>1100000</v>
      </c>
      <c r="H150" t="str">
        <f>VLOOKUP(A150,Table3[#All],8,FALSE)</f>
        <v>Beginner</v>
      </c>
      <c r="I150" t="s">
        <v>1385</v>
      </c>
      <c r="J150" t="s">
        <v>1386</v>
      </c>
      <c r="K150">
        <v>4.5999999999999996</v>
      </c>
      <c r="L150" s="2">
        <v>9912</v>
      </c>
      <c r="M150" s="2">
        <v>1941</v>
      </c>
      <c r="N150" s="4">
        <f>IFERROR(VLOOKUP(I150,Table1[#All],2,0),0)</f>
        <v>353410</v>
      </c>
      <c r="O150" t="s">
        <v>1387</v>
      </c>
      <c r="P150" t="s">
        <v>1388</v>
      </c>
      <c r="Q150">
        <v>4.5</v>
      </c>
      <c r="R150" s="2">
        <v>13063</v>
      </c>
      <c r="S150" s="2">
        <v>2711</v>
      </c>
      <c r="T150" s="4">
        <f>IFERROR(VLOOKUP(O150,Table1[#All],2,0),0)</f>
        <v>397756</v>
      </c>
      <c r="U150" t="s">
        <v>1389</v>
      </c>
      <c r="V150" t="s">
        <v>1390</v>
      </c>
      <c r="W150">
        <v>4.5999999999999996</v>
      </c>
      <c r="X150" s="2">
        <v>4029</v>
      </c>
      <c r="Y150">
        <v>832</v>
      </c>
      <c r="Z150" s="4">
        <f>IFERROR(VLOOKUP(U150,Table1[#All],2,0),0)</f>
        <v>159733</v>
      </c>
      <c r="AA150" t="s">
        <v>1391</v>
      </c>
      <c r="AB150" t="s">
        <v>1392</v>
      </c>
      <c r="AC150">
        <v>4.4000000000000004</v>
      </c>
      <c r="AD150" s="2">
        <v>2576</v>
      </c>
      <c r="AE150">
        <v>494</v>
      </c>
      <c r="AF150" s="4">
        <f>IFERROR(VLOOKUP(AA150,Table1[#All],2,0),0)</f>
        <v>95240</v>
      </c>
      <c r="AG150" t="s">
        <v>1393</v>
      </c>
      <c r="AH150" t="s">
        <v>1394</v>
      </c>
      <c r="AI150">
        <v>4.5</v>
      </c>
      <c r="AJ150" s="2">
        <v>3289</v>
      </c>
      <c r="AK150">
        <v>587</v>
      </c>
      <c r="AL150" s="4">
        <f>IFERROR(VLOOKUP(AG150,Table1[#All],2,0),0)</f>
        <v>167494</v>
      </c>
      <c r="AM150" t="s">
        <v>1395</v>
      </c>
      <c r="AN150" t="s">
        <v>1396</v>
      </c>
      <c r="AO150">
        <v>4.5</v>
      </c>
      <c r="AP150" s="2">
        <v>2645</v>
      </c>
      <c r="AQ150">
        <v>429</v>
      </c>
      <c r="AR150" s="4">
        <f>IFERROR(VLOOKUP(AM150,Table1[#All],2,0),0)</f>
        <v>129029</v>
      </c>
      <c r="AS150" t="s">
        <v>1397</v>
      </c>
      <c r="AT150" t="s">
        <v>1398</v>
      </c>
      <c r="AU150">
        <v>4.5999999999999996</v>
      </c>
      <c r="AV150" s="2">
        <v>3142</v>
      </c>
      <c r="AW150">
        <v>546</v>
      </c>
      <c r="AX150" s="4">
        <f>IFERROR(VLOOKUP(AS150,Table1[#All],2,0),0)</f>
        <v>116126</v>
      </c>
      <c r="AY150" t="s">
        <v>1399</v>
      </c>
      <c r="AZ150" t="s">
        <v>1400</v>
      </c>
      <c r="BA150">
        <v>4.5</v>
      </c>
      <c r="BB150" s="2">
        <v>4749</v>
      </c>
      <c r="BC150">
        <v>796</v>
      </c>
      <c r="BD150" s="4">
        <f>IFERROR(VLOOKUP(AY150,Table1[#All],2,0),0)</f>
        <v>179416</v>
      </c>
      <c r="BE150" t="s">
        <v>1401</v>
      </c>
      <c r="BF150" t="s">
        <v>1402</v>
      </c>
      <c r="BG150">
        <v>4.5999999999999996</v>
      </c>
      <c r="BH150" s="2">
        <v>2479</v>
      </c>
      <c r="BI150">
        <v>425</v>
      </c>
      <c r="BJ150" s="4">
        <f>IFERROR(VLOOKUP(BE150,Table1[#All],2,0),0)</f>
        <v>99018</v>
      </c>
      <c r="BK150" t="s">
        <v>1403</v>
      </c>
      <c r="BL150" t="s">
        <v>1404</v>
      </c>
      <c r="BM150">
        <v>4.7</v>
      </c>
      <c r="BN150">
        <v>268</v>
      </c>
      <c r="BO150">
        <v>39</v>
      </c>
      <c r="BP150" s="4">
        <f>IFERROR(VLOOKUP(BK150,Table1[#All],2,0),0)</f>
        <v>15419</v>
      </c>
    </row>
    <row r="151" spans="1:68" x14ac:dyDescent="0.25">
      <c r="A151" t="s">
        <v>1405</v>
      </c>
      <c r="B151" t="str">
        <f>VLOOKUP(A151,Table3[#All],2,FALSE)</f>
        <v>Berklee College of Music</v>
      </c>
      <c r="C151" t="str">
        <f>VLOOKUP(A151,Table3[#All],3,FALSE)</f>
        <v>The Business of Music Production</v>
      </c>
      <c r="D151" t="str">
        <f>VLOOKUP(A151,Table3[#All],4,FALSE)</f>
        <v>Specialization</v>
      </c>
      <c r="E151">
        <f>VLOOKUP(A151,Table3[#All],5,FALSE)</f>
        <v>4.8</v>
      </c>
      <c r="F151">
        <f>VLOOKUP(A151,Table3[#All],6,FALSE)</f>
        <v>4337</v>
      </c>
      <c r="G151">
        <v>130000</v>
      </c>
      <c r="H151" t="str">
        <f>VLOOKUP(A151,Table3[#All],8,FALSE)</f>
        <v>Beginner</v>
      </c>
      <c r="I151" t="s">
        <v>1406</v>
      </c>
      <c r="J151" t="s">
        <v>1407</v>
      </c>
      <c r="K151">
        <v>4.9000000000000004</v>
      </c>
      <c r="L151" s="2">
        <v>2224</v>
      </c>
      <c r="M151">
        <v>591</v>
      </c>
      <c r="N151" s="4">
        <f>IFERROR(VLOOKUP(I151,Table1[#All],2,0),0)</f>
        <v>49143</v>
      </c>
      <c r="O151" t="s">
        <v>1408</v>
      </c>
      <c r="P151" t="s">
        <v>1409</v>
      </c>
      <c r="Q151">
        <v>4.8</v>
      </c>
      <c r="R151" s="2">
        <v>1747</v>
      </c>
      <c r="S151">
        <v>539</v>
      </c>
      <c r="T151" s="4">
        <f>IFERROR(VLOOKUP(O151,Table1[#All],2,0),0)</f>
        <v>78499</v>
      </c>
      <c r="U151" t="s">
        <v>1410</v>
      </c>
      <c r="V151" t="s">
        <v>1411</v>
      </c>
      <c r="W151">
        <v>4.8</v>
      </c>
      <c r="X151">
        <v>526</v>
      </c>
      <c r="Y151">
        <v>120</v>
      </c>
      <c r="Z151" s="4">
        <f>IFERROR(VLOOKUP(U151,Table1[#All],2,0),0)</f>
        <v>10699</v>
      </c>
      <c r="AA151" t="s">
        <v>1412</v>
      </c>
      <c r="AB151" t="s">
        <v>1413</v>
      </c>
      <c r="AC151">
        <v>4.7</v>
      </c>
      <c r="AD151">
        <v>528</v>
      </c>
      <c r="AE151">
        <v>191</v>
      </c>
      <c r="AF151" s="4">
        <f>IFERROR(VLOOKUP(AA151,Table1[#All],2,0),0)</f>
        <v>29825</v>
      </c>
      <c r="AG151" t="s">
        <v>9</v>
      </c>
      <c r="AH151" t="s">
        <v>9</v>
      </c>
      <c r="AI151">
        <f>0</f>
        <v>0</v>
      </c>
      <c r="AJ151">
        <f>0</f>
        <v>0</v>
      </c>
      <c r="AK151">
        <f>0</f>
        <v>0</v>
      </c>
      <c r="AL151" s="4">
        <f>IFERROR(VLOOKUP(AG151,Table1[#All],2,0),0)</f>
        <v>0</v>
      </c>
      <c r="AM151" t="s">
        <v>9</v>
      </c>
      <c r="AN151" t="s">
        <v>9</v>
      </c>
      <c r="AO151">
        <f>0</f>
        <v>0</v>
      </c>
      <c r="AP151">
        <f>0</f>
        <v>0</v>
      </c>
      <c r="AQ151">
        <f>0</f>
        <v>0</v>
      </c>
      <c r="AR151" s="4">
        <f>IFERROR(VLOOKUP(AM151,Table1[#All],2,0),0)</f>
        <v>0</v>
      </c>
      <c r="AS151" t="s">
        <v>9</v>
      </c>
      <c r="AT151" t="s">
        <v>9</v>
      </c>
      <c r="AU151">
        <f>0</f>
        <v>0</v>
      </c>
      <c r="AV151">
        <f>0</f>
        <v>0</v>
      </c>
      <c r="AW151">
        <f>0</f>
        <v>0</v>
      </c>
      <c r="AX151" s="4">
        <f>IFERROR(VLOOKUP(AS151,Table1[#All],2,0),0)</f>
        <v>0</v>
      </c>
      <c r="AY151" t="s">
        <v>9</v>
      </c>
      <c r="AZ151" t="s">
        <v>9</v>
      </c>
      <c r="BA151">
        <f>0</f>
        <v>0</v>
      </c>
      <c r="BB151">
        <f>0</f>
        <v>0</v>
      </c>
      <c r="BC151">
        <f>0</f>
        <v>0</v>
      </c>
      <c r="BD151" s="4">
        <f>IFERROR(VLOOKUP(AY151,Table1[#All],2,0),0)</f>
        <v>0</v>
      </c>
      <c r="BE151" t="s">
        <v>9</v>
      </c>
      <c r="BF151" t="s">
        <v>9</v>
      </c>
      <c r="BG151">
        <f>0</f>
        <v>0</v>
      </c>
      <c r="BH151">
        <f>0</f>
        <v>0</v>
      </c>
      <c r="BI151">
        <f>0</f>
        <v>0</v>
      </c>
      <c r="BJ151" s="4">
        <f>IFERROR(VLOOKUP(BE151,Table1[#All],2,0),0)</f>
        <v>0</v>
      </c>
      <c r="BK151" t="s">
        <v>9</v>
      </c>
      <c r="BL151" t="s">
        <v>9</v>
      </c>
      <c r="BM151">
        <f>0</f>
        <v>0</v>
      </c>
      <c r="BN151">
        <f>0</f>
        <v>0</v>
      </c>
      <c r="BO151">
        <f>0</f>
        <v>0</v>
      </c>
      <c r="BP151" s="4">
        <f>IFERROR(VLOOKUP(BK151,Table1[#All],2,0),0)</f>
        <v>0</v>
      </c>
    </row>
    <row r="152" spans="1:68" x14ac:dyDescent="0.25">
      <c r="A152" t="s">
        <v>1414</v>
      </c>
      <c r="B152" t="str">
        <f>VLOOKUP(A152,Table3[#All],2,FALSE)</f>
        <v>University of Pennsylvania</v>
      </c>
      <c r="C152" t="str">
        <f>VLOOKUP(A152,Table3[#All],3,FALSE)</f>
        <v>Regulatory Compliance</v>
      </c>
      <c r="D152" t="str">
        <f>VLOOKUP(A152,Table3[#All],4,FALSE)</f>
        <v>Specialization</v>
      </c>
      <c r="E152">
        <f>VLOOKUP(A152,Table3[#All],5,FALSE)</f>
        <v>4.8</v>
      </c>
      <c r="F152">
        <f>VLOOKUP(A152,Table3[#All],6,FALSE)</f>
        <v>1371</v>
      </c>
      <c r="G152">
        <v>28000</v>
      </c>
      <c r="H152" t="str">
        <f>VLOOKUP(A152,Table3[#All],8,FALSE)</f>
        <v>Intermediate</v>
      </c>
      <c r="I152" t="s">
        <v>1415</v>
      </c>
      <c r="J152" t="s">
        <v>1416</v>
      </c>
      <c r="K152">
        <v>4.8</v>
      </c>
      <c r="L152">
        <v>798</v>
      </c>
      <c r="M152">
        <v>174</v>
      </c>
      <c r="N152" s="4">
        <f>IFERROR(VLOOKUP(I152,Table1[#All],2,0),0)</f>
        <v>14727</v>
      </c>
      <c r="O152" t="s">
        <v>1417</v>
      </c>
      <c r="P152" t="s">
        <v>1418</v>
      </c>
      <c r="Q152">
        <v>4.9000000000000004</v>
      </c>
      <c r="R152">
        <v>464</v>
      </c>
      <c r="S152">
        <v>77</v>
      </c>
      <c r="T152" s="4">
        <f>IFERROR(VLOOKUP(O152,Table1[#All],2,0),0)</f>
        <v>8249</v>
      </c>
      <c r="U152" t="s">
        <v>1419</v>
      </c>
      <c r="V152" t="s">
        <v>1420</v>
      </c>
      <c r="W152">
        <v>4.8</v>
      </c>
      <c r="X152">
        <v>507</v>
      </c>
      <c r="Y152">
        <v>93</v>
      </c>
      <c r="Z152" s="4">
        <f>IFERROR(VLOOKUP(U152,Table1[#All],2,0),0)</f>
        <v>12601</v>
      </c>
      <c r="AA152" t="s">
        <v>1421</v>
      </c>
      <c r="AB152" t="s">
        <v>1422</v>
      </c>
      <c r="AC152">
        <v>4.9000000000000004</v>
      </c>
      <c r="AD152">
        <v>354</v>
      </c>
      <c r="AE152">
        <v>67</v>
      </c>
      <c r="AF152" s="4">
        <f>IFERROR(VLOOKUP(AA152,Table1[#All],2,0),0)</f>
        <v>8456</v>
      </c>
      <c r="AG152" t="s">
        <v>9</v>
      </c>
      <c r="AH152" t="s">
        <v>9</v>
      </c>
      <c r="AI152">
        <f>0</f>
        <v>0</v>
      </c>
      <c r="AJ152">
        <f>0</f>
        <v>0</v>
      </c>
      <c r="AK152">
        <f>0</f>
        <v>0</v>
      </c>
      <c r="AL152" s="4">
        <f>IFERROR(VLOOKUP(AG152,Table1[#All],2,0),0)</f>
        <v>0</v>
      </c>
      <c r="AM152" t="s">
        <v>9</v>
      </c>
      <c r="AN152" t="s">
        <v>9</v>
      </c>
      <c r="AO152">
        <f>0</f>
        <v>0</v>
      </c>
      <c r="AP152">
        <f>0</f>
        <v>0</v>
      </c>
      <c r="AQ152">
        <f>0</f>
        <v>0</v>
      </c>
      <c r="AR152" s="4">
        <f>IFERROR(VLOOKUP(AM152,Table1[#All],2,0),0)</f>
        <v>0</v>
      </c>
      <c r="AS152" t="s">
        <v>9</v>
      </c>
      <c r="AT152" t="s">
        <v>9</v>
      </c>
      <c r="AU152">
        <f>0</f>
        <v>0</v>
      </c>
      <c r="AV152">
        <f>0</f>
        <v>0</v>
      </c>
      <c r="AW152">
        <f>0</f>
        <v>0</v>
      </c>
      <c r="AX152" s="4">
        <f>IFERROR(VLOOKUP(AS152,Table1[#All],2,0),0)</f>
        <v>0</v>
      </c>
      <c r="AY152" t="s">
        <v>9</v>
      </c>
      <c r="AZ152" t="s">
        <v>9</v>
      </c>
      <c r="BA152">
        <f>0</f>
        <v>0</v>
      </c>
      <c r="BB152">
        <f>0</f>
        <v>0</v>
      </c>
      <c r="BC152">
        <f>0</f>
        <v>0</v>
      </c>
      <c r="BD152" s="4">
        <f>IFERROR(VLOOKUP(AY152,Table1[#All],2,0),0)</f>
        <v>0</v>
      </c>
      <c r="BE152" t="s">
        <v>9</v>
      </c>
      <c r="BF152" t="s">
        <v>9</v>
      </c>
      <c r="BG152">
        <f>0</f>
        <v>0</v>
      </c>
      <c r="BH152">
        <f>0</f>
        <v>0</v>
      </c>
      <c r="BI152">
        <f>0</f>
        <v>0</v>
      </c>
      <c r="BJ152" s="4">
        <f>IFERROR(VLOOKUP(BE152,Table1[#All],2,0),0)</f>
        <v>0</v>
      </c>
      <c r="BK152" t="s">
        <v>9</v>
      </c>
      <c r="BL152" t="s">
        <v>9</v>
      </c>
      <c r="BM152">
        <f>0</f>
        <v>0</v>
      </c>
      <c r="BN152">
        <f>0</f>
        <v>0</v>
      </c>
      <c r="BO152">
        <f>0</f>
        <v>0</v>
      </c>
      <c r="BP152" s="4">
        <f>IFERROR(VLOOKUP(BK152,Table1[#All],2,0),0)</f>
        <v>0</v>
      </c>
    </row>
    <row r="153" spans="1:68" x14ac:dyDescent="0.25">
      <c r="A153" t="s">
        <v>1423</v>
      </c>
      <c r="B153" t="str">
        <f>VLOOKUP(A153,Table3[#All],2,FALSE)</f>
        <v>University of Pennsylvania</v>
      </c>
      <c r="C153" t="str">
        <f>VLOOKUP(A153,Table3[#All],3,FALSE)</f>
        <v>The Business of Health Care</v>
      </c>
      <c r="D153" t="str">
        <f>VLOOKUP(A153,Table3[#All],4,FALSE)</f>
        <v>Specialization</v>
      </c>
      <c r="E153">
        <f>VLOOKUP(A153,Table3[#All],5,FALSE)</f>
        <v>4.5999999999999996</v>
      </c>
      <c r="F153">
        <f>VLOOKUP(A153,Table3[#All],6,FALSE)</f>
        <v>1314</v>
      </c>
      <c r="G153">
        <v>38000</v>
      </c>
      <c r="H153" t="str">
        <f>VLOOKUP(A153,Table3[#All],8,FALSE)</f>
        <v>Beginner</v>
      </c>
      <c r="I153" t="s">
        <v>1424</v>
      </c>
      <c r="J153" t="s">
        <v>505</v>
      </c>
      <c r="K153">
        <v>4.5</v>
      </c>
      <c r="L153">
        <v>698</v>
      </c>
      <c r="M153">
        <v>138</v>
      </c>
      <c r="N153" s="4">
        <f>IFERROR(VLOOKUP(I153,Table1[#All],2,0),0)</f>
        <v>20111</v>
      </c>
      <c r="O153" t="s">
        <v>1425</v>
      </c>
      <c r="P153" t="s">
        <v>1426</v>
      </c>
      <c r="Q153">
        <v>4.8</v>
      </c>
      <c r="R153">
        <v>470</v>
      </c>
      <c r="S153">
        <v>86</v>
      </c>
      <c r="T153" s="4">
        <f>IFERROR(VLOOKUP(O153,Table1[#All],2,0),0)</f>
        <v>11481</v>
      </c>
      <c r="U153" t="s">
        <v>1427</v>
      </c>
      <c r="V153" t="s">
        <v>1428</v>
      </c>
      <c r="W153">
        <v>4.7</v>
      </c>
      <c r="X153">
        <v>372</v>
      </c>
      <c r="Y153">
        <v>69</v>
      </c>
      <c r="Z153" s="4">
        <f>IFERROR(VLOOKUP(U153,Table1[#All],2,0),0)</f>
        <v>10647</v>
      </c>
      <c r="AA153" t="s">
        <v>1429</v>
      </c>
      <c r="AB153" t="s">
        <v>1430</v>
      </c>
      <c r="AC153">
        <v>4.5999999999999996</v>
      </c>
      <c r="AD153">
        <v>231</v>
      </c>
      <c r="AE153">
        <v>35</v>
      </c>
      <c r="AF153" s="4">
        <f>IFERROR(VLOOKUP(AA153,Table1[#All],2,0),0)</f>
        <v>6753</v>
      </c>
      <c r="AG153" t="s">
        <v>9</v>
      </c>
      <c r="AH153" t="s">
        <v>9</v>
      </c>
      <c r="AI153">
        <f>0</f>
        <v>0</v>
      </c>
      <c r="AJ153">
        <f>0</f>
        <v>0</v>
      </c>
      <c r="AK153">
        <f>0</f>
        <v>0</v>
      </c>
      <c r="AL153" s="4">
        <f>IFERROR(VLOOKUP(AG153,Table1[#All],2,0),0)</f>
        <v>0</v>
      </c>
      <c r="AM153" t="s">
        <v>9</v>
      </c>
      <c r="AN153" t="s">
        <v>9</v>
      </c>
      <c r="AO153">
        <f>0</f>
        <v>0</v>
      </c>
      <c r="AP153">
        <f>0</f>
        <v>0</v>
      </c>
      <c r="AQ153">
        <f>0</f>
        <v>0</v>
      </c>
      <c r="AR153" s="4">
        <f>IFERROR(VLOOKUP(AM153,Table1[#All],2,0),0)</f>
        <v>0</v>
      </c>
      <c r="AS153" t="s">
        <v>9</v>
      </c>
      <c r="AT153" t="s">
        <v>9</v>
      </c>
      <c r="AU153">
        <f>0</f>
        <v>0</v>
      </c>
      <c r="AV153">
        <f>0</f>
        <v>0</v>
      </c>
      <c r="AW153">
        <f>0</f>
        <v>0</v>
      </c>
      <c r="AX153" s="4">
        <f>IFERROR(VLOOKUP(AS153,Table1[#All],2,0),0)</f>
        <v>0</v>
      </c>
      <c r="AY153" t="s">
        <v>9</v>
      </c>
      <c r="AZ153" t="s">
        <v>9</v>
      </c>
      <c r="BA153">
        <f>0</f>
        <v>0</v>
      </c>
      <c r="BB153">
        <f>0</f>
        <v>0</v>
      </c>
      <c r="BC153">
        <f>0</f>
        <v>0</v>
      </c>
      <c r="BD153" s="4">
        <f>IFERROR(VLOOKUP(AY153,Table1[#All],2,0),0)</f>
        <v>0</v>
      </c>
      <c r="BE153" t="s">
        <v>9</v>
      </c>
      <c r="BF153" t="s">
        <v>9</v>
      </c>
      <c r="BG153">
        <f>0</f>
        <v>0</v>
      </c>
      <c r="BH153">
        <f>0</f>
        <v>0</v>
      </c>
      <c r="BI153">
        <f>0</f>
        <v>0</v>
      </c>
      <c r="BJ153" s="4">
        <f>IFERROR(VLOOKUP(BE153,Table1[#All],2,0),0)</f>
        <v>0</v>
      </c>
      <c r="BK153" t="s">
        <v>9</v>
      </c>
      <c r="BL153" t="s">
        <v>9</v>
      </c>
      <c r="BM153">
        <f>0</f>
        <v>0</v>
      </c>
      <c r="BN153">
        <f>0</f>
        <v>0</v>
      </c>
      <c r="BO153">
        <f>0</f>
        <v>0</v>
      </c>
      <c r="BP153" s="4">
        <f>IFERROR(VLOOKUP(BK153,Table1[#All],2,0),0)</f>
        <v>0</v>
      </c>
    </row>
    <row r="154" spans="1:68" x14ac:dyDescent="0.25">
      <c r="A154" t="s">
        <v>1431</v>
      </c>
      <c r="B154" t="str">
        <f>VLOOKUP(A154,Table3[#All],2,FALSE)</f>
        <v>Berklee College of Music</v>
      </c>
      <c r="C154" t="str">
        <f>VLOOKUP(A154,Table3[#All],3,FALSE)</f>
        <v>The DIY Musician</v>
      </c>
      <c r="D154" t="str">
        <f>VLOOKUP(A154,Table3[#All],4,FALSE)</f>
        <v>Specialization</v>
      </c>
      <c r="E154">
        <f>VLOOKUP(A154,Table3[#All],5,FALSE)</f>
        <v>4.7</v>
      </c>
      <c r="F154">
        <f>VLOOKUP(A154,Table3[#All],6,FALSE)</f>
        <v>2947</v>
      </c>
      <c r="G154">
        <v>180000</v>
      </c>
      <c r="H154" t="str">
        <f>VLOOKUP(A154,Table3[#All],8,FALSE)</f>
        <v>Beginner</v>
      </c>
      <c r="I154" t="s">
        <v>1432</v>
      </c>
      <c r="J154" t="s">
        <v>1433</v>
      </c>
      <c r="K154">
        <v>4.8</v>
      </c>
      <c r="L154">
        <v>712</v>
      </c>
      <c r="M154">
        <v>235</v>
      </c>
      <c r="N154" s="4">
        <f>IFERROR(VLOOKUP(I154,Table1[#All],2,0),0)</f>
        <v>101337</v>
      </c>
      <c r="O154" t="s">
        <v>1434</v>
      </c>
      <c r="P154" t="s">
        <v>1409</v>
      </c>
      <c r="Q154">
        <v>4.8</v>
      </c>
      <c r="R154" s="2">
        <v>1747</v>
      </c>
      <c r="S154">
        <v>539</v>
      </c>
      <c r="T154" s="4">
        <f>IFERROR(VLOOKUP(O154,Table1[#All],2,0),0)</f>
        <v>0</v>
      </c>
      <c r="U154" t="s">
        <v>1435</v>
      </c>
      <c r="V154" t="s">
        <v>1413</v>
      </c>
      <c r="W154">
        <v>4.7</v>
      </c>
      <c r="X154">
        <v>528</v>
      </c>
      <c r="Y154">
        <v>191</v>
      </c>
      <c r="Z154" s="4">
        <f>IFERROR(VLOOKUP(U154,Table1[#All],2,0),0)</f>
        <v>0</v>
      </c>
      <c r="AA154" t="s">
        <v>1436</v>
      </c>
      <c r="AB154" t="s">
        <v>1437</v>
      </c>
      <c r="AC154">
        <v>4.4000000000000004</v>
      </c>
      <c r="AD154">
        <v>404</v>
      </c>
      <c r="AE154">
        <v>90</v>
      </c>
      <c r="AF154" s="4">
        <f>IFERROR(VLOOKUP(AA154,Table1[#All],2,0),0)</f>
        <v>13527</v>
      </c>
      <c r="AG154" t="s">
        <v>9</v>
      </c>
      <c r="AH154" t="s">
        <v>9</v>
      </c>
      <c r="AI154">
        <f>0</f>
        <v>0</v>
      </c>
      <c r="AJ154">
        <f>0</f>
        <v>0</v>
      </c>
      <c r="AK154">
        <f>0</f>
        <v>0</v>
      </c>
      <c r="AL154" s="4">
        <f>IFERROR(VLOOKUP(AG154,Table1[#All],2,0),0)</f>
        <v>0</v>
      </c>
      <c r="AM154" t="s">
        <v>9</v>
      </c>
      <c r="AN154" t="s">
        <v>9</v>
      </c>
      <c r="AO154">
        <f>0</f>
        <v>0</v>
      </c>
      <c r="AP154">
        <f>0</f>
        <v>0</v>
      </c>
      <c r="AQ154">
        <f>0</f>
        <v>0</v>
      </c>
      <c r="AR154" s="4">
        <f>IFERROR(VLOOKUP(AM154,Table1[#All],2,0),0)</f>
        <v>0</v>
      </c>
      <c r="AS154" t="s">
        <v>9</v>
      </c>
      <c r="AT154" t="s">
        <v>9</v>
      </c>
      <c r="AU154">
        <f>0</f>
        <v>0</v>
      </c>
      <c r="AV154">
        <f>0</f>
        <v>0</v>
      </c>
      <c r="AW154">
        <f>0</f>
        <v>0</v>
      </c>
      <c r="AX154" s="4">
        <f>IFERROR(VLOOKUP(AS154,Table1[#All],2,0),0)</f>
        <v>0</v>
      </c>
      <c r="AY154" t="s">
        <v>9</v>
      </c>
      <c r="AZ154" t="s">
        <v>9</v>
      </c>
      <c r="BA154">
        <f>0</f>
        <v>0</v>
      </c>
      <c r="BB154">
        <f>0</f>
        <v>0</v>
      </c>
      <c r="BC154">
        <f>0</f>
        <v>0</v>
      </c>
      <c r="BD154" s="4">
        <f>IFERROR(VLOOKUP(AY154,Table1[#All],2,0),0)</f>
        <v>0</v>
      </c>
      <c r="BE154" t="s">
        <v>9</v>
      </c>
      <c r="BF154" t="s">
        <v>9</v>
      </c>
      <c r="BG154">
        <f>0</f>
        <v>0</v>
      </c>
      <c r="BH154">
        <f>0</f>
        <v>0</v>
      </c>
      <c r="BI154">
        <f>0</f>
        <v>0</v>
      </c>
      <c r="BJ154" s="4">
        <f>IFERROR(VLOOKUP(BE154,Table1[#All],2,0),0)</f>
        <v>0</v>
      </c>
      <c r="BK154" t="s">
        <v>9</v>
      </c>
      <c r="BL154" t="s">
        <v>9</v>
      </c>
      <c r="BM154">
        <f>0</f>
        <v>0</v>
      </c>
      <c r="BN154">
        <f>0</f>
        <v>0</v>
      </c>
      <c r="BO154">
        <f>0</f>
        <v>0</v>
      </c>
      <c r="BP154" s="4">
        <f>IFERROR(VLOOKUP(BK154,Table1[#All],2,0),0)</f>
        <v>0</v>
      </c>
    </row>
    <row r="155" spans="1:68" x14ac:dyDescent="0.25">
      <c r="A155" t="s">
        <v>1438</v>
      </c>
      <c r="B155" t="str">
        <f>VLOOKUP(A155,Table3[#All],2,FALSE)</f>
        <v>University of California, Davis</v>
      </c>
      <c r="C155" t="str">
        <f>VLOOKUP(A155,Table3[#All],3,FALSE)</f>
        <v>Data Visualization with Tableau</v>
      </c>
      <c r="D155" t="str">
        <f>VLOOKUP(A155,Table3[#All],4,FALSE)</f>
        <v>Specialization</v>
      </c>
      <c r="E155">
        <f>VLOOKUP(A155,Table3[#All],5,FALSE)</f>
        <v>4.5</v>
      </c>
      <c r="F155">
        <f>VLOOKUP(A155,Table3[#All],6,FALSE)</f>
        <v>6149</v>
      </c>
      <c r="G155">
        <v>150000</v>
      </c>
      <c r="H155" t="str">
        <f>VLOOKUP(A155,Table3[#All],8,FALSE)</f>
        <v>Beginner</v>
      </c>
      <c r="I155" t="s">
        <v>1439</v>
      </c>
      <c r="J155" t="s">
        <v>1440</v>
      </c>
      <c r="K155">
        <v>4.5</v>
      </c>
      <c r="L155" s="2">
        <v>5144</v>
      </c>
      <c r="M155" s="2">
        <v>1172</v>
      </c>
      <c r="N155" s="4">
        <f>IFERROR(VLOOKUP(I155,Table1[#All],2,0),0)</f>
        <v>132965</v>
      </c>
      <c r="O155" t="s">
        <v>1441</v>
      </c>
      <c r="P155" t="s">
        <v>1442</v>
      </c>
      <c r="Q155">
        <v>4.5</v>
      </c>
      <c r="R155" s="2">
        <v>1699</v>
      </c>
      <c r="S155">
        <v>285</v>
      </c>
      <c r="T155" s="4">
        <f>IFERROR(VLOOKUP(O155,Table1[#All],2,0),0)</f>
        <v>43122</v>
      </c>
      <c r="U155" t="s">
        <v>1443</v>
      </c>
      <c r="V155" t="s">
        <v>1444</v>
      </c>
      <c r="W155">
        <v>4.5999999999999996</v>
      </c>
      <c r="X155" s="2">
        <v>1572</v>
      </c>
      <c r="Y155">
        <v>299</v>
      </c>
      <c r="Z155" s="4">
        <f>IFERROR(VLOOKUP(U155,Table1[#All],2,0),0)</f>
        <v>38898</v>
      </c>
      <c r="AA155" t="s">
        <v>1445</v>
      </c>
      <c r="AB155" t="s">
        <v>1446</v>
      </c>
      <c r="AC155">
        <v>4.5999999999999996</v>
      </c>
      <c r="AD155">
        <v>841</v>
      </c>
      <c r="AE155">
        <v>155</v>
      </c>
      <c r="AF155" s="4">
        <f>IFERROR(VLOOKUP(AA155,Table1[#All],2,0),0)</f>
        <v>36117</v>
      </c>
      <c r="AG155" t="s">
        <v>1447</v>
      </c>
      <c r="AH155" t="s">
        <v>1448</v>
      </c>
      <c r="AI155">
        <v>4.5999999999999996</v>
      </c>
      <c r="AJ155">
        <v>396</v>
      </c>
      <c r="AK155">
        <v>65</v>
      </c>
      <c r="AL155" s="4">
        <f>IFERROR(VLOOKUP(AG155,Table1[#All],2,0),0)</f>
        <v>20571</v>
      </c>
      <c r="AM155" t="s">
        <v>9</v>
      </c>
      <c r="AN155" t="s">
        <v>9</v>
      </c>
      <c r="AO155">
        <f>0</f>
        <v>0</v>
      </c>
      <c r="AP155">
        <f>0</f>
        <v>0</v>
      </c>
      <c r="AQ155">
        <f>0</f>
        <v>0</v>
      </c>
      <c r="AR155" s="4">
        <f>IFERROR(VLOOKUP(AM155,Table1[#All],2,0),0)</f>
        <v>0</v>
      </c>
      <c r="AS155" t="s">
        <v>9</v>
      </c>
      <c r="AT155" t="s">
        <v>9</v>
      </c>
      <c r="AU155">
        <f>0</f>
        <v>0</v>
      </c>
      <c r="AV155">
        <f>0</f>
        <v>0</v>
      </c>
      <c r="AW155">
        <f>0</f>
        <v>0</v>
      </c>
      <c r="AX155" s="4">
        <f>IFERROR(VLOOKUP(AS155,Table1[#All],2,0),0)</f>
        <v>0</v>
      </c>
      <c r="AY155" t="s">
        <v>9</v>
      </c>
      <c r="AZ155" t="s">
        <v>9</v>
      </c>
      <c r="BA155">
        <f>0</f>
        <v>0</v>
      </c>
      <c r="BB155">
        <f>0</f>
        <v>0</v>
      </c>
      <c r="BC155">
        <f>0</f>
        <v>0</v>
      </c>
      <c r="BD155" s="4">
        <f>IFERROR(VLOOKUP(AY155,Table1[#All],2,0),0)</f>
        <v>0</v>
      </c>
      <c r="BE155" t="s">
        <v>9</v>
      </c>
      <c r="BF155" t="s">
        <v>9</v>
      </c>
      <c r="BG155">
        <f>0</f>
        <v>0</v>
      </c>
      <c r="BH155">
        <f>0</f>
        <v>0</v>
      </c>
      <c r="BI155">
        <f>0</f>
        <v>0</v>
      </c>
      <c r="BJ155" s="4">
        <f>IFERROR(VLOOKUP(BE155,Table1[#All],2,0),0)</f>
        <v>0</v>
      </c>
      <c r="BK155" t="s">
        <v>9</v>
      </c>
      <c r="BL155" t="s">
        <v>9</v>
      </c>
      <c r="BM155">
        <f>0</f>
        <v>0</v>
      </c>
      <c r="BN155">
        <f>0</f>
        <v>0</v>
      </c>
      <c r="BO155">
        <f>0</f>
        <v>0</v>
      </c>
      <c r="BP155" s="4">
        <f>IFERROR(VLOOKUP(BK155,Table1[#All],2,0),0)</f>
        <v>0</v>
      </c>
    </row>
    <row r="156" spans="1:68" x14ac:dyDescent="0.25">
      <c r="A156" t="s">
        <v>1449</v>
      </c>
      <c r="B156" t="str">
        <f>VLOOKUP(A156,Table3[#All],2,FALSE)</f>
        <v>Rutgers the State University of New Jersey</v>
      </c>
      <c r="C156" t="str">
        <f>VLOOKUP(A156,Table3[#All],3,FALSE)</f>
        <v>Supply Chain Management</v>
      </c>
      <c r="D156" t="str">
        <f>VLOOKUP(A156,Table3[#All],4,FALSE)</f>
        <v>Specialization</v>
      </c>
      <c r="E156">
        <f>VLOOKUP(A156,Table3[#All],5,FALSE)</f>
        <v>4.7</v>
      </c>
      <c r="F156">
        <f>VLOOKUP(A156,Table3[#All],6,FALSE)</f>
        <v>9949</v>
      </c>
      <c r="G156">
        <v>190000</v>
      </c>
      <c r="H156" t="str">
        <f>VLOOKUP(A156,Table3[#All],8,FALSE)</f>
        <v>Beginner</v>
      </c>
      <c r="I156" t="s">
        <v>1450</v>
      </c>
      <c r="J156" t="s">
        <v>1451</v>
      </c>
      <c r="K156">
        <v>4.7</v>
      </c>
      <c r="L156" s="2">
        <v>7423</v>
      </c>
      <c r="M156" s="2">
        <v>1976</v>
      </c>
      <c r="N156" s="4">
        <f>IFERROR(VLOOKUP(I156,Table1[#All],2,0),0)</f>
        <v>157475</v>
      </c>
      <c r="O156" t="s">
        <v>1452</v>
      </c>
      <c r="P156" t="s">
        <v>1453</v>
      </c>
      <c r="Q156">
        <v>4.8</v>
      </c>
      <c r="R156" s="2">
        <v>3053</v>
      </c>
      <c r="S156">
        <v>680</v>
      </c>
      <c r="T156" s="4">
        <f>IFERROR(VLOOKUP(O156,Table1[#All],2,0),0)</f>
        <v>57373</v>
      </c>
      <c r="U156" t="s">
        <v>1454</v>
      </c>
      <c r="V156" t="s">
        <v>1455</v>
      </c>
      <c r="W156">
        <v>4.7</v>
      </c>
      <c r="X156" s="2">
        <v>2241</v>
      </c>
      <c r="Y156">
        <v>490</v>
      </c>
      <c r="Z156" s="4">
        <f>IFERROR(VLOOKUP(U156,Table1[#All],2,0),0)</f>
        <v>49432</v>
      </c>
      <c r="AA156" t="s">
        <v>1456</v>
      </c>
      <c r="AB156" t="s">
        <v>1457</v>
      </c>
      <c r="AC156">
        <v>4.7</v>
      </c>
      <c r="AD156" s="2">
        <v>1520</v>
      </c>
      <c r="AE156">
        <v>318</v>
      </c>
      <c r="AF156" s="4">
        <f>IFERROR(VLOOKUP(AA156,Table1[#All],2,0),0)</f>
        <v>37452</v>
      </c>
      <c r="AG156" t="s">
        <v>1458</v>
      </c>
      <c r="AH156" t="s">
        <v>1459</v>
      </c>
      <c r="AI156">
        <v>4.8</v>
      </c>
      <c r="AJ156">
        <v>780</v>
      </c>
      <c r="AK156">
        <v>184</v>
      </c>
      <c r="AL156" s="4">
        <f>IFERROR(VLOOKUP(AG156,Table1[#All],2,0),0)</f>
        <v>18339</v>
      </c>
      <c r="AM156" t="s">
        <v>9</v>
      </c>
      <c r="AN156" t="s">
        <v>9</v>
      </c>
      <c r="AO156">
        <f>0</f>
        <v>0</v>
      </c>
      <c r="AP156">
        <f>0</f>
        <v>0</v>
      </c>
      <c r="AQ156">
        <f>0</f>
        <v>0</v>
      </c>
      <c r="AR156" s="4">
        <f>IFERROR(VLOOKUP(AM156,Table1[#All],2,0),0)</f>
        <v>0</v>
      </c>
      <c r="AS156" t="s">
        <v>9</v>
      </c>
      <c r="AT156" t="s">
        <v>9</v>
      </c>
      <c r="AU156">
        <f>0</f>
        <v>0</v>
      </c>
      <c r="AV156">
        <f>0</f>
        <v>0</v>
      </c>
      <c r="AW156">
        <f>0</f>
        <v>0</v>
      </c>
      <c r="AX156" s="4">
        <f>IFERROR(VLOOKUP(AS156,Table1[#All],2,0),0)</f>
        <v>0</v>
      </c>
      <c r="AY156" t="s">
        <v>9</v>
      </c>
      <c r="AZ156" t="s">
        <v>9</v>
      </c>
      <c r="BA156">
        <f>0</f>
        <v>0</v>
      </c>
      <c r="BB156">
        <f>0</f>
        <v>0</v>
      </c>
      <c r="BC156">
        <f>0</f>
        <v>0</v>
      </c>
      <c r="BD156" s="4">
        <f>IFERROR(VLOOKUP(AY156,Table1[#All],2,0),0)</f>
        <v>0</v>
      </c>
      <c r="BE156" t="s">
        <v>9</v>
      </c>
      <c r="BF156" t="s">
        <v>9</v>
      </c>
      <c r="BG156">
        <f>0</f>
        <v>0</v>
      </c>
      <c r="BH156">
        <f>0</f>
        <v>0</v>
      </c>
      <c r="BI156">
        <f>0</f>
        <v>0</v>
      </c>
      <c r="BJ156" s="4">
        <f>IFERROR(VLOOKUP(BE156,Table1[#All],2,0),0)</f>
        <v>0</v>
      </c>
      <c r="BK156" t="s">
        <v>9</v>
      </c>
      <c r="BL156" t="s">
        <v>9</v>
      </c>
      <c r="BM156">
        <f>0</f>
        <v>0</v>
      </c>
      <c r="BN156">
        <f>0</f>
        <v>0</v>
      </c>
      <c r="BO156">
        <f>0</f>
        <v>0</v>
      </c>
      <c r="BP156" s="4">
        <f>IFERROR(VLOOKUP(BK156,Table1[#All],2,0),0)</f>
        <v>0</v>
      </c>
    </row>
    <row r="157" spans="1:68" x14ac:dyDescent="0.25">
      <c r="A157" t="s">
        <v>1460</v>
      </c>
      <c r="B157" t="str">
        <f>VLOOKUP(A157,Table3[#All],2,FALSE)</f>
        <v>University of Minnesota</v>
      </c>
      <c r="C157" t="str">
        <f>VLOOKUP(A157,Table3[#All],3,FALSE)</f>
        <v>Human Resource Management: HR for People Managers</v>
      </c>
      <c r="D157" t="str">
        <f>VLOOKUP(A157,Table3[#All],4,FALSE)</f>
        <v>Specialization</v>
      </c>
      <c r="E157">
        <f>VLOOKUP(A157,Table3[#All],5,FALSE)</f>
        <v>4.8</v>
      </c>
      <c r="F157">
        <f>VLOOKUP(A157,Table3[#All],6,FALSE)</f>
        <v>10122</v>
      </c>
      <c r="G157">
        <v>200000</v>
      </c>
      <c r="H157" t="str">
        <f>VLOOKUP(A157,Table3[#All],8,FALSE)</f>
        <v>Beginner</v>
      </c>
      <c r="I157" t="s">
        <v>1461</v>
      </c>
      <c r="J157" t="s">
        <v>1462</v>
      </c>
      <c r="K157">
        <v>4.8</v>
      </c>
      <c r="L157" s="2">
        <v>7224</v>
      </c>
      <c r="M157" s="2">
        <v>1975</v>
      </c>
      <c r="N157" s="4">
        <f>IFERROR(VLOOKUP(I157,Table1[#All],2,0),0)</f>
        <v>150605</v>
      </c>
      <c r="O157" t="s">
        <v>1463</v>
      </c>
      <c r="P157" t="s">
        <v>1464</v>
      </c>
      <c r="Q157">
        <v>4.7</v>
      </c>
      <c r="R157" s="2">
        <v>3144</v>
      </c>
      <c r="S157">
        <v>755</v>
      </c>
      <c r="T157" s="4">
        <f>IFERROR(VLOOKUP(O157,Table1[#All],2,0),0)</f>
        <v>73170</v>
      </c>
      <c r="U157" t="s">
        <v>1465</v>
      </c>
      <c r="V157" t="s">
        <v>1466</v>
      </c>
      <c r="W157">
        <v>4.7</v>
      </c>
      <c r="X157" s="2">
        <v>1994</v>
      </c>
      <c r="Y157">
        <v>486</v>
      </c>
      <c r="Z157" s="4">
        <f>IFERROR(VLOOKUP(U157,Table1[#All],2,0),0)</f>
        <v>42004</v>
      </c>
      <c r="AA157" t="s">
        <v>1467</v>
      </c>
      <c r="AB157" t="s">
        <v>1468</v>
      </c>
      <c r="AC157">
        <v>4.7</v>
      </c>
      <c r="AD157" s="2">
        <v>1447</v>
      </c>
      <c r="AE157">
        <v>347</v>
      </c>
      <c r="AF157" s="4">
        <f>IFERROR(VLOOKUP(AA157,Table1[#All],2,0),0)</f>
        <v>35629</v>
      </c>
      <c r="AG157" t="s">
        <v>1469</v>
      </c>
      <c r="AH157" t="s">
        <v>1470</v>
      </c>
      <c r="AI157">
        <v>4.8</v>
      </c>
      <c r="AJ157">
        <v>446</v>
      </c>
      <c r="AK157">
        <v>141</v>
      </c>
      <c r="AL157" s="4">
        <f>IFERROR(VLOOKUP(AG157,Table1[#All],2,0),0)</f>
        <v>16619</v>
      </c>
      <c r="AM157" t="s">
        <v>9</v>
      </c>
      <c r="AN157" t="s">
        <v>9</v>
      </c>
      <c r="AO157">
        <f>0</f>
        <v>0</v>
      </c>
      <c r="AP157">
        <f>0</f>
        <v>0</v>
      </c>
      <c r="AQ157">
        <f>0</f>
        <v>0</v>
      </c>
      <c r="AR157" s="4">
        <f>IFERROR(VLOOKUP(AM157,Table1[#All],2,0),0)</f>
        <v>0</v>
      </c>
      <c r="AS157" t="s">
        <v>9</v>
      </c>
      <c r="AT157" t="s">
        <v>9</v>
      </c>
      <c r="AU157">
        <f>0</f>
        <v>0</v>
      </c>
      <c r="AV157">
        <f>0</f>
        <v>0</v>
      </c>
      <c r="AW157">
        <f>0</f>
        <v>0</v>
      </c>
      <c r="AX157" s="4">
        <f>IFERROR(VLOOKUP(AS157,Table1[#All],2,0),0)</f>
        <v>0</v>
      </c>
      <c r="AY157" t="s">
        <v>9</v>
      </c>
      <c r="AZ157" t="s">
        <v>9</v>
      </c>
      <c r="BA157">
        <f>0</f>
        <v>0</v>
      </c>
      <c r="BB157">
        <f>0</f>
        <v>0</v>
      </c>
      <c r="BC157">
        <f>0</f>
        <v>0</v>
      </c>
      <c r="BD157" s="4">
        <f>IFERROR(VLOOKUP(AY157,Table1[#All],2,0),0)</f>
        <v>0</v>
      </c>
      <c r="BE157" t="s">
        <v>9</v>
      </c>
      <c r="BF157" t="s">
        <v>9</v>
      </c>
      <c r="BG157">
        <f>0</f>
        <v>0</v>
      </c>
      <c r="BH157">
        <f>0</f>
        <v>0</v>
      </c>
      <c r="BI157">
        <f>0</f>
        <v>0</v>
      </c>
      <c r="BJ157" s="4">
        <f>IFERROR(VLOOKUP(BE157,Table1[#All],2,0),0)</f>
        <v>0</v>
      </c>
      <c r="BK157" t="s">
        <v>9</v>
      </c>
      <c r="BL157" t="s">
        <v>9</v>
      </c>
      <c r="BM157">
        <f>0</f>
        <v>0</v>
      </c>
      <c r="BN157">
        <f>0</f>
        <v>0</v>
      </c>
      <c r="BO157">
        <f>0</f>
        <v>0</v>
      </c>
      <c r="BP157" s="4">
        <f>IFERROR(VLOOKUP(BK157,Table1[#All],2,0),0)</f>
        <v>0</v>
      </c>
    </row>
    <row r="158" spans="1:68" x14ac:dyDescent="0.25">
      <c r="A158" t="s">
        <v>1471</v>
      </c>
      <c r="B158" t="str">
        <f>VLOOKUP(A158,Table3[#All],2,FALSE)</f>
        <v>University of Pennsylvania</v>
      </c>
      <c r="C158" t="str">
        <f>VLOOKUP(A158,Table3[#All],3,FALSE)</f>
        <v>Introduction to Programming with Python and Java</v>
      </c>
      <c r="D158" t="str">
        <f>VLOOKUP(A158,Table3[#All],4,FALSE)</f>
        <v>Specialization</v>
      </c>
      <c r="E158">
        <f>VLOOKUP(A158,Table3[#All],5,FALSE)</f>
        <v>4.0999999999999996</v>
      </c>
      <c r="F158">
        <f>VLOOKUP(A158,Table3[#All],6,FALSE)</f>
        <v>309</v>
      </c>
      <c r="G158">
        <v>18000</v>
      </c>
      <c r="H158" t="str">
        <f>VLOOKUP(A158,Table3[#All],8,FALSE)</f>
        <v>Beginner</v>
      </c>
      <c r="I158" t="s">
        <v>1472</v>
      </c>
      <c r="J158" t="s">
        <v>1473</v>
      </c>
      <c r="K158">
        <v>4.0999999999999996</v>
      </c>
      <c r="L158">
        <v>214</v>
      </c>
      <c r="M158">
        <v>80</v>
      </c>
      <c r="N158" s="4">
        <f>IFERROR(VLOOKUP(I158,Table1[#All],2,0),0)</f>
        <v>12686</v>
      </c>
      <c r="O158" t="s">
        <v>1474</v>
      </c>
      <c r="P158" t="s">
        <v>1475</v>
      </c>
      <c r="Q158">
        <v>4.5</v>
      </c>
      <c r="R158">
        <v>87</v>
      </c>
      <c r="S158">
        <v>31</v>
      </c>
      <c r="T158" s="4">
        <f>IFERROR(VLOOKUP(O158,Table1[#All],2,0),0)</f>
        <v>3921</v>
      </c>
      <c r="U158" t="s">
        <v>1476</v>
      </c>
      <c r="V158" t="s">
        <v>1477</v>
      </c>
      <c r="W158">
        <v>4.0999999999999996</v>
      </c>
      <c r="X158">
        <v>51</v>
      </c>
      <c r="Y158">
        <v>17</v>
      </c>
      <c r="Z158" s="4">
        <f>IFERROR(VLOOKUP(U158,Table1[#All],2,0),0)</f>
        <v>5023</v>
      </c>
      <c r="AA158" t="s">
        <v>1478</v>
      </c>
      <c r="AB158" t="s">
        <v>1479</v>
      </c>
      <c r="AC158">
        <v>4.4000000000000004</v>
      </c>
      <c r="AD158">
        <v>17</v>
      </c>
      <c r="AE158">
        <v>9</v>
      </c>
      <c r="AF158" s="4">
        <f>IFERROR(VLOOKUP(AA158,Table1[#All],2,0),0)</f>
        <v>1554</v>
      </c>
      <c r="AG158" t="s">
        <v>9</v>
      </c>
      <c r="AH158" t="s">
        <v>9</v>
      </c>
      <c r="AI158">
        <f>0</f>
        <v>0</v>
      </c>
      <c r="AJ158">
        <f>0</f>
        <v>0</v>
      </c>
      <c r="AK158">
        <f>0</f>
        <v>0</v>
      </c>
      <c r="AL158" s="4">
        <f>IFERROR(VLOOKUP(AG158,Table1[#All],2,0),0)</f>
        <v>0</v>
      </c>
      <c r="AM158" t="s">
        <v>9</v>
      </c>
      <c r="AN158" t="s">
        <v>9</v>
      </c>
      <c r="AO158">
        <f>0</f>
        <v>0</v>
      </c>
      <c r="AP158">
        <f>0</f>
        <v>0</v>
      </c>
      <c r="AQ158">
        <f>0</f>
        <v>0</v>
      </c>
      <c r="AR158" s="4">
        <f>IFERROR(VLOOKUP(AM158,Table1[#All],2,0),0)</f>
        <v>0</v>
      </c>
      <c r="AS158" t="s">
        <v>9</v>
      </c>
      <c r="AT158" t="s">
        <v>9</v>
      </c>
      <c r="AU158">
        <f>0</f>
        <v>0</v>
      </c>
      <c r="AV158">
        <f>0</f>
        <v>0</v>
      </c>
      <c r="AW158">
        <f>0</f>
        <v>0</v>
      </c>
      <c r="AX158" s="4">
        <f>IFERROR(VLOOKUP(AS158,Table1[#All],2,0),0)</f>
        <v>0</v>
      </c>
      <c r="AY158" t="s">
        <v>9</v>
      </c>
      <c r="AZ158" t="s">
        <v>9</v>
      </c>
      <c r="BA158">
        <f>0</f>
        <v>0</v>
      </c>
      <c r="BB158">
        <f>0</f>
        <v>0</v>
      </c>
      <c r="BC158">
        <f>0</f>
        <v>0</v>
      </c>
      <c r="BD158" s="4">
        <f>IFERROR(VLOOKUP(AY158,Table1[#All],2,0),0)</f>
        <v>0</v>
      </c>
      <c r="BE158" t="s">
        <v>9</v>
      </c>
      <c r="BF158" t="s">
        <v>9</v>
      </c>
      <c r="BG158">
        <f>0</f>
        <v>0</v>
      </c>
      <c r="BH158">
        <f>0</f>
        <v>0</v>
      </c>
      <c r="BI158">
        <f>0</f>
        <v>0</v>
      </c>
      <c r="BJ158" s="4">
        <f>IFERROR(VLOOKUP(BE158,Table1[#All],2,0),0)</f>
        <v>0</v>
      </c>
      <c r="BK158" t="s">
        <v>9</v>
      </c>
      <c r="BL158" t="s">
        <v>9</v>
      </c>
      <c r="BM158">
        <f>0</f>
        <v>0</v>
      </c>
      <c r="BN158">
        <f>0</f>
        <v>0</v>
      </c>
      <c r="BO158">
        <f>0</f>
        <v>0</v>
      </c>
      <c r="BP158" s="4">
        <f>IFERROR(VLOOKUP(BK158,Table1[#All],2,0),0)</f>
        <v>0</v>
      </c>
    </row>
    <row r="159" spans="1:68" x14ac:dyDescent="0.25">
      <c r="A159" t="s">
        <v>1480</v>
      </c>
      <c r="B159" t="str">
        <f>VLOOKUP(A159,Table3[#All],2,FALSE)</f>
        <v>Berklee College of Music</v>
      </c>
      <c r="C159" t="str">
        <f>VLOOKUP(A159,Table3[#All],3,FALSE)</f>
        <v>Music Production</v>
      </c>
      <c r="D159" t="str">
        <f>VLOOKUP(A159,Table3[#All],4,FALSE)</f>
        <v>Specialization</v>
      </c>
      <c r="E159">
        <f>VLOOKUP(A159,Table3[#All],5,FALSE)</f>
        <v>4.8</v>
      </c>
      <c r="F159">
        <f>VLOOKUP(A159,Table3[#All],6,FALSE)</f>
        <v>2453</v>
      </c>
      <c r="G159">
        <v>110000</v>
      </c>
      <c r="H159" t="str">
        <f>VLOOKUP(A159,Table3[#All],8,FALSE)</f>
        <v>Beginner</v>
      </c>
      <c r="I159" t="s">
        <v>1481</v>
      </c>
      <c r="J159" t="s">
        <v>1409</v>
      </c>
      <c r="K159">
        <v>4.8</v>
      </c>
      <c r="L159" s="2">
        <v>1747</v>
      </c>
      <c r="M159">
        <v>539</v>
      </c>
      <c r="N159" s="4">
        <f>IFERROR(VLOOKUP(I159,Table1[#All],2,0),0)</f>
        <v>0</v>
      </c>
      <c r="O159" t="s">
        <v>1482</v>
      </c>
      <c r="P159" t="s">
        <v>1483</v>
      </c>
      <c r="Q159">
        <v>4.8</v>
      </c>
      <c r="R159">
        <v>862</v>
      </c>
      <c r="S159">
        <v>275</v>
      </c>
      <c r="T159" s="4">
        <f>IFERROR(VLOOKUP(O159,Table1[#All],2,0),0)</f>
        <v>48802</v>
      </c>
      <c r="U159" t="s">
        <v>1484</v>
      </c>
      <c r="V159" t="s">
        <v>1413</v>
      </c>
      <c r="W159">
        <v>4.7</v>
      </c>
      <c r="X159">
        <v>528</v>
      </c>
      <c r="Y159">
        <v>191</v>
      </c>
      <c r="Z159" s="4">
        <f>IFERROR(VLOOKUP(U159,Table1[#All],2,0),0)</f>
        <v>0</v>
      </c>
      <c r="AA159" t="s">
        <v>1485</v>
      </c>
      <c r="AB159" t="s">
        <v>1486</v>
      </c>
      <c r="AC159">
        <v>4.8</v>
      </c>
      <c r="AD159">
        <v>100</v>
      </c>
      <c r="AE159">
        <v>38</v>
      </c>
      <c r="AF159" s="4">
        <f>IFERROR(VLOOKUP(AA159,Table1[#All],2,0),0)</f>
        <v>3344</v>
      </c>
      <c r="AG159" t="s">
        <v>9</v>
      </c>
      <c r="AH159" t="s">
        <v>9</v>
      </c>
      <c r="AI159">
        <f>0</f>
        <v>0</v>
      </c>
      <c r="AJ159">
        <f>0</f>
        <v>0</v>
      </c>
      <c r="AK159">
        <f>0</f>
        <v>0</v>
      </c>
      <c r="AL159" s="4">
        <f>IFERROR(VLOOKUP(AG159,Table1[#All],2,0),0)</f>
        <v>0</v>
      </c>
      <c r="AM159" t="s">
        <v>9</v>
      </c>
      <c r="AN159" t="s">
        <v>9</v>
      </c>
      <c r="AO159">
        <f>0</f>
        <v>0</v>
      </c>
      <c r="AP159">
        <f>0</f>
        <v>0</v>
      </c>
      <c r="AQ159">
        <f>0</f>
        <v>0</v>
      </c>
      <c r="AR159" s="4">
        <f>IFERROR(VLOOKUP(AM159,Table1[#All],2,0),0)</f>
        <v>0</v>
      </c>
      <c r="AS159" t="s">
        <v>9</v>
      </c>
      <c r="AT159" t="s">
        <v>9</v>
      </c>
      <c r="AU159">
        <f>0</f>
        <v>0</v>
      </c>
      <c r="AV159">
        <f>0</f>
        <v>0</v>
      </c>
      <c r="AW159">
        <f>0</f>
        <v>0</v>
      </c>
      <c r="AX159" s="4">
        <f>IFERROR(VLOOKUP(AS159,Table1[#All],2,0),0)</f>
        <v>0</v>
      </c>
      <c r="AY159" t="s">
        <v>9</v>
      </c>
      <c r="AZ159" t="s">
        <v>9</v>
      </c>
      <c r="BA159">
        <f>0</f>
        <v>0</v>
      </c>
      <c r="BB159">
        <f>0</f>
        <v>0</v>
      </c>
      <c r="BC159">
        <f>0</f>
        <v>0</v>
      </c>
      <c r="BD159" s="4">
        <f>IFERROR(VLOOKUP(AY159,Table1[#All],2,0),0)</f>
        <v>0</v>
      </c>
      <c r="BE159" t="s">
        <v>9</v>
      </c>
      <c r="BF159" t="s">
        <v>9</v>
      </c>
      <c r="BG159">
        <f>0</f>
        <v>0</v>
      </c>
      <c r="BH159">
        <f>0</f>
        <v>0</v>
      </c>
      <c r="BI159">
        <f>0</f>
        <v>0</v>
      </c>
      <c r="BJ159" s="4">
        <f>IFERROR(VLOOKUP(BE159,Table1[#All],2,0),0)</f>
        <v>0</v>
      </c>
      <c r="BK159" t="s">
        <v>9</v>
      </c>
      <c r="BL159" t="s">
        <v>9</v>
      </c>
      <c r="BM159">
        <f>0</f>
        <v>0</v>
      </c>
      <c r="BN159">
        <f>0</f>
        <v>0</v>
      </c>
      <c r="BO159">
        <f>0</f>
        <v>0</v>
      </c>
      <c r="BP159" s="4">
        <f>IFERROR(VLOOKUP(BK159,Table1[#All],2,0),0)</f>
        <v>0</v>
      </c>
    </row>
    <row r="160" spans="1:68" x14ac:dyDescent="0.25">
      <c r="A160" t="s">
        <v>1487</v>
      </c>
      <c r="B160" t="str">
        <f>VLOOKUP(A160,Table3[#All],2,FALSE)</f>
        <v>Columbia University</v>
      </c>
      <c r="C160" t="str">
        <f>VLOOKUP(A160,Table3[#All],3,FALSE)</f>
        <v>Construction Management</v>
      </c>
      <c r="D160" t="str">
        <f>VLOOKUP(A160,Table3[#All],4,FALSE)</f>
        <v>Specialization</v>
      </c>
      <c r="E160">
        <f>VLOOKUP(A160,Table3[#All],5,FALSE)</f>
        <v>4.7</v>
      </c>
      <c r="F160">
        <f>VLOOKUP(A160,Table3[#All],6,FALSE)</f>
        <v>5625</v>
      </c>
      <c r="G160">
        <v>96000</v>
      </c>
      <c r="H160" t="str">
        <f>VLOOKUP(A160,Table3[#All],8,FALSE)</f>
        <v>Beginner</v>
      </c>
      <c r="I160" t="s">
        <v>1488</v>
      </c>
      <c r="J160" t="s">
        <v>1489</v>
      </c>
      <c r="K160">
        <v>4.8</v>
      </c>
      <c r="L160" s="2">
        <v>4523</v>
      </c>
      <c r="M160" s="2">
        <v>1112</v>
      </c>
      <c r="N160" s="4">
        <f>IFERROR(VLOOKUP(I160,Table1[#All],2,0),0)</f>
        <v>70505</v>
      </c>
      <c r="O160" t="s">
        <v>1490</v>
      </c>
      <c r="P160" t="s">
        <v>1491</v>
      </c>
      <c r="Q160">
        <v>4.8</v>
      </c>
      <c r="R160" s="2">
        <v>1585</v>
      </c>
      <c r="S160">
        <v>300</v>
      </c>
      <c r="T160" s="4">
        <f>IFERROR(VLOOKUP(O160,Table1[#All],2,0),0)</f>
        <v>23532</v>
      </c>
      <c r="U160" t="s">
        <v>1492</v>
      </c>
      <c r="V160" t="s">
        <v>1493</v>
      </c>
      <c r="W160">
        <v>4.7</v>
      </c>
      <c r="X160" s="2">
        <v>1451</v>
      </c>
      <c r="Y160">
        <v>298</v>
      </c>
      <c r="Z160" s="4">
        <f>IFERROR(VLOOKUP(U160,Table1[#All],2,0),0)</f>
        <v>30296</v>
      </c>
      <c r="AA160" t="s">
        <v>1494</v>
      </c>
      <c r="AB160" t="s">
        <v>1495</v>
      </c>
      <c r="AC160">
        <v>4.7</v>
      </c>
      <c r="AD160">
        <v>831</v>
      </c>
      <c r="AE160">
        <v>150</v>
      </c>
      <c r="AF160" s="4">
        <f>IFERROR(VLOOKUP(AA160,Table1[#All],2,0),0)</f>
        <v>21261</v>
      </c>
      <c r="AG160" t="s">
        <v>1496</v>
      </c>
      <c r="AH160" t="s">
        <v>1497</v>
      </c>
      <c r="AI160">
        <v>4.7</v>
      </c>
      <c r="AJ160">
        <v>75</v>
      </c>
      <c r="AK160">
        <v>10</v>
      </c>
      <c r="AL160" s="4">
        <f>IFERROR(VLOOKUP(AG160,Table1[#All],2,0),0)</f>
        <v>1778</v>
      </c>
      <c r="AM160" t="s">
        <v>9</v>
      </c>
      <c r="AN160" t="s">
        <v>9</v>
      </c>
      <c r="AO160">
        <f>0</f>
        <v>0</v>
      </c>
      <c r="AP160">
        <f>0</f>
        <v>0</v>
      </c>
      <c r="AQ160">
        <f>0</f>
        <v>0</v>
      </c>
      <c r="AR160" s="4">
        <f>IFERROR(VLOOKUP(AM160,Table1[#All],2,0),0)</f>
        <v>0</v>
      </c>
      <c r="AS160" t="s">
        <v>9</v>
      </c>
      <c r="AT160" t="s">
        <v>9</v>
      </c>
      <c r="AU160">
        <f>0</f>
        <v>0</v>
      </c>
      <c r="AV160">
        <f>0</f>
        <v>0</v>
      </c>
      <c r="AW160">
        <f>0</f>
        <v>0</v>
      </c>
      <c r="AX160" s="4">
        <f>IFERROR(VLOOKUP(AS160,Table1[#All],2,0),0)</f>
        <v>0</v>
      </c>
      <c r="AY160" t="s">
        <v>9</v>
      </c>
      <c r="AZ160" t="s">
        <v>9</v>
      </c>
      <c r="BA160">
        <f>0</f>
        <v>0</v>
      </c>
      <c r="BB160">
        <f>0</f>
        <v>0</v>
      </c>
      <c r="BC160">
        <f>0</f>
        <v>0</v>
      </c>
      <c r="BD160" s="4">
        <f>IFERROR(VLOOKUP(AY160,Table1[#All],2,0),0)</f>
        <v>0</v>
      </c>
      <c r="BE160" t="s">
        <v>9</v>
      </c>
      <c r="BF160" t="s">
        <v>9</v>
      </c>
      <c r="BG160">
        <f>0</f>
        <v>0</v>
      </c>
      <c r="BH160">
        <f>0</f>
        <v>0</v>
      </c>
      <c r="BI160">
        <f>0</f>
        <v>0</v>
      </c>
      <c r="BJ160" s="4">
        <f>IFERROR(VLOOKUP(BE160,Table1[#All],2,0),0)</f>
        <v>0</v>
      </c>
      <c r="BK160" t="s">
        <v>9</v>
      </c>
      <c r="BL160" t="s">
        <v>9</v>
      </c>
      <c r="BM160">
        <f>0</f>
        <v>0</v>
      </c>
      <c r="BN160">
        <f>0</f>
        <v>0</v>
      </c>
      <c r="BO160">
        <f>0</f>
        <v>0</v>
      </c>
      <c r="BP160" s="4">
        <f>IFERROR(VLOOKUP(BK160,Table1[#All],2,0),0)</f>
        <v>0</v>
      </c>
    </row>
    <row r="161" spans="1:68" x14ac:dyDescent="0.25">
      <c r="A161" t="s">
        <v>1498</v>
      </c>
      <c r="B161" t="str">
        <f>VLOOKUP(A161,Table3[#All],2,FALSE)</f>
        <v>University of Michigan</v>
      </c>
      <c r="C161" t="str">
        <f>VLOOKUP(A161,Table3[#All],3,FALSE)</f>
        <v>Financial Technology (Fintech) Innovations</v>
      </c>
      <c r="D161" t="str">
        <f>VLOOKUP(A161,Table3[#All],4,FALSE)</f>
        <v>Specialization</v>
      </c>
      <c r="E161">
        <f>VLOOKUP(A161,Table3[#All],5,FALSE)</f>
        <v>4.7</v>
      </c>
      <c r="F161">
        <f>VLOOKUP(A161,Table3[#All],6,FALSE)</f>
        <v>1595</v>
      </c>
      <c r="G161">
        <v>42000</v>
      </c>
      <c r="H161" t="str">
        <f>VLOOKUP(A161,Table3[#All],8,FALSE)</f>
        <v>Beginner</v>
      </c>
      <c r="I161" t="s">
        <v>1499</v>
      </c>
      <c r="J161" t="s">
        <v>1500</v>
      </c>
      <c r="K161">
        <v>4.7</v>
      </c>
      <c r="L161" s="2">
        <v>1057</v>
      </c>
      <c r="M161">
        <v>243</v>
      </c>
      <c r="N161" s="4">
        <f>IFERROR(VLOOKUP(I161,Table1[#All],2,0),0)</f>
        <v>23169</v>
      </c>
      <c r="O161" t="s">
        <v>1501</v>
      </c>
      <c r="P161" t="s">
        <v>1502</v>
      </c>
      <c r="Q161">
        <v>4.7</v>
      </c>
      <c r="R161">
        <v>538</v>
      </c>
      <c r="S161">
        <v>118</v>
      </c>
      <c r="T161" s="4">
        <f>IFERROR(VLOOKUP(O161,Table1[#All],2,0),0)</f>
        <v>21318</v>
      </c>
      <c r="U161" t="s">
        <v>1503</v>
      </c>
      <c r="V161" t="s">
        <v>1504</v>
      </c>
      <c r="W161">
        <v>4.7</v>
      </c>
      <c r="X161">
        <v>203</v>
      </c>
      <c r="Y161">
        <v>41</v>
      </c>
      <c r="Z161" s="4">
        <f>IFERROR(VLOOKUP(U161,Table1[#All],2,0),0)</f>
        <v>5528</v>
      </c>
      <c r="AA161" t="s">
        <v>1505</v>
      </c>
      <c r="AB161" t="s">
        <v>1506</v>
      </c>
      <c r="AC161">
        <v>4.7</v>
      </c>
      <c r="AD161">
        <v>250</v>
      </c>
      <c r="AE161">
        <v>41</v>
      </c>
      <c r="AF161" s="4">
        <f>IFERROR(VLOOKUP(AA161,Table1[#All],2,0),0)</f>
        <v>8797</v>
      </c>
      <c r="AG161" t="s">
        <v>9</v>
      </c>
      <c r="AH161" t="s">
        <v>9</v>
      </c>
      <c r="AI161">
        <f>0</f>
        <v>0</v>
      </c>
      <c r="AJ161">
        <f>0</f>
        <v>0</v>
      </c>
      <c r="AK161">
        <f>0</f>
        <v>0</v>
      </c>
      <c r="AL161" s="4">
        <f>IFERROR(VLOOKUP(AG161,Table1[#All],2,0),0)</f>
        <v>0</v>
      </c>
      <c r="AM161" t="s">
        <v>9</v>
      </c>
      <c r="AN161" t="s">
        <v>9</v>
      </c>
      <c r="AO161">
        <f>0</f>
        <v>0</v>
      </c>
      <c r="AP161">
        <f>0</f>
        <v>0</v>
      </c>
      <c r="AQ161">
        <f>0</f>
        <v>0</v>
      </c>
      <c r="AR161" s="4">
        <f>IFERROR(VLOOKUP(AM161,Table1[#All],2,0),0)</f>
        <v>0</v>
      </c>
      <c r="AS161" t="s">
        <v>9</v>
      </c>
      <c r="AT161" t="s">
        <v>9</v>
      </c>
      <c r="AU161">
        <f>0</f>
        <v>0</v>
      </c>
      <c r="AV161">
        <f>0</f>
        <v>0</v>
      </c>
      <c r="AW161">
        <f>0</f>
        <v>0</v>
      </c>
      <c r="AX161" s="4">
        <f>IFERROR(VLOOKUP(AS161,Table1[#All],2,0),0)</f>
        <v>0</v>
      </c>
      <c r="AY161" t="s">
        <v>9</v>
      </c>
      <c r="AZ161" t="s">
        <v>9</v>
      </c>
      <c r="BA161">
        <f>0</f>
        <v>0</v>
      </c>
      <c r="BB161">
        <f>0</f>
        <v>0</v>
      </c>
      <c r="BC161">
        <f>0</f>
        <v>0</v>
      </c>
      <c r="BD161" s="4">
        <f>IFERROR(VLOOKUP(AY161,Table1[#All],2,0),0)</f>
        <v>0</v>
      </c>
      <c r="BE161" t="s">
        <v>9</v>
      </c>
      <c r="BF161" t="s">
        <v>9</v>
      </c>
      <c r="BG161">
        <f>0</f>
        <v>0</v>
      </c>
      <c r="BH161">
        <f>0</f>
        <v>0</v>
      </c>
      <c r="BI161">
        <f>0</f>
        <v>0</v>
      </c>
      <c r="BJ161" s="4">
        <f>IFERROR(VLOOKUP(BE161,Table1[#All],2,0),0)</f>
        <v>0</v>
      </c>
      <c r="BK161" t="s">
        <v>9</v>
      </c>
      <c r="BL161" t="s">
        <v>9</v>
      </c>
      <c r="BM161">
        <f>0</f>
        <v>0</v>
      </c>
      <c r="BN161">
        <f>0</f>
        <v>0</v>
      </c>
      <c r="BO161">
        <f>0</f>
        <v>0</v>
      </c>
      <c r="BP161" s="4">
        <f>IFERROR(VLOOKUP(BK161,Table1[#All],2,0),0)</f>
        <v>0</v>
      </c>
    </row>
    <row r="162" spans="1:68" x14ac:dyDescent="0.25">
      <c r="A162" t="s">
        <v>1507</v>
      </c>
      <c r="B162" t="str">
        <f>VLOOKUP(A162,Table3[#All],2,FALSE)</f>
        <v>University System of Georgia</v>
      </c>
      <c r="C162" t="str">
        <f>VLOOKUP(A162,Table3[#All],3,FALSE)</f>
        <v>Six Sigma Yellow Belt</v>
      </c>
      <c r="D162" t="str">
        <f>VLOOKUP(A162,Table3[#All],4,FALSE)</f>
        <v>Specialization</v>
      </c>
      <c r="E162">
        <f>VLOOKUP(A162,Table3[#All],5,FALSE)</f>
        <v>4.5999999999999996</v>
      </c>
      <c r="F162">
        <f>VLOOKUP(A162,Table3[#All],6,FALSE)</f>
        <v>6698</v>
      </c>
      <c r="G162">
        <v>100000</v>
      </c>
      <c r="H162" t="str">
        <f>VLOOKUP(A162,Table3[#All],8,FALSE)</f>
        <v>Beginner</v>
      </c>
      <c r="I162" t="s">
        <v>1508</v>
      </c>
      <c r="J162" t="s">
        <v>1509</v>
      </c>
      <c r="K162">
        <v>4.5999999999999996</v>
      </c>
      <c r="L162" s="2">
        <v>5756</v>
      </c>
      <c r="M162" s="2">
        <v>1394</v>
      </c>
      <c r="N162" s="4">
        <f>IFERROR(VLOOKUP(I162,Table1[#All],2,0),0)</f>
        <v>91375</v>
      </c>
      <c r="O162" t="s">
        <v>1510</v>
      </c>
      <c r="P162" t="s">
        <v>1511</v>
      </c>
      <c r="Q162">
        <v>4.5999999999999996</v>
      </c>
      <c r="R162" s="2">
        <v>1893</v>
      </c>
      <c r="S162">
        <v>286</v>
      </c>
      <c r="T162" s="4">
        <f>IFERROR(VLOOKUP(O162,Table1[#All],2,0),0)</f>
        <v>26811</v>
      </c>
      <c r="U162" t="s">
        <v>1512</v>
      </c>
      <c r="V162" t="s">
        <v>1513</v>
      </c>
      <c r="W162">
        <v>4.7</v>
      </c>
      <c r="X162" s="2">
        <v>1437</v>
      </c>
      <c r="Y162">
        <v>186</v>
      </c>
      <c r="Z162" s="4">
        <f>IFERROR(VLOOKUP(U162,Table1[#All],2,0),0)</f>
        <v>24889</v>
      </c>
      <c r="AA162" t="s">
        <v>1514</v>
      </c>
      <c r="AB162" t="s">
        <v>1515</v>
      </c>
      <c r="AC162">
        <v>4.8</v>
      </c>
      <c r="AD162">
        <v>879</v>
      </c>
      <c r="AE162">
        <v>154</v>
      </c>
      <c r="AF162" s="4">
        <f>IFERROR(VLOOKUP(AA162,Table1[#All],2,0),0)</f>
        <v>23671</v>
      </c>
      <c r="AG162" t="s">
        <v>9</v>
      </c>
      <c r="AH162" t="s">
        <v>9</v>
      </c>
      <c r="AI162">
        <f>0</f>
        <v>0</v>
      </c>
      <c r="AJ162">
        <f>0</f>
        <v>0</v>
      </c>
      <c r="AK162">
        <f>0</f>
        <v>0</v>
      </c>
      <c r="AL162" s="4">
        <f>IFERROR(VLOOKUP(AG162,Table1[#All],2,0),0)</f>
        <v>0</v>
      </c>
      <c r="AM162" t="s">
        <v>9</v>
      </c>
      <c r="AN162" t="s">
        <v>9</v>
      </c>
      <c r="AO162">
        <f>0</f>
        <v>0</v>
      </c>
      <c r="AP162">
        <f>0</f>
        <v>0</v>
      </c>
      <c r="AQ162">
        <f>0</f>
        <v>0</v>
      </c>
      <c r="AR162" s="4">
        <f>IFERROR(VLOOKUP(AM162,Table1[#All],2,0),0)</f>
        <v>0</v>
      </c>
      <c r="AS162" t="s">
        <v>9</v>
      </c>
      <c r="AT162" t="s">
        <v>9</v>
      </c>
      <c r="AU162">
        <f>0</f>
        <v>0</v>
      </c>
      <c r="AV162">
        <f>0</f>
        <v>0</v>
      </c>
      <c r="AW162">
        <f>0</f>
        <v>0</v>
      </c>
      <c r="AX162" s="4">
        <f>IFERROR(VLOOKUP(AS162,Table1[#All],2,0),0)</f>
        <v>0</v>
      </c>
      <c r="AY162" t="s">
        <v>9</v>
      </c>
      <c r="AZ162" t="s">
        <v>9</v>
      </c>
      <c r="BA162">
        <f>0</f>
        <v>0</v>
      </c>
      <c r="BB162">
        <f>0</f>
        <v>0</v>
      </c>
      <c r="BC162">
        <f>0</f>
        <v>0</v>
      </c>
      <c r="BD162" s="4">
        <f>IFERROR(VLOOKUP(AY162,Table1[#All],2,0),0)</f>
        <v>0</v>
      </c>
      <c r="BE162" t="s">
        <v>9</v>
      </c>
      <c r="BF162" t="s">
        <v>9</v>
      </c>
      <c r="BG162">
        <f>0</f>
        <v>0</v>
      </c>
      <c r="BH162">
        <f>0</f>
        <v>0</v>
      </c>
      <c r="BI162">
        <f>0</f>
        <v>0</v>
      </c>
      <c r="BJ162" s="4">
        <f>IFERROR(VLOOKUP(BE162,Table1[#All],2,0),0)</f>
        <v>0</v>
      </c>
      <c r="BK162" t="s">
        <v>9</v>
      </c>
      <c r="BL162" t="s">
        <v>9</v>
      </c>
      <c r="BM162">
        <f>0</f>
        <v>0</v>
      </c>
      <c r="BN162">
        <f>0</f>
        <v>0</v>
      </c>
      <c r="BO162">
        <f>0</f>
        <v>0</v>
      </c>
      <c r="BP162" s="4">
        <f>IFERROR(VLOOKUP(BK162,Table1[#All],2,0),0)</f>
        <v>0</v>
      </c>
    </row>
    <row r="163" spans="1:68" x14ac:dyDescent="0.25">
      <c r="A163" t="s">
        <v>1516</v>
      </c>
      <c r="B163" t="str">
        <f>VLOOKUP(A163,Table3[#All],2,FALSE)</f>
        <v>University of California San Diego</v>
      </c>
      <c r="C163" t="str">
        <f>VLOOKUP(A163,Table3[#All],3,FALSE)</f>
        <v>Introduction to Discrete Mathematics for Computer Science</v>
      </c>
      <c r="D163" t="str">
        <f>VLOOKUP(A163,Table3[#All],4,FALSE)</f>
        <v>Specialization</v>
      </c>
      <c r="E163">
        <f>VLOOKUP(A163,Table3[#All],5,FALSE)</f>
        <v>4.5</v>
      </c>
      <c r="F163">
        <f>VLOOKUP(A163,Table3[#All],6,FALSE)</f>
        <v>3006</v>
      </c>
      <c r="G163">
        <v>150000</v>
      </c>
      <c r="H163" t="str">
        <f>VLOOKUP(A163,Table3[#All],8,FALSE)</f>
        <v>Beginner</v>
      </c>
      <c r="I163" t="s">
        <v>1517</v>
      </c>
      <c r="J163" t="s">
        <v>1518</v>
      </c>
      <c r="K163">
        <v>4.4000000000000004</v>
      </c>
      <c r="L163" s="2">
        <v>1925</v>
      </c>
      <c r="M163">
        <v>450</v>
      </c>
      <c r="N163" s="4">
        <f>IFERROR(VLOOKUP(I163,Table1[#All],2,0),0)</f>
        <v>108044</v>
      </c>
      <c r="O163" t="s">
        <v>1519</v>
      </c>
      <c r="P163" t="s">
        <v>1520</v>
      </c>
      <c r="Q163">
        <v>4.5999999999999996</v>
      </c>
      <c r="R163">
        <v>762</v>
      </c>
      <c r="S163">
        <v>168</v>
      </c>
      <c r="T163" s="4">
        <f>IFERROR(VLOOKUP(O163,Table1[#All],2,0),0)</f>
        <v>35149</v>
      </c>
      <c r="U163" t="s">
        <v>1521</v>
      </c>
      <c r="V163" t="s">
        <v>1522</v>
      </c>
      <c r="W163">
        <v>4.5</v>
      </c>
      <c r="X163">
        <v>850</v>
      </c>
      <c r="Y163">
        <v>190</v>
      </c>
      <c r="Z163" s="4">
        <f>IFERROR(VLOOKUP(U163,Table1[#All],2,0),0)</f>
        <v>39533</v>
      </c>
      <c r="AA163" t="s">
        <v>1523</v>
      </c>
      <c r="AB163" t="s">
        <v>1524</v>
      </c>
      <c r="AC163">
        <v>4.5</v>
      </c>
      <c r="AD163">
        <v>506</v>
      </c>
      <c r="AE163">
        <v>110</v>
      </c>
      <c r="AF163" s="4">
        <f>IFERROR(VLOOKUP(AA163,Table1[#All],2,0),0)</f>
        <v>28974</v>
      </c>
      <c r="AG163" t="s">
        <v>1525</v>
      </c>
      <c r="AH163" t="s">
        <v>1526</v>
      </c>
      <c r="AI163">
        <v>4.7</v>
      </c>
      <c r="AJ163">
        <v>345</v>
      </c>
      <c r="AK163">
        <v>46</v>
      </c>
      <c r="AL163" s="4">
        <f>IFERROR(VLOOKUP(AG163,Table1[#All],2,0),0)</f>
        <v>17763</v>
      </c>
      <c r="AM163" t="s">
        <v>9</v>
      </c>
      <c r="AN163" t="s">
        <v>9</v>
      </c>
      <c r="AO163">
        <f>0</f>
        <v>0</v>
      </c>
      <c r="AP163">
        <f>0</f>
        <v>0</v>
      </c>
      <c r="AQ163">
        <f>0</f>
        <v>0</v>
      </c>
      <c r="AR163" s="4">
        <f>IFERROR(VLOOKUP(AM163,Table1[#All],2,0),0)</f>
        <v>0</v>
      </c>
      <c r="AS163" t="s">
        <v>9</v>
      </c>
      <c r="AT163" t="s">
        <v>9</v>
      </c>
      <c r="AU163">
        <f>0</f>
        <v>0</v>
      </c>
      <c r="AV163">
        <f>0</f>
        <v>0</v>
      </c>
      <c r="AW163">
        <f>0</f>
        <v>0</v>
      </c>
      <c r="AX163" s="4">
        <f>IFERROR(VLOOKUP(AS163,Table1[#All],2,0),0)</f>
        <v>0</v>
      </c>
      <c r="AY163" t="s">
        <v>9</v>
      </c>
      <c r="AZ163" t="s">
        <v>9</v>
      </c>
      <c r="BA163">
        <f>0</f>
        <v>0</v>
      </c>
      <c r="BB163">
        <f>0</f>
        <v>0</v>
      </c>
      <c r="BC163">
        <f>0</f>
        <v>0</v>
      </c>
      <c r="BD163" s="4">
        <f>IFERROR(VLOOKUP(AY163,Table1[#All],2,0),0)</f>
        <v>0</v>
      </c>
      <c r="BE163" t="s">
        <v>9</v>
      </c>
      <c r="BF163" t="s">
        <v>9</v>
      </c>
      <c r="BG163">
        <f>0</f>
        <v>0</v>
      </c>
      <c r="BH163">
        <f>0</f>
        <v>0</v>
      </c>
      <c r="BI163">
        <f>0</f>
        <v>0</v>
      </c>
      <c r="BJ163" s="4">
        <f>IFERROR(VLOOKUP(BE163,Table1[#All],2,0),0)</f>
        <v>0</v>
      </c>
      <c r="BK163" t="s">
        <v>9</v>
      </c>
      <c r="BL163" t="s">
        <v>9</v>
      </c>
      <c r="BM163">
        <f>0</f>
        <v>0</v>
      </c>
      <c r="BN163">
        <f>0</f>
        <v>0</v>
      </c>
      <c r="BO163">
        <f>0</f>
        <v>0</v>
      </c>
      <c r="BP163" s="4">
        <f>IFERROR(VLOOKUP(BK163,Table1[#All],2,0),0)</f>
        <v>0</v>
      </c>
    </row>
    <row r="164" spans="1:68" x14ac:dyDescent="0.25">
      <c r="A164" t="s">
        <v>1527</v>
      </c>
      <c r="B164" t="str">
        <f>VLOOKUP(A164,Table3[#All],2,FALSE)</f>
        <v>University of Toronto</v>
      </c>
      <c r="C164" t="str">
        <f>VLOOKUP(A164,Table3[#All],3,FALSE)</f>
        <v>Self-Driving Cars</v>
      </c>
      <c r="D164" t="str">
        <f>VLOOKUP(A164,Table3[#All],4,FALSE)</f>
        <v>Specialization</v>
      </c>
      <c r="E164">
        <f>VLOOKUP(A164,Table3[#All],5,FALSE)</f>
        <v>4.7</v>
      </c>
      <c r="F164">
        <f>VLOOKUP(A164,Table3[#All],6,FALSE)</f>
        <v>2706</v>
      </c>
      <c r="G164">
        <v>120000</v>
      </c>
      <c r="H164" t="str">
        <f>VLOOKUP(A164,Table3[#All],8,FALSE)</f>
        <v>Advanced</v>
      </c>
      <c r="I164" t="s">
        <v>1528</v>
      </c>
      <c r="J164" t="s">
        <v>1529</v>
      </c>
      <c r="K164">
        <v>4.7</v>
      </c>
      <c r="L164" s="2">
        <v>2283</v>
      </c>
      <c r="M164">
        <v>466</v>
      </c>
      <c r="N164" s="4">
        <f>IFERROR(VLOOKUP(I164,Table1[#All],2,0),0)</f>
        <v>107332</v>
      </c>
      <c r="O164" t="s">
        <v>1530</v>
      </c>
      <c r="P164" t="s">
        <v>1531</v>
      </c>
      <c r="Q164">
        <v>4.7</v>
      </c>
      <c r="R164">
        <v>691</v>
      </c>
      <c r="S164">
        <v>112</v>
      </c>
      <c r="T164" s="4">
        <f>IFERROR(VLOOKUP(O164,Table1[#All],2,0),0)</f>
        <v>34704</v>
      </c>
      <c r="U164" t="s">
        <v>1532</v>
      </c>
      <c r="V164" t="s">
        <v>1533</v>
      </c>
      <c r="W164">
        <v>4.7</v>
      </c>
      <c r="X164">
        <v>463</v>
      </c>
      <c r="Y164">
        <v>62</v>
      </c>
      <c r="Z164" s="4">
        <f>IFERROR(VLOOKUP(U164,Table1[#All],2,0),0)</f>
        <v>29033</v>
      </c>
      <c r="AA164" t="s">
        <v>1534</v>
      </c>
      <c r="AB164" t="s">
        <v>1535</v>
      </c>
      <c r="AC164">
        <v>4.8</v>
      </c>
      <c r="AD164">
        <v>377</v>
      </c>
      <c r="AE164">
        <v>71</v>
      </c>
      <c r="AF164" s="4">
        <f>IFERROR(VLOOKUP(AA164,Table1[#All],2,0),0)</f>
        <v>26662</v>
      </c>
      <c r="AG164" t="s">
        <v>9</v>
      </c>
      <c r="AH164" t="s">
        <v>9</v>
      </c>
      <c r="AI164">
        <f>0</f>
        <v>0</v>
      </c>
      <c r="AJ164">
        <f>0</f>
        <v>0</v>
      </c>
      <c r="AK164">
        <f>0</f>
        <v>0</v>
      </c>
      <c r="AL164" s="4">
        <f>IFERROR(VLOOKUP(AG164,Table1[#All],2,0),0)</f>
        <v>0</v>
      </c>
      <c r="AM164" t="s">
        <v>9</v>
      </c>
      <c r="AN164" t="s">
        <v>9</v>
      </c>
      <c r="AO164">
        <f>0</f>
        <v>0</v>
      </c>
      <c r="AP164">
        <f>0</f>
        <v>0</v>
      </c>
      <c r="AQ164">
        <f>0</f>
        <v>0</v>
      </c>
      <c r="AR164" s="4">
        <f>IFERROR(VLOOKUP(AM164,Table1[#All],2,0),0)</f>
        <v>0</v>
      </c>
      <c r="AS164" t="s">
        <v>9</v>
      </c>
      <c r="AT164" t="s">
        <v>9</v>
      </c>
      <c r="AU164">
        <f>0</f>
        <v>0</v>
      </c>
      <c r="AV164">
        <f>0</f>
        <v>0</v>
      </c>
      <c r="AW164">
        <f>0</f>
        <v>0</v>
      </c>
      <c r="AX164" s="4">
        <f>IFERROR(VLOOKUP(AS164,Table1[#All],2,0),0)</f>
        <v>0</v>
      </c>
      <c r="AY164" t="s">
        <v>9</v>
      </c>
      <c r="AZ164" t="s">
        <v>9</v>
      </c>
      <c r="BA164">
        <f>0</f>
        <v>0</v>
      </c>
      <c r="BB164">
        <f>0</f>
        <v>0</v>
      </c>
      <c r="BC164">
        <f>0</f>
        <v>0</v>
      </c>
      <c r="BD164" s="4">
        <f>IFERROR(VLOOKUP(AY164,Table1[#All],2,0),0)</f>
        <v>0</v>
      </c>
      <c r="BE164" t="s">
        <v>9</v>
      </c>
      <c r="BF164" t="s">
        <v>9</v>
      </c>
      <c r="BG164">
        <f>0</f>
        <v>0</v>
      </c>
      <c r="BH164">
        <f>0</f>
        <v>0</v>
      </c>
      <c r="BI164">
        <f>0</f>
        <v>0</v>
      </c>
      <c r="BJ164" s="4">
        <f>IFERROR(VLOOKUP(BE164,Table1[#All],2,0),0)</f>
        <v>0</v>
      </c>
      <c r="BK164" t="s">
        <v>9</v>
      </c>
      <c r="BL164" t="s">
        <v>9</v>
      </c>
      <c r="BM164">
        <f>0</f>
        <v>0</v>
      </c>
      <c r="BN164">
        <f>0</f>
        <v>0</v>
      </c>
      <c r="BO164">
        <f>0</f>
        <v>0</v>
      </c>
      <c r="BP164" s="4">
        <f>IFERROR(VLOOKUP(BK164,Table1[#All],2,0),0)</f>
        <v>0</v>
      </c>
    </row>
    <row r="165" spans="1:68" x14ac:dyDescent="0.25">
      <c r="A165" t="s">
        <v>1536</v>
      </c>
      <c r="B165" t="str">
        <f>VLOOKUP(A165,Table3[#All],2,FALSE)</f>
        <v>University of California, Irvine</v>
      </c>
      <c r="C165" t="str">
        <f>VLOOKUP(A165,Table3[#All],3,FALSE)</f>
        <v>Project Management &amp; Other Tools for Career Development</v>
      </c>
      <c r="D165" t="str">
        <f>VLOOKUP(A165,Table3[#All],4,FALSE)</f>
        <v>Specialization</v>
      </c>
      <c r="E165">
        <f>VLOOKUP(A165,Table3[#All],5,FALSE)</f>
        <v>4.5999999999999996</v>
      </c>
      <c r="F165">
        <f>VLOOKUP(A165,Table3[#All],6,FALSE)</f>
        <v>29867</v>
      </c>
      <c r="G165">
        <v>680000</v>
      </c>
      <c r="H165" t="str">
        <f>VLOOKUP(A165,Table3[#All],8,FALSE)</f>
        <v>Beginner</v>
      </c>
      <c r="I165" t="s">
        <v>1537</v>
      </c>
      <c r="J165" t="s">
        <v>300</v>
      </c>
      <c r="K165">
        <v>4.7</v>
      </c>
      <c r="L165" s="2">
        <v>19946</v>
      </c>
      <c r="M165" s="2">
        <v>3792</v>
      </c>
      <c r="N165" s="4">
        <f>IFERROR(VLOOKUP(I165,Table1[#All],2,0),0)</f>
        <v>360390</v>
      </c>
      <c r="O165" t="s">
        <v>1538</v>
      </c>
      <c r="P165" t="s">
        <v>304</v>
      </c>
      <c r="Q165">
        <v>4.7</v>
      </c>
      <c r="R165" s="2">
        <v>8099</v>
      </c>
      <c r="S165" s="2">
        <v>1051</v>
      </c>
      <c r="T165" s="4">
        <f>IFERROR(VLOOKUP(O165,Table1[#All],2,0),0)</f>
        <v>130111</v>
      </c>
      <c r="U165" t="s">
        <v>1539</v>
      </c>
      <c r="V165" t="s">
        <v>1394</v>
      </c>
      <c r="W165">
        <v>4.5</v>
      </c>
      <c r="X165" s="2">
        <v>3289</v>
      </c>
      <c r="Y165">
        <v>587</v>
      </c>
      <c r="Z165" s="4">
        <f>IFERROR(VLOOKUP(U165,Table1[#All],2,0),0)</f>
        <v>0</v>
      </c>
      <c r="AA165" t="s">
        <v>1540</v>
      </c>
      <c r="AB165" t="s">
        <v>1396</v>
      </c>
      <c r="AC165">
        <v>4.5</v>
      </c>
      <c r="AD165" s="2">
        <v>2645</v>
      </c>
      <c r="AE165">
        <v>429</v>
      </c>
      <c r="AF165" s="4">
        <f>IFERROR(VLOOKUP(AA165,Table1[#All],2,0),0)</f>
        <v>0</v>
      </c>
      <c r="AG165" t="s">
        <v>1541</v>
      </c>
      <c r="AH165" t="s">
        <v>1400</v>
      </c>
      <c r="AI165">
        <v>4.5</v>
      </c>
      <c r="AJ165" s="2">
        <v>4749</v>
      </c>
      <c r="AK165">
        <v>796</v>
      </c>
      <c r="AL165" s="4">
        <f>IFERROR(VLOOKUP(AG165,Table1[#All],2,0),0)</f>
        <v>0</v>
      </c>
      <c r="AM165" t="s">
        <v>9</v>
      </c>
      <c r="AN165" t="s">
        <v>9</v>
      </c>
      <c r="AO165">
        <f>0</f>
        <v>0</v>
      </c>
      <c r="AP165">
        <f>0</f>
        <v>0</v>
      </c>
      <c r="AQ165">
        <f>0</f>
        <v>0</v>
      </c>
      <c r="AR165" s="4">
        <f>IFERROR(VLOOKUP(AM165,Table1[#All],2,0),0)</f>
        <v>0</v>
      </c>
      <c r="AS165" t="s">
        <v>9</v>
      </c>
      <c r="AT165" t="s">
        <v>9</v>
      </c>
      <c r="AU165">
        <f>0</f>
        <v>0</v>
      </c>
      <c r="AV165">
        <f>0</f>
        <v>0</v>
      </c>
      <c r="AW165">
        <f>0</f>
        <v>0</v>
      </c>
      <c r="AX165" s="4">
        <f>IFERROR(VLOOKUP(AS165,Table1[#All],2,0),0)</f>
        <v>0</v>
      </c>
      <c r="AY165" t="s">
        <v>9</v>
      </c>
      <c r="AZ165" t="s">
        <v>9</v>
      </c>
      <c r="BA165">
        <f>0</f>
        <v>0</v>
      </c>
      <c r="BB165">
        <f>0</f>
        <v>0</v>
      </c>
      <c r="BC165">
        <f>0</f>
        <v>0</v>
      </c>
      <c r="BD165" s="4">
        <f>IFERROR(VLOOKUP(AY165,Table1[#All],2,0),0)</f>
        <v>0</v>
      </c>
      <c r="BE165" t="s">
        <v>9</v>
      </c>
      <c r="BF165" t="s">
        <v>9</v>
      </c>
      <c r="BG165">
        <f>0</f>
        <v>0</v>
      </c>
      <c r="BH165">
        <f>0</f>
        <v>0</v>
      </c>
      <c r="BI165">
        <f>0</f>
        <v>0</v>
      </c>
      <c r="BJ165" s="4">
        <f>IFERROR(VLOOKUP(BE165,Table1[#All],2,0),0)</f>
        <v>0</v>
      </c>
      <c r="BK165" t="s">
        <v>9</v>
      </c>
      <c r="BL165" t="s">
        <v>9</v>
      </c>
      <c r="BM165">
        <f>0</f>
        <v>0</v>
      </c>
      <c r="BN165">
        <f>0</f>
        <v>0</v>
      </c>
      <c r="BO165">
        <f>0</f>
        <v>0</v>
      </c>
      <c r="BP165" s="4">
        <f>IFERROR(VLOOKUP(BK165,Table1[#All],2,0),0)</f>
        <v>0</v>
      </c>
    </row>
    <row r="166" spans="1:68" x14ac:dyDescent="0.25">
      <c r="A166" t="s">
        <v>1542</v>
      </c>
      <c r="B166" t="str">
        <f>VLOOKUP(A166,Table3[#All],2,FALSE)</f>
        <v>University of Michigan</v>
      </c>
      <c r="C166" t="str">
        <f>VLOOKUP(A166,Table3[#All],3,FALSE)</f>
        <v>Web Design for Everybody: Basics of Web Development &amp; Coding</v>
      </c>
      <c r="D166" t="str">
        <f>VLOOKUP(A166,Table3[#All],4,FALSE)</f>
        <v>Specialization</v>
      </c>
      <c r="E166">
        <f>VLOOKUP(A166,Table3[#All],5,FALSE)</f>
        <v>4.7</v>
      </c>
      <c r="F166">
        <f>VLOOKUP(A166,Table3[#All],6,FALSE)</f>
        <v>30312</v>
      </c>
      <c r="G166">
        <v>510000</v>
      </c>
      <c r="H166" t="str">
        <f>VLOOKUP(A166,Table3[#All],8,FALSE)</f>
        <v>Beginner</v>
      </c>
      <c r="I166" t="s">
        <v>1543</v>
      </c>
      <c r="J166" t="s">
        <v>1544</v>
      </c>
      <c r="K166">
        <v>4.7</v>
      </c>
      <c r="L166" s="2">
        <v>24312</v>
      </c>
      <c r="M166" s="2">
        <v>6511</v>
      </c>
      <c r="N166" s="4">
        <f>IFERROR(VLOOKUP(I166,Table1[#All],2,0),0)</f>
        <v>427597</v>
      </c>
      <c r="O166" t="s">
        <v>1545</v>
      </c>
      <c r="P166" t="s">
        <v>1546</v>
      </c>
      <c r="Q166">
        <v>4.8</v>
      </c>
      <c r="R166" s="2">
        <v>8581</v>
      </c>
      <c r="S166" s="2">
        <v>1763</v>
      </c>
      <c r="T166" s="4">
        <f>IFERROR(VLOOKUP(O166,Table1[#All],2,0),0)</f>
        <v>159663</v>
      </c>
      <c r="U166" t="s">
        <v>1547</v>
      </c>
      <c r="V166" t="s">
        <v>1548</v>
      </c>
      <c r="W166">
        <v>4.7</v>
      </c>
      <c r="X166" s="2">
        <v>6569</v>
      </c>
      <c r="Y166" s="2">
        <v>1342</v>
      </c>
      <c r="Z166" s="4">
        <f>IFERROR(VLOOKUP(U166,Table1[#All],2,0),0)</f>
        <v>156328</v>
      </c>
      <c r="AA166" t="s">
        <v>1549</v>
      </c>
      <c r="AB166" t="s">
        <v>1550</v>
      </c>
      <c r="AC166">
        <v>4.7</v>
      </c>
      <c r="AD166" s="2">
        <v>4017</v>
      </c>
      <c r="AE166">
        <v>737</v>
      </c>
      <c r="AF166" s="4">
        <f>IFERROR(VLOOKUP(AA166,Table1[#All],2,0),0)</f>
        <v>87688</v>
      </c>
      <c r="AG166" t="s">
        <v>1551</v>
      </c>
      <c r="AH166" t="s">
        <v>1552</v>
      </c>
      <c r="AI166">
        <v>4.8</v>
      </c>
      <c r="AJ166" s="2">
        <v>1305</v>
      </c>
      <c r="AK166">
        <v>331</v>
      </c>
      <c r="AL166" s="4">
        <f>IFERROR(VLOOKUP(AG166,Table1[#All],2,0),0)</f>
        <v>37557</v>
      </c>
      <c r="AM166" t="s">
        <v>9</v>
      </c>
      <c r="AN166" t="s">
        <v>9</v>
      </c>
      <c r="AO166">
        <f>0</f>
        <v>0</v>
      </c>
      <c r="AP166">
        <f>0</f>
        <v>0</v>
      </c>
      <c r="AQ166">
        <f>0</f>
        <v>0</v>
      </c>
      <c r="AR166" s="4">
        <f>IFERROR(VLOOKUP(AM166,Table1[#All],2,0),0)</f>
        <v>0</v>
      </c>
      <c r="AS166" t="s">
        <v>9</v>
      </c>
      <c r="AT166" t="s">
        <v>9</v>
      </c>
      <c r="AU166">
        <f>0</f>
        <v>0</v>
      </c>
      <c r="AV166">
        <f>0</f>
        <v>0</v>
      </c>
      <c r="AW166">
        <f>0</f>
        <v>0</v>
      </c>
      <c r="AX166" s="4">
        <f>IFERROR(VLOOKUP(AS166,Table1[#All],2,0),0)</f>
        <v>0</v>
      </c>
      <c r="AY166" t="s">
        <v>9</v>
      </c>
      <c r="AZ166" t="s">
        <v>9</v>
      </c>
      <c r="BA166">
        <f>0</f>
        <v>0</v>
      </c>
      <c r="BB166">
        <f>0</f>
        <v>0</v>
      </c>
      <c r="BC166">
        <f>0</f>
        <v>0</v>
      </c>
      <c r="BD166" s="4">
        <f>IFERROR(VLOOKUP(AY166,Table1[#All],2,0),0)</f>
        <v>0</v>
      </c>
      <c r="BE166" t="s">
        <v>9</v>
      </c>
      <c r="BF166" t="s">
        <v>9</v>
      </c>
      <c r="BG166">
        <f>0</f>
        <v>0</v>
      </c>
      <c r="BH166">
        <f>0</f>
        <v>0</v>
      </c>
      <c r="BI166">
        <f>0</f>
        <v>0</v>
      </c>
      <c r="BJ166" s="4">
        <f>IFERROR(VLOOKUP(BE166,Table1[#All],2,0),0)</f>
        <v>0</v>
      </c>
      <c r="BK166" t="s">
        <v>9</v>
      </c>
      <c r="BL166" t="s">
        <v>9</v>
      </c>
      <c r="BM166">
        <f>0</f>
        <v>0</v>
      </c>
      <c r="BN166">
        <f>0</f>
        <v>0</v>
      </c>
      <c r="BO166">
        <f>0</f>
        <v>0</v>
      </c>
      <c r="BP166" s="4">
        <f>IFERROR(VLOOKUP(BK166,Table1[#All],2,0),0)</f>
        <v>0</v>
      </c>
    </row>
    <row r="167" spans="1:68" x14ac:dyDescent="0.25">
      <c r="A167" t="s">
        <v>1553</v>
      </c>
      <c r="B167" t="str">
        <f>VLOOKUP(A167,Table3[#All],2,FALSE)</f>
        <v>IESE Business School</v>
      </c>
      <c r="C167" t="str">
        <f>VLOOKUP(A167,Table3[#All],3,FALSE)</f>
        <v>Foundations of Management</v>
      </c>
      <c r="D167" t="str">
        <f>VLOOKUP(A167,Table3[#All],4,FALSE)</f>
        <v>Specialization</v>
      </c>
      <c r="E167">
        <f>VLOOKUP(A167,Table3[#All],5,FALSE)</f>
        <v>4.8</v>
      </c>
      <c r="F167">
        <f>VLOOKUP(A167,Table3[#All],6,FALSE)</f>
        <v>3805</v>
      </c>
      <c r="G167">
        <v>140000</v>
      </c>
      <c r="H167" t="str">
        <f>VLOOKUP(A167,Table3[#All],8,FALSE)</f>
        <v>Beginner</v>
      </c>
      <c r="I167" t="s">
        <v>1554</v>
      </c>
      <c r="J167" t="s">
        <v>1555</v>
      </c>
      <c r="K167">
        <v>4.8</v>
      </c>
      <c r="L167" s="2">
        <v>2460</v>
      </c>
      <c r="M167">
        <v>711</v>
      </c>
      <c r="N167" s="4">
        <f>IFERROR(VLOOKUP(I167,Table1[#All],2,0),0)</f>
        <v>89071</v>
      </c>
      <c r="O167" t="s">
        <v>1556</v>
      </c>
      <c r="P167" t="s">
        <v>1557</v>
      </c>
      <c r="Q167">
        <v>4.8</v>
      </c>
      <c r="R167">
        <v>746</v>
      </c>
      <c r="S167">
        <v>233</v>
      </c>
      <c r="T167" s="4">
        <f>IFERROR(VLOOKUP(O167,Table1[#All],2,0),0)</f>
        <v>24313</v>
      </c>
      <c r="U167" t="s">
        <v>1558</v>
      </c>
      <c r="V167" t="s">
        <v>1559</v>
      </c>
      <c r="W167">
        <v>4.4000000000000004</v>
      </c>
      <c r="X167">
        <v>359</v>
      </c>
      <c r="Y167">
        <v>84</v>
      </c>
      <c r="Z167" s="4">
        <f>IFERROR(VLOOKUP(U167,Table1[#All],2,0),0)</f>
        <v>18078</v>
      </c>
      <c r="AA167" t="s">
        <v>1560</v>
      </c>
      <c r="AB167" t="s">
        <v>1561</v>
      </c>
      <c r="AC167">
        <v>4.7</v>
      </c>
      <c r="AD167">
        <v>856</v>
      </c>
      <c r="AE167">
        <v>197</v>
      </c>
      <c r="AF167" s="4">
        <f>IFERROR(VLOOKUP(AA167,Table1[#All],2,0),0)</f>
        <v>32410</v>
      </c>
      <c r="AG167" t="s">
        <v>1562</v>
      </c>
      <c r="AH167" t="s">
        <v>1563</v>
      </c>
      <c r="AI167">
        <v>4.7</v>
      </c>
      <c r="AJ167">
        <v>127</v>
      </c>
      <c r="AK167">
        <v>30</v>
      </c>
      <c r="AL167" s="4">
        <f>IFERROR(VLOOKUP(AG167,Table1[#All],2,0),0)</f>
        <v>13076</v>
      </c>
      <c r="AM167" t="s">
        <v>9</v>
      </c>
      <c r="AN167" t="s">
        <v>9</v>
      </c>
      <c r="AO167">
        <f>0</f>
        <v>0</v>
      </c>
      <c r="AP167">
        <f>0</f>
        <v>0</v>
      </c>
      <c r="AQ167">
        <f>0</f>
        <v>0</v>
      </c>
      <c r="AR167" s="4">
        <f>IFERROR(VLOOKUP(AM167,Table1[#All],2,0),0)</f>
        <v>0</v>
      </c>
      <c r="AS167" t="s">
        <v>9</v>
      </c>
      <c r="AT167" t="s">
        <v>9</v>
      </c>
      <c r="AU167">
        <f>0</f>
        <v>0</v>
      </c>
      <c r="AV167">
        <f>0</f>
        <v>0</v>
      </c>
      <c r="AW167">
        <f>0</f>
        <v>0</v>
      </c>
      <c r="AX167" s="4">
        <f>IFERROR(VLOOKUP(AS167,Table1[#All],2,0),0)</f>
        <v>0</v>
      </c>
      <c r="AY167" t="s">
        <v>9</v>
      </c>
      <c r="AZ167" t="s">
        <v>9</v>
      </c>
      <c r="BA167">
        <f>0</f>
        <v>0</v>
      </c>
      <c r="BB167">
        <f>0</f>
        <v>0</v>
      </c>
      <c r="BC167">
        <f>0</f>
        <v>0</v>
      </c>
      <c r="BD167" s="4">
        <f>IFERROR(VLOOKUP(AY167,Table1[#All],2,0),0)</f>
        <v>0</v>
      </c>
      <c r="BE167" t="s">
        <v>9</v>
      </c>
      <c r="BF167" t="s">
        <v>9</v>
      </c>
      <c r="BG167">
        <f>0</f>
        <v>0</v>
      </c>
      <c r="BH167">
        <f>0</f>
        <v>0</v>
      </c>
      <c r="BI167">
        <f>0</f>
        <v>0</v>
      </c>
      <c r="BJ167" s="4">
        <f>IFERROR(VLOOKUP(BE167,Table1[#All],2,0),0)</f>
        <v>0</v>
      </c>
      <c r="BK167" t="s">
        <v>9</v>
      </c>
      <c r="BL167" t="s">
        <v>9</v>
      </c>
      <c r="BM167">
        <f>0</f>
        <v>0</v>
      </c>
      <c r="BN167">
        <f>0</f>
        <v>0</v>
      </c>
      <c r="BO167">
        <f>0</f>
        <v>0</v>
      </c>
      <c r="BP167" s="4">
        <f>IFERROR(VLOOKUP(BK167,Table1[#All],2,0),0)</f>
        <v>0</v>
      </c>
    </row>
    <row r="168" spans="1:68" x14ac:dyDescent="0.25">
      <c r="A168" t="s">
        <v>1564</v>
      </c>
      <c r="B168" t="str">
        <f>VLOOKUP(A168,Table3[#All],2,FALSE)</f>
        <v>Berklee College of Music</v>
      </c>
      <c r="C168" t="str">
        <f>VLOOKUP(A168,Table3[#All],3,FALSE)</f>
        <v>Music Education for Teachers</v>
      </c>
      <c r="D168" t="str">
        <f>VLOOKUP(A168,Table3[#All],4,FALSE)</f>
        <v>Specialization</v>
      </c>
      <c r="E168">
        <f>VLOOKUP(A168,Table3[#All],5,FALSE)</f>
        <v>4.8</v>
      </c>
      <c r="F168">
        <f>VLOOKUP(A168,Table3[#All],6,FALSE)</f>
        <v>2562</v>
      </c>
      <c r="G168">
        <v>140000</v>
      </c>
      <c r="H168" t="str">
        <f>VLOOKUP(A168,Table3[#All],8,FALSE)</f>
        <v>Intermediate</v>
      </c>
      <c r="I168" t="s">
        <v>1565</v>
      </c>
      <c r="J168" t="s">
        <v>1566</v>
      </c>
      <c r="K168">
        <v>4.7</v>
      </c>
      <c r="L168">
        <v>63</v>
      </c>
      <c r="M168">
        <v>26</v>
      </c>
      <c r="N168" s="4">
        <f>IFERROR(VLOOKUP(I168,Table1[#All],2,0),0)</f>
        <v>4221</v>
      </c>
      <c r="O168" t="s">
        <v>1567</v>
      </c>
      <c r="P168" t="s">
        <v>1568</v>
      </c>
      <c r="Q168">
        <v>4.8</v>
      </c>
      <c r="R168">
        <v>757</v>
      </c>
      <c r="S168">
        <v>264</v>
      </c>
      <c r="T168" s="4">
        <f>IFERROR(VLOOKUP(O168,Table1[#All],2,0),0)</f>
        <v>66169</v>
      </c>
      <c r="U168" t="s">
        <v>1569</v>
      </c>
      <c r="V168" t="s">
        <v>1570</v>
      </c>
      <c r="W168">
        <v>4.4000000000000004</v>
      </c>
      <c r="X168">
        <v>53</v>
      </c>
      <c r="Y168">
        <v>24</v>
      </c>
      <c r="Z168" s="4">
        <f>IFERROR(VLOOKUP(U168,Table1[#All],2,0),0)</f>
        <v>9182</v>
      </c>
      <c r="AA168" t="s">
        <v>1571</v>
      </c>
      <c r="AB168" t="s">
        <v>1409</v>
      </c>
      <c r="AC168">
        <v>4.8</v>
      </c>
      <c r="AD168" s="2">
        <v>1747</v>
      </c>
      <c r="AE168">
        <v>539</v>
      </c>
      <c r="AF168" s="4">
        <f>IFERROR(VLOOKUP(AA168,Table1[#All],2,0),0)</f>
        <v>0</v>
      </c>
      <c r="AG168" t="s">
        <v>9</v>
      </c>
      <c r="AH168" t="s">
        <v>9</v>
      </c>
      <c r="AI168">
        <f>0</f>
        <v>0</v>
      </c>
      <c r="AJ168">
        <f>0</f>
        <v>0</v>
      </c>
      <c r="AK168">
        <f>0</f>
        <v>0</v>
      </c>
      <c r="AL168" s="4">
        <f>IFERROR(VLOOKUP(AG168,Table1[#All],2,0),0)</f>
        <v>0</v>
      </c>
      <c r="AM168" t="s">
        <v>9</v>
      </c>
      <c r="AN168" t="s">
        <v>9</v>
      </c>
      <c r="AO168">
        <f>0</f>
        <v>0</v>
      </c>
      <c r="AP168">
        <f>0</f>
        <v>0</v>
      </c>
      <c r="AQ168">
        <f>0</f>
        <v>0</v>
      </c>
      <c r="AR168" s="4">
        <f>IFERROR(VLOOKUP(AM168,Table1[#All],2,0),0)</f>
        <v>0</v>
      </c>
      <c r="AS168" t="s">
        <v>9</v>
      </c>
      <c r="AT168" t="s">
        <v>9</v>
      </c>
      <c r="AU168">
        <f>0</f>
        <v>0</v>
      </c>
      <c r="AV168">
        <f>0</f>
        <v>0</v>
      </c>
      <c r="AW168">
        <f>0</f>
        <v>0</v>
      </c>
      <c r="AX168" s="4">
        <f>IFERROR(VLOOKUP(AS168,Table1[#All],2,0),0)</f>
        <v>0</v>
      </c>
      <c r="AY168" t="s">
        <v>9</v>
      </c>
      <c r="AZ168" t="s">
        <v>9</v>
      </c>
      <c r="BA168">
        <f>0</f>
        <v>0</v>
      </c>
      <c r="BB168">
        <f>0</f>
        <v>0</v>
      </c>
      <c r="BC168">
        <f>0</f>
        <v>0</v>
      </c>
      <c r="BD168" s="4">
        <f>IFERROR(VLOOKUP(AY168,Table1[#All],2,0),0)</f>
        <v>0</v>
      </c>
      <c r="BE168" t="s">
        <v>9</v>
      </c>
      <c r="BF168" t="s">
        <v>9</v>
      </c>
      <c r="BG168">
        <f>0</f>
        <v>0</v>
      </c>
      <c r="BH168">
        <f>0</f>
        <v>0</v>
      </c>
      <c r="BI168">
        <f>0</f>
        <v>0</v>
      </c>
      <c r="BJ168" s="4">
        <f>IFERROR(VLOOKUP(BE168,Table1[#All],2,0),0)</f>
        <v>0</v>
      </c>
      <c r="BK168" t="s">
        <v>9</v>
      </c>
      <c r="BL168" t="s">
        <v>9</v>
      </c>
      <c r="BM168">
        <f>0</f>
        <v>0</v>
      </c>
      <c r="BN168">
        <f>0</f>
        <v>0</v>
      </c>
      <c r="BO168">
        <f>0</f>
        <v>0</v>
      </c>
      <c r="BP168" s="4">
        <f>IFERROR(VLOOKUP(BK168,Table1[#All],2,0),0)</f>
        <v>0</v>
      </c>
    </row>
    <row r="169" spans="1:68" x14ac:dyDescent="0.25">
      <c r="A169" t="s">
        <v>1572</v>
      </c>
      <c r="B169" t="str">
        <f>VLOOKUP(A169,Table3[#All],2,FALSE)</f>
        <v>Berklee College of Music</v>
      </c>
      <c r="C169" t="str">
        <f>VLOOKUP(A169,Table3[#All],3,FALSE)</f>
        <v>The Singer Songwriter</v>
      </c>
      <c r="D169" t="str">
        <f>VLOOKUP(A169,Table3[#All],4,FALSE)</f>
        <v>Specialization</v>
      </c>
      <c r="E169">
        <f>VLOOKUP(A169,Table3[#All],5,FALSE)</f>
        <v>4.8</v>
      </c>
      <c r="F169">
        <f>VLOOKUP(A169,Table3[#All],6,FALSE)</f>
        <v>3849</v>
      </c>
      <c r="G169">
        <v>410000</v>
      </c>
      <c r="H169" t="str">
        <f>VLOOKUP(A169,Table3[#All],8,FALSE)</f>
        <v>Beginner</v>
      </c>
      <c r="I169" t="s">
        <v>1573</v>
      </c>
      <c r="J169" t="s">
        <v>1574</v>
      </c>
      <c r="K169">
        <v>4.8</v>
      </c>
      <c r="L169" s="2">
        <v>2119</v>
      </c>
      <c r="M169">
        <v>612</v>
      </c>
      <c r="N169" s="4">
        <f>IFERROR(VLOOKUP(I169,Table1[#All],2,0),0)</f>
        <v>271458</v>
      </c>
      <c r="O169" t="s">
        <v>1575</v>
      </c>
      <c r="P169" t="s">
        <v>1576</v>
      </c>
      <c r="Q169">
        <v>4.5999999999999996</v>
      </c>
      <c r="R169">
        <v>115</v>
      </c>
      <c r="S169">
        <v>42</v>
      </c>
      <c r="T169" s="4">
        <f>IFERROR(VLOOKUP(O169,Table1[#All],2,0),0)</f>
        <v>16562</v>
      </c>
      <c r="U169" t="s">
        <v>1577</v>
      </c>
      <c r="V169" t="s">
        <v>1433</v>
      </c>
      <c r="W169">
        <v>4.8</v>
      </c>
      <c r="X169">
        <v>712</v>
      </c>
      <c r="Y169">
        <v>235</v>
      </c>
      <c r="Z169" s="4">
        <f>IFERROR(VLOOKUP(U169,Table1[#All],2,0),0)</f>
        <v>0</v>
      </c>
      <c r="AA169" t="s">
        <v>1578</v>
      </c>
      <c r="AB169" t="s">
        <v>1579</v>
      </c>
      <c r="AC169">
        <v>4.8</v>
      </c>
      <c r="AD169" s="2">
        <v>1046</v>
      </c>
      <c r="AE169">
        <v>327</v>
      </c>
      <c r="AF169" s="4">
        <f>IFERROR(VLOOKUP(AA169,Table1[#All],2,0),0)</f>
        <v>71451</v>
      </c>
      <c r="AG169" t="s">
        <v>9</v>
      </c>
      <c r="AH169" t="s">
        <v>9</v>
      </c>
      <c r="AI169">
        <f>0</f>
        <v>0</v>
      </c>
      <c r="AJ169">
        <f>0</f>
        <v>0</v>
      </c>
      <c r="AK169">
        <f>0</f>
        <v>0</v>
      </c>
      <c r="AL169" s="4">
        <f>IFERROR(VLOOKUP(AG169,Table1[#All],2,0),0)</f>
        <v>0</v>
      </c>
      <c r="AM169" t="s">
        <v>9</v>
      </c>
      <c r="AN169" t="s">
        <v>9</v>
      </c>
      <c r="AO169">
        <f>0</f>
        <v>0</v>
      </c>
      <c r="AP169">
        <f>0</f>
        <v>0</v>
      </c>
      <c r="AQ169">
        <f>0</f>
        <v>0</v>
      </c>
      <c r="AR169" s="4">
        <f>IFERROR(VLOOKUP(AM169,Table1[#All],2,0),0)</f>
        <v>0</v>
      </c>
      <c r="AS169" t="s">
        <v>9</v>
      </c>
      <c r="AT169" t="s">
        <v>9</v>
      </c>
      <c r="AU169">
        <f>0</f>
        <v>0</v>
      </c>
      <c r="AV169">
        <f>0</f>
        <v>0</v>
      </c>
      <c r="AW169">
        <f>0</f>
        <v>0</v>
      </c>
      <c r="AX169" s="4">
        <f>IFERROR(VLOOKUP(AS169,Table1[#All],2,0),0)</f>
        <v>0</v>
      </c>
      <c r="AY169" t="s">
        <v>9</v>
      </c>
      <c r="AZ169" t="s">
        <v>9</v>
      </c>
      <c r="BA169">
        <f>0</f>
        <v>0</v>
      </c>
      <c r="BB169">
        <f>0</f>
        <v>0</v>
      </c>
      <c r="BC169">
        <f>0</f>
        <v>0</v>
      </c>
      <c r="BD169" s="4">
        <f>IFERROR(VLOOKUP(AY169,Table1[#All],2,0),0)</f>
        <v>0</v>
      </c>
      <c r="BE169" t="s">
        <v>9</v>
      </c>
      <c r="BF169" t="s">
        <v>9</v>
      </c>
      <c r="BG169">
        <f>0</f>
        <v>0</v>
      </c>
      <c r="BH169">
        <f>0</f>
        <v>0</v>
      </c>
      <c r="BI169">
        <f>0</f>
        <v>0</v>
      </c>
      <c r="BJ169" s="4">
        <f>IFERROR(VLOOKUP(BE169,Table1[#All],2,0),0)</f>
        <v>0</v>
      </c>
      <c r="BK169" t="s">
        <v>9</v>
      </c>
      <c r="BL169" t="s">
        <v>9</v>
      </c>
      <c r="BM169">
        <f>0</f>
        <v>0</v>
      </c>
      <c r="BN169">
        <f>0</f>
        <v>0</v>
      </c>
      <c r="BO169">
        <f>0</f>
        <v>0</v>
      </c>
      <c r="BP169" s="4">
        <f>IFERROR(VLOOKUP(BK169,Table1[#All],2,0),0)</f>
        <v>0</v>
      </c>
    </row>
    <row r="170" spans="1:68" x14ac:dyDescent="0.25">
      <c r="A170" t="s">
        <v>1580</v>
      </c>
      <c r="B170" t="str">
        <f>VLOOKUP(A170,Table3[#All],2,FALSE)</f>
        <v>Wesleyan University</v>
      </c>
      <c r="C170" t="str">
        <f>VLOOKUP(A170,Table3[#All],3,FALSE)</f>
        <v>Creative Writing</v>
      </c>
      <c r="D170" t="str">
        <f>VLOOKUP(A170,Table3[#All],4,FALSE)</f>
        <v>Specialization</v>
      </c>
      <c r="E170">
        <f>VLOOKUP(A170,Table3[#All],5,FALSE)</f>
        <v>4.7</v>
      </c>
      <c r="F170">
        <f>VLOOKUP(A170,Table3[#All],6,FALSE)</f>
        <v>4886</v>
      </c>
      <c r="G170">
        <v>230000</v>
      </c>
      <c r="H170" t="str">
        <f>VLOOKUP(A170,Table3[#All],8,FALSE)</f>
        <v>Beginner</v>
      </c>
      <c r="I170" t="s">
        <v>1581</v>
      </c>
      <c r="J170" t="s">
        <v>1582</v>
      </c>
      <c r="K170">
        <v>4.7</v>
      </c>
      <c r="L170" s="2">
        <v>3986</v>
      </c>
      <c r="M170" s="2">
        <v>1341</v>
      </c>
      <c r="N170" s="4">
        <f>IFERROR(VLOOKUP(I170,Table1[#All],2,0),0)</f>
        <v>194876</v>
      </c>
      <c r="O170" t="s">
        <v>1583</v>
      </c>
      <c r="P170" t="s">
        <v>1584</v>
      </c>
      <c r="Q170">
        <v>4.5</v>
      </c>
      <c r="R170" s="2">
        <v>1664</v>
      </c>
      <c r="S170">
        <v>481</v>
      </c>
      <c r="T170" s="4">
        <f>IFERROR(VLOOKUP(O170,Table1[#All],2,0),0)</f>
        <v>67244</v>
      </c>
      <c r="U170" t="s">
        <v>1585</v>
      </c>
      <c r="V170" t="s">
        <v>1586</v>
      </c>
      <c r="W170">
        <v>4.7</v>
      </c>
      <c r="X170" s="2">
        <v>1195</v>
      </c>
      <c r="Y170">
        <v>379</v>
      </c>
      <c r="Z170" s="4">
        <f>IFERROR(VLOOKUP(U170,Table1[#All],2,0),0)</f>
        <v>49260</v>
      </c>
      <c r="AA170" t="s">
        <v>1587</v>
      </c>
      <c r="AB170" t="s">
        <v>1588</v>
      </c>
      <c r="AC170">
        <v>4.7</v>
      </c>
      <c r="AD170" s="2">
        <v>1004</v>
      </c>
      <c r="AE170">
        <v>285</v>
      </c>
      <c r="AF170" s="4">
        <f>IFERROR(VLOOKUP(AA170,Table1[#All],2,0),0)</f>
        <v>51702</v>
      </c>
      <c r="AG170" t="s">
        <v>1589</v>
      </c>
      <c r="AH170" t="s">
        <v>1590</v>
      </c>
      <c r="AI170">
        <v>4.5999999999999996</v>
      </c>
      <c r="AJ170">
        <v>325</v>
      </c>
      <c r="AK170">
        <v>130</v>
      </c>
      <c r="AL170" s="4">
        <f>IFERROR(VLOOKUP(AG170,Table1[#All],2,0),0)</f>
        <v>8470</v>
      </c>
      <c r="AM170" t="s">
        <v>9</v>
      </c>
      <c r="AN170" t="s">
        <v>9</v>
      </c>
      <c r="AO170">
        <f>0</f>
        <v>0</v>
      </c>
      <c r="AP170">
        <f>0</f>
        <v>0</v>
      </c>
      <c r="AQ170">
        <f>0</f>
        <v>0</v>
      </c>
      <c r="AR170" s="4">
        <f>IFERROR(VLOOKUP(AM170,Table1[#All],2,0),0)</f>
        <v>0</v>
      </c>
      <c r="AS170" t="s">
        <v>9</v>
      </c>
      <c r="AT170" t="s">
        <v>9</v>
      </c>
      <c r="AU170">
        <f>0</f>
        <v>0</v>
      </c>
      <c r="AV170">
        <f>0</f>
        <v>0</v>
      </c>
      <c r="AW170">
        <f>0</f>
        <v>0</v>
      </c>
      <c r="AX170" s="4">
        <f>IFERROR(VLOOKUP(AS170,Table1[#All],2,0),0)</f>
        <v>0</v>
      </c>
      <c r="AY170" t="s">
        <v>9</v>
      </c>
      <c r="AZ170" t="s">
        <v>9</v>
      </c>
      <c r="BA170">
        <f>0</f>
        <v>0</v>
      </c>
      <c r="BB170">
        <f>0</f>
        <v>0</v>
      </c>
      <c r="BC170">
        <f>0</f>
        <v>0</v>
      </c>
      <c r="BD170" s="4">
        <f>IFERROR(VLOOKUP(AY170,Table1[#All],2,0),0)</f>
        <v>0</v>
      </c>
      <c r="BE170" t="s">
        <v>9</v>
      </c>
      <c r="BF170" t="s">
        <v>9</v>
      </c>
      <c r="BG170">
        <f>0</f>
        <v>0</v>
      </c>
      <c r="BH170">
        <f>0</f>
        <v>0</v>
      </c>
      <c r="BI170">
        <f>0</f>
        <v>0</v>
      </c>
      <c r="BJ170" s="4">
        <f>IFERROR(VLOOKUP(BE170,Table1[#All],2,0),0)</f>
        <v>0</v>
      </c>
      <c r="BK170" t="s">
        <v>9</v>
      </c>
      <c r="BL170" t="s">
        <v>9</v>
      </c>
      <c r="BM170">
        <f>0</f>
        <v>0</v>
      </c>
      <c r="BN170">
        <f>0</f>
        <v>0</v>
      </c>
      <c r="BO170">
        <f>0</f>
        <v>0</v>
      </c>
      <c r="BP170" s="4">
        <f>IFERROR(VLOOKUP(BK170,Table1[#All],2,0),0)</f>
        <v>0</v>
      </c>
    </row>
    <row r="171" spans="1:68" x14ac:dyDescent="0.25">
      <c r="A171" t="s">
        <v>1591</v>
      </c>
      <c r="B171" t="str">
        <f>VLOOKUP(A171,Table3[#All],2,FALSE)</f>
        <v>University of Colorado Boulder</v>
      </c>
      <c r="C171" t="str">
        <f>VLOOKUP(A171,Table3[#All],3,FALSE)</f>
        <v>Algorithms for Battery Management Systems</v>
      </c>
      <c r="D171" t="str">
        <f>VLOOKUP(A171,Table3[#All],4,FALSE)</f>
        <v>Specialization</v>
      </c>
      <c r="E171">
        <f>VLOOKUP(A171,Table3[#All],5,FALSE)</f>
        <v>4.7</v>
      </c>
      <c r="F171">
        <f>VLOOKUP(A171,Table3[#All],6,FALSE)</f>
        <v>1451</v>
      </c>
      <c r="G171">
        <v>35000</v>
      </c>
      <c r="H171" t="str">
        <f>VLOOKUP(A171,Table3[#All],8,FALSE)</f>
        <v>Intermediate</v>
      </c>
      <c r="I171" t="s">
        <v>1592</v>
      </c>
      <c r="J171" t="s">
        <v>1593</v>
      </c>
      <c r="K171">
        <v>4.8</v>
      </c>
      <c r="L171" s="2">
        <v>1316</v>
      </c>
      <c r="M171">
        <v>358</v>
      </c>
      <c r="N171" s="4">
        <f>IFERROR(VLOOKUP(I171,Table1[#All],2,0),0)</f>
        <v>30037</v>
      </c>
      <c r="O171" t="s">
        <v>1594</v>
      </c>
      <c r="P171" t="s">
        <v>1595</v>
      </c>
      <c r="Q171">
        <v>4.7</v>
      </c>
      <c r="R171">
        <v>270</v>
      </c>
      <c r="S171">
        <v>63</v>
      </c>
      <c r="T171" s="4">
        <f>IFERROR(VLOOKUP(O171,Table1[#All],2,0),0)</f>
        <v>10984</v>
      </c>
      <c r="U171" t="s">
        <v>1596</v>
      </c>
      <c r="V171" t="s">
        <v>1597</v>
      </c>
      <c r="W171">
        <v>4.8</v>
      </c>
      <c r="X171">
        <v>132</v>
      </c>
      <c r="Y171">
        <v>28</v>
      </c>
      <c r="Z171" s="4">
        <f>IFERROR(VLOOKUP(U171,Table1[#All],2,0),0)</f>
        <v>8875</v>
      </c>
      <c r="AA171" t="s">
        <v>1598</v>
      </c>
      <c r="AB171" t="s">
        <v>1599</v>
      </c>
      <c r="AC171">
        <v>4.7</v>
      </c>
      <c r="AD171">
        <v>80</v>
      </c>
      <c r="AE171">
        <v>17</v>
      </c>
      <c r="AF171" s="4">
        <f>IFERROR(VLOOKUP(AA171,Table1[#All],2,0),0)</f>
        <v>6393</v>
      </c>
      <c r="AG171" t="s">
        <v>1600</v>
      </c>
      <c r="AH171" t="s">
        <v>1601</v>
      </c>
      <c r="AI171">
        <v>4.9000000000000004</v>
      </c>
      <c r="AJ171">
        <v>70</v>
      </c>
      <c r="AK171">
        <v>14</v>
      </c>
      <c r="AL171" s="4">
        <f>IFERROR(VLOOKUP(AG171,Table1[#All],2,0),0)</f>
        <v>7052</v>
      </c>
      <c r="AM171" t="s">
        <v>9</v>
      </c>
      <c r="AN171" t="s">
        <v>9</v>
      </c>
      <c r="AO171">
        <f>0</f>
        <v>0</v>
      </c>
      <c r="AP171">
        <f>0</f>
        <v>0</v>
      </c>
      <c r="AQ171">
        <f>0</f>
        <v>0</v>
      </c>
      <c r="AR171" s="4">
        <f>IFERROR(VLOOKUP(AM171,Table1[#All],2,0),0)</f>
        <v>0</v>
      </c>
      <c r="AS171" t="s">
        <v>9</v>
      </c>
      <c r="AT171" t="s">
        <v>9</v>
      </c>
      <c r="AU171">
        <f>0</f>
        <v>0</v>
      </c>
      <c r="AV171">
        <f>0</f>
        <v>0</v>
      </c>
      <c r="AW171">
        <f>0</f>
        <v>0</v>
      </c>
      <c r="AX171" s="4">
        <f>IFERROR(VLOOKUP(AS171,Table1[#All],2,0),0)</f>
        <v>0</v>
      </c>
      <c r="AY171" t="s">
        <v>9</v>
      </c>
      <c r="AZ171" t="s">
        <v>9</v>
      </c>
      <c r="BA171">
        <f>0</f>
        <v>0</v>
      </c>
      <c r="BB171">
        <f>0</f>
        <v>0</v>
      </c>
      <c r="BC171">
        <f>0</f>
        <v>0</v>
      </c>
      <c r="BD171" s="4">
        <f>IFERROR(VLOOKUP(AY171,Table1[#All],2,0),0)</f>
        <v>0</v>
      </c>
      <c r="BE171" t="s">
        <v>9</v>
      </c>
      <c r="BF171" t="s">
        <v>9</v>
      </c>
      <c r="BG171">
        <f>0</f>
        <v>0</v>
      </c>
      <c r="BH171">
        <f>0</f>
        <v>0</v>
      </c>
      <c r="BI171">
        <f>0</f>
        <v>0</v>
      </c>
      <c r="BJ171" s="4">
        <f>IFERROR(VLOOKUP(BE171,Table1[#All],2,0),0)</f>
        <v>0</v>
      </c>
      <c r="BK171" t="s">
        <v>9</v>
      </c>
      <c r="BL171" t="s">
        <v>9</v>
      </c>
      <c r="BM171">
        <f>0</f>
        <v>0</v>
      </c>
      <c r="BN171">
        <f>0</f>
        <v>0</v>
      </c>
      <c r="BO171">
        <f>0</f>
        <v>0</v>
      </c>
      <c r="BP171" s="4">
        <f>IFERROR(VLOOKUP(BK171,Table1[#All],2,0),0)</f>
        <v>0</v>
      </c>
    </row>
    <row r="172" spans="1:68" x14ac:dyDescent="0.25">
      <c r="A172" t="s">
        <v>1602</v>
      </c>
      <c r="B172" t="str">
        <f>VLOOKUP(A172,Table3[#All],2,FALSE)</f>
        <v>LearnQuest</v>
      </c>
      <c r="C172" t="str">
        <f>VLOOKUP(A172,Table3[#All],3,FALSE)</f>
        <v>Scrum Master Certification</v>
      </c>
      <c r="D172" t="str">
        <f>VLOOKUP(A172,Table3[#All],4,FALSE)</f>
        <v>Specialization</v>
      </c>
      <c r="E172">
        <f>VLOOKUP(A172,Table3[#All],5,FALSE)</f>
        <v>4.5999999999999996</v>
      </c>
      <c r="F172">
        <f>VLOOKUP(A172,Table3[#All],6,FALSE)</f>
        <v>87</v>
      </c>
      <c r="G172">
        <v>3100</v>
      </c>
      <c r="H172" t="str">
        <f>VLOOKUP(A172,Table3[#All],8,FALSE)</f>
        <v>Beginner</v>
      </c>
      <c r="I172" t="s">
        <v>1603</v>
      </c>
      <c r="J172" t="s">
        <v>1604</v>
      </c>
      <c r="K172">
        <v>4.5999999999999996</v>
      </c>
      <c r="L172">
        <v>69</v>
      </c>
      <c r="M172">
        <v>17</v>
      </c>
      <c r="N172" s="4">
        <f>IFERROR(VLOOKUP(I172,Table1[#All],2,0),0)</f>
        <v>2846</v>
      </c>
      <c r="O172" t="s">
        <v>1605</v>
      </c>
      <c r="P172" t="s">
        <v>1606</v>
      </c>
      <c r="Q172">
        <v>4.7</v>
      </c>
      <c r="R172">
        <v>31</v>
      </c>
      <c r="S172">
        <v>6</v>
      </c>
      <c r="T172" s="4">
        <f>IFERROR(VLOOKUP(O172,Table1[#All],2,0),0)</f>
        <v>0</v>
      </c>
      <c r="U172" t="s">
        <v>1607</v>
      </c>
      <c r="V172" t="s">
        <v>1608</v>
      </c>
      <c r="W172">
        <v>4.5999999999999996</v>
      </c>
      <c r="X172">
        <v>16</v>
      </c>
      <c r="Y172">
        <v>5</v>
      </c>
      <c r="Z172" s="4">
        <f>IFERROR(VLOOKUP(U172,Table1[#All],2,0),0)</f>
        <v>0</v>
      </c>
      <c r="AA172" t="s">
        <v>1609</v>
      </c>
      <c r="AB172" t="s">
        <v>1610</v>
      </c>
      <c r="AC172">
        <v>4.5999999999999996</v>
      </c>
      <c r="AD172">
        <v>14</v>
      </c>
      <c r="AE172">
        <v>2</v>
      </c>
      <c r="AF172" s="4">
        <f>IFERROR(VLOOKUP(AA172,Table1[#All],2,0),0)</f>
        <v>0</v>
      </c>
      <c r="AG172" t="s">
        <v>9</v>
      </c>
      <c r="AH172" t="s">
        <v>9</v>
      </c>
      <c r="AI172">
        <f>0</f>
        <v>0</v>
      </c>
      <c r="AJ172">
        <f>0</f>
        <v>0</v>
      </c>
      <c r="AK172">
        <f>0</f>
        <v>0</v>
      </c>
      <c r="AL172" s="4">
        <f>IFERROR(VLOOKUP(AG172,Table1[#All],2,0),0)</f>
        <v>0</v>
      </c>
      <c r="AM172" t="s">
        <v>9</v>
      </c>
      <c r="AN172" t="s">
        <v>9</v>
      </c>
      <c r="AO172">
        <f>0</f>
        <v>0</v>
      </c>
      <c r="AP172">
        <f>0</f>
        <v>0</v>
      </c>
      <c r="AQ172">
        <f>0</f>
        <v>0</v>
      </c>
      <c r="AR172" s="4">
        <f>IFERROR(VLOOKUP(AM172,Table1[#All],2,0),0)</f>
        <v>0</v>
      </c>
      <c r="AS172" t="s">
        <v>9</v>
      </c>
      <c r="AT172" t="s">
        <v>9</v>
      </c>
      <c r="AU172">
        <f>0</f>
        <v>0</v>
      </c>
      <c r="AV172">
        <f>0</f>
        <v>0</v>
      </c>
      <c r="AW172">
        <f>0</f>
        <v>0</v>
      </c>
      <c r="AX172" s="4">
        <f>IFERROR(VLOOKUP(AS172,Table1[#All],2,0),0)</f>
        <v>0</v>
      </c>
      <c r="AY172" t="s">
        <v>9</v>
      </c>
      <c r="AZ172" t="s">
        <v>9</v>
      </c>
      <c r="BA172">
        <f>0</f>
        <v>0</v>
      </c>
      <c r="BB172">
        <f>0</f>
        <v>0</v>
      </c>
      <c r="BC172">
        <f>0</f>
        <v>0</v>
      </c>
      <c r="BD172" s="4">
        <f>IFERROR(VLOOKUP(AY172,Table1[#All],2,0),0)</f>
        <v>0</v>
      </c>
      <c r="BE172" t="s">
        <v>9</v>
      </c>
      <c r="BF172" t="s">
        <v>9</v>
      </c>
      <c r="BG172">
        <f>0</f>
        <v>0</v>
      </c>
      <c r="BH172">
        <f>0</f>
        <v>0</v>
      </c>
      <c r="BI172">
        <f>0</f>
        <v>0</v>
      </c>
      <c r="BJ172" s="4">
        <f>IFERROR(VLOOKUP(BE172,Table1[#All],2,0),0)</f>
        <v>0</v>
      </c>
      <c r="BK172" t="s">
        <v>9</v>
      </c>
      <c r="BL172" t="s">
        <v>9</v>
      </c>
      <c r="BM172">
        <f>0</f>
        <v>0</v>
      </c>
      <c r="BN172">
        <f>0</f>
        <v>0</v>
      </c>
      <c r="BO172">
        <f>0</f>
        <v>0</v>
      </c>
      <c r="BP172" s="4">
        <f>IFERROR(VLOOKUP(BK172,Table1[#All],2,0),0)</f>
        <v>0</v>
      </c>
    </row>
    <row r="173" spans="1:68" x14ac:dyDescent="0.25">
      <c r="A173" t="s">
        <v>1611</v>
      </c>
      <c r="B173" t="str">
        <f>VLOOKUP(A173,Table3[#All],2,FALSE)</f>
        <v>Duke University</v>
      </c>
      <c r="C173" t="str">
        <f>VLOOKUP(A173,Table3[#All],3,FALSE)</f>
        <v>Statistics with R</v>
      </c>
      <c r="D173" t="str">
        <f>VLOOKUP(A173,Table3[#All],4,FALSE)</f>
        <v>Specialization</v>
      </c>
      <c r="E173">
        <f>VLOOKUP(A173,Table3[#All],5,FALSE)</f>
        <v>4.7</v>
      </c>
      <c r="F173">
        <f>VLOOKUP(A173,Table3[#All],6,FALSE)</f>
        <v>6352</v>
      </c>
      <c r="G173">
        <v>310000</v>
      </c>
      <c r="H173" t="str">
        <f>VLOOKUP(A173,Table3[#All],8,FALSE)</f>
        <v>Beginner</v>
      </c>
      <c r="I173" t="s">
        <v>1612</v>
      </c>
      <c r="J173" t="s">
        <v>1613</v>
      </c>
      <c r="K173">
        <v>4.7</v>
      </c>
      <c r="L173" s="2">
        <v>4917</v>
      </c>
      <c r="M173" s="2">
        <v>1180</v>
      </c>
      <c r="N173" s="4">
        <f>IFERROR(VLOOKUP(I173,Table1[#All],2,0),0)</f>
        <v>230713</v>
      </c>
      <c r="O173" t="s">
        <v>1614</v>
      </c>
      <c r="P173" t="s">
        <v>1334</v>
      </c>
      <c r="Q173">
        <v>4.8</v>
      </c>
      <c r="R173" s="2">
        <v>2204</v>
      </c>
      <c r="S173">
        <v>412</v>
      </c>
      <c r="T173" s="4">
        <f>IFERROR(VLOOKUP(O173,Table1[#All],2,0),0)</f>
        <v>93021</v>
      </c>
      <c r="U173" t="s">
        <v>1615</v>
      </c>
      <c r="V173" t="s">
        <v>1616</v>
      </c>
      <c r="W173">
        <v>4.7</v>
      </c>
      <c r="X173" s="2">
        <v>1541</v>
      </c>
      <c r="Y173">
        <v>284</v>
      </c>
      <c r="Z173" s="4">
        <f>IFERROR(VLOOKUP(U173,Table1[#All],2,0),0)</f>
        <v>78808</v>
      </c>
      <c r="AA173" t="s">
        <v>1617</v>
      </c>
      <c r="AB173" t="s">
        <v>1618</v>
      </c>
      <c r="AC173">
        <v>3.8</v>
      </c>
      <c r="AD173">
        <v>758</v>
      </c>
      <c r="AE173">
        <v>246</v>
      </c>
      <c r="AF173" s="4">
        <f>IFERROR(VLOOKUP(AA173,Table1[#All],2,0),0)</f>
        <v>68151</v>
      </c>
      <c r="AG173" t="s">
        <v>1619</v>
      </c>
      <c r="AH173" t="s">
        <v>1620</v>
      </c>
      <c r="AI173">
        <v>4.5999999999999996</v>
      </c>
      <c r="AJ173">
        <v>202</v>
      </c>
      <c r="AK173">
        <v>51</v>
      </c>
      <c r="AL173" s="4">
        <f>IFERROR(VLOOKUP(AG173,Table1[#All],2,0),0)</f>
        <v>7335</v>
      </c>
      <c r="AM173" t="s">
        <v>9</v>
      </c>
      <c r="AN173" t="s">
        <v>9</v>
      </c>
      <c r="AO173">
        <f>0</f>
        <v>0</v>
      </c>
      <c r="AP173">
        <f>0</f>
        <v>0</v>
      </c>
      <c r="AQ173">
        <f>0</f>
        <v>0</v>
      </c>
      <c r="AR173" s="4">
        <f>IFERROR(VLOOKUP(AM173,Table1[#All],2,0),0)</f>
        <v>0</v>
      </c>
      <c r="AS173" t="s">
        <v>9</v>
      </c>
      <c r="AT173" t="s">
        <v>9</v>
      </c>
      <c r="AU173">
        <f>0</f>
        <v>0</v>
      </c>
      <c r="AV173">
        <f>0</f>
        <v>0</v>
      </c>
      <c r="AW173">
        <f>0</f>
        <v>0</v>
      </c>
      <c r="AX173" s="4">
        <f>IFERROR(VLOOKUP(AS173,Table1[#All],2,0),0)</f>
        <v>0</v>
      </c>
      <c r="AY173" t="s">
        <v>9</v>
      </c>
      <c r="AZ173" t="s">
        <v>9</v>
      </c>
      <c r="BA173">
        <f>0</f>
        <v>0</v>
      </c>
      <c r="BB173">
        <f>0</f>
        <v>0</v>
      </c>
      <c r="BC173">
        <f>0</f>
        <v>0</v>
      </c>
      <c r="BD173" s="4">
        <f>IFERROR(VLOOKUP(AY173,Table1[#All],2,0),0)</f>
        <v>0</v>
      </c>
      <c r="BE173" t="s">
        <v>9</v>
      </c>
      <c r="BF173" t="s">
        <v>9</v>
      </c>
      <c r="BG173">
        <f>0</f>
        <v>0</v>
      </c>
      <c r="BH173">
        <f>0</f>
        <v>0</v>
      </c>
      <c r="BI173">
        <f>0</f>
        <v>0</v>
      </c>
      <c r="BJ173" s="4">
        <f>IFERROR(VLOOKUP(BE173,Table1[#All],2,0),0)</f>
        <v>0</v>
      </c>
      <c r="BK173" t="s">
        <v>9</v>
      </c>
      <c r="BL173" t="s">
        <v>9</v>
      </c>
      <c r="BM173">
        <f>0</f>
        <v>0</v>
      </c>
      <c r="BN173">
        <f>0</f>
        <v>0</v>
      </c>
      <c r="BO173">
        <f>0</f>
        <v>0</v>
      </c>
      <c r="BP173" s="4">
        <f>IFERROR(VLOOKUP(BK173,Table1[#All],2,0),0)</f>
        <v>0</v>
      </c>
    </row>
    <row r="174" spans="1:68" x14ac:dyDescent="0.25">
      <c r="A174" t="s">
        <v>1621</v>
      </c>
      <c r="B174" t="str">
        <f>VLOOKUP(A174,Table3[#All],2,FALSE)</f>
        <v>EDHEC Business School</v>
      </c>
      <c r="C174" t="str">
        <f>VLOOKUP(A174,Table3[#All],3,FALSE)</f>
        <v>Investment Management with Python and Machine Learning</v>
      </c>
      <c r="D174" t="str">
        <f>VLOOKUP(A174,Table3[#All],4,FALSE)</f>
        <v>Specialization</v>
      </c>
      <c r="E174">
        <f>VLOOKUP(A174,Table3[#All],5,FALSE)</f>
        <v>4.5999999999999996</v>
      </c>
      <c r="F174">
        <f>VLOOKUP(A174,Table3[#All],6,FALSE)</f>
        <v>1285</v>
      </c>
      <c r="G174">
        <v>46000</v>
      </c>
      <c r="H174" t="str">
        <f>VLOOKUP(A174,Table3[#All],8,FALSE)</f>
        <v>Beginner</v>
      </c>
      <c r="I174" t="s">
        <v>1622</v>
      </c>
      <c r="J174" t="s">
        <v>1623</v>
      </c>
      <c r="K174">
        <v>4.8</v>
      </c>
      <c r="L174" s="2">
        <v>1045</v>
      </c>
      <c r="M174">
        <v>305</v>
      </c>
      <c r="N174" s="4">
        <f>IFERROR(VLOOKUP(I174,Table1[#All],2,0),0)</f>
        <v>38966</v>
      </c>
      <c r="O174" t="s">
        <v>1624</v>
      </c>
      <c r="P174" t="s">
        <v>1625</v>
      </c>
      <c r="Q174">
        <v>4.8</v>
      </c>
      <c r="R174">
        <v>399</v>
      </c>
      <c r="S174">
        <v>110</v>
      </c>
      <c r="T174" s="4">
        <f>IFERROR(VLOOKUP(O174,Table1[#All],2,0),0)</f>
        <v>14025</v>
      </c>
      <c r="U174" t="s">
        <v>1626</v>
      </c>
      <c r="V174" t="s">
        <v>1627</v>
      </c>
      <c r="W174">
        <v>3.1</v>
      </c>
      <c r="X174">
        <v>259</v>
      </c>
      <c r="Y174">
        <v>107</v>
      </c>
      <c r="Z174" s="4">
        <f>IFERROR(VLOOKUP(U174,Table1[#All],2,0),0)</f>
        <v>11789</v>
      </c>
      <c r="AA174" t="s">
        <v>1628</v>
      </c>
      <c r="AB174" t="s">
        <v>1629</v>
      </c>
      <c r="AC174">
        <v>4.4000000000000004</v>
      </c>
      <c r="AD174">
        <v>198</v>
      </c>
      <c r="AE174">
        <v>51</v>
      </c>
      <c r="AF174" s="4">
        <f>IFERROR(VLOOKUP(AA174,Table1[#All],2,0),0)</f>
        <v>9994</v>
      </c>
      <c r="AG174" t="s">
        <v>9</v>
      </c>
      <c r="AH174" t="s">
        <v>9</v>
      </c>
      <c r="AI174">
        <f>0</f>
        <v>0</v>
      </c>
      <c r="AJ174">
        <f>0</f>
        <v>0</v>
      </c>
      <c r="AK174">
        <f>0</f>
        <v>0</v>
      </c>
      <c r="AL174" s="4">
        <f>IFERROR(VLOOKUP(AG174,Table1[#All],2,0),0)</f>
        <v>0</v>
      </c>
      <c r="AM174" t="s">
        <v>9</v>
      </c>
      <c r="AN174" t="s">
        <v>9</v>
      </c>
      <c r="AO174">
        <f>0</f>
        <v>0</v>
      </c>
      <c r="AP174">
        <f>0</f>
        <v>0</v>
      </c>
      <c r="AQ174">
        <f>0</f>
        <v>0</v>
      </c>
      <c r="AR174" s="4">
        <f>IFERROR(VLOOKUP(AM174,Table1[#All],2,0),0)</f>
        <v>0</v>
      </c>
      <c r="AS174" t="s">
        <v>9</v>
      </c>
      <c r="AT174" t="s">
        <v>9</v>
      </c>
      <c r="AU174">
        <f>0</f>
        <v>0</v>
      </c>
      <c r="AV174">
        <f>0</f>
        <v>0</v>
      </c>
      <c r="AW174">
        <f>0</f>
        <v>0</v>
      </c>
      <c r="AX174" s="4">
        <f>IFERROR(VLOOKUP(AS174,Table1[#All],2,0),0)</f>
        <v>0</v>
      </c>
      <c r="AY174" t="s">
        <v>9</v>
      </c>
      <c r="AZ174" t="s">
        <v>9</v>
      </c>
      <c r="BA174">
        <f>0</f>
        <v>0</v>
      </c>
      <c r="BB174">
        <f>0</f>
        <v>0</v>
      </c>
      <c r="BC174">
        <f>0</f>
        <v>0</v>
      </c>
      <c r="BD174" s="4">
        <f>IFERROR(VLOOKUP(AY174,Table1[#All],2,0),0)</f>
        <v>0</v>
      </c>
      <c r="BE174" t="s">
        <v>9</v>
      </c>
      <c r="BF174" t="s">
        <v>9</v>
      </c>
      <c r="BG174">
        <f>0</f>
        <v>0</v>
      </c>
      <c r="BH174">
        <f>0</f>
        <v>0</v>
      </c>
      <c r="BI174">
        <f>0</f>
        <v>0</v>
      </c>
      <c r="BJ174" s="4">
        <f>IFERROR(VLOOKUP(BE174,Table1[#All],2,0),0)</f>
        <v>0</v>
      </c>
      <c r="BK174" t="s">
        <v>9</v>
      </c>
      <c r="BL174" t="s">
        <v>9</v>
      </c>
      <c r="BM174">
        <f>0</f>
        <v>0</v>
      </c>
      <c r="BN174">
        <f>0</f>
        <v>0</v>
      </c>
      <c r="BO174">
        <f>0</f>
        <v>0</v>
      </c>
      <c r="BP174" s="4">
        <f>IFERROR(VLOOKUP(BK174,Table1[#All],2,0),0)</f>
        <v>0</v>
      </c>
    </row>
    <row r="175" spans="1:68" x14ac:dyDescent="0.25">
      <c r="A175" t="s">
        <v>1630</v>
      </c>
      <c r="B175" t="str">
        <f>VLOOKUP(A175,Table3[#All],2,FALSE)</f>
        <v>IESE Business School</v>
      </c>
      <c r="C175" t="str">
        <f>VLOOKUP(A175,Table3[#All],3,FALSE)</f>
        <v>Think like a CFO</v>
      </c>
      <c r="D175" t="str">
        <f>VLOOKUP(A175,Table3[#All],4,FALSE)</f>
        <v>Specialization</v>
      </c>
      <c r="E175">
        <f>VLOOKUP(A175,Table3[#All],5,FALSE)</f>
        <v>0</v>
      </c>
      <c r="F175">
        <f>VLOOKUP(A175,Table3[#All],6,FALSE)</f>
        <v>5048</v>
      </c>
      <c r="G175">
        <v>160000</v>
      </c>
      <c r="H175" t="str">
        <f>VLOOKUP(A175,Table3[#All],8,FALSE)</f>
        <v>Beginner</v>
      </c>
      <c r="I175" t="s">
        <v>1631</v>
      </c>
      <c r="J175" t="s">
        <v>1555</v>
      </c>
      <c r="K175">
        <v>4.8</v>
      </c>
      <c r="L175" s="2">
        <v>2460</v>
      </c>
      <c r="M175">
        <v>711</v>
      </c>
      <c r="N175" s="4">
        <f>IFERROR(VLOOKUP(I175,Table1[#All],2,0),0)</f>
        <v>0</v>
      </c>
      <c r="O175" t="s">
        <v>1632</v>
      </c>
      <c r="P175" t="s">
        <v>1557</v>
      </c>
      <c r="Q175">
        <v>4.8</v>
      </c>
      <c r="R175">
        <v>746</v>
      </c>
      <c r="S175">
        <v>233</v>
      </c>
      <c r="T175" s="4">
        <f>IFERROR(VLOOKUP(O175,Table1[#All],2,0),0)</f>
        <v>0</v>
      </c>
      <c r="U175" t="s">
        <v>1633</v>
      </c>
      <c r="V175" t="s">
        <v>1634</v>
      </c>
      <c r="W175">
        <v>4.8</v>
      </c>
      <c r="X175" s="2">
        <v>2238</v>
      </c>
      <c r="Y175">
        <v>645</v>
      </c>
      <c r="Z175" s="4">
        <f>IFERROR(VLOOKUP(U175,Table1[#All],2,0),0)</f>
        <v>71735</v>
      </c>
      <c r="AA175" t="s">
        <v>1635</v>
      </c>
      <c r="AB175" t="s">
        <v>1636</v>
      </c>
      <c r="AC175">
        <v>4.8</v>
      </c>
      <c r="AD175">
        <v>47</v>
      </c>
      <c r="AE175">
        <v>15</v>
      </c>
      <c r="AF175" s="4">
        <f>IFERROR(VLOOKUP(AA175,Table1[#All],2,0),0)</f>
        <v>2421</v>
      </c>
      <c r="AG175" t="s">
        <v>9</v>
      </c>
      <c r="AH175" t="s">
        <v>9</v>
      </c>
      <c r="AI175">
        <f>0</f>
        <v>0</v>
      </c>
      <c r="AJ175">
        <f>0</f>
        <v>0</v>
      </c>
      <c r="AK175">
        <f>0</f>
        <v>0</v>
      </c>
      <c r="AL175" s="4">
        <f>IFERROR(VLOOKUP(AG175,Table1[#All],2,0),0)</f>
        <v>0</v>
      </c>
      <c r="AM175" t="s">
        <v>9</v>
      </c>
      <c r="AN175" t="s">
        <v>9</v>
      </c>
      <c r="AO175">
        <f>0</f>
        <v>0</v>
      </c>
      <c r="AP175">
        <f>0</f>
        <v>0</v>
      </c>
      <c r="AQ175">
        <f>0</f>
        <v>0</v>
      </c>
      <c r="AR175" s="4">
        <f>IFERROR(VLOOKUP(AM175,Table1[#All],2,0),0)</f>
        <v>0</v>
      </c>
      <c r="AS175" t="s">
        <v>9</v>
      </c>
      <c r="AT175" t="s">
        <v>9</v>
      </c>
      <c r="AU175">
        <f>0</f>
        <v>0</v>
      </c>
      <c r="AV175">
        <f>0</f>
        <v>0</v>
      </c>
      <c r="AW175">
        <f>0</f>
        <v>0</v>
      </c>
      <c r="AX175" s="4">
        <f>IFERROR(VLOOKUP(AS175,Table1[#All],2,0),0)</f>
        <v>0</v>
      </c>
      <c r="AY175" t="s">
        <v>9</v>
      </c>
      <c r="AZ175" t="s">
        <v>9</v>
      </c>
      <c r="BA175">
        <f>0</f>
        <v>0</v>
      </c>
      <c r="BB175">
        <f>0</f>
        <v>0</v>
      </c>
      <c r="BC175">
        <f>0</f>
        <v>0</v>
      </c>
      <c r="BD175" s="4">
        <f>IFERROR(VLOOKUP(AY175,Table1[#All],2,0),0)</f>
        <v>0</v>
      </c>
      <c r="BE175" t="s">
        <v>9</v>
      </c>
      <c r="BF175" t="s">
        <v>9</v>
      </c>
      <c r="BG175">
        <f>0</f>
        <v>0</v>
      </c>
      <c r="BH175">
        <f>0</f>
        <v>0</v>
      </c>
      <c r="BI175">
        <f>0</f>
        <v>0</v>
      </c>
      <c r="BJ175" s="4">
        <f>IFERROR(VLOOKUP(BE175,Table1[#All],2,0),0)</f>
        <v>0</v>
      </c>
      <c r="BK175" t="s">
        <v>9</v>
      </c>
      <c r="BL175" t="s">
        <v>9</v>
      </c>
      <c r="BM175">
        <f>0</f>
        <v>0</v>
      </c>
      <c r="BN175">
        <f>0</f>
        <v>0</v>
      </c>
      <c r="BO175">
        <f>0</f>
        <v>0</v>
      </c>
      <c r="BP175" s="4">
        <f>IFERROR(VLOOKUP(BK175,Table1[#All],2,0),0)</f>
        <v>0</v>
      </c>
    </row>
    <row r="176" spans="1:68" x14ac:dyDescent="0.25">
      <c r="A176" t="s">
        <v>1637</v>
      </c>
      <c r="B176" t="str">
        <f>VLOOKUP(A176,Table3[#All],2,FALSE)</f>
        <v>University of California, Irvine</v>
      </c>
      <c r="C176" t="str">
        <f>VLOOKUP(A176,Table3[#All],3,FALSE)</f>
        <v>Academic English: Writing</v>
      </c>
      <c r="D176" t="str">
        <f>VLOOKUP(A176,Table3[#All],4,FALSE)</f>
        <v>Specialization</v>
      </c>
      <c r="E176">
        <f>VLOOKUP(A176,Table3[#All],5,FALSE)</f>
        <v>0</v>
      </c>
      <c r="F176">
        <f>VLOOKUP(A176,Table3[#All],6,FALSE)</f>
        <v>20043</v>
      </c>
      <c r="G176">
        <v>790000</v>
      </c>
      <c r="H176" t="str">
        <f>VLOOKUP(A176,Table3[#All],8,FALSE)</f>
        <v>Beginner</v>
      </c>
      <c r="I176" t="s">
        <v>1638</v>
      </c>
      <c r="J176" t="s">
        <v>1639</v>
      </c>
      <c r="K176">
        <v>4.7</v>
      </c>
      <c r="L176" s="2">
        <v>17436</v>
      </c>
      <c r="M176" s="2">
        <v>5330</v>
      </c>
      <c r="N176" s="4">
        <f>IFERROR(VLOOKUP(I176,Table1[#All],2,0),0)</f>
        <v>613050</v>
      </c>
      <c r="O176" t="s">
        <v>1640</v>
      </c>
      <c r="P176" t="s">
        <v>1641</v>
      </c>
      <c r="Q176">
        <v>4.7</v>
      </c>
      <c r="R176" s="2">
        <v>2877</v>
      </c>
      <c r="S176">
        <v>784</v>
      </c>
      <c r="T176" s="4">
        <f>IFERROR(VLOOKUP(O176,Table1[#All],2,0),0)</f>
        <v>182452</v>
      </c>
      <c r="U176" t="s">
        <v>1642</v>
      </c>
      <c r="V176" t="s">
        <v>1643</v>
      </c>
      <c r="W176">
        <v>4.7</v>
      </c>
      <c r="X176" s="2">
        <v>1678</v>
      </c>
      <c r="Y176">
        <v>415</v>
      </c>
      <c r="Z176" s="4">
        <f>IFERROR(VLOOKUP(U176,Table1[#All],2,0),0)</f>
        <v>182616</v>
      </c>
      <c r="AA176" t="s">
        <v>1644</v>
      </c>
      <c r="AB176" t="s">
        <v>1645</v>
      </c>
      <c r="AC176">
        <v>4.7</v>
      </c>
      <c r="AD176">
        <v>891</v>
      </c>
      <c r="AE176">
        <v>226</v>
      </c>
      <c r="AF176" s="4">
        <f>IFERROR(VLOOKUP(AA176,Table1[#All],2,0),0)</f>
        <v>72187</v>
      </c>
      <c r="AG176" t="s">
        <v>1646</v>
      </c>
      <c r="AH176" t="s">
        <v>1647</v>
      </c>
      <c r="AI176">
        <v>4.8</v>
      </c>
      <c r="AJ176">
        <v>257</v>
      </c>
      <c r="AK176">
        <v>59</v>
      </c>
      <c r="AL176" s="4">
        <f>IFERROR(VLOOKUP(AG176,Table1[#All],2,0),0)</f>
        <v>22841</v>
      </c>
      <c r="AM176" t="s">
        <v>9</v>
      </c>
      <c r="AN176" t="s">
        <v>9</v>
      </c>
      <c r="AO176">
        <f>0</f>
        <v>0</v>
      </c>
      <c r="AP176">
        <f>0</f>
        <v>0</v>
      </c>
      <c r="AQ176">
        <f>0</f>
        <v>0</v>
      </c>
      <c r="AR176" s="4">
        <f>IFERROR(VLOOKUP(AM176,Table1[#All],2,0),0)</f>
        <v>0</v>
      </c>
      <c r="AS176" t="s">
        <v>9</v>
      </c>
      <c r="AT176" t="s">
        <v>9</v>
      </c>
      <c r="AU176">
        <f>0</f>
        <v>0</v>
      </c>
      <c r="AV176">
        <f>0</f>
        <v>0</v>
      </c>
      <c r="AW176">
        <f>0</f>
        <v>0</v>
      </c>
      <c r="AX176" s="4">
        <f>IFERROR(VLOOKUP(AS176,Table1[#All],2,0),0)</f>
        <v>0</v>
      </c>
      <c r="AY176" t="s">
        <v>9</v>
      </c>
      <c r="AZ176" t="s">
        <v>9</v>
      </c>
      <c r="BA176">
        <f>0</f>
        <v>0</v>
      </c>
      <c r="BB176">
        <f>0</f>
        <v>0</v>
      </c>
      <c r="BC176">
        <f>0</f>
        <v>0</v>
      </c>
      <c r="BD176" s="4">
        <f>IFERROR(VLOOKUP(AY176,Table1[#All],2,0),0)</f>
        <v>0</v>
      </c>
      <c r="BE176" t="s">
        <v>9</v>
      </c>
      <c r="BF176" t="s">
        <v>9</v>
      </c>
      <c r="BG176">
        <f>0</f>
        <v>0</v>
      </c>
      <c r="BH176">
        <f>0</f>
        <v>0</v>
      </c>
      <c r="BI176">
        <f>0</f>
        <v>0</v>
      </c>
      <c r="BJ176" s="4">
        <f>IFERROR(VLOOKUP(BE176,Table1[#All],2,0),0)</f>
        <v>0</v>
      </c>
      <c r="BK176" t="s">
        <v>9</v>
      </c>
      <c r="BL176" t="s">
        <v>9</v>
      </c>
      <c r="BM176">
        <f>0</f>
        <v>0</v>
      </c>
      <c r="BN176">
        <f>0</f>
        <v>0</v>
      </c>
      <c r="BO176">
        <f>0</f>
        <v>0</v>
      </c>
      <c r="BP176" s="4">
        <f>IFERROR(VLOOKUP(BK176,Table1[#All],2,0),0)</f>
        <v>0</v>
      </c>
    </row>
    <row r="177" spans="1:68" x14ac:dyDescent="0.25">
      <c r="A177" t="s">
        <v>1648</v>
      </c>
      <c r="B177" t="str">
        <f>VLOOKUP(A177,Table3[#All],2,FALSE)</f>
        <v>University of Virginia</v>
      </c>
      <c r="C177" t="str">
        <f>VLOOKUP(A177,Table3[#All],3,FALSE)</f>
        <v>Pricing Strategy Optimization</v>
      </c>
      <c r="D177" t="str">
        <f>VLOOKUP(A177,Table3[#All],4,FALSE)</f>
        <v>Specialization</v>
      </c>
      <c r="E177">
        <f>VLOOKUP(A177,Table3[#All],5,FALSE)</f>
        <v>0</v>
      </c>
      <c r="F177">
        <f>VLOOKUP(A177,Table3[#All],6,FALSE)</f>
        <v>746</v>
      </c>
      <c r="G177">
        <v>30000</v>
      </c>
      <c r="H177" t="str">
        <f>VLOOKUP(A177,Table3[#All],8,FALSE)</f>
        <v>Beginner</v>
      </c>
      <c r="I177" t="s">
        <v>1649</v>
      </c>
      <c r="J177" t="s">
        <v>1650</v>
      </c>
      <c r="K177">
        <v>4.8</v>
      </c>
      <c r="L177">
        <v>586</v>
      </c>
      <c r="M177">
        <v>135</v>
      </c>
      <c r="N177" s="4">
        <f>IFERROR(VLOOKUP(I177,Table1[#All],2,0),0)</f>
        <v>21803</v>
      </c>
      <c r="O177" t="s">
        <v>1651</v>
      </c>
      <c r="P177" t="s">
        <v>1652</v>
      </c>
      <c r="Q177">
        <v>4.8</v>
      </c>
      <c r="R177">
        <v>299</v>
      </c>
      <c r="S177">
        <v>52</v>
      </c>
      <c r="T177" s="4">
        <f>IFERROR(VLOOKUP(O177,Table1[#All],2,0),0)</f>
        <v>10887</v>
      </c>
      <c r="U177" t="s">
        <v>1653</v>
      </c>
      <c r="V177" t="s">
        <v>1654</v>
      </c>
      <c r="W177">
        <v>4.8</v>
      </c>
      <c r="X177">
        <v>205</v>
      </c>
      <c r="Y177">
        <v>23</v>
      </c>
      <c r="Z177" s="4">
        <f>IFERROR(VLOOKUP(U177,Table1[#All],2,0),0)</f>
        <v>7805</v>
      </c>
      <c r="AA177" t="s">
        <v>1655</v>
      </c>
      <c r="AB177" t="s">
        <v>1656</v>
      </c>
      <c r="AC177">
        <v>4.7</v>
      </c>
      <c r="AD177">
        <v>144</v>
      </c>
      <c r="AE177">
        <v>23</v>
      </c>
      <c r="AF177" s="4">
        <f>IFERROR(VLOOKUP(AA177,Table1[#All],2,0),0)</f>
        <v>8037</v>
      </c>
      <c r="AG177" t="s">
        <v>9</v>
      </c>
      <c r="AH177" t="s">
        <v>9</v>
      </c>
      <c r="AI177">
        <f>0</f>
        <v>0</v>
      </c>
      <c r="AJ177">
        <f>0</f>
        <v>0</v>
      </c>
      <c r="AK177">
        <f>0</f>
        <v>0</v>
      </c>
      <c r="AL177" s="4">
        <f>IFERROR(VLOOKUP(AG177,Table1[#All],2,0),0)</f>
        <v>0</v>
      </c>
      <c r="AM177" t="s">
        <v>9</v>
      </c>
      <c r="AN177" t="s">
        <v>9</v>
      </c>
      <c r="AO177">
        <f>0</f>
        <v>0</v>
      </c>
      <c r="AP177">
        <f>0</f>
        <v>0</v>
      </c>
      <c r="AQ177">
        <f>0</f>
        <v>0</v>
      </c>
      <c r="AR177" s="4">
        <f>IFERROR(VLOOKUP(AM177,Table1[#All],2,0),0)</f>
        <v>0</v>
      </c>
      <c r="AS177" t="s">
        <v>9</v>
      </c>
      <c r="AT177" t="s">
        <v>9</v>
      </c>
      <c r="AU177">
        <f>0</f>
        <v>0</v>
      </c>
      <c r="AV177">
        <f>0</f>
        <v>0</v>
      </c>
      <c r="AW177">
        <f>0</f>
        <v>0</v>
      </c>
      <c r="AX177" s="4">
        <f>IFERROR(VLOOKUP(AS177,Table1[#All],2,0),0)</f>
        <v>0</v>
      </c>
      <c r="AY177" t="s">
        <v>9</v>
      </c>
      <c r="AZ177" t="s">
        <v>9</v>
      </c>
      <c r="BA177">
        <f>0</f>
        <v>0</v>
      </c>
      <c r="BB177">
        <f>0</f>
        <v>0</v>
      </c>
      <c r="BC177">
        <f>0</f>
        <v>0</v>
      </c>
      <c r="BD177" s="4">
        <f>IFERROR(VLOOKUP(AY177,Table1[#All],2,0),0)</f>
        <v>0</v>
      </c>
      <c r="BE177" t="s">
        <v>9</v>
      </c>
      <c r="BF177" t="s">
        <v>9</v>
      </c>
      <c r="BG177">
        <f>0</f>
        <v>0</v>
      </c>
      <c r="BH177">
        <f>0</f>
        <v>0</v>
      </c>
      <c r="BI177">
        <f>0</f>
        <v>0</v>
      </c>
      <c r="BJ177" s="4">
        <f>IFERROR(VLOOKUP(BE177,Table1[#All],2,0),0)</f>
        <v>0</v>
      </c>
      <c r="BK177" t="s">
        <v>9</v>
      </c>
      <c r="BL177" t="s">
        <v>9</v>
      </c>
      <c r="BM177">
        <f>0</f>
        <v>0</v>
      </c>
      <c r="BN177">
        <f>0</f>
        <v>0</v>
      </c>
      <c r="BO177">
        <f>0</f>
        <v>0</v>
      </c>
      <c r="BP177" s="4">
        <f>IFERROR(VLOOKUP(BK177,Table1[#All],2,0),0)</f>
        <v>0</v>
      </c>
    </row>
    <row r="178" spans="1:68" x14ac:dyDescent="0.25">
      <c r="A178" t="s">
        <v>1657</v>
      </c>
      <c r="B178" t="str">
        <f>VLOOKUP(A178,Table3[#All],2,FALSE)</f>
        <v>University of Illinois at Urbana-Champaign</v>
      </c>
      <c r="C178" t="str">
        <f>VLOOKUP(A178,Table3[#All],3,FALSE)</f>
        <v>Fundamentals of Accounting</v>
      </c>
      <c r="D178" t="str">
        <f>VLOOKUP(A178,Table3[#All],4,FALSE)</f>
        <v>Specialization</v>
      </c>
      <c r="E178">
        <f>VLOOKUP(A178,Table3[#All],5,FALSE)</f>
        <v>0</v>
      </c>
      <c r="F178">
        <f>VLOOKUP(A178,Table3[#All],6,FALSE)</f>
        <v>1544</v>
      </c>
      <c r="G178">
        <v>69000</v>
      </c>
      <c r="H178" t="str">
        <f>VLOOKUP(A178,Table3[#All],8,FALSE)</f>
        <v>Beginner</v>
      </c>
      <c r="I178" t="s">
        <v>1658</v>
      </c>
      <c r="J178" t="s">
        <v>1659</v>
      </c>
      <c r="K178">
        <v>4.8</v>
      </c>
      <c r="L178" s="2">
        <v>1030</v>
      </c>
      <c r="M178">
        <v>252</v>
      </c>
      <c r="N178" s="4">
        <f>IFERROR(VLOOKUP(I178,Table1[#All],2,0),0)</f>
        <v>47481</v>
      </c>
      <c r="O178" t="s">
        <v>1660</v>
      </c>
      <c r="P178" t="s">
        <v>1661</v>
      </c>
      <c r="Q178">
        <v>4.7</v>
      </c>
      <c r="R178">
        <v>680</v>
      </c>
      <c r="S178">
        <v>177</v>
      </c>
      <c r="T178" s="4">
        <f>IFERROR(VLOOKUP(O178,Table1[#All],2,0),0)</f>
        <v>30237</v>
      </c>
      <c r="U178" t="s">
        <v>1662</v>
      </c>
      <c r="V178" t="s">
        <v>1663</v>
      </c>
      <c r="W178">
        <v>4</v>
      </c>
      <c r="X178">
        <v>132</v>
      </c>
      <c r="Y178">
        <v>28</v>
      </c>
      <c r="Z178" s="4">
        <f>IFERROR(VLOOKUP(U178,Table1[#All],2,0),0)</f>
        <v>12854</v>
      </c>
      <c r="AA178" t="s">
        <v>1664</v>
      </c>
      <c r="AB178" t="s">
        <v>1665</v>
      </c>
      <c r="AC178">
        <v>4.0999999999999996</v>
      </c>
      <c r="AD178">
        <v>95</v>
      </c>
      <c r="AE178">
        <v>25</v>
      </c>
      <c r="AF178" s="4">
        <f>IFERROR(VLOOKUP(AA178,Table1[#All],2,0),0)</f>
        <v>11689</v>
      </c>
      <c r="AG178" t="s">
        <v>1666</v>
      </c>
      <c r="AH178" t="s">
        <v>1667</v>
      </c>
      <c r="AI178">
        <v>4.3</v>
      </c>
      <c r="AJ178">
        <v>10</v>
      </c>
      <c r="AK178">
        <v>3</v>
      </c>
      <c r="AL178" s="4">
        <f>IFERROR(VLOOKUP(AG178,Table1[#All],2,0),0)</f>
        <v>2345</v>
      </c>
      <c r="AM178" t="s">
        <v>9</v>
      </c>
      <c r="AN178" t="s">
        <v>9</v>
      </c>
      <c r="AO178">
        <f>0</f>
        <v>0</v>
      </c>
      <c r="AP178">
        <f>0</f>
        <v>0</v>
      </c>
      <c r="AQ178">
        <f>0</f>
        <v>0</v>
      </c>
      <c r="AR178" s="4">
        <f>IFERROR(VLOOKUP(AM178,Table1[#All],2,0),0)</f>
        <v>0</v>
      </c>
      <c r="AS178" t="s">
        <v>9</v>
      </c>
      <c r="AT178" t="s">
        <v>9</v>
      </c>
      <c r="AU178">
        <f>0</f>
        <v>0</v>
      </c>
      <c r="AV178">
        <f>0</f>
        <v>0</v>
      </c>
      <c r="AW178">
        <f>0</f>
        <v>0</v>
      </c>
      <c r="AX178" s="4">
        <f>IFERROR(VLOOKUP(AS178,Table1[#All],2,0),0)</f>
        <v>0</v>
      </c>
      <c r="AY178" t="s">
        <v>9</v>
      </c>
      <c r="AZ178" t="s">
        <v>9</v>
      </c>
      <c r="BA178">
        <f>0</f>
        <v>0</v>
      </c>
      <c r="BB178">
        <f>0</f>
        <v>0</v>
      </c>
      <c r="BC178">
        <f>0</f>
        <v>0</v>
      </c>
      <c r="BD178" s="4">
        <f>IFERROR(VLOOKUP(AY178,Table1[#All],2,0),0)</f>
        <v>0</v>
      </c>
      <c r="BE178" t="s">
        <v>9</v>
      </c>
      <c r="BF178" t="s">
        <v>9</v>
      </c>
      <c r="BG178">
        <f>0</f>
        <v>0</v>
      </c>
      <c r="BH178">
        <f>0</f>
        <v>0</v>
      </c>
      <c r="BI178">
        <f>0</f>
        <v>0</v>
      </c>
      <c r="BJ178" s="4">
        <f>IFERROR(VLOOKUP(BE178,Table1[#All],2,0),0)</f>
        <v>0</v>
      </c>
      <c r="BK178" t="s">
        <v>9</v>
      </c>
      <c r="BL178" t="s">
        <v>9</v>
      </c>
      <c r="BM178">
        <f>0</f>
        <v>0</v>
      </c>
      <c r="BN178">
        <f>0</f>
        <v>0</v>
      </c>
      <c r="BO178">
        <f>0</f>
        <v>0</v>
      </c>
      <c r="BP178" s="4">
        <f>IFERROR(VLOOKUP(BK178,Table1[#All],2,0),0)</f>
        <v>0</v>
      </c>
    </row>
    <row r="179" spans="1:68" x14ac:dyDescent="0.25">
      <c r="A179" t="s">
        <v>1668</v>
      </c>
      <c r="B179" t="str">
        <f>VLOOKUP(A179,Table3[#All],2,FALSE)</f>
        <v>Columbia University</v>
      </c>
      <c r="C179" t="str">
        <f>VLOOKUP(A179,Table3[#All],3,FALSE)</f>
        <v>Financial Engineering and Risk Management</v>
      </c>
      <c r="D179" t="str">
        <f>VLOOKUP(A179,Table3[#All],4,FALSE)</f>
        <v>Specialization</v>
      </c>
      <c r="E179">
        <f>VLOOKUP(A179,Table3[#All],5,FALSE)</f>
        <v>0</v>
      </c>
      <c r="F179">
        <f>VLOOKUP(A179,Table3[#All],6,FALSE)</f>
        <v>0</v>
      </c>
      <c r="G179">
        <v>1700</v>
      </c>
      <c r="H179" t="str">
        <f>VLOOKUP(A179,Table3[#All],8,FALSE)</f>
        <v>Intermediate</v>
      </c>
      <c r="I179" t="s">
        <v>1669</v>
      </c>
      <c r="J179" t="s">
        <v>1670</v>
      </c>
      <c r="K179" t="s">
        <v>4367</v>
      </c>
      <c r="L179" t="s">
        <v>4367</v>
      </c>
      <c r="M179">
        <f>0</f>
        <v>0</v>
      </c>
      <c r="N179" s="4">
        <f>IFERROR(VLOOKUP(I179,Table1[#All],2,0),0)</f>
        <v>1510</v>
      </c>
      <c r="O179" t="s">
        <v>1671</v>
      </c>
      <c r="P179" t="s">
        <v>1672</v>
      </c>
      <c r="Q179" t="s">
        <v>4367</v>
      </c>
      <c r="R179" t="s">
        <v>4367</v>
      </c>
      <c r="S179">
        <f>0</f>
        <v>0</v>
      </c>
      <c r="T179" s="4">
        <f>IFERROR(VLOOKUP(O179,Table1[#All],2,0),0)</f>
        <v>0</v>
      </c>
      <c r="U179" t="s">
        <v>1673</v>
      </c>
      <c r="V179" t="s">
        <v>1674</v>
      </c>
      <c r="W179" t="s">
        <v>4367</v>
      </c>
      <c r="X179" t="s">
        <v>4367</v>
      </c>
      <c r="Y179">
        <f>0</f>
        <v>0</v>
      </c>
      <c r="Z179" s="4">
        <f>IFERROR(VLOOKUP(U179,Table1[#All],2,0),0)</f>
        <v>0</v>
      </c>
      <c r="AA179" t="s">
        <v>1675</v>
      </c>
      <c r="AB179" t="s">
        <v>1676</v>
      </c>
      <c r="AC179" t="s">
        <v>4367</v>
      </c>
      <c r="AD179" t="s">
        <v>4367</v>
      </c>
      <c r="AE179">
        <f>0</f>
        <v>0</v>
      </c>
      <c r="AF179" s="4">
        <f>IFERROR(VLOOKUP(AA179,Table1[#All],2,0),0)</f>
        <v>0</v>
      </c>
      <c r="AG179" t="s">
        <v>1677</v>
      </c>
      <c r="AH179" t="s">
        <v>1678</v>
      </c>
      <c r="AI179" t="s">
        <v>4367</v>
      </c>
      <c r="AJ179" t="s">
        <v>4367</v>
      </c>
      <c r="AK179">
        <f>0</f>
        <v>0</v>
      </c>
      <c r="AL179" s="4">
        <f>IFERROR(VLOOKUP(AG179,Table1[#All],2,0),0)</f>
        <v>0</v>
      </c>
      <c r="AM179" t="s">
        <v>9</v>
      </c>
      <c r="AN179" t="s">
        <v>9</v>
      </c>
      <c r="AO179">
        <f>0</f>
        <v>0</v>
      </c>
      <c r="AP179">
        <f>0</f>
        <v>0</v>
      </c>
      <c r="AQ179">
        <f>0</f>
        <v>0</v>
      </c>
      <c r="AR179" s="4">
        <f>IFERROR(VLOOKUP(AM179,Table1[#All],2,0),0)</f>
        <v>0</v>
      </c>
      <c r="AS179" t="s">
        <v>9</v>
      </c>
      <c r="AT179" t="s">
        <v>9</v>
      </c>
      <c r="AU179">
        <f>0</f>
        <v>0</v>
      </c>
      <c r="AV179">
        <f>0</f>
        <v>0</v>
      </c>
      <c r="AW179">
        <f>0</f>
        <v>0</v>
      </c>
      <c r="AX179" s="4">
        <f>IFERROR(VLOOKUP(AS179,Table1[#All],2,0),0)</f>
        <v>0</v>
      </c>
      <c r="AY179" t="s">
        <v>9</v>
      </c>
      <c r="AZ179" t="s">
        <v>9</v>
      </c>
      <c r="BA179">
        <f>0</f>
        <v>0</v>
      </c>
      <c r="BB179">
        <f>0</f>
        <v>0</v>
      </c>
      <c r="BC179">
        <f>0</f>
        <v>0</v>
      </c>
      <c r="BD179" s="4">
        <f>IFERROR(VLOOKUP(AY179,Table1[#All],2,0),0)</f>
        <v>0</v>
      </c>
      <c r="BE179" t="s">
        <v>9</v>
      </c>
      <c r="BF179" t="s">
        <v>9</v>
      </c>
      <c r="BG179">
        <f>0</f>
        <v>0</v>
      </c>
      <c r="BH179">
        <f>0</f>
        <v>0</v>
      </c>
      <c r="BI179">
        <f>0</f>
        <v>0</v>
      </c>
      <c r="BJ179" s="4">
        <f>IFERROR(VLOOKUP(BE179,Table1[#All],2,0),0)</f>
        <v>0</v>
      </c>
      <c r="BK179" t="s">
        <v>9</v>
      </c>
      <c r="BL179" t="s">
        <v>9</v>
      </c>
      <c r="BM179">
        <f>0</f>
        <v>0</v>
      </c>
      <c r="BN179">
        <f>0</f>
        <v>0</v>
      </c>
      <c r="BO179">
        <f>0</f>
        <v>0</v>
      </c>
      <c r="BP179" s="4">
        <f>IFERROR(VLOOKUP(BK179,Table1[#All],2,0),0)</f>
        <v>0</v>
      </c>
    </row>
    <row r="180" spans="1:68" x14ac:dyDescent="0.25">
      <c r="A180" t="s">
        <v>1679</v>
      </c>
      <c r="B180" t="str">
        <f>VLOOKUP(A180,Table3[#All],2,FALSE)</f>
        <v>IBM</v>
      </c>
      <c r="C180" t="str">
        <f>VLOOKUP(A180,Table3[#All],3,FALSE)</f>
        <v>NoSQL, Big Data, and Spark Foundations</v>
      </c>
      <c r="D180" t="str">
        <f>VLOOKUP(A180,Table3[#All],4,FALSE)</f>
        <v>Specialization</v>
      </c>
      <c r="E180">
        <f>VLOOKUP(A180,Table3[#All],5,FALSE)</f>
        <v>0</v>
      </c>
      <c r="F180">
        <f>VLOOKUP(A180,Table3[#All],6,FALSE)</f>
        <v>11</v>
      </c>
      <c r="G180">
        <v>2300</v>
      </c>
      <c r="H180" t="str">
        <f>VLOOKUP(A180,Table3[#All],8,FALSE)</f>
        <v>Beginner</v>
      </c>
      <c r="I180" t="s">
        <v>1680</v>
      </c>
      <c r="J180" t="s">
        <v>1681</v>
      </c>
      <c r="K180" t="s">
        <v>4367</v>
      </c>
      <c r="L180" t="s">
        <v>4367</v>
      </c>
      <c r="M180">
        <f>0</f>
        <v>0</v>
      </c>
      <c r="N180" s="4">
        <f>IFERROR(VLOOKUP(I180,Table1[#All],2,0),0)</f>
        <v>1911</v>
      </c>
      <c r="O180" t="s">
        <v>1682</v>
      </c>
      <c r="P180" t="s">
        <v>1683</v>
      </c>
      <c r="Q180" t="s">
        <v>4367</v>
      </c>
      <c r="R180" t="s">
        <v>4367</v>
      </c>
      <c r="S180">
        <f>0</f>
        <v>0</v>
      </c>
      <c r="T180" s="4">
        <f>IFERROR(VLOOKUP(O180,Table1[#All],2,0),0)</f>
        <v>0</v>
      </c>
      <c r="U180" t="s">
        <v>1684</v>
      </c>
      <c r="V180" t="s">
        <v>1685</v>
      </c>
      <c r="W180" t="s">
        <v>4367</v>
      </c>
      <c r="X180" t="s">
        <v>4367</v>
      </c>
      <c r="Y180" t="s">
        <v>4367</v>
      </c>
      <c r="Z180" s="4">
        <f>IFERROR(VLOOKUP(U180,Table1[#All],2,0),0)</f>
        <v>0</v>
      </c>
      <c r="AA180" t="s">
        <v>9</v>
      </c>
      <c r="AB180" t="s">
        <v>9</v>
      </c>
      <c r="AC180">
        <f>0</f>
        <v>0</v>
      </c>
      <c r="AD180">
        <f>0</f>
        <v>0</v>
      </c>
      <c r="AE180">
        <f>0</f>
        <v>0</v>
      </c>
      <c r="AF180" s="4">
        <f>IFERROR(VLOOKUP(AA180,Table1[#All],2,0),0)</f>
        <v>0</v>
      </c>
      <c r="AG180" t="s">
        <v>9</v>
      </c>
      <c r="AH180" t="s">
        <v>9</v>
      </c>
      <c r="AI180">
        <f>0</f>
        <v>0</v>
      </c>
      <c r="AJ180">
        <f>0</f>
        <v>0</v>
      </c>
      <c r="AK180">
        <f>0</f>
        <v>0</v>
      </c>
      <c r="AL180" s="4">
        <f>IFERROR(VLOOKUP(AG180,Table1[#All],2,0),0)</f>
        <v>0</v>
      </c>
      <c r="AM180" t="s">
        <v>9</v>
      </c>
      <c r="AN180" t="s">
        <v>9</v>
      </c>
      <c r="AO180">
        <f>0</f>
        <v>0</v>
      </c>
      <c r="AP180">
        <f>0</f>
        <v>0</v>
      </c>
      <c r="AQ180">
        <f>0</f>
        <v>0</v>
      </c>
      <c r="AR180" s="4">
        <f>IFERROR(VLOOKUP(AM180,Table1[#All],2,0),0)</f>
        <v>0</v>
      </c>
      <c r="AS180" t="s">
        <v>9</v>
      </c>
      <c r="AT180" t="s">
        <v>9</v>
      </c>
      <c r="AU180">
        <f>0</f>
        <v>0</v>
      </c>
      <c r="AV180">
        <f>0</f>
        <v>0</v>
      </c>
      <c r="AW180">
        <f>0</f>
        <v>0</v>
      </c>
      <c r="AX180" s="4">
        <f>IFERROR(VLOOKUP(AS180,Table1[#All],2,0),0)</f>
        <v>0</v>
      </c>
      <c r="AY180" t="s">
        <v>9</v>
      </c>
      <c r="AZ180" t="s">
        <v>9</v>
      </c>
      <c r="BA180">
        <f>0</f>
        <v>0</v>
      </c>
      <c r="BB180">
        <f>0</f>
        <v>0</v>
      </c>
      <c r="BC180">
        <f>0</f>
        <v>0</v>
      </c>
      <c r="BD180" s="4">
        <f>IFERROR(VLOOKUP(AY180,Table1[#All],2,0),0)</f>
        <v>0</v>
      </c>
      <c r="BE180" t="s">
        <v>9</v>
      </c>
      <c r="BF180" t="s">
        <v>9</v>
      </c>
      <c r="BG180">
        <f>0</f>
        <v>0</v>
      </c>
      <c r="BH180">
        <f>0</f>
        <v>0</v>
      </c>
      <c r="BI180">
        <f>0</f>
        <v>0</v>
      </c>
      <c r="BJ180" s="4">
        <f>IFERROR(VLOOKUP(BE180,Table1[#All],2,0),0)</f>
        <v>0</v>
      </c>
      <c r="BK180" t="s">
        <v>9</v>
      </c>
      <c r="BL180" t="s">
        <v>9</v>
      </c>
      <c r="BM180">
        <f>0</f>
        <v>0</v>
      </c>
      <c r="BN180">
        <f>0</f>
        <v>0</v>
      </c>
      <c r="BO180">
        <f>0</f>
        <v>0</v>
      </c>
      <c r="BP180" s="4">
        <f>IFERROR(VLOOKUP(BK180,Table1[#All],2,0),0)</f>
        <v>0</v>
      </c>
    </row>
    <row r="181" spans="1:68" x14ac:dyDescent="0.25">
      <c r="A181" t="s">
        <v>1686</v>
      </c>
      <c r="B181" t="str">
        <f>VLOOKUP(A181,Table3[#All],2,FALSE)</f>
        <v>University of Illinois at Urbana-Champaign</v>
      </c>
      <c r="C181" t="str">
        <f>VLOOKUP(A181,Table3[#All],3,FALSE)</f>
        <v>Strategic Leadership and Management</v>
      </c>
      <c r="D181" t="str">
        <f>VLOOKUP(A181,Table3[#All],4,FALSE)</f>
        <v>Specialization</v>
      </c>
      <c r="E181">
        <f>VLOOKUP(A181,Table3[#All],5,FALSE)</f>
        <v>0</v>
      </c>
      <c r="F181">
        <f>VLOOKUP(A181,Table3[#All],6,FALSE)</f>
        <v>7281</v>
      </c>
      <c r="G181">
        <v>200000</v>
      </c>
      <c r="H181" t="str">
        <f>VLOOKUP(A181,Table3[#All],8,FALSE)</f>
        <v>Beginner</v>
      </c>
      <c r="I181" t="s">
        <v>1687</v>
      </c>
      <c r="J181" t="s">
        <v>1688</v>
      </c>
      <c r="K181">
        <v>4.8</v>
      </c>
      <c r="L181" s="2">
        <v>4757</v>
      </c>
      <c r="M181" s="2">
        <v>1264</v>
      </c>
      <c r="N181" s="4">
        <f>IFERROR(VLOOKUP(I181,Table1[#All],2,0),0)</f>
        <v>132410</v>
      </c>
      <c r="O181" t="s">
        <v>1689</v>
      </c>
      <c r="P181" t="s">
        <v>1690</v>
      </c>
      <c r="Q181">
        <v>4.8</v>
      </c>
      <c r="R181" s="2">
        <v>1958</v>
      </c>
      <c r="S181">
        <v>384</v>
      </c>
      <c r="T181" s="4">
        <f>IFERROR(VLOOKUP(O181,Table1[#All],2,0),0)</f>
        <v>47122</v>
      </c>
      <c r="U181" t="s">
        <v>1691</v>
      </c>
      <c r="V181" t="s">
        <v>1692</v>
      </c>
      <c r="W181">
        <v>4.5999999999999996</v>
      </c>
      <c r="X181" s="2">
        <v>1417</v>
      </c>
      <c r="Y181">
        <v>273</v>
      </c>
      <c r="Z181" s="4">
        <f>IFERROR(VLOOKUP(U181,Table1[#All],2,0),0)</f>
        <v>34188</v>
      </c>
      <c r="AA181" t="s">
        <v>1693</v>
      </c>
      <c r="AB181" t="s">
        <v>1694</v>
      </c>
      <c r="AC181">
        <v>4.7</v>
      </c>
      <c r="AD181" s="2">
        <v>1205</v>
      </c>
      <c r="AE181">
        <v>240</v>
      </c>
      <c r="AF181" s="4">
        <f>IFERROR(VLOOKUP(AA181,Table1[#All],2,0),0)</f>
        <v>30276</v>
      </c>
      <c r="AG181" t="s">
        <v>1695</v>
      </c>
      <c r="AH181" t="s">
        <v>1696</v>
      </c>
      <c r="AI181">
        <v>4.8</v>
      </c>
      <c r="AJ181" s="2">
        <v>1641</v>
      </c>
      <c r="AK181">
        <v>381</v>
      </c>
      <c r="AL181" s="4">
        <f>IFERROR(VLOOKUP(AG181,Table1[#All],2,0),0)</f>
        <v>58211</v>
      </c>
      <c r="AM181" t="s">
        <v>1697</v>
      </c>
      <c r="AN181" t="s">
        <v>1698</v>
      </c>
      <c r="AO181">
        <v>4.7</v>
      </c>
      <c r="AP181">
        <v>942</v>
      </c>
      <c r="AQ181">
        <v>174</v>
      </c>
      <c r="AR181" s="4">
        <f>IFERROR(VLOOKUP(AM181,Table1[#All],2,0),0)</f>
        <v>33134</v>
      </c>
      <c r="AS181" t="s">
        <v>1699</v>
      </c>
      <c r="AT181" t="s">
        <v>1700</v>
      </c>
      <c r="AU181">
        <v>4.7</v>
      </c>
      <c r="AV181">
        <v>201</v>
      </c>
      <c r="AW181">
        <v>46</v>
      </c>
      <c r="AX181" s="4">
        <f>IFERROR(VLOOKUP(AS181,Table1[#All],2,0),0)</f>
        <v>8635</v>
      </c>
      <c r="AY181" t="s">
        <v>9</v>
      </c>
      <c r="AZ181" t="s">
        <v>9</v>
      </c>
      <c r="BA181">
        <f>0</f>
        <v>0</v>
      </c>
      <c r="BB181">
        <f>0</f>
        <v>0</v>
      </c>
      <c r="BC181">
        <f>0</f>
        <v>0</v>
      </c>
      <c r="BD181" s="4">
        <f>IFERROR(VLOOKUP(AY181,Table1[#All],2,0),0)</f>
        <v>0</v>
      </c>
      <c r="BE181" t="s">
        <v>9</v>
      </c>
      <c r="BF181" t="s">
        <v>9</v>
      </c>
      <c r="BG181">
        <f>0</f>
        <v>0</v>
      </c>
      <c r="BH181">
        <f>0</f>
        <v>0</v>
      </c>
      <c r="BI181">
        <f>0</f>
        <v>0</v>
      </c>
      <c r="BJ181" s="4">
        <f>IFERROR(VLOOKUP(BE181,Table1[#All],2,0),0)</f>
        <v>0</v>
      </c>
      <c r="BK181" t="s">
        <v>9</v>
      </c>
      <c r="BL181" t="s">
        <v>9</v>
      </c>
      <c r="BM181">
        <f>0</f>
        <v>0</v>
      </c>
      <c r="BN181">
        <f>0</f>
        <v>0</v>
      </c>
      <c r="BO181">
        <f>0</f>
        <v>0</v>
      </c>
      <c r="BP181" s="4">
        <f>IFERROR(VLOOKUP(BK181,Table1[#All],2,0),0)</f>
        <v>0</v>
      </c>
    </row>
    <row r="182" spans="1:68" x14ac:dyDescent="0.25">
      <c r="A182" t="s">
        <v>1701</v>
      </c>
      <c r="B182" t="str">
        <f>VLOOKUP(A182,Table3[#All],2,FALSE)</f>
        <v>University of Virginia</v>
      </c>
      <c r="C182" t="str">
        <f>VLOOKUP(A182,Table3[#All],3,FALSE)</f>
        <v>Entrepreneurship: Growing Your Business</v>
      </c>
      <c r="D182" t="str">
        <f>VLOOKUP(A182,Table3[#All],4,FALSE)</f>
        <v>Specialization</v>
      </c>
      <c r="E182">
        <f>VLOOKUP(A182,Table3[#All],5,FALSE)</f>
        <v>0</v>
      </c>
      <c r="F182">
        <f>VLOOKUP(A182,Table3[#All],6,FALSE)</f>
        <v>6254</v>
      </c>
      <c r="G182">
        <v>230000</v>
      </c>
      <c r="H182" t="str">
        <f>VLOOKUP(A182,Table3[#All],8,FALSE)</f>
        <v>Beginner</v>
      </c>
      <c r="I182" t="s">
        <v>1702</v>
      </c>
      <c r="J182" t="s">
        <v>1703</v>
      </c>
      <c r="K182">
        <v>4.8</v>
      </c>
      <c r="L182" s="2">
        <v>1922</v>
      </c>
      <c r="M182">
        <v>545</v>
      </c>
      <c r="N182" s="4">
        <f>IFERROR(VLOOKUP(I182,Table1[#All],2,0),0)</f>
        <v>107336</v>
      </c>
      <c r="O182" t="s">
        <v>1704</v>
      </c>
      <c r="P182" t="s">
        <v>1705</v>
      </c>
      <c r="Q182">
        <v>4.7</v>
      </c>
      <c r="R182">
        <v>319</v>
      </c>
      <c r="S182">
        <v>95</v>
      </c>
      <c r="T182" s="4">
        <f>IFERROR(VLOOKUP(O182,Table1[#All],2,0),0)</f>
        <v>17141</v>
      </c>
      <c r="U182" t="s">
        <v>1706</v>
      </c>
      <c r="V182" t="s">
        <v>1707</v>
      </c>
      <c r="W182">
        <v>4.7</v>
      </c>
      <c r="X182" s="2">
        <v>3855</v>
      </c>
      <c r="Y182" s="2">
        <v>1101</v>
      </c>
      <c r="Z182" s="4">
        <f>IFERROR(VLOOKUP(U182,Table1[#All],2,0),0)</f>
        <v>106295</v>
      </c>
      <c r="AA182" t="s">
        <v>1708</v>
      </c>
      <c r="AB182" t="s">
        <v>1709</v>
      </c>
      <c r="AC182">
        <v>4.5999999999999996</v>
      </c>
      <c r="AD182">
        <v>212</v>
      </c>
      <c r="AE182">
        <v>67</v>
      </c>
      <c r="AF182" s="4">
        <f>IFERROR(VLOOKUP(AA182,Table1[#All],2,0),0)</f>
        <v>8609</v>
      </c>
      <c r="AG182" t="s">
        <v>9</v>
      </c>
      <c r="AH182" t="s">
        <v>9</v>
      </c>
      <c r="AI182">
        <f>0</f>
        <v>0</v>
      </c>
      <c r="AJ182">
        <f>0</f>
        <v>0</v>
      </c>
      <c r="AK182">
        <f>0</f>
        <v>0</v>
      </c>
      <c r="AL182" s="4">
        <f>IFERROR(VLOOKUP(AG182,Table1[#All],2,0),0)</f>
        <v>0</v>
      </c>
      <c r="AM182" t="s">
        <v>9</v>
      </c>
      <c r="AN182" t="s">
        <v>9</v>
      </c>
      <c r="AO182">
        <f>0</f>
        <v>0</v>
      </c>
      <c r="AP182">
        <f>0</f>
        <v>0</v>
      </c>
      <c r="AQ182">
        <f>0</f>
        <v>0</v>
      </c>
      <c r="AR182" s="4">
        <f>IFERROR(VLOOKUP(AM182,Table1[#All],2,0),0)</f>
        <v>0</v>
      </c>
      <c r="AS182" t="s">
        <v>9</v>
      </c>
      <c r="AT182" t="s">
        <v>9</v>
      </c>
      <c r="AU182">
        <f>0</f>
        <v>0</v>
      </c>
      <c r="AV182">
        <f>0</f>
        <v>0</v>
      </c>
      <c r="AW182">
        <f>0</f>
        <v>0</v>
      </c>
      <c r="AX182" s="4">
        <f>IFERROR(VLOOKUP(AS182,Table1[#All],2,0),0)</f>
        <v>0</v>
      </c>
      <c r="AY182" t="s">
        <v>9</v>
      </c>
      <c r="AZ182" t="s">
        <v>9</v>
      </c>
      <c r="BA182">
        <f>0</f>
        <v>0</v>
      </c>
      <c r="BB182">
        <f>0</f>
        <v>0</v>
      </c>
      <c r="BC182">
        <f>0</f>
        <v>0</v>
      </c>
      <c r="BD182" s="4">
        <f>IFERROR(VLOOKUP(AY182,Table1[#All],2,0),0)</f>
        <v>0</v>
      </c>
      <c r="BE182" t="s">
        <v>9</v>
      </c>
      <c r="BF182" t="s">
        <v>9</v>
      </c>
      <c r="BG182">
        <f>0</f>
        <v>0</v>
      </c>
      <c r="BH182">
        <f>0</f>
        <v>0</v>
      </c>
      <c r="BI182">
        <f>0</f>
        <v>0</v>
      </c>
      <c r="BJ182" s="4">
        <f>IFERROR(VLOOKUP(BE182,Table1[#All],2,0),0)</f>
        <v>0</v>
      </c>
      <c r="BK182" t="s">
        <v>9</v>
      </c>
      <c r="BL182" t="s">
        <v>9</v>
      </c>
      <c r="BM182">
        <f>0</f>
        <v>0</v>
      </c>
      <c r="BN182">
        <f>0</f>
        <v>0</v>
      </c>
      <c r="BO182">
        <f>0</f>
        <v>0</v>
      </c>
      <c r="BP182" s="4">
        <f>IFERROR(VLOOKUP(BK182,Table1[#All],2,0),0)</f>
        <v>0</v>
      </c>
    </row>
    <row r="183" spans="1:68" x14ac:dyDescent="0.25">
      <c r="A183" t="s">
        <v>1710</v>
      </c>
      <c r="B183" t="str">
        <f>VLOOKUP(A183,Table3[#All],2,FALSE)</f>
        <v>Google Cloud</v>
      </c>
      <c r="C183" t="str">
        <f>VLOOKUP(A183,Table3[#All],3,FALSE)</f>
        <v>Getting started with Google Workspace</v>
      </c>
      <c r="D183" t="str">
        <f>VLOOKUP(A183,Table3[#All],4,FALSE)</f>
        <v>Specialization</v>
      </c>
      <c r="E183">
        <f>VLOOKUP(A183,Table3[#All],5,FALSE)</f>
        <v>0</v>
      </c>
      <c r="F183">
        <f>VLOOKUP(A183,Table3[#All],6,FALSE)</f>
        <v>175</v>
      </c>
      <c r="G183">
        <v>5700</v>
      </c>
      <c r="H183" t="str">
        <f>VLOOKUP(A183,Table3[#All],8,FALSE)</f>
        <v>Beginner</v>
      </c>
      <c r="I183" t="s">
        <v>1711</v>
      </c>
      <c r="J183" t="s">
        <v>1712</v>
      </c>
      <c r="K183">
        <v>4.9000000000000004</v>
      </c>
      <c r="L183">
        <v>103</v>
      </c>
      <c r="M183">
        <v>19</v>
      </c>
      <c r="N183" s="4">
        <f>IFERROR(VLOOKUP(I183,Table1[#All],2,0),0)</f>
        <v>3740</v>
      </c>
      <c r="O183" t="s">
        <v>1713</v>
      </c>
      <c r="P183" t="s">
        <v>1714</v>
      </c>
      <c r="Q183">
        <v>4.8</v>
      </c>
      <c r="R183">
        <v>46</v>
      </c>
      <c r="S183">
        <v>7</v>
      </c>
      <c r="T183" s="4">
        <f>IFERROR(VLOOKUP(O183,Table1[#All],2,0),0)</f>
        <v>0</v>
      </c>
      <c r="U183" t="s">
        <v>1715</v>
      </c>
      <c r="V183" t="s">
        <v>1716</v>
      </c>
      <c r="W183">
        <v>4.9000000000000004</v>
      </c>
      <c r="X183">
        <v>36</v>
      </c>
      <c r="Y183">
        <v>7</v>
      </c>
      <c r="Z183" s="4">
        <f>IFERROR(VLOOKUP(U183,Table1[#All],2,0),0)</f>
        <v>1541</v>
      </c>
      <c r="AA183" t="s">
        <v>1717</v>
      </c>
      <c r="AB183" t="s">
        <v>1718</v>
      </c>
      <c r="AC183">
        <v>4.8</v>
      </c>
      <c r="AD183">
        <v>32</v>
      </c>
      <c r="AE183">
        <v>9</v>
      </c>
      <c r="AF183" s="4">
        <f>IFERROR(VLOOKUP(AA183,Table1[#All],2,0),0)</f>
        <v>1509</v>
      </c>
      <c r="AG183" t="s">
        <v>1719</v>
      </c>
      <c r="AH183" t="s">
        <v>1720</v>
      </c>
      <c r="AI183">
        <v>4.9000000000000004</v>
      </c>
      <c r="AJ183">
        <v>40</v>
      </c>
      <c r="AK183">
        <v>9</v>
      </c>
      <c r="AL183" s="4">
        <f>IFERROR(VLOOKUP(AG183,Table1[#All],2,0),0)</f>
        <v>2044</v>
      </c>
      <c r="AM183" t="s">
        <v>1721</v>
      </c>
      <c r="AN183" t="s">
        <v>1722</v>
      </c>
      <c r="AO183">
        <v>4.9000000000000004</v>
      </c>
      <c r="AP183">
        <v>21</v>
      </c>
      <c r="AQ183">
        <v>3</v>
      </c>
      <c r="AR183" s="4">
        <f>IFERROR(VLOOKUP(AM183,Table1[#All],2,0),0)</f>
        <v>0</v>
      </c>
      <c r="AS183" t="s">
        <v>1723</v>
      </c>
      <c r="AT183" t="s">
        <v>1724</v>
      </c>
      <c r="AU183">
        <v>5</v>
      </c>
      <c r="AV183">
        <v>23</v>
      </c>
      <c r="AW183">
        <f>0</f>
        <v>0</v>
      </c>
      <c r="AX183" s="4">
        <f>IFERROR(VLOOKUP(AS183,Table1[#All],2,0),0)</f>
        <v>0</v>
      </c>
      <c r="AY183" t="s">
        <v>1725</v>
      </c>
      <c r="AZ183" t="s">
        <v>1726</v>
      </c>
      <c r="BA183">
        <v>4.7</v>
      </c>
      <c r="BB183">
        <v>10</v>
      </c>
      <c r="BC183" t="s">
        <v>4403</v>
      </c>
      <c r="BD183" s="4">
        <f>IFERROR(VLOOKUP(AY183,Table1[#All],2,0),0)</f>
        <v>0</v>
      </c>
      <c r="BE183" t="s">
        <v>9</v>
      </c>
      <c r="BF183" t="s">
        <v>9</v>
      </c>
      <c r="BG183">
        <f>0</f>
        <v>0</v>
      </c>
      <c r="BH183">
        <f>0</f>
        <v>0</v>
      </c>
      <c r="BI183">
        <f>0</f>
        <v>0</v>
      </c>
      <c r="BJ183" s="4">
        <f>IFERROR(VLOOKUP(BE183,Table1[#All],2,0),0)</f>
        <v>0</v>
      </c>
      <c r="BK183" t="s">
        <v>9</v>
      </c>
      <c r="BL183" t="s">
        <v>9</v>
      </c>
      <c r="BM183">
        <f>0</f>
        <v>0</v>
      </c>
      <c r="BN183">
        <f>0</f>
        <v>0</v>
      </c>
      <c r="BO183">
        <f>0</f>
        <v>0</v>
      </c>
      <c r="BP183" s="4">
        <f>IFERROR(VLOOKUP(BK183,Table1[#All],2,0),0)</f>
        <v>0</v>
      </c>
    </row>
    <row r="184" spans="1:68" x14ac:dyDescent="0.25">
      <c r="A184" t="s">
        <v>1727</v>
      </c>
      <c r="B184" t="str">
        <f>VLOOKUP(A184,Table3[#All],2,FALSE)</f>
        <v>University of Michigan</v>
      </c>
      <c r="C184" t="str">
        <f>VLOOKUP(A184,Table3[#All],3,FALSE)</f>
        <v>Leading People and Teams</v>
      </c>
      <c r="D184" t="str">
        <f>VLOOKUP(A184,Table3[#All],4,FALSE)</f>
        <v>Specialization</v>
      </c>
      <c r="E184">
        <f>VLOOKUP(A184,Table3[#All],5,FALSE)</f>
        <v>0</v>
      </c>
      <c r="F184">
        <f>VLOOKUP(A184,Table3[#All],6,FALSE)</f>
        <v>8617</v>
      </c>
      <c r="G184">
        <v>330000</v>
      </c>
      <c r="H184" t="str">
        <f>VLOOKUP(A184,Table3[#All],8,FALSE)</f>
        <v>Beginner</v>
      </c>
      <c r="I184" t="s">
        <v>1728</v>
      </c>
      <c r="J184" t="s">
        <v>1729</v>
      </c>
      <c r="K184">
        <v>4.8</v>
      </c>
      <c r="L184" s="2">
        <v>4581</v>
      </c>
      <c r="M184">
        <v>983</v>
      </c>
      <c r="N184" s="4">
        <f>IFERROR(VLOOKUP(I184,Table1[#All],2,0),0)</f>
        <v>156778</v>
      </c>
      <c r="O184" t="s">
        <v>1730</v>
      </c>
      <c r="P184" t="s">
        <v>1731</v>
      </c>
      <c r="Q184">
        <v>4.5999999999999996</v>
      </c>
      <c r="R184" s="2">
        <v>1967</v>
      </c>
      <c r="S184">
        <v>306</v>
      </c>
      <c r="T184" s="4">
        <f>IFERROR(VLOOKUP(O184,Table1[#All],2,0),0)</f>
        <v>53827</v>
      </c>
      <c r="U184" t="s">
        <v>1732</v>
      </c>
      <c r="V184" t="s">
        <v>1733</v>
      </c>
      <c r="W184">
        <v>4.7</v>
      </c>
      <c r="X184" s="2">
        <v>3559</v>
      </c>
      <c r="Y184">
        <v>705</v>
      </c>
      <c r="Z184" s="4">
        <f>IFERROR(VLOOKUP(U184,Table1[#All],2,0),0)</f>
        <v>176751</v>
      </c>
      <c r="AA184" t="s">
        <v>1734</v>
      </c>
      <c r="AB184" t="s">
        <v>1735</v>
      </c>
      <c r="AC184">
        <v>4.8</v>
      </c>
      <c r="AD184" s="2">
        <v>1796</v>
      </c>
      <c r="AE184">
        <v>324</v>
      </c>
      <c r="AF184" s="4">
        <f>IFERROR(VLOOKUP(AA184,Table1[#All],2,0),0)</f>
        <v>61220</v>
      </c>
      <c r="AG184" t="s">
        <v>1736</v>
      </c>
      <c r="AH184" t="s">
        <v>1737</v>
      </c>
      <c r="AI184">
        <v>4.8</v>
      </c>
      <c r="AJ184">
        <v>360</v>
      </c>
      <c r="AK184">
        <v>65</v>
      </c>
      <c r="AL184" s="4">
        <f>IFERROR(VLOOKUP(AG184,Table1[#All],2,0),0)</f>
        <v>9717</v>
      </c>
      <c r="AM184" t="s">
        <v>9</v>
      </c>
      <c r="AN184" t="s">
        <v>9</v>
      </c>
      <c r="AO184">
        <f>0</f>
        <v>0</v>
      </c>
      <c r="AP184">
        <f>0</f>
        <v>0</v>
      </c>
      <c r="AQ184">
        <f>0</f>
        <v>0</v>
      </c>
      <c r="AR184" s="4">
        <f>IFERROR(VLOOKUP(AM184,Table1[#All],2,0),0)</f>
        <v>0</v>
      </c>
      <c r="AS184" t="s">
        <v>9</v>
      </c>
      <c r="AT184" t="s">
        <v>9</v>
      </c>
      <c r="AU184">
        <f>0</f>
        <v>0</v>
      </c>
      <c r="AV184">
        <f>0</f>
        <v>0</v>
      </c>
      <c r="AW184">
        <f>0</f>
        <v>0</v>
      </c>
      <c r="AX184" s="4">
        <f>IFERROR(VLOOKUP(AS184,Table1[#All],2,0),0)</f>
        <v>0</v>
      </c>
      <c r="AY184" t="s">
        <v>9</v>
      </c>
      <c r="AZ184" t="s">
        <v>9</v>
      </c>
      <c r="BA184">
        <f>0</f>
        <v>0</v>
      </c>
      <c r="BB184">
        <f>0</f>
        <v>0</v>
      </c>
      <c r="BC184">
        <f>0</f>
        <v>0</v>
      </c>
      <c r="BD184" s="4">
        <f>IFERROR(VLOOKUP(AY184,Table1[#All],2,0),0)</f>
        <v>0</v>
      </c>
      <c r="BE184" t="s">
        <v>9</v>
      </c>
      <c r="BF184" t="s">
        <v>9</v>
      </c>
      <c r="BG184">
        <f>0</f>
        <v>0</v>
      </c>
      <c r="BH184">
        <f>0</f>
        <v>0</v>
      </c>
      <c r="BI184">
        <f>0</f>
        <v>0</v>
      </c>
      <c r="BJ184" s="4">
        <f>IFERROR(VLOOKUP(BE184,Table1[#All],2,0),0)</f>
        <v>0</v>
      </c>
      <c r="BK184" t="s">
        <v>9</v>
      </c>
      <c r="BL184" t="s">
        <v>9</v>
      </c>
      <c r="BM184">
        <f>0</f>
        <v>0</v>
      </c>
      <c r="BN184">
        <f>0</f>
        <v>0</v>
      </c>
      <c r="BO184">
        <f>0</f>
        <v>0</v>
      </c>
      <c r="BP184" s="4">
        <f>IFERROR(VLOOKUP(BK184,Table1[#All],2,0),0)</f>
        <v>0</v>
      </c>
    </row>
    <row r="185" spans="1:68" x14ac:dyDescent="0.25">
      <c r="A185" t="s">
        <v>1738</v>
      </c>
      <c r="B185" t="str">
        <f>VLOOKUP(A185,Table3[#All],2,FALSE)</f>
        <v>Advancing Women in Tech</v>
      </c>
      <c r="C185" t="str">
        <f>VLOOKUP(A185,Table3[#All],3,FALSE)</f>
        <v>Real-World Product Management</v>
      </c>
      <c r="D185" t="str">
        <f>VLOOKUP(A185,Table3[#All],4,FALSE)</f>
        <v>Specialization</v>
      </c>
      <c r="E185">
        <f>VLOOKUP(A185,Table3[#All],5,FALSE)</f>
        <v>4.5999999999999996</v>
      </c>
      <c r="F185">
        <f>VLOOKUP(A185,Table3[#All],6,FALSE)</f>
        <v>311</v>
      </c>
      <c r="G185">
        <v>12000</v>
      </c>
      <c r="H185" t="str">
        <f>VLOOKUP(A185,Table3[#All],8,FALSE)</f>
        <v>Beginner</v>
      </c>
      <c r="I185" t="s">
        <v>1739</v>
      </c>
      <c r="J185" t="s">
        <v>1740</v>
      </c>
      <c r="K185">
        <v>4.5999999999999996</v>
      </c>
      <c r="L185">
        <v>277</v>
      </c>
      <c r="M185">
        <v>157</v>
      </c>
      <c r="N185" s="4">
        <f>IFERROR(VLOOKUP(I185,Table1[#All],2,0),0)</f>
        <v>10826</v>
      </c>
      <c r="O185" t="s">
        <v>1741</v>
      </c>
      <c r="P185" t="s">
        <v>1742</v>
      </c>
      <c r="Q185">
        <v>4.7</v>
      </c>
      <c r="R185">
        <v>83</v>
      </c>
      <c r="S185">
        <v>40</v>
      </c>
      <c r="T185" s="4">
        <f>IFERROR(VLOOKUP(O185,Table1[#All],2,0),0)</f>
        <v>2684</v>
      </c>
      <c r="U185" t="s">
        <v>1743</v>
      </c>
      <c r="V185" t="s">
        <v>1744</v>
      </c>
      <c r="W185">
        <v>4.5999999999999996</v>
      </c>
      <c r="X185">
        <v>52</v>
      </c>
      <c r="Y185">
        <v>26</v>
      </c>
      <c r="Z185" s="4">
        <f>IFERROR(VLOOKUP(U185,Table1[#All],2,0),0)</f>
        <v>2463</v>
      </c>
      <c r="AA185" t="s">
        <v>1745</v>
      </c>
      <c r="AB185" t="s">
        <v>1746</v>
      </c>
      <c r="AC185">
        <v>4.7</v>
      </c>
      <c r="AD185">
        <v>49</v>
      </c>
      <c r="AE185">
        <v>25</v>
      </c>
      <c r="AF185" s="4">
        <f>IFERROR(VLOOKUP(AA185,Table1[#All],2,0),0)</f>
        <v>2529</v>
      </c>
      <c r="AG185" t="s">
        <v>9</v>
      </c>
      <c r="AH185" t="s">
        <v>9</v>
      </c>
      <c r="AI185">
        <f>0</f>
        <v>0</v>
      </c>
      <c r="AJ185">
        <f>0</f>
        <v>0</v>
      </c>
      <c r="AK185">
        <f>0</f>
        <v>0</v>
      </c>
      <c r="AL185" s="4">
        <f>IFERROR(VLOOKUP(AG185,Table1[#All],2,0),0)</f>
        <v>0</v>
      </c>
      <c r="AM185" t="s">
        <v>9</v>
      </c>
      <c r="AN185" t="s">
        <v>9</v>
      </c>
      <c r="AO185">
        <f>0</f>
        <v>0</v>
      </c>
      <c r="AP185">
        <f>0</f>
        <v>0</v>
      </c>
      <c r="AQ185">
        <f>0</f>
        <v>0</v>
      </c>
      <c r="AR185" s="4">
        <f>IFERROR(VLOOKUP(AM185,Table1[#All],2,0),0)</f>
        <v>0</v>
      </c>
      <c r="AS185" t="s">
        <v>9</v>
      </c>
      <c r="AT185" t="s">
        <v>9</v>
      </c>
      <c r="AU185">
        <f>0</f>
        <v>0</v>
      </c>
      <c r="AV185">
        <f>0</f>
        <v>0</v>
      </c>
      <c r="AW185">
        <f>0</f>
        <v>0</v>
      </c>
      <c r="AX185" s="4">
        <f>IFERROR(VLOOKUP(AS185,Table1[#All],2,0),0)</f>
        <v>0</v>
      </c>
      <c r="AY185" t="s">
        <v>9</v>
      </c>
      <c r="AZ185" t="s">
        <v>9</v>
      </c>
      <c r="BA185">
        <f>0</f>
        <v>0</v>
      </c>
      <c r="BB185">
        <f>0</f>
        <v>0</v>
      </c>
      <c r="BC185">
        <f>0</f>
        <v>0</v>
      </c>
      <c r="BD185" s="4">
        <f>IFERROR(VLOOKUP(AY185,Table1[#All],2,0),0)</f>
        <v>0</v>
      </c>
      <c r="BE185" t="s">
        <v>9</v>
      </c>
      <c r="BF185" t="s">
        <v>9</v>
      </c>
      <c r="BG185">
        <f>0</f>
        <v>0</v>
      </c>
      <c r="BH185">
        <f>0</f>
        <v>0</v>
      </c>
      <c r="BI185">
        <f>0</f>
        <v>0</v>
      </c>
      <c r="BJ185" s="4">
        <f>IFERROR(VLOOKUP(BE185,Table1[#All],2,0),0)</f>
        <v>0</v>
      </c>
      <c r="BK185" t="s">
        <v>9</v>
      </c>
      <c r="BL185" t="s">
        <v>9</v>
      </c>
      <c r="BM185">
        <f>0</f>
        <v>0</v>
      </c>
      <c r="BN185">
        <f>0</f>
        <v>0</v>
      </c>
      <c r="BO185">
        <f>0</f>
        <v>0</v>
      </c>
      <c r="BP185" s="4">
        <f>IFERROR(VLOOKUP(BK185,Table1[#All],2,0),0)</f>
        <v>0</v>
      </c>
    </row>
    <row r="186" spans="1:68" x14ac:dyDescent="0.25">
      <c r="A186" t="s">
        <v>1747</v>
      </c>
      <c r="B186" t="str">
        <f>VLOOKUP(A186,Table3[#All],2,FALSE)</f>
        <v>University of Minnesota</v>
      </c>
      <c r="C186" t="str">
        <f>VLOOKUP(A186,Table3[#All],3,FALSE)</f>
        <v>Integrative Health and Medicine</v>
      </c>
      <c r="D186" t="str">
        <f>VLOOKUP(A186,Table3[#All],4,FALSE)</f>
        <v>Specialization</v>
      </c>
      <c r="E186">
        <f>VLOOKUP(A186,Table3[#All],5,FALSE)</f>
        <v>4.8</v>
      </c>
      <c r="F186">
        <f>VLOOKUP(A186,Table3[#All],6,FALSE)</f>
        <v>1246</v>
      </c>
      <c r="G186">
        <v>47000</v>
      </c>
      <c r="H186" t="str">
        <f>VLOOKUP(A186,Table3[#All],8,FALSE)</f>
        <v>Beginner</v>
      </c>
      <c r="I186" t="s">
        <v>1748</v>
      </c>
      <c r="J186" t="s">
        <v>1749</v>
      </c>
      <c r="K186">
        <v>4.7</v>
      </c>
      <c r="L186">
        <v>336</v>
      </c>
      <c r="M186">
        <v>124</v>
      </c>
      <c r="N186" s="4">
        <f>IFERROR(VLOOKUP(I186,Table1[#All],2,0),0)</f>
        <v>16912</v>
      </c>
      <c r="O186" t="s">
        <v>1750</v>
      </c>
      <c r="P186" t="s">
        <v>1751</v>
      </c>
      <c r="Q186">
        <v>4.8</v>
      </c>
      <c r="R186">
        <v>156</v>
      </c>
      <c r="S186">
        <v>58</v>
      </c>
      <c r="T186" s="4">
        <f>IFERROR(VLOOKUP(O186,Table1[#All],2,0),0)</f>
        <v>6549</v>
      </c>
      <c r="U186" t="s">
        <v>1752</v>
      </c>
      <c r="V186" t="s">
        <v>1753</v>
      </c>
      <c r="W186">
        <v>4.9000000000000004</v>
      </c>
      <c r="X186">
        <v>545</v>
      </c>
      <c r="Y186">
        <v>224</v>
      </c>
      <c r="Z186" s="4">
        <f>IFERROR(VLOOKUP(U186,Table1[#All],2,0),0)</f>
        <v>21089</v>
      </c>
      <c r="AA186" t="s">
        <v>1754</v>
      </c>
      <c r="AB186" t="s">
        <v>1755</v>
      </c>
      <c r="AC186">
        <v>4.8</v>
      </c>
      <c r="AD186">
        <v>350</v>
      </c>
      <c r="AE186">
        <v>149</v>
      </c>
      <c r="AF186" s="4">
        <f>IFERROR(VLOOKUP(AA186,Table1[#All],2,0),0)</f>
        <v>14984</v>
      </c>
      <c r="AG186" t="s">
        <v>1756</v>
      </c>
      <c r="AH186" t="s">
        <v>1757</v>
      </c>
      <c r="AI186">
        <v>4.8</v>
      </c>
      <c r="AJ186">
        <v>179</v>
      </c>
      <c r="AK186">
        <v>72</v>
      </c>
      <c r="AL186" s="4">
        <f>IFERROR(VLOOKUP(AG186,Table1[#All],2,0),0)</f>
        <v>8624</v>
      </c>
      <c r="AM186" t="s">
        <v>9</v>
      </c>
      <c r="AN186" t="s">
        <v>9</v>
      </c>
      <c r="AO186">
        <f>0</f>
        <v>0</v>
      </c>
      <c r="AP186">
        <f>0</f>
        <v>0</v>
      </c>
      <c r="AQ186">
        <f>0</f>
        <v>0</v>
      </c>
      <c r="AR186" s="4">
        <f>IFERROR(VLOOKUP(AM186,Table1[#All],2,0),0)</f>
        <v>0</v>
      </c>
      <c r="AS186" t="s">
        <v>9</v>
      </c>
      <c r="AT186" t="s">
        <v>9</v>
      </c>
      <c r="AU186">
        <f>0</f>
        <v>0</v>
      </c>
      <c r="AV186">
        <f>0</f>
        <v>0</v>
      </c>
      <c r="AW186">
        <f>0</f>
        <v>0</v>
      </c>
      <c r="AX186" s="4">
        <f>IFERROR(VLOOKUP(AS186,Table1[#All],2,0),0)</f>
        <v>0</v>
      </c>
      <c r="AY186" t="s">
        <v>9</v>
      </c>
      <c r="AZ186" t="s">
        <v>9</v>
      </c>
      <c r="BA186">
        <f>0</f>
        <v>0</v>
      </c>
      <c r="BB186">
        <f>0</f>
        <v>0</v>
      </c>
      <c r="BC186">
        <f>0</f>
        <v>0</v>
      </c>
      <c r="BD186" s="4">
        <f>IFERROR(VLOOKUP(AY186,Table1[#All],2,0),0)</f>
        <v>0</v>
      </c>
      <c r="BE186" t="s">
        <v>9</v>
      </c>
      <c r="BF186" t="s">
        <v>9</v>
      </c>
      <c r="BG186">
        <f>0</f>
        <v>0</v>
      </c>
      <c r="BH186">
        <f>0</f>
        <v>0</v>
      </c>
      <c r="BI186">
        <f>0</f>
        <v>0</v>
      </c>
      <c r="BJ186" s="4">
        <f>IFERROR(VLOOKUP(BE186,Table1[#All],2,0),0)</f>
        <v>0</v>
      </c>
      <c r="BK186" t="s">
        <v>9</v>
      </c>
      <c r="BL186" t="s">
        <v>9</v>
      </c>
      <c r="BM186">
        <f>0</f>
        <v>0</v>
      </c>
      <c r="BN186">
        <f>0</f>
        <v>0</v>
      </c>
      <c r="BO186">
        <f>0</f>
        <v>0</v>
      </c>
      <c r="BP186" s="4">
        <f>IFERROR(VLOOKUP(BK186,Table1[#All],2,0),0)</f>
        <v>0</v>
      </c>
    </row>
    <row r="187" spans="1:68" x14ac:dyDescent="0.25">
      <c r="A187" t="s">
        <v>1758</v>
      </c>
      <c r="B187" t="str">
        <f>VLOOKUP(A187,Table3[#All],2,FALSE)</f>
        <v>Macquarie University</v>
      </c>
      <c r="C187" t="str">
        <f>VLOOKUP(A187,Table3[#All],3,FALSE)</f>
        <v>Influencing: Storytelling, Change Management and Governance</v>
      </c>
      <c r="D187" t="str">
        <f>VLOOKUP(A187,Table3[#All],4,FALSE)</f>
        <v>Specialization</v>
      </c>
      <c r="E187">
        <f>VLOOKUP(A187,Table3[#All],5,FALSE)</f>
        <v>4.8</v>
      </c>
      <c r="F187">
        <f>VLOOKUP(A187,Table3[#All],6,FALSE)</f>
        <v>1885</v>
      </c>
      <c r="G187">
        <v>68000</v>
      </c>
      <c r="H187" t="str">
        <f>VLOOKUP(A187,Table3[#All],8,FALSE)</f>
        <v>Beginner</v>
      </c>
      <c r="I187" t="s">
        <v>1759</v>
      </c>
      <c r="J187" t="s">
        <v>1760</v>
      </c>
      <c r="K187">
        <v>4.7</v>
      </c>
      <c r="L187">
        <v>779</v>
      </c>
      <c r="M187">
        <v>209</v>
      </c>
      <c r="N187" s="4">
        <f>IFERROR(VLOOKUP(I187,Table1[#All],2,0),0)</f>
        <v>24007</v>
      </c>
      <c r="O187" t="s">
        <v>1761</v>
      </c>
      <c r="P187" t="s">
        <v>1762</v>
      </c>
      <c r="Q187">
        <v>4.7</v>
      </c>
      <c r="R187">
        <v>346</v>
      </c>
      <c r="S187">
        <v>95</v>
      </c>
      <c r="T187" s="4">
        <f>IFERROR(VLOOKUP(O187,Table1[#All],2,0),0)</f>
        <v>14920</v>
      </c>
      <c r="U187" t="s">
        <v>1763</v>
      </c>
      <c r="V187" t="s">
        <v>1764</v>
      </c>
      <c r="W187">
        <v>4.8</v>
      </c>
      <c r="X187">
        <v>850</v>
      </c>
      <c r="Y187">
        <v>291</v>
      </c>
      <c r="Z187" s="4">
        <f>IFERROR(VLOOKUP(U187,Table1[#All],2,0),0)</f>
        <v>38270</v>
      </c>
      <c r="AA187" t="s">
        <v>1765</v>
      </c>
      <c r="AB187" t="s">
        <v>1766</v>
      </c>
      <c r="AC187">
        <v>4.8</v>
      </c>
      <c r="AD187">
        <v>106</v>
      </c>
      <c r="AE187">
        <v>38</v>
      </c>
      <c r="AF187" s="4">
        <f>IFERROR(VLOOKUP(AA187,Table1[#All],2,0),0)</f>
        <v>5771</v>
      </c>
      <c r="AG187" t="s">
        <v>9</v>
      </c>
      <c r="AH187" t="s">
        <v>9</v>
      </c>
      <c r="AI187">
        <f>0</f>
        <v>0</v>
      </c>
      <c r="AJ187">
        <f>0</f>
        <v>0</v>
      </c>
      <c r="AK187">
        <f>0</f>
        <v>0</v>
      </c>
      <c r="AL187" s="4">
        <f>IFERROR(VLOOKUP(AG187,Table1[#All],2,0),0)</f>
        <v>0</v>
      </c>
      <c r="AM187" t="s">
        <v>9</v>
      </c>
      <c r="AN187" t="s">
        <v>9</v>
      </c>
      <c r="AO187">
        <f>0</f>
        <v>0</v>
      </c>
      <c r="AP187">
        <f>0</f>
        <v>0</v>
      </c>
      <c r="AQ187">
        <f>0</f>
        <v>0</v>
      </c>
      <c r="AR187" s="4">
        <f>IFERROR(VLOOKUP(AM187,Table1[#All],2,0),0)</f>
        <v>0</v>
      </c>
      <c r="AS187" t="s">
        <v>9</v>
      </c>
      <c r="AT187" t="s">
        <v>9</v>
      </c>
      <c r="AU187">
        <f>0</f>
        <v>0</v>
      </c>
      <c r="AV187">
        <f>0</f>
        <v>0</v>
      </c>
      <c r="AW187">
        <f>0</f>
        <v>0</v>
      </c>
      <c r="AX187" s="4">
        <f>IFERROR(VLOOKUP(AS187,Table1[#All],2,0),0)</f>
        <v>0</v>
      </c>
      <c r="AY187" t="s">
        <v>9</v>
      </c>
      <c r="AZ187" t="s">
        <v>9</v>
      </c>
      <c r="BA187">
        <f>0</f>
        <v>0</v>
      </c>
      <c r="BB187">
        <f>0</f>
        <v>0</v>
      </c>
      <c r="BC187">
        <f>0</f>
        <v>0</v>
      </c>
      <c r="BD187" s="4">
        <f>IFERROR(VLOOKUP(AY187,Table1[#All],2,0),0)</f>
        <v>0</v>
      </c>
      <c r="BE187" t="s">
        <v>9</v>
      </c>
      <c r="BF187" t="s">
        <v>9</v>
      </c>
      <c r="BG187">
        <f>0</f>
        <v>0</v>
      </c>
      <c r="BH187">
        <f>0</f>
        <v>0</v>
      </c>
      <c r="BI187">
        <f>0</f>
        <v>0</v>
      </c>
      <c r="BJ187" s="4">
        <f>IFERROR(VLOOKUP(BE187,Table1[#All],2,0),0)</f>
        <v>0</v>
      </c>
      <c r="BK187" t="s">
        <v>9</v>
      </c>
      <c r="BL187" t="s">
        <v>9</v>
      </c>
      <c r="BM187">
        <f>0</f>
        <v>0</v>
      </c>
      <c r="BN187">
        <f>0</f>
        <v>0</v>
      </c>
      <c r="BO187">
        <f>0</f>
        <v>0</v>
      </c>
      <c r="BP187" s="4">
        <f>IFERROR(VLOOKUP(BK187,Table1[#All],2,0),0)</f>
        <v>0</v>
      </c>
    </row>
    <row r="188" spans="1:68" x14ac:dyDescent="0.25">
      <c r="A188" t="s">
        <v>1767</v>
      </c>
      <c r="B188" t="str">
        <f>VLOOKUP(A188,Table3[#All],2,FALSE)</f>
        <v>IBM</v>
      </c>
      <c r="C188" t="str">
        <f>VLOOKUP(A188,Table3[#All],3,FALSE)</f>
        <v>Applied Data Science with R</v>
      </c>
      <c r="D188" t="str">
        <f>VLOOKUP(A188,Table3[#All],4,FALSE)</f>
        <v>Specialization</v>
      </c>
      <c r="E188">
        <f>VLOOKUP(A188,Table3[#All],5,FALSE)</f>
        <v>4.5</v>
      </c>
      <c r="F188">
        <f>VLOOKUP(A188,Table3[#All],6,FALSE)</f>
        <v>62</v>
      </c>
      <c r="G188">
        <v>5600</v>
      </c>
      <c r="H188" t="str">
        <f>VLOOKUP(A188,Table3[#All],8,FALSE)</f>
        <v>Beginner</v>
      </c>
      <c r="I188" t="s">
        <v>1768</v>
      </c>
      <c r="J188" t="s">
        <v>1769</v>
      </c>
      <c r="K188">
        <v>4.5999999999999996</v>
      </c>
      <c r="L188">
        <v>50</v>
      </c>
      <c r="M188">
        <v>15</v>
      </c>
      <c r="N188" s="4">
        <f>IFERROR(VLOOKUP(I188,Table1[#All],2,0),0)</f>
        <v>4429</v>
      </c>
      <c r="O188" t="s">
        <v>1770</v>
      </c>
      <c r="P188" t="s">
        <v>1771</v>
      </c>
      <c r="Q188">
        <v>3.8</v>
      </c>
      <c r="R188">
        <v>12</v>
      </c>
      <c r="S188">
        <v>2</v>
      </c>
      <c r="T188" s="4">
        <f>IFERROR(VLOOKUP(O188,Table1[#All],2,0),0)</f>
        <v>1668</v>
      </c>
      <c r="U188" t="s">
        <v>1772</v>
      </c>
      <c r="V188" t="s">
        <v>1773</v>
      </c>
      <c r="W188">
        <v>5</v>
      </c>
      <c r="X188">
        <v>14</v>
      </c>
      <c r="Y188">
        <v>2</v>
      </c>
      <c r="Z188" s="4">
        <f>IFERROR(VLOOKUP(U188,Table1[#All],2,0),0)</f>
        <v>1646</v>
      </c>
      <c r="AA188" t="s">
        <v>1774</v>
      </c>
      <c r="AB188" t="s">
        <v>1775</v>
      </c>
      <c r="AC188" t="s">
        <v>4367</v>
      </c>
      <c r="AD188" t="s">
        <v>4367</v>
      </c>
      <c r="AE188" t="s">
        <v>4367</v>
      </c>
      <c r="AF188" s="4">
        <f>IFERROR(VLOOKUP(AA188,Table1[#All],2,0),0)</f>
        <v>0</v>
      </c>
      <c r="AG188" t="s">
        <v>1776</v>
      </c>
      <c r="AH188" t="s">
        <v>1777</v>
      </c>
      <c r="AI188" t="s">
        <v>4367</v>
      </c>
      <c r="AJ188" t="s">
        <v>4367</v>
      </c>
      <c r="AK188" t="s">
        <v>4367</v>
      </c>
      <c r="AL188" s="4">
        <f>IFERROR(VLOOKUP(AG188,Table1[#All],2,0),0)</f>
        <v>0</v>
      </c>
      <c r="AM188" t="s">
        <v>9</v>
      </c>
      <c r="AN188" t="s">
        <v>9</v>
      </c>
      <c r="AO188">
        <f>0</f>
        <v>0</v>
      </c>
      <c r="AP188">
        <f>0</f>
        <v>0</v>
      </c>
      <c r="AQ188">
        <f>0</f>
        <v>0</v>
      </c>
      <c r="AR188" s="4">
        <f>IFERROR(VLOOKUP(AM188,Table1[#All],2,0),0)</f>
        <v>0</v>
      </c>
      <c r="AS188" t="s">
        <v>9</v>
      </c>
      <c r="AT188" t="s">
        <v>9</v>
      </c>
      <c r="AU188">
        <f>0</f>
        <v>0</v>
      </c>
      <c r="AV188">
        <f>0</f>
        <v>0</v>
      </c>
      <c r="AW188">
        <f>0</f>
        <v>0</v>
      </c>
      <c r="AX188" s="4">
        <f>IFERROR(VLOOKUP(AS188,Table1[#All],2,0),0)</f>
        <v>0</v>
      </c>
      <c r="AY188" t="s">
        <v>9</v>
      </c>
      <c r="AZ188" t="s">
        <v>9</v>
      </c>
      <c r="BA188">
        <f>0</f>
        <v>0</v>
      </c>
      <c r="BB188">
        <f>0</f>
        <v>0</v>
      </c>
      <c r="BC188">
        <f>0</f>
        <v>0</v>
      </c>
      <c r="BD188" s="4">
        <f>IFERROR(VLOOKUP(AY188,Table1[#All],2,0),0)</f>
        <v>0</v>
      </c>
      <c r="BE188" t="s">
        <v>9</v>
      </c>
      <c r="BF188" t="s">
        <v>9</v>
      </c>
      <c r="BG188">
        <f>0</f>
        <v>0</v>
      </c>
      <c r="BH188">
        <f>0</f>
        <v>0</v>
      </c>
      <c r="BI188">
        <f>0</f>
        <v>0</v>
      </c>
      <c r="BJ188" s="4">
        <f>IFERROR(VLOOKUP(BE188,Table1[#All],2,0),0)</f>
        <v>0</v>
      </c>
      <c r="BK188" t="s">
        <v>9</v>
      </c>
      <c r="BL188" t="s">
        <v>9</v>
      </c>
      <c r="BM188">
        <f>0</f>
        <v>0</v>
      </c>
      <c r="BN188">
        <f>0</f>
        <v>0</v>
      </c>
      <c r="BO188">
        <f>0</f>
        <v>0</v>
      </c>
      <c r="BP188" s="4">
        <f>IFERROR(VLOOKUP(BK188,Table1[#All],2,0),0)</f>
        <v>0</v>
      </c>
    </row>
    <row r="189" spans="1:68" x14ac:dyDescent="0.25">
      <c r="A189" t="s">
        <v>1778</v>
      </c>
      <c r="B189" t="str">
        <f>VLOOKUP(A189,Table3[#All],2,FALSE)</f>
        <v>École Polytechnique Fédérale de Lausanne</v>
      </c>
      <c r="C189" t="str">
        <f>VLOOKUP(A189,Table3[#All],3,FALSE)</f>
        <v>Functional Programming in Scala</v>
      </c>
      <c r="D189" t="str">
        <f>VLOOKUP(A189,Table3[#All],4,FALSE)</f>
        <v>Specialization</v>
      </c>
      <c r="E189">
        <f>VLOOKUP(A189,Table3[#All],5,FALSE)</f>
        <v>4.7</v>
      </c>
      <c r="F189">
        <f>VLOOKUP(A189,Table3[#All],6,FALSE)</f>
        <v>10128</v>
      </c>
      <c r="G189">
        <v>260000</v>
      </c>
      <c r="H189" t="str">
        <f>VLOOKUP(A189,Table3[#All],8,FALSE)</f>
        <v>Intermediate</v>
      </c>
      <c r="I189" t="s">
        <v>1779</v>
      </c>
      <c r="J189" t="s">
        <v>1780</v>
      </c>
      <c r="K189">
        <v>4.8</v>
      </c>
      <c r="L189" s="2">
        <v>7864</v>
      </c>
      <c r="M189" s="2">
        <v>1605</v>
      </c>
      <c r="N189" s="4">
        <f>IFERROR(VLOOKUP(I189,Table1[#All],2,0),0)</f>
        <v>192835</v>
      </c>
      <c r="O189" t="s">
        <v>1781</v>
      </c>
      <c r="P189" t="s">
        <v>1782</v>
      </c>
      <c r="Q189">
        <v>4.5</v>
      </c>
      <c r="R189" s="2">
        <v>3055</v>
      </c>
      <c r="S189">
        <v>522</v>
      </c>
      <c r="T189" s="4">
        <f>IFERROR(VLOOKUP(O189,Table1[#All],2,0),0)</f>
        <v>55556</v>
      </c>
      <c r="U189" t="s">
        <v>1783</v>
      </c>
      <c r="V189" t="s">
        <v>1784</v>
      </c>
      <c r="W189">
        <v>4.4000000000000004</v>
      </c>
      <c r="X189" s="2">
        <v>1801</v>
      </c>
      <c r="Y189">
        <v>279</v>
      </c>
      <c r="Z189" s="4">
        <f>IFERROR(VLOOKUP(U189,Table1[#All],2,0),0)</f>
        <v>54707</v>
      </c>
      <c r="AA189" t="s">
        <v>1785</v>
      </c>
      <c r="AB189" t="s">
        <v>1786</v>
      </c>
      <c r="AC189">
        <v>4.7</v>
      </c>
      <c r="AD189" s="2">
        <v>2485</v>
      </c>
      <c r="AE189">
        <v>513</v>
      </c>
      <c r="AF189" s="4">
        <f>IFERROR(VLOOKUP(AA189,Table1[#All],2,0),0)</f>
        <v>88900</v>
      </c>
      <c r="AG189" t="s">
        <v>1787</v>
      </c>
      <c r="AH189" t="s">
        <v>1788</v>
      </c>
      <c r="AI189">
        <v>4.4000000000000004</v>
      </c>
      <c r="AJ189">
        <v>530</v>
      </c>
      <c r="AK189">
        <v>91</v>
      </c>
      <c r="AL189" s="4">
        <f>IFERROR(VLOOKUP(AG189,Table1[#All],2,0),0)</f>
        <v>12116</v>
      </c>
      <c r="AM189" t="s">
        <v>9</v>
      </c>
      <c r="AN189" t="s">
        <v>9</v>
      </c>
      <c r="AO189">
        <f>0</f>
        <v>0</v>
      </c>
      <c r="AP189">
        <f>0</f>
        <v>0</v>
      </c>
      <c r="AQ189">
        <f>0</f>
        <v>0</v>
      </c>
      <c r="AR189" s="4">
        <f>IFERROR(VLOOKUP(AM189,Table1[#All],2,0),0)</f>
        <v>0</v>
      </c>
      <c r="AS189" t="s">
        <v>9</v>
      </c>
      <c r="AT189" t="s">
        <v>9</v>
      </c>
      <c r="AU189">
        <f>0</f>
        <v>0</v>
      </c>
      <c r="AV189">
        <f>0</f>
        <v>0</v>
      </c>
      <c r="AW189">
        <f>0</f>
        <v>0</v>
      </c>
      <c r="AX189" s="4">
        <f>IFERROR(VLOOKUP(AS189,Table1[#All],2,0),0)</f>
        <v>0</v>
      </c>
      <c r="AY189" t="s">
        <v>9</v>
      </c>
      <c r="AZ189" t="s">
        <v>9</v>
      </c>
      <c r="BA189">
        <f>0</f>
        <v>0</v>
      </c>
      <c r="BB189">
        <f>0</f>
        <v>0</v>
      </c>
      <c r="BC189">
        <f>0</f>
        <v>0</v>
      </c>
      <c r="BD189" s="4">
        <f>IFERROR(VLOOKUP(AY189,Table1[#All],2,0),0)</f>
        <v>0</v>
      </c>
      <c r="BE189" t="s">
        <v>9</v>
      </c>
      <c r="BF189" t="s">
        <v>9</v>
      </c>
      <c r="BG189">
        <f>0</f>
        <v>0</v>
      </c>
      <c r="BH189">
        <f>0</f>
        <v>0</v>
      </c>
      <c r="BI189">
        <f>0</f>
        <v>0</v>
      </c>
      <c r="BJ189" s="4">
        <f>IFERROR(VLOOKUP(BE189,Table1[#All],2,0),0)</f>
        <v>0</v>
      </c>
      <c r="BK189" t="s">
        <v>9</v>
      </c>
      <c r="BL189" t="s">
        <v>9</v>
      </c>
      <c r="BM189">
        <f>0</f>
        <v>0</v>
      </c>
      <c r="BN189">
        <f>0</f>
        <v>0</v>
      </c>
      <c r="BO189">
        <f>0</f>
        <v>0</v>
      </c>
      <c r="BP189" s="4">
        <f>IFERROR(VLOOKUP(BK189,Table1[#All],2,0),0)</f>
        <v>0</v>
      </c>
    </row>
    <row r="190" spans="1:68" x14ac:dyDescent="0.25">
      <c r="A190" t="s">
        <v>1789</v>
      </c>
      <c r="B190" t="str">
        <f>VLOOKUP(A190,Table3[#All],2,FALSE)</f>
        <v>University of Pennsylvania</v>
      </c>
      <c r="C190" t="str">
        <f>VLOOKUP(A190,Table3[#All],3,FALSE)</f>
        <v>Intellectual Property Law</v>
      </c>
      <c r="D190" t="str">
        <f>VLOOKUP(A190,Table3[#All],4,FALSE)</f>
        <v>Specialization</v>
      </c>
      <c r="E190">
        <f>VLOOKUP(A190,Table3[#All],5,FALSE)</f>
        <v>4.8</v>
      </c>
      <c r="F190">
        <f>VLOOKUP(A190,Table3[#All],6,FALSE)</f>
        <v>799</v>
      </c>
      <c r="G190">
        <v>20000</v>
      </c>
      <c r="H190" t="str">
        <f>VLOOKUP(A190,Table3[#All],8,FALSE)</f>
        <v>Intermediate</v>
      </c>
      <c r="I190" t="s">
        <v>1790</v>
      </c>
      <c r="J190" t="s">
        <v>1791</v>
      </c>
      <c r="K190">
        <v>4.8</v>
      </c>
      <c r="L190">
        <v>591</v>
      </c>
      <c r="M190">
        <v>122</v>
      </c>
      <c r="N190" s="4">
        <f>IFERROR(VLOOKUP(I190,Table1[#All],2,0),0)</f>
        <v>14107</v>
      </c>
      <c r="O190" t="s">
        <v>1792</v>
      </c>
      <c r="P190" t="s">
        <v>1793</v>
      </c>
      <c r="Q190">
        <v>4.8</v>
      </c>
      <c r="R190">
        <v>210</v>
      </c>
      <c r="S190">
        <v>41</v>
      </c>
      <c r="T190" s="4">
        <f>IFERROR(VLOOKUP(O190,Table1[#All],2,0),0)</f>
        <v>6332</v>
      </c>
      <c r="U190" t="s">
        <v>1794</v>
      </c>
      <c r="V190" t="s">
        <v>1795</v>
      </c>
      <c r="W190">
        <v>4.8</v>
      </c>
      <c r="X190">
        <v>150</v>
      </c>
      <c r="Y190">
        <v>30</v>
      </c>
      <c r="Z190" s="4">
        <f>IFERROR(VLOOKUP(U190,Table1[#All],2,0),0)</f>
        <v>5287</v>
      </c>
      <c r="AA190" t="s">
        <v>1796</v>
      </c>
      <c r="AB190" t="s">
        <v>1797</v>
      </c>
      <c r="AC190">
        <v>4.8</v>
      </c>
      <c r="AD190">
        <v>168</v>
      </c>
      <c r="AE190">
        <v>32</v>
      </c>
      <c r="AF190" s="4">
        <f>IFERROR(VLOOKUP(AA190,Table1[#All],2,0),0)</f>
        <v>6122</v>
      </c>
      <c r="AG190" t="s">
        <v>9</v>
      </c>
      <c r="AH190" t="s">
        <v>9</v>
      </c>
      <c r="AI190">
        <f>0</f>
        <v>0</v>
      </c>
      <c r="AJ190">
        <f>0</f>
        <v>0</v>
      </c>
      <c r="AK190">
        <f>0</f>
        <v>0</v>
      </c>
      <c r="AL190" s="4">
        <f>IFERROR(VLOOKUP(AG190,Table1[#All],2,0),0)</f>
        <v>0</v>
      </c>
      <c r="AM190" t="s">
        <v>9</v>
      </c>
      <c r="AN190" t="s">
        <v>9</v>
      </c>
      <c r="AO190">
        <f>0</f>
        <v>0</v>
      </c>
      <c r="AP190">
        <f>0</f>
        <v>0</v>
      </c>
      <c r="AQ190">
        <f>0</f>
        <v>0</v>
      </c>
      <c r="AR190" s="4">
        <f>IFERROR(VLOOKUP(AM190,Table1[#All],2,0),0)</f>
        <v>0</v>
      </c>
      <c r="AS190" t="s">
        <v>9</v>
      </c>
      <c r="AT190" t="s">
        <v>9</v>
      </c>
      <c r="AU190">
        <f>0</f>
        <v>0</v>
      </c>
      <c r="AV190">
        <f>0</f>
        <v>0</v>
      </c>
      <c r="AW190">
        <f>0</f>
        <v>0</v>
      </c>
      <c r="AX190" s="4">
        <f>IFERROR(VLOOKUP(AS190,Table1[#All],2,0),0)</f>
        <v>0</v>
      </c>
      <c r="AY190" t="s">
        <v>9</v>
      </c>
      <c r="AZ190" t="s">
        <v>9</v>
      </c>
      <c r="BA190">
        <f>0</f>
        <v>0</v>
      </c>
      <c r="BB190">
        <f>0</f>
        <v>0</v>
      </c>
      <c r="BC190">
        <f>0</f>
        <v>0</v>
      </c>
      <c r="BD190" s="4">
        <f>IFERROR(VLOOKUP(AY190,Table1[#All],2,0),0)</f>
        <v>0</v>
      </c>
      <c r="BE190" t="s">
        <v>9</v>
      </c>
      <c r="BF190" t="s">
        <v>9</v>
      </c>
      <c r="BG190">
        <f>0</f>
        <v>0</v>
      </c>
      <c r="BH190">
        <f>0</f>
        <v>0</v>
      </c>
      <c r="BI190">
        <f>0</f>
        <v>0</v>
      </c>
      <c r="BJ190" s="4">
        <f>IFERROR(VLOOKUP(BE190,Table1[#All],2,0),0)</f>
        <v>0</v>
      </c>
      <c r="BK190" t="s">
        <v>9</v>
      </c>
      <c r="BL190" t="s">
        <v>9</v>
      </c>
      <c r="BM190">
        <f>0</f>
        <v>0</v>
      </c>
      <c r="BN190">
        <f>0</f>
        <v>0</v>
      </c>
      <c r="BO190">
        <f>0</f>
        <v>0</v>
      </c>
      <c r="BP190" s="4">
        <f>IFERROR(VLOOKUP(BK190,Table1[#All],2,0),0)</f>
        <v>0</v>
      </c>
    </row>
    <row r="191" spans="1:68" x14ac:dyDescent="0.25">
      <c r="A191" t="s">
        <v>1798</v>
      </c>
      <c r="B191" t="str">
        <f>VLOOKUP(A191,Table3[#All],2,FALSE)</f>
        <v>Johns Hopkins University</v>
      </c>
      <c r="C191" t="str">
        <f>VLOOKUP(A191,Table3[#All],3,FALSE)</f>
        <v>Neuroscience and Neuroimaging</v>
      </c>
      <c r="D191" t="str">
        <f>VLOOKUP(A191,Table3[#All],4,FALSE)</f>
        <v>Specialization</v>
      </c>
      <c r="E191">
        <f>VLOOKUP(A191,Table3[#All],5,FALSE)</f>
        <v>4.5999999999999996</v>
      </c>
      <c r="F191">
        <f>VLOOKUP(A191,Table3[#All],6,FALSE)</f>
        <v>2605</v>
      </c>
      <c r="G191">
        <v>89000</v>
      </c>
      <c r="H191" t="str">
        <f>VLOOKUP(A191,Table3[#All],8,FALSE)</f>
        <v>Intermediate</v>
      </c>
      <c r="I191" t="s">
        <v>1799</v>
      </c>
      <c r="J191" t="s">
        <v>1800</v>
      </c>
      <c r="K191">
        <v>4.5999999999999996</v>
      </c>
      <c r="L191" s="2">
        <v>1734</v>
      </c>
      <c r="M191">
        <v>404</v>
      </c>
      <c r="N191" s="4">
        <f>IFERROR(VLOOKUP(I191,Table1[#All],2,0),0)</f>
        <v>52518</v>
      </c>
      <c r="O191" t="s">
        <v>1801</v>
      </c>
      <c r="P191" t="s">
        <v>1802</v>
      </c>
      <c r="Q191">
        <v>4.5999999999999996</v>
      </c>
      <c r="R191">
        <v>713</v>
      </c>
      <c r="S191">
        <v>145</v>
      </c>
      <c r="T191" s="4">
        <f>IFERROR(VLOOKUP(O191,Table1[#All],2,0),0)</f>
        <v>32407</v>
      </c>
      <c r="U191" t="s">
        <v>1803</v>
      </c>
      <c r="V191" t="s">
        <v>1804</v>
      </c>
      <c r="W191">
        <v>4.7</v>
      </c>
      <c r="X191">
        <v>205</v>
      </c>
      <c r="Y191">
        <v>32</v>
      </c>
      <c r="Z191" s="4">
        <f>IFERROR(VLOOKUP(U191,Table1[#All],2,0),0)</f>
        <v>12539</v>
      </c>
      <c r="AA191" t="s">
        <v>1805</v>
      </c>
      <c r="AB191" t="s">
        <v>1806</v>
      </c>
      <c r="AC191">
        <v>4.5999999999999996</v>
      </c>
      <c r="AD191">
        <v>253</v>
      </c>
      <c r="AE191">
        <v>49</v>
      </c>
      <c r="AF191" s="4">
        <f>IFERROR(VLOOKUP(AA191,Table1[#All],2,0),0)</f>
        <v>19520</v>
      </c>
      <c r="AG191" t="s">
        <v>9</v>
      </c>
      <c r="AH191" t="s">
        <v>9</v>
      </c>
      <c r="AI191">
        <f>0</f>
        <v>0</v>
      </c>
      <c r="AJ191">
        <f>0</f>
        <v>0</v>
      </c>
      <c r="AK191">
        <f>0</f>
        <v>0</v>
      </c>
      <c r="AL191" s="4">
        <f>IFERROR(VLOOKUP(AG191,Table1[#All],2,0),0)</f>
        <v>0</v>
      </c>
      <c r="AM191" t="s">
        <v>9</v>
      </c>
      <c r="AN191" t="s">
        <v>9</v>
      </c>
      <c r="AO191">
        <f>0</f>
        <v>0</v>
      </c>
      <c r="AP191">
        <f>0</f>
        <v>0</v>
      </c>
      <c r="AQ191">
        <f>0</f>
        <v>0</v>
      </c>
      <c r="AR191" s="4">
        <f>IFERROR(VLOOKUP(AM191,Table1[#All],2,0),0)</f>
        <v>0</v>
      </c>
      <c r="AS191" t="s">
        <v>9</v>
      </c>
      <c r="AT191" t="s">
        <v>9</v>
      </c>
      <c r="AU191">
        <f>0</f>
        <v>0</v>
      </c>
      <c r="AV191">
        <f>0</f>
        <v>0</v>
      </c>
      <c r="AW191">
        <f>0</f>
        <v>0</v>
      </c>
      <c r="AX191" s="4">
        <f>IFERROR(VLOOKUP(AS191,Table1[#All],2,0),0)</f>
        <v>0</v>
      </c>
      <c r="AY191" t="s">
        <v>9</v>
      </c>
      <c r="AZ191" t="s">
        <v>9</v>
      </c>
      <c r="BA191">
        <f>0</f>
        <v>0</v>
      </c>
      <c r="BB191">
        <f>0</f>
        <v>0</v>
      </c>
      <c r="BC191">
        <f>0</f>
        <v>0</v>
      </c>
      <c r="BD191" s="4">
        <f>IFERROR(VLOOKUP(AY191,Table1[#All],2,0),0)</f>
        <v>0</v>
      </c>
      <c r="BE191" t="s">
        <v>9</v>
      </c>
      <c r="BF191" t="s">
        <v>9</v>
      </c>
      <c r="BG191">
        <f>0</f>
        <v>0</v>
      </c>
      <c r="BH191">
        <f>0</f>
        <v>0</v>
      </c>
      <c r="BI191">
        <f>0</f>
        <v>0</v>
      </c>
      <c r="BJ191" s="4">
        <f>IFERROR(VLOOKUP(BE191,Table1[#All],2,0),0)</f>
        <v>0</v>
      </c>
      <c r="BK191" t="s">
        <v>9</v>
      </c>
      <c r="BL191" t="s">
        <v>9</v>
      </c>
      <c r="BM191">
        <f>0</f>
        <v>0</v>
      </c>
      <c r="BN191">
        <f>0</f>
        <v>0</v>
      </c>
      <c r="BO191">
        <f>0</f>
        <v>0</v>
      </c>
      <c r="BP191" s="4">
        <f>IFERROR(VLOOKUP(BK191,Table1[#All],2,0),0)</f>
        <v>0</v>
      </c>
    </row>
    <row r="192" spans="1:68" x14ac:dyDescent="0.25">
      <c r="A192" t="s">
        <v>1807</v>
      </c>
      <c r="B192" t="str">
        <f>VLOOKUP(A192,Table3[#All],2,FALSE)</f>
        <v>Microsoft</v>
      </c>
      <c r="C192" t="str">
        <f>VLOOKUP(A192,Table3[#All],3,FALSE)</f>
        <v>Microsoft Azure Fundamentals AZ-900 Exam Prep</v>
      </c>
      <c r="D192" t="str">
        <f>VLOOKUP(A192,Table3[#All],4,FALSE)</f>
        <v>Specialization</v>
      </c>
      <c r="E192">
        <f>VLOOKUP(A192,Table3[#All],5,FALSE)</f>
        <v>4.5999999999999996</v>
      </c>
      <c r="F192">
        <f>VLOOKUP(A192,Table3[#All],6,FALSE)</f>
        <v>415</v>
      </c>
      <c r="G192">
        <v>16000</v>
      </c>
      <c r="H192" t="str">
        <f>VLOOKUP(A192,Table3[#All],8,FALSE)</f>
        <v>Beginner</v>
      </c>
      <c r="I192" t="s">
        <v>1808</v>
      </c>
      <c r="J192" t="s">
        <v>1809</v>
      </c>
      <c r="K192">
        <v>4.5999999999999996</v>
      </c>
      <c r="L192">
        <v>347</v>
      </c>
      <c r="M192">
        <v>65</v>
      </c>
      <c r="N192" s="4">
        <f>IFERROR(VLOOKUP(I192,Table1[#All],2,0),0)</f>
        <v>15388</v>
      </c>
      <c r="O192" t="s">
        <v>1810</v>
      </c>
      <c r="P192" t="s">
        <v>1811</v>
      </c>
      <c r="Q192">
        <v>4.7</v>
      </c>
      <c r="R192">
        <v>92</v>
      </c>
      <c r="S192">
        <v>10</v>
      </c>
      <c r="T192" s="4">
        <f>IFERROR(VLOOKUP(O192,Table1[#All],2,0),0)</f>
        <v>3623</v>
      </c>
      <c r="U192" t="s">
        <v>1812</v>
      </c>
      <c r="V192" t="s">
        <v>1813</v>
      </c>
      <c r="W192">
        <v>4.9000000000000004</v>
      </c>
      <c r="X192">
        <v>55</v>
      </c>
      <c r="Y192">
        <v>8</v>
      </c>
      <c r="Z192" s="4">
        <f>IFERROR(VLOOKUP(U192,Table1[#All],2,0),0)</f>
        <v>2638</v>
      </c>
      <c r="AA192" t="s">
        <v>1814</v>
      </c>
      <c r="AB192" t="s">
        <v>1815</v>
      </c>
      <c r="AC192">
        <v>4.7</v>
      </c>
      <c r="AD192">
        <v>72</v>
      </c>
      <c r="AE192">
        <v>14</v>
      </c>
      <c r="AF192" s="4">
        <f>IFERROR(VLOOKUP(AA192,Table1[#All],2,0),0)</f>
        <v>4058</v>
      </c>
      <c r="AG192" t="s">
        <v>9</v>
      </c>
      <c r="AH192" t="s">
        <v>9</v>
      </c>
      <c r="AI192">
        <f>0</f>
        <v>0</v>
      </c>
      <c r="AJ192">
        <f>0</f>
        <v>0</v>
      </c>
      <c r="AK192">
        <f>0</f>
        <v>0</v>
      </c>
      <c r="AL192" s="4">
        <f>IFERROR(VLOOKUP(AG192,Table1[#All],2,0),0)</f>
        <v>0</v>
      </c>
      <c r="AM192" t="s">
        <v>9</v>
      </c>
      <c r="AN192" t="s">
        <v>9</v>
      </c>
      <c r="AO192">
        <f>0</f>
        <v>0</v>
      </c>
      <c r="AP192">
        <f>0</f>
        <v>0</v>
      </c>
      <c r="AQ192">
        <f>0</f>
        <v>0</v>
      </c>
      <c r="AR192" s="4">
        <f>IFERROR(VLOOKUP(AM192,Table1[#All],2,0),0)</f>
        <v>0</v>
      </c>
      <c r="AS192" t="s">
        <v>9</v>
      </c>
      <c r="AT192" t="s">
        <v>9</v>
      </c>
      <c r="AU192">
        <f>0</f>
        <v>0</v>
      </c>
      <c r="AV192">
        <f>0</f>
        <v>0</v>
      </c>
      <c r="AW192">
        <f>0</f>
        <v>0</v>
      </c>
      <c r="AX192" s="4">
        <f>IFERROR(VLOOKUP(AS192,Table1[#All],2,0),0)</f>
        <v>0</v>
      </c>
      <c r="AY192" t="s">
        <v>9</v>
      </c>
      <c r="AZ192" t="s">
        <v>9</v>
      </c>
      <c r="BA192">
        <f>0</f>
        <v>0</v>
      </c>
      <c r="BB192">
        <f>0</f>
        <v>0</v>
      </c>
      <c r="BC192">
        <f>0</f>
        <v>0</v>
      </c>
      <c r="BD192" s="4">
        <f>IFERROR(VLOOKUP(AY192,Table1[#All],2,0),0)</f>
        <v>0</v>
      </c>
      <c r="BE192" t="s">
        <v>9</v>
      </c>
      <c r="BF192" t="s">
        <v>9</v>
      </c>
      <c r="BG192">
        <f>0</f>
        <v>0</v>
      </c>
      <c r="BH192">
        <f>0</f>
        <v>0</v>
      </c>
      <c r="BI192">
        <f>0</f>
        <v>0</v>
      </c>
      <c r="BJ192" s="4">
        <f>IFERROR(VLOOKUP(BE192,Table1[#All],2,0),0)</f>
        <v>0</v>
      </c>
      <c r="BK192" t="s">
        <v>9</v>
      </c>
      <c r="BL192" t="s">
        <v>9</v>
      </c>
      <c r="BM192">
        <f>0</f>
        <v>0</v>
      </c>
      <c r="BN192">
        <f>0</f>
        <v>0</v>
      </c>
      <c r="BO192">
        <f>0</f>
        <v>0</v>
      </c>
      <c r="BP192" s="4">
        <f>IFERROR(VLOOKUP(BK192,Table1[#All],2,0),0)</f>
        <v>0</v>
      </c>
    </row>
    <row r="193" spans="1:68" x14ac:dyDescent="0.25">
      <c r="A193" t="s">
        <v>1816</v>
      </c>
      <c r="B193" t="str">
        <f>VLOOKUP(A193,Table3[#All],2,FALSE)</f>
        <v>IE Business School</v>
      </c>
      <c r="C193" t="str">
        <f>VLOOKUP(A193,Table3[#All],3,FALSE)</f>
        <v>Branding: The Creative Journey</v>
      </c>
      <c r="D193" t="str">
        <f>VLOOKUP(A193,Table3[#All],4,FALSE)</f>
        <v>Specialization</v>
      </c>
      <c r="E193">
        <f>VLOOKUP(A193,Table3[#All],5,FALSE)</f>
        <v>4.5999999999999996</v>
      </c>
      <c r="F193">
        <f>VLOOKUP(A193,Table3[#All],6,FALSE)</f>
        <v>924</v>
      </c>
      <c r="G193">
        <v>64000</v>
      </c>
      <c r="H193" t="str">
        <f>VLOOKUP(A193,Table3[#All],8,FALSE)</f>
        <v>Beginner</v>
      </c>
      <c r="I193" t="s">
        <v>1817</v>
      </c>
      <c r="J193" t="s">
        <v>1818</v>
      </c>
      <c r="K193">
        <v>4.7</v>
      </c>
      <c r="L193">
        <v>503</v>
      </c>
      <c r="M193">
        <v>152</v>
      </c>
      <c r="N193" s="4">
        <f>IFERROR(VLOOKUP(I193,Table1[#All],2,0),0)</f>
        <v>36019</v>
      </c>
      <c r="O193" t="s">
        <v>1819</v>
      </c>
      <c r="P193" t="s">
        <v>1820</v>
      </c>
      <c r="Q193">
        <v>4.3</v>
      </c>
      <c r="R193">
        <v>167</v>
      </c>
      <c r="S193">
        <v>39</v>
      </c>
      <c r="T193" s="4">
        <f>IFERROR(VLOOKUP(O193,Table1[#All],2,0),0)</f>
        <v>15727</v>
      </c>
      <c r="U193" t="s">
        <v>1821</v>
      </c>
      <c r="V193" t="s">
        <v>1822</v>
      </c>
      <c r="W193">
        <v>4.7</v>
      </c>
      <c r="X193">
        <v>184</v>
      </c>
      <c r="Y193">
        <v>47</v>
      </c>
      <c r="Z193" s="4">
        <f>IFERROR(VLOOKUP(U193,Table1[#All],2,0),0)</f>
        <v>18613</v>
      </c>
      <c r="AA193" t="s">
        <v>1823</v>
      </c>
      <c r="AB193" t="s">
        <v>1824</v>
      </c>
      <c r="AC193">
        <v>4.5999999999999996</v>
      </c>
      <c r="AD193">
        <v>258</v>
      </c>
      <c r="AE193">
        <v>72</v>
      </c>
      <c r="AF193" s="4">
        <f>IFERROR(VLOOKUP(AA193,Table1[#All],2,0),0)</f>
        <v>17081</v>
      </c>
      <c r="AG193" t="s">
        <v>9</v>
      </c>
      <c r="AH193" t="s">
        <v>9</v>
      </c>
      <c r="AI193">
        <f>0</f>
        <v>0</v>
      </c>
      <c r="AJ193">
        <f>0</f>
        <v>0</v>
      </c>
      <c r="AK193">
        <f>0</f>
        <v>0</v>
      </c>
      <c r="AL193" s="4">
        <f>IFERROR(VLOOKUP(AG193,Table1[#All],2,0),0)</f>
        <v>0</v>
      </c>
      <c r="AM193" t="s">
        <v>9</v>
      </c>
      <c r="AN193" t="s">
        <v>9</v>
      </c>
      <c r="AO193">
        <f>0</f>
        <v>0</v>
      </c>
      <c r="AP193">
        <f>0</f>
        <v>0</v>
      </c>
      <c r="AQ193">
        <f>0</f>
        <v>0</v>
      </c>
      <c r="AR193" s="4">
        <f>IFERROR(VLOOKUP(AM193,Table1[#All],2,0),0)</f>
        <v>0</v>
      </c>
      <c r="AS193" t="s">
        <v>9</v>
      </c>
      <c r="AT193" t="s">
        <v>9</v>
      </c>
      <c r="AU193">
        <f>0</f>
        <v>0</v>
      </c>
      <c r="AV193">
        <f>0</f>
        <v>0</v>
      </c>
      <c r="AW193">
        <f>0</f>
        <v>0</v>
      </c>
      <c r="AX193" s="4">
        <f>IFERROR(VLOOKUP(AS193,Table1[#All],2,0),0)</f>
        <v>0</v>
      </c>
      <c r="AY193" t="s">
        <v>9</v>
      </c>
      <c r="AZ193" t="s">
        <v>9</v>
      </c>
      <c r="BA193">
        <f>0</f>
        <v>0</v>
      </c>
      <c r="BB193">
        <f>0</f>
        <v>0</v>
      </c>
      <c r="BC193">
        <f>0</f>
        <v>0</v>
      </c>
      <c r="BD193" s="4">
        <f>IFERROR(VLOOKUP(AY193,Table1[#All],2,0),0)</f>
        <v>0</v>
      </c>
      <c r="BE193" t="s">
        <v>9</v>
      </c>
      <c r="BF193" t="s">
        <v>9</v>
      </c>
      <c r="BG193">
        <f>0</f>
        <v>0</v>
      </c>
      <c r="BH193">
        <f>0</f>
        <v>0</v>
      </c>
      <c r="BI193">
        <f>0</f>
        <v>0</v>
      </c>
      <c r="BJ193" s="4">
        <f>IFERROR(VLOOKUP(BE193,Table1[#All],2,0),0)</f>
        <v>0</v>
      </c>
      <c r="BK193" t="s">
        <v>9</v>
      </c>
      <c r="BL193" t="s">
        <v>9</v>
      </c>
      <c r="BM193">
        <f>0</f>
        <v>0</v>
      </c>
      <c r="BN193">
        <f>0</f>
        <v>0</v>
      </c>
      <c r="BO193">
        <f>0</f>
        <v>0</v>
      </c>
      <c r="BP193" s="4">
        <f>IFERROR(VLOOKUP(BK193,Table1[#All],2,0),0)</f>
        <v>0</v>
      </c>
    </row>
    <row r="194" spans="1:68" x14ac:dyDescent="0.25">
      <c r="A194" t="s">
        <v>1825</v>
      </c>
      <c r="B194" t="str">
        <f>VLOOKUP(A194,Table3[#All],2,FALSE)</f>
        <v>Duke University</v>
      </c>
      <c r="C194" t="str">
        <f>VLOOKUP(A194,Table3[#All],3,FALSE)</f>
        <v>Object Oriented Programming in Java</v>
      </c>
      <c r="D194" t="str">
        <f>VLOOKUP(A194,Table3[#All],4,FALSE)</f>
        <v>Specialization</v>
      </c>
      <c r="E194">
        <f>VLOOKUP(A194,Table3[#All],5,FALSE)</f>
        <v>4.5999999999999996</v>
      </c>
      <c r="F194">
        <f>VLOOKUP(A194,Table3[#All],6,FALSE)</f>
        <v>12629</v>
      </c>
      <c r="G194">
        <v>480000</v>
      </c>
      <c r="H194" t="str">
        <f>VLOOKUP(A194,Table3[#All],8,FALSE)</f>
        <v>Beginner</v>
      </c>
      <c r="I194" t="s">
        <v>1826</v>
      </c>
      <c r="J194" t="s">
        <v>640</v>
      </c>
      <c r="K194">
        <v>4.5999999999999996</v>
      </c>
      <c r="L194" s="2">
        <v>6617</v>
      </c>
      <c r="M194" s="2">
        <v>1390</v>
      </c>
      <c r="N194" s="4">
        <f>IFERROR(VLOOKUP(I194,Table1[#All],2,0),0)</f>
        <v>280742</v>
      </c>
      <c r="O194" t="s">
        <v>1827</v>
      </c>
      <c r="P194" t="s">
        <v>642</v>
      </c>
      <c r="Q194">
        <v>4.7</v>
      </c>
      <c r="R194" s="2">
        <v>2659</v>
      </c>
      <c r="S194">
        <v>476</v>
      </c>
      <c r="T194" s="4">
        <f>IFERROR(VLOOKUP(O194,Table1[#All],2,0),0)</f>
        <v>120551</v>
      </c>
      <c r="U194" t="s">
        <v>1828</v>
      </c>
      <c r="V194" t="s">
        <v>1829</v>
      </c>
      <c r="W194">
        <v>4.7</v>
      </c>
      <c r="X194" s="2">
        <v>5181</v>
      </c>
      <c r="Y194" s="2">
        <v>1314</v>
      </c>
      <c r="Z194" s="4">
        <f>IFERROR(VLOOKUP(U194,Table1[#All],2,0),0)</f>
        <v>241134</v>
      </c>
      <c r="AA194" t="s">
        <v>1830</v>
      </c>
      <c r="AB194" t="s">
        <v>1831</v>
      </c>
      <c r="AC194">
        <v>4.8</v>
      </c>
      <c r="AD194" s="2">
        <v>2121</v>
      </c>
      <c r="AE194">
        <v>435</v>
      </c>
      <c r="AF194" s="4">
        <f>IFERROR(VLOOKUP(AA194,Table1[#All],2,0),0)</f>
        <v>83387</v>
      </c>
      <c r="AG194" t="s">
        <v>9</v>
      </c>
      <c r="AH194" t="s">
        <v>9</v>
      </c>
      <c r="AI194">
        <f>0</f>
        <v>0</v>
      </c>
      <c r="AJ194">
        <f>0</f>
        <v>0</v>
      </c>
      <c r="AK194">
        <f>0</f>
        <v>0</v>
      </c>
      <c r="AL194" s="4">
        <f>IFERROR(VLOOKUP(AG194,Table1[#All],2,0),0)</f>
        <v>0</v>
      </c>
      <c r="AM194" t="s">
        <v>9</v>
      </c>
      <c r="AN194" t="s">
        <v>9</v>
      </c>
      <c r="AO194">
        <f>0</f>
        <v>0</v>
      </c>
      <c r="AP194">
        <f>0</f>
        <v>0</v>
      </c>
      <c r="AQ194">
        <f>0</f>
        <v>0</v>
      </c>
      <c r="AR194" s="4">
        <f>IFERROR(VLOOKUP(AM194,Table1[#All],2,0),0)</f>
        <v>0</v>
      </c>
      <c r="AS194" t="s">
        <v>9</v>
      </c>
      <c r="AT194" t="s">
        <v>9</v>
      </c>
      <c r="AU194">
        <f>0</f>
        <v>0</v>
      </c>
      <c r="AV194">
        <f>0</f>
        <v>0</v>
      </c>
      <c r="AW194">
        <f>0</f>
        <v>0</v>
      </c>
      <c r="AX194" s="4">
        <f>IFERROR(VLOOKUP(AS194,Table1[#All],2,0),0)</f>
        <v>0</v>
      </c>
      <c r="AY194" t="s">
        <v>9</v>
      </c>
      <c r="AZ194" t="s">
        <v>9</v>
      </c>
      <c r="BA194">
        <f>0</f>
        <v>0</v>
      </c>
      <c r="BB194">
        <f>0</f>
        <v>0</v>
      </c>
      <c r="BC194">
        <f>0</f>
        <v>0</v>
      </c>
      <c r="BD194" s="4">
        <f>IFERROR(VLOOKUP(AY194,Table1[#All],2,0),0)</f>
        <v>0</v>
      </c>
      <c r="BE194" t="s">
        <v>9</v>
      </c>
      <c r="BF194" t="s">
        <v>9</v>
      </c>
      <c r="BG194">
        <f>0</f>
        <v>0</v>
      </c>
      <c r="BH194">
        <f>0</f>
        <v>0</v>
      </c>
      <c r="BI194">
        <f>0</f>
        <v>0</v>
      </c>
      <c r="BJ194" s="4">
        <f>IFERROR(VLOOKUP(BE194,Table1[#All],2,0),0)</f>
        <v>0</v>
      </c>
      <c r="BK194" t="s">
        <v>9</v>
      </c>
      <c r="BL194" t="s">
        <v>9</v>
      </c>
      <c r="BM194">
        <f>0</f>
        <v>0</v>
      </c>
      <c r="BN194">
        <f>0</f>
        <v>0</v>
      </c>
      <c r="BO194">
        <f>0</f>
        <v>0</v>
      </c>
      <c r="BP194" s="4">
        <f>IFERROR(VLOOKUP(BK194,Table1[#All],2,0),0)</f>
        <v>0</v>
      </c>
    </row>
    <row r="195" spans="1:68" x14ac:dyDescent="0.25">
      <c r="A195" t="s">
        <v>1832</v>
      </c>
      <c r="B195" t="str">
        <f>VLOOKUP(A195,Table3[#All],2,FALSE)</f>
        <v>University of California, Santa Cruz</v>
      </c>
      <c r="C195" t="str">
        <f>VLOOKUP(A195,Table3[#All],3,FALSE)</f>
        <v>Coding for Everyone: C and C++</v>
      </c>
      <c r="D195" t="str">
        <f>VLOOKUP(A195,Table3[#All],4,FALSE)</f>
        <v>Specialization</v>
      </c>
      <c r="E195">
        <f>VLOOKUP(A195,Table3[#All],5,FALSE)</f>
        <v>4.5</v>
      </c>
      <c r="F195">
        <f>VLOOKUP(A195,Table3[#All],6,FALSE)</f>
        <v>6652</v>
      </c>
      <c r="G195">
        <v>350000</v>
      </c>
      <c r="H195" t="str">
        <f>VLOOKUP(A195,Table3[#All],8,FALSE)</f>
        <v>Beginner</v>
      </c>
      <c r="I195" t="s">
        <v>1833</v>
      </c>
      <c r="J195" t="s">
        <v>1834</v>
      </c>
      <c r="K195">
        <v>4.5</v>
      </c>
      <c r="L195" s="2">
        <v>4318</v>
      </c>
      <c r="M195" s="2">
        <v>1231</v>
      </c>
      <c r="N195" s="4">
        <f>IFERROR(VLOOKUP(I195,Table1[#All],2,0),0)</f>
        <v>150910</v>
      </c>
      <c r="O195" t="s">
        <v>1835</v>
      </c>
      <c r="P195" t="s">
        <v>1836</v>
      </c>
      <c r="Q195">
        <v>4.5999999999999996</v>
      </c>
      <c r="R195">
        <v>449</v>
      </c>
      <c r="S195">
        <v>118</v>
      </c>
      <c r="T195" s="4">
        <f>IFERROR(VLOOKUP(O195,Table1[#All],2,0),0)</f>
        <v>34757</v>
      </c>
      <c r="U195" t="s">
        <v>1837</v>
      </c>
      <c r="V195" t="s">
        <v>1838</v>
      </c>
      <c r="W195">
        <v>4.4000000000000004</v>
      </c>
      <c r="X195" s="2">
        <v>2065</v>
      </c>
      <c r="Y195">
        <v>581</v>
      </c>
      <c r="Z195" s="4">
        <f>IFERROR(VLOOKUP(U195,Table1[#All],2,0),0)</f>
        <v>215050</v>
      </c>
      <c r="AA195" t="s">
        <v>1839</v>
      </c>
      <c r="AB195" t="s">
        <v>1840</v>
      </c>
      <c r="AC195">
        <v>4.4000000000000004</v>
      </c>
      <c r="AD195">
        <v>249</v>
      </c>
      <c r="AE195">
        <v>76</v>
      </c>
      <c r="AF195" s="4">
        <f>IFERROR(VLOOKUP(AA195,Table1[#All],2,0),0)</f>
        <v>44358</v>
      </c>
      <c r="AG195" t="s">
        <v>9</v>
      </c>
      <c r="AH195" t="s">
        <v>9</v>
      </c>
      <c r="AI195">
        <f>0</f>
        <v>0</v>
      </c>
      <c r="AJ195">
        <f>0</f>
        <v>0</v>
      </c>
      <c r="AK195">
        <f>0</f>
        <v>0</v>
      </c>
      <c r="AL195" s="4">
        <f>IFERROR(VLOOKUP(AG195,Table1[#All],2,0),0)</f>
        <v>0</v>
      </c>
      <c r="AM195" t="s">
        <v>9</v>
      </c>
      <c r="AN195" t="s">
        <v>9</v>
      </c>
      <c r="AO195">
        <f>0</f>
        <v>0</v>
      </c>
      <c r="AP195">
        <f>0</f>
        <v>0</v>
      </c>
      <c r="AQ195">
        <f>0</f>
        <v>0</v>
      </c>
      <c r="AR195" s="4">
        <f>IFERROR(VLOOKUP(AM195,Table1[#All],2,0),0)</f>
        <v>0</v>
      </c>
      <c r="AS195" t="s">
        <v>9</v>
      </c>
      <c r="AT195" t="s">
        <v>9</v>
      </c>
      <c r="AU195">
        <f>0</f>
        <v>0</v>
      </c>
      <c r="AV195">
        <f>0</f>
        <v>0</v>
      </c>
      <c r="AW195">
        <f>0</f>
        <v>0</v>
      </c>
      <c r="AX195" s="4">
        <f>IFERROR(VLOOKUP(AS195,Table1[#All],2,0),0)</f>
        <v>0</v>
      </c>
      <c r="AY195" t="s">
        <v>9</v>
      </c>
      <c r="AZ195" t="s">
        <v>9</v>
      </c>
      <c r="BA195">
        <f>0</f>
        <v>0</v>
      </c>
      <c r="BB195">
        <f>0</f>
        <v>0</v>
      </c>
      <c r="BC195">
        <f>0</f>
        <v>0</v>
      </c>
      <c r="BD195" s="4">
        <f>IFERROR(VLOOKUP(AY195,Table1[#All],2,0),0)</f>
        <v>0</v>
      </c>
      <c r="BE195" t="s">
        <v>9</v>
      </c>
      <c r="BF195" t="s">
        <v>9</v>
      </c>
      <c r="BG195">
        <f>0</f>
        <v>0</v>
      </c>
      <c r="BH195">
        <f>0</f>
        <v>0</v>
      </c>
      <c r="BI195">
        <f>0</f>
        <v>0</v>
      </c>
      <c r="BJ195" s="4">
        <f>IFERROR(VLOOKUP(BE195,Table1[#All],2,0),0)</f>
        <v>0</v>
      </c>
      <c r="BK195" t="s">
        <v>9</v>
      </c>
      <c r="BL195" t="s">
        <v>9</v>
      </c>
      <c r="BM195">
        <f>0</f>
        <v>0</v>
      </c>
      <c r="BN195">
        <f>0</f>
        <v>0</v>
      </c>
      <c r="BO195">
        <f>0</f>
        <v>0</v>
      </c>
      <c r="BP195" s="4">
        <f>IFERROR(VLOOKUP(BK195,Table1[#All],2,0),0)</f>
        <v>0</v>
      </c>
    </row>
    <row r="196" spans="1:68" x14ac:dyDescent="0.25">
      <c r="A196" t="s">
        <v>1841</v>
      </c>
      <c r="B196" t="str">
        <f>VLOOKUP(A196,Table3[#All],2,FALSE)</f>
        <v>University of Alberta</v>
      </c>
      <c r="C196" t="str">
        <f>VLOOKUP(A196,Table3[#All],3,FALSE)</f>
        <v>Software Product Management</v>
      </c>
      <c r="D196" t="str">
        <f>VLOOKUP(A196,Table3[#All],4,FALSE)</f>
        <v>Specialization</v>
      </c>
      <c r="E196">
        <f>VLOOKUP(A196,Table3[#All],5,FALSE)</f>
        <v>4.7</v>
      </c>
      <c r="F196">
        <f>VLOOKUP(A196,Table3[#All],6,FALSE)</f>
        <v>9922</v>
      </c>
      <c r="G196">
        <v>170000</v>
      </c>
      <c r="H196" t="str">
        <f>VLOOKUP(A196,Table3[#All],8,FALSE)</f>
        <v>Beginner</v>
      </c>
      <c r="I196" t="s">
        <v>1842</v>
      </c>
      <c r="J196" t="s">
        <v>1843</v>
      </c>
      <c r="K196">
        <v>4.5999999999999996</v>
      </c>
      <c r="L196" s="2">
        <v>6633</v>
      </c>
      <c r="M196" s="2">
        <v>1238</v>
      </c>
      <c r="N196" s="4">
        <f>IFERROR(VLOOKUP(I196,Table1[#All],2,0),0)</f>
        <v>96263</v>
      </c>
      <c r="O196" t="s">
        <v>1844</v>
      </c>
      <c r="P196" t="s">
        <v>1845</v>
      </c>
      <c r="Q196">
        <v>4.7</v>
      </c>
      <c r="R196" s="2">
        <v>4789</v>
      </c>
      <c r="S196">
        <v>777</v>
      </c>
      <c r="T196" s="4">
        <f>IFERROR(VLOOKUP(O196,Table1[#All],2,0),0)</f>
        <v>90367</v>
      </c>
      <c r="U196" t="s">
        <v>1846</v>
      </c>
      <c r="V196" t="s">
        <v>1847</v>
      </c>
      <c r="W196">
        <v>4.8</v>
      </c>
      <c r="X196" s="2">
        <v>2849</v>
      </c>
      <c r="Y196">
        <v>528</v>
      </c>
      <c r="Z196" s="4">
        <f>IFERROR(VLOOKUP(U196,Table1[#All],2,0),0)</f>
        <v>58005</v>
      </c>
      <c r="AA196" t="s">
        <v>1848</v>
      </c>
      <c r="AB196" t="s">
        <v>1849</v>
      </c>
      <c r="AC196">
        <v>4.8</v>
      </c>
      <c r="AD196" s="2">
        <v>1871</v>
      </c>
      <c r="AE196">
        <v>287</v>
      </c>
      <c r="AF196" s="4">
        <f>IFERROR(VLOOKUP(AA196,Table1[#All],2,0),0)</f>
        <v>53925</v>
      </c>
      <c r="AG196" t="s">
        <v>1850</v>
      </c>
      <c r="AH196" t="s">
        <v>1851</v>
      </c>
      <c r="AI196">
        <v>4.7</v>
      </c>
      <c r="AJ196" s="2">
        <v>1505</v>
      </c>
      <c r="AK196">
        <v>193</v>
      </c>
      <c r="AL196" s="4">
        <f>IFERROR(VLOOKUP(AG196,Table1[#All],2,0),0)</f>
        <v>28229</v>
      </c>
      <c r="AM196" t="s">
        <v>1852</v>
      </c>
      <c r="AN196" t="s">
        <v>1853</v>
      </c>
      <c r="AO196">
        <v>4.8</v>
      </c>
      <c r="AP196">
        <v>859</v>
      </c>
      <c r="AQ196">
        <v>214</v>
      </c>
      <c r="AR196" s="4">
        <f>IFERROR(VLOOKUP(AM196,Table1[#All],2,0),0)</f>
        <v>0</v>
      </c>
      <c r="AS196" t="s">
        <v>9</v>
      </c>
      <c r="AT196" t="s">
        <v>9</v>
      </c>
      <c r="AU196">
        <f>0</f>
        <v>0</v>
      </c>
      <c r="AV196">
        <f>0</f>
        <v>0</v>
      </c>
      <c r="AW196">
        <f>0</f>
        <v>0</v>
      </c>
      <c r="AX196" s="4">
        <f>IFERROR(VLOOKUP(AS196,Table1[#All],2,0),0)</f>
        <v>0</v>
      </c>
      <c r="AY196" t="s">
        <v>9</v>
      </c>
      <c r="AZ196" t="s">
        <v>9</v>
      </c>
      <c r="BA196">
        <f>0</f>
        <v>0</v>
      </c>
      <c r="BB196">
        <f>0</f>
        <v>0</v>
      </c>
      <c r="BC196">
        <f>0</f>
        <v>0</v>
      </c>
      <c r="BD196" s="4">
        <f>IFERROR(VLOOKUP(AY196,Table1[#All],2,0),0)</f>
        <v>0</v>
      </c>
      <c r="BE196" t="s">
        <v>9</v>
      </c>
      <c r="BF196" t="s">
        <v>9</v>
      </c>
      <c r="BG196">
        <f>0</f>
        <v>0</v>
      </c>
      <c r="BH196">
        <f>0</f>
        <v>0</v>
      </c>
      <c r="BI196">
        <f>0</f>
        <v>0</v>
      </c>
      <c r="BJ196" s="4">
        <f>IFERROR(VLOOKUP(BE196,Table1[#All],2,0),0)</f>
        <v>0</v>
      </c>
      <c r="BK196" t="s">
        <v>9</v>
      </c>
      <c r="BL196" t="s">
        <v>9</v>
      </c>
      <c r="BM196">
        <f>0</f>
        <v>0</v>
      </c>
      <c r="BN196">
        <f>0</f>
        <v>0</v>
      </c>
      <c r="BO196">
        <f>0</f>
        <v>0</v>
      </c>
      <c r="BP196" s="4">
        <f>IFERROR(VLOOKUP(BK196,Table1[#All],2,0),0)</f>
        <v>0</v>
      </c>
    </row>
    <row r="197" spans="1:68" x14ac:dyDescent="0.25">
      <c r="A197" t="s">
        <v>1854</v>
      </c>
      <c r="B197" t="str">
        <f>VLOOKUP(A197,Table3[#All],2,FALSE)</f>
        <v>Berklee College of Music</v>
      </c>
      <c r="C197" t="str">
        <f>VLOOKUP(A197,Table3[#All],3,FALSE)</f>
        <v>Music Business</v>
      </c>
      <c r="D197" t="str">
        <f>VLOOKUP(A197,Table3[#All],4,FALSE)</f>
        <v>Specialization</v>
      </c>
      <c r="E197">
        <f>VLOOKUP(A197,Table3[#All],5,FALSE)</f>
        <v>4.8</v>
      </c>
      <c r="F197">
        <f>VLOOKUP(A197,Table3[#All],6,FALSE)</f>
        <v>2814</v>
      </c>
      <c r="G197">
        <v>69000</v>
      </c>
      <c r="H197" t="str">
        <f>VLOOKUP(A197,Table3[#All],8,FALSE)</f>
        <v>Beginner</v>
      </c>
      <c r="I197" t="s">
        <v>1855</v>
      </c>
      <c r="J197" t="s">
        <v>1407</v>
      </c>
      <c r="K197">
        <v>4.9000000000000004</v>
      </c>
      <c r="L197" s="2">
        <v>2224</v>
      </c>
      <c r="M197">
        <v>591</v>
      </c>
      <c r="N197" s="4">
        <f>IFERROR(VLOOKUP(I197,Table1[#All],2,0),0)</f>
        <v>0</v>
      </c>
      <c r="O197" t="s">
        <v>1856</v>
      </c>
      <c r="P197" t="s">
        <v>1437</v>
      </c>
      <c r="Q197">
        <v>4.4000000000000004</v>
      </c>
      <c r="R197">
        <v>404</v>
      </c>
      <c r="S197">
        <v>90</v>
      </c>
      <c r="T197" s="4">
        <f>IFERROR(VLOOKUP(O197,Table1[#All],2,0),0)</f>
        <v>0</v>
      </c>
      <c r="U197" t="s">
        <v>1857</v>
      </c>
      <c r="V197" t="s">
        <v>1411</v>
      </c>
      <c r="W197">
        <v>4.8</v>
      </c>
      <c r="X197">
        <v>526</v>
      </c>
      <c r="Y197">
        <v>120</v>
      </c>
      <c r="Z197" s="4">
        <f>IFERROR(VLOOKUP(U197,Table1[#All],2,0),0)</f>
        <v>0</v>
      </c>
      <c r="AA197" t="s">
        <v>1858</v>
      </c>
      <c r="AB197" t="s">
        <v>1859</v>
      </c>
      <c r="AC197">
        <v>4.7</v>
      </c>
      <c r="AD197">
        <v>298</v>
      </c>
      <c r="AE197">
        <v>58</v>
      </c>
      <c r="AF197" s="4">
        <f>IFERROR(VLOOKUP(AA197,Table1[#All],2,0),0)</f>
        <v>14837</v>
      </c>
      <c r="AG197" t="s">
        <v>9</v>
      </c>
      <c r="AH197" t="s">
        <v>9</v>
      </c>
      <c r="AI197">
        <f>0</f>
        <v>0</v>
      </c>
      <c r="AJ197">
        <f>0</f>
        <v>0</v>
      </c>
      <c r="AK197">
        <f>0</f>
        <v>0</v>
      </c>
      <c r="AL197" s="4">
        <f>IFERROR(VLOOKUP(AG197,Table1[#All],2,0),0)</f>
        <v>0</v>
      </c>
      <c r="AM197" t="s">
        <v>9</v>
      </c>
      <c r="AN197" t="s">
        <v>9</v>
      </c>
      <c r="AO197">
        <f>0</f>
        <v>0</v>
      </c>
      <c r="AP197">
        <f>0</f>
        <v>0</v>
      </c>
      <c r="AQ197">
        <f>0</f>
        <v>0</v>
      </c>
      <c r="AR197" s="4">
        <f>IFERROR(VLOOKUP(AM197,Table1[#All],2,0),0)</f>
        <v>0</v>
      </c>
      <c r="AS197" t="s">
        <v>9</v>
      </c>
      <c r="AT197" t="s">
        <v>9</v>
      </c>
      <c r="AU197">
        <f>0</f>
        <v>0</v>
      </c>
      <c r="AV197">
        <f>0</f>
        <v>0</v>
      </c>
      <c r="AW197">
        <f>0</f>
        <v>0</v>
      </c>
      <c r="AX197" s="4">
        <f>IFERROR(VLOOKUP(AS197,Table1[#All],2,0),0)</f>
        <v>0</v>
      </c>
      <c r="AY197" t="s">
        <v>9</v>
      </c>
      <c r="AZ197" t="s">
        <v>9</v>
      </c>
      <c r="BA197">
        <f>0</f>
        <v>0</v>
      </c>
      <c r="BB197">
        <f>0</f>
        <v>0</v>
      </c>
      <c r="BC197">
        <f>0</f>
        <v>0</v>
      </c>
      <c r="BD197" s="4">
        <f>IFERROR(VLOOKUP(AY197,Table1[#All],2,0),0)</f>
        <v>0</v>
      </c>
      <c r="BE197" t="s">
        <v>9</v>
      </c>
      <c r="BF197" t="s">
        <v>9</v>
      </c>
      <c r="BG197">
        <f>0</f>
        <v>0</v>
      </c>
      <c r="BH197">
        <f>0</f>
        <v>0</v>
      </c>
      <c r="BI197">
        <f>0</f>
        <v>0</v>
      </c>
      <c r="BJ197" s="4">
        <f>IFERROR(VLOOKUP(BE197,Table1[#All],2,0),0)</f>
        <v>0</v>
      </c>
      <c r="BK197" t="s">
        <v>9</v>
      </c>
      <c r="BL197" t="s">
        <v>9</v>
      </c>
      <c r="BM197">
        <f>0</f>
        <v>0</v>
      </c>
      <c r="BN197">
        <f>0</f>
        <v>0</v>
      </c>
      <c r="BO197">
        <f>0</f>
        <v>0</v>
      </c>
      <c r="BP197" s="4">
        <f>IFERROR(VLOOKUP(BK197,Table1[#All],2,0),0)</f>
        <v>0</v>
      </c>
    </row>
    <row r="198" spans="1:68" x14ac:dyDescent="0.25">
      <c r="A198" t="s">
        <v>1860</v>
      </c>
      <c r="B198" t="str">
        <f>VLOOKUP(A198,Table3[#All],2,FALSE)</f>
        <v>Rutgers the State University of New Jersey</v>
      </c>
      <c r="C198" t="str">
        <f>VLOOKUP(A198,Table3[#All],3,FALSE)</f>
        <v>Supply Chain Analytics</v>
      </c>
      <c r="D198" t="str">
        <f>VLOOKUP(A198,Table3[#All],4,FALSE)</f>
        <v>Specialization</v>
      </c>
      <c r="E198">
        <f>VLOOKUP(A198,Table3[#All],5,FALSE)</f>
        <v>4.5999999999999996</v>
      </c>
      <c r="F198">
        <f>VLOOKUP(A198,Table3[#All],6,FALSE)</f>
        <v>1389</v>
      </c>
      <c r="G198">
        <v>46000</v>
      </c>
      <c r="H198" t="str">
        <f>VLOOKUP(A198,Table3[#All],8,FALSE)</f>
        <v>Beginner</v>
      </c>
      <c r="I198" t="s">
        <v>1861</v>
      </c>
      <c r="J198" t="s">
        <v>1862</v>
      </c>
      <c r="K198">
        <v>4.5</v>
      </c>
      <c r="L198">
        <v>600</v>
      </c>
      <c r="M198">
        <v>143</v>
      </c>
      <c r="N198" s="4">
        <f>IFERROR(VLOOKUP(I198,Table1[#All],2,0),0)</f>
        <v>26045</v>
      </c>
      <c r="O198" t="s">
        <v>1863</v>
      </c>
      <c r="P198" t="s">
        <v>1864</v>
      </c>
      <c r="Q198">
        <v>4.3</v>
      </c>
      <c r="R198">
        <v>124</v>
      </c>
      <c r="S198">
        <v>26</v>
      </c>
      <c r="T198" s="4">
        <f>IFERROR(VLOOKUP(O198,Table1[#All],2,0),0)</f>
        <v>7880</v>
      </c>
      <c r="U198" t="s">
        <v>1865</v>
      </c>
      <c r="V198" t="s">
        <v>1866</v>
      </c>
      <c r="W198">
        <v>4.5</v>
      </c>
      <c r="X198">
        <v>177</v>
      </c>
      <c r="Y198">
        <v>35</v>
      </c>
      <c r="Z198" s="4">
        <f>IFERROR(VLOOKUP(U198,Table1[#All],2,0),0)</f>
        <v>10503</v>
      </c>
      <c r="AA198" t="s">
        <v>1867</v>
      </c>
      <c r="AB198" t="s">
        <v>1868</v>
      </c>
      <c r="AC198">
        <v>4.4000000000000004</v>
      </c>
      <c r="AD198">
        <v>126</v>
      </c>
      <c r="AE198">
        <v>21</v>
      </c>
      <c r="AF198" s="4">
        <f>IFERROR(VLOOKUP(AA198,Table1[#All],2,0),0)</f>
        <v>7205</v>
      </c>
      <c r="AG198" t="s">
        <v>1869</v>
      </c>
      <c r="AH198" t="s">
        <v>1870</v>
      </c>
      <c r="AI198">
        <v>4.7</v>
      </c>
      <c r="AJ198">
        <v>641</v>
      </c>
      <c r="AK198">
        <v>141</v>
      </c>
      <c r="AL198" s="4">
        <f>IFERROR(VLOOKUP(AG198,Table1[#All],2,0),0)</f>
        <v>17406</v>
      </c>
      <c r="AM198" t="s">
        <v>9</v>
      </c>
      <c r="AN198" t="s">
        <v>9</v>
      </c>
      <c r="AO198">
        <f>0</f>
        <v>0</v>
      </c>
      <c r="AP198">
        <f>0</f>
        <v>0</v>
      </c>
      <c r="AQ198">
        <f>0</f>
        <v>0</v>
      </c>
      <c r="AR198" s="4">
        <f>IFERROR(VLOOKUP(AM198,Table1[#All],2,0),0)</f>
        <v>0</v>
      </c>
      <c r="AS198" t="s">
        <v>9</v>
      </c>
      <c r="AT198" t="s">
        <v>9</v>
      </c>
      <c r="AU198">
        <f>0</f>
        <v>0</v>
      </c>
      <c r="AV198">
        <f>0</f>
        <v>0</v>
      </c>
      <c r="AW198">
        <f>0</f>
        <v>0</v>
      </c>
      <c r="AX198" s="4">
        <f>IFERROR(VLOOKUP(AS198,Table1[#All],2,0),0)</f>
        <v>0</v>
      </c>
      <c r="AY198" t="s">
        <v>9</v>
      </c>
      <c r="AZ198" t="s">
        <v>9</v>
      </c>
      <c r="BA198">
        <f>0</f>
        <v>0</v>
      </c>
      <c r="BB198">
        <f>0</f>
        <v>0</v>
      </c>
      <c r="BC198">
        <f>0</f>
        <v>0</v>
      </c>
      <c r="BD198" s="4">
        <f>IFERROR(VLOOKUP(AY198,Table1[#All],2,0),0)</f>
        <v>0</v>
      </c>
      <c r="BE198" t="s">
        <v>9</v>
      </c>
      <c r="BF198" t="s">
        <v>9</v>
      </c>
      <c r="BG198">
        <f>0</f>
        <v>0</v>
      </c>
      <c r="BH198">
        <f>0</f>
        <v>0</v>
      </c>
      <c r="BI198">
        <f>0</f>
        <v>0</v>
      </c>
      <c r="BJ198" s="4">
        <f>IFERROR(VLOOKUP(BE198,Table1[#All],2,0),0)</f>
        <v>0</v>
      </c>
      <c r="BK198" t="s">
        <v>9</v>
      </c>
      <c r="BL198" t="s">
        <v>9</v>
      </c>
      <c r="BM198">
        <f>0</f>
        <v>0</v>
      </c>
      <c r="BN198">
        <f>0</f>
        <v>0</v>
      </c>
      <c r="BO198">
        <f>0</f>
        <v>0</v>
      </c>
      <c r="BP198" s="4">
        <f>IFERROR(VLOOKUP(BK198,Table1[#All],2,0),0)</f>
        <v>0</v>
      </c>
    </row>
    <row r="199" spans="1:68" x14ac:dyDescent="0.25">
      <c r="A199" t="s">
        <v>1871</v>
      </c>
      <c r="B199" t="str">
        <f>VLOOKUP(A199,Table3[#All],2,FALSE)</f>
        <v>University of Maryland, College Park</v>
      </c>
      <c r="C199" t="str">
        <f>VLOOKUP(A199,Table3[#All],3,FALSE)</f>
        <v>Cybersecurity</v>
      </c>
      <c r="D199" t="str">
        <f>VLOOKUP(A199,Table3[#All],4,FALSE)</f>
        <v>Specialization</v>
      </c>
      <c r="E199">
        <f>VLOOKUP(A199,Table3[#All],5,FALSE)</f>
        <v>4.5999999999999996</v>
      </c>
      <c r="F199">
        <f>VLOOKUP(A199,Table3[#All],6,FALSE)</f>
        <v>4614</v>
      </c>
      <c r="G199">
        <v>160000</v>
      </c>
      <c r="H199" t="str">
        <f>VLOOKUP(A199,Table3[#All],8,FALSE)</f>
        <v>Intermediate</v>
      </c>
      <c r="I199" t="s">
        <v>1872</v>
      </c>
      <c r="J199" t="s">
        <v>1873</v>
      </c>
      <c r="K199">
        <v>4.5999999999999996</v>
      </c>
      <c r="L199" s="2">
        <v>2944</v>
      </c>
      <c r="M199">
        <v>723</v>
      </c>
      <c r="N199" s="4">
        <f>IFERROR(VLOOKUP(I199,Table1[#All],2,0),0)</f>
        <v>89659</v>
      </c>
      <c r="O199" t="s">
        <v>1874</v>
      </c>
      <c r="P199" t="s">
        <v>1875</v>
      </c>
      <c r="Q199">
        <v>4.5999999999999996</v>
      </c>
      <c r="R199" s="2">
        <v>1394</v>
      </c>
      <c r="S199">
        <v>320</v>
      </c>
      <c r="T199" s="4">
        <f>IFERROR(VLOOKUP(O199,Table1[#All],2,0),0)</f>
        <v>64176</v>
      </c>
      <c r="U199" t="s">
        <v>1876</v>
      </c>
      <c r="V199" t="s">
        <v>1877</v>
      </c>
      <c r="W199">
        <v>4.5999999999999996</v>
      </c>
      <c r="X199" s="2">
        <v>1140</v>
      </c>
      <c r="Y199">
        <v>212</v>
      </c>
      <c r="Z199" s="4">
        <f>IFERROR(VLOOKUP(U199,Table1[#All],2,0),0)</f>
        <v>53247</v>
      </c>
      <c r="AA199" t="s">
        <v>1878</v>
      </c>
      <c r="AB199" t="s">
        <v>1879</v>
      </c>
      <c r="AC199">
        <v>4.3</v>
      </c>
      <c r="AD199">
        <v>573</v>
      </c>
      <c r="AE199">
        <v>112</v>
      </c>
      <c r="AF199" s="4">
        <f>IFERROR(VLOOKUP(AA199,Table1[#All],2,0),0)</f>
        <v>26058</v>
      </c>
      <c r="AG199" t="s">
        <v>1880</v>
      </c>
      <c r="AH199" t="s">
        <v>1881</v>
      </c>
      <c r="AI199">
        <v>4.2</v>
      </c>
      <c r="AJ199">
        <v>133</v>
      </c>
      <c r="AK199">
        <v>32</v>
      </c>
      <c r="AL199" s="4">
        <f>IFERROR(VLOOKUP(AG199,Table1[#All],2,0),0)</f>
        <v>7538</v>
      </c>
      <c r="AM199" t="s">
        <v>9</v>
      </c>
      <c r="AN199" t="s">
        <v>9</v>
      </c>
      <c r="AO199">
        <f>0</f>
        <v>0</v>
      </c>
      <c r="AP199">
        <f>0</f>
        <v>0</v>
      </c>
      <c r="AQ199">
        <f>0</f>
        <v>0</v>
      </c>
      <c r="AR199" s="4">
        <f>IFERROR(VLOOKUP(AM199,Table1[#All],2,0),0)</f>
        <v>0</v>
      </c>
      <c r="AS199" t="s">
        <v>9</v>
      </c>
      <c r="AT199" t="s">
        <v>9</v>
      </c>
      <c r="AU199">
        <f>0</f>
        <v>0</v>
      </c>
      <c r="AV199">
        <f>0</f>
        <v>0</v>
      </c>
      <c r="AW199">
        <f>0</f>
        <v>0</v>
      </c>
      <c r="AX199" s="4">
        <f>IFERROR(VLOOKUP(AS199,Table1[#All],2,0),0)</f>
        <v>0</v>
      </c>
      <c r="AY199" t="s">
        <v>9</v>
      </c>
      <c r="AZ199" t="s">
        <v>9</v>
      </c>
      <c r="BA199">
        <f>0</f>
        <v>0</v>
      </c>
      <c r="BB199">
        <f>0</f>
        <v>0</v>
      </c>
      <c r="BC199">
        <f>0</f>
        <v>0</v>
      </c>
      <c r="BD199" s="4">
        <f>IFERROR(VLOOKUP(AY199,Table1[#All],2,0),0)</f>
        <v>0</v>
      </c>
      <c r="BE199" t="s">
        <v>9</v>
      </c>
      <c r="BF199" t="s">
        <v>9</v>
      </c>
      <c r="BG199">
        <f>0</f>
        <v>0</v>
      </c>
      <c r="BH199">
        <f>0</f>
        <v>0</v>
      </c>
      <c r="BI199">
        <f>0</f>
        <v>0</v>
      </c>
      <c r="BJ199" s="4">
        <f>IFERROR(VLOOKUP(BE199,Table1[#All],2,0),0)</f>
        <v>0</v>
      </c>
      <c r="BK199" t="s">
        <v>9</v>
      </c>
      <c r="BL199" t="s">
        <v>9</v>
      </c>
      <c r="BM199">
        <f>0</f>
        <v>0</v>
      </c>
      <c r="BN199">
        <f>0</f>
        <v>0</v>
      </c>
      <c r="BO199">
        <f>0</f>
        <v>0</v>
      </c>
      <c r="BP199" s="4">
        <f>IFERROR(VLOOKUP(BK199,Table1[#All],2,0),0)</f>
        <v>0</v>
      </c>
    </row>
    <row r="200" spans="1:68" x14ac:dyDescent="0.25">
      <c r="A200" t="s">
        <v>1882</v>
      </c>
      <c r="B200" t="str">
        <f>VLOOKUP(A200,Table3[#All],2,FALSE)</f>
        <v>Berklee College of Music</v>
      </c>
      <c r="C200" t="str">
        <f>VLOOKUP(A200,Table3[#All],3,FALSE)</f>
        <v>Electronic Music Production</v>
      </c>
      <c r="D200" t="str">
        <f>VLOOKUP(A200,Table3[#All],4,FALSE)</f>
        <v>Specialization</v>
      </c>
      <c r="E200">
        <f>VLOOKUP(A200,Table3[#All],5,FALSE)</f>
        <v>4.8</v>
      </c>
      <c r="F200">
        <f>VLOOKUP(A200,Table3[#All],6,FALSE)</f>
        <v>1993</v>
      </c>
      <c r="G200">
        <v>130000</v>
      </c>
      <c r="H200" t="str">
        <f>VLOOKUP(A200,Table3[#All],8,FALSE)</f>
        <v>Intermediate</v>
      </c>
      <c r="I200" t="s">
        <v>1883</v>
      </c>
      <c r="J200" t="s">
        <v>1483</v>
      </c>
      <c r="K200">
        <v>4.8</v>
      </c>
      <c r="L200">
        <v>862</v>
      </c>
      <c r="M200">
        <v>275</v>
      </c>
      <c r="N200" s="4">
        <f>IFERROR(VLOOKUP(I200,Table1[#All],2,0),0)</f>
        <v>0</v>
      </c>
      <c r="O200" t="s">
        <v>1884</v>
      </c>
      <c r="P200" t="s">
        <v>1579</v>
      </c>
      <c r="Q200">
        <v>4.8</v>
      </c>
      <c r="R200" s="2">
        <v>1046</v>
      </c>
      <c r="S200">
        <v>327</v>
      </c>
      <c r="T200" s="4">
        <f>IFERROR(VLOOKUP(O200,Table1[#All],2,0),0)</f>
        <v>0</v>
      </c>
      <c r="U200" t="s">
        <v>1885</v>
      </c>
      <c r="V200" t="s">
        <v>1886</v>
      </c>
      <c r="W200">
        <v>4.7</v>
      </c>
      <c r="X200">
        <v>234</v>
      </c>
      <c r="Y200">
        <v>68</v>
      </c>
      <c r="Z200" s="4">
        <f>IFERROR(VLOOKUP(U200,Table1[#All],2,0),0)</f>
        <v>33631</v>
      </c>
      <c r="AA200" t="s">
        <v>1887</v>
      </c>
      <c r="AB200" t="s">
        <v>1888</v>
      </c>
      <c r="AC200">
        <v>4.2</v>
      </c>
      <c r="AD200">
        <v>18</v>
      </c>
      <c r="AE200">
        <v>7</v>
      </c>
      <c r="AF200" s="4">
        <f>IFERROR(VLOOKUP(AA200,Table1[#All],2,0),0)</f>
        <v>4644</v>
      </c>
      <c r="AG200" t="s">
        <v>9</v>
      </c>
      <c r="AH200" t="s">
        <v>9</v>
      </c>
      <c r="AI200">
        <f>0</f>
        <v>0</v>
      </c>
      <c r="AJ200">
        <f>0</f>
        <v>0</v>
      </c>
      <c r="AK200">
        <f>0</f>
        <v>0</v>
      </c>
      <c r="AL200" s="4">
        <f>IFERROR(VLOOKUP(AG200,Table1[#All],2,0),0)</f>
        <v>0</v>
      </c>
      <c r="AM200" t="s">
        <v>9</v>
      </c>
      <c r="AN200" t="s">
        <v>9</v>
      </c>
      <c r="AO200">
        <f>0</f>
        <v>0</v>
      </c>
      <c r="AP200">
        <f>0</f>
        <v>0</v>
      </c>
      <c r="AQ200">
        <f>0</f>
        <v>0</v>
      </c>
      <c r="AR200" s="4">
        <f>IFERROR(VLOOKUP(AM200,Table1[#All],2,0),0)</f>
        <v>0</v>
      </c>
      <c r="AS200" t="s">
        <v>9</v>
      </c>
      <c r="AT200" t="s">
        <v>9</v>
      </c>
      <c r="AU200">
        <f>0</f>
        <v>0</v>
      </c>
      <c r="AV200">
        <f>0</f>
        <v>0</v>
      </c>
      <c r="AW200">
        <f>0</f>
        <v>0</v>
      </c>
      <c r="AX200" s="4">
        <f>IFERROR(VLOOKUP(AS200,Table1[#All],2,0),0)</f>
        <v>0</v>
      </c>
      <c r="AY200" t="s">
        <v>9</v>
      </c>
      <c r="AZ200" t="s">
        <v>9</v>
      </c>
      <c r="BA200">
        <f>0</f>
        <v>0</v>
      </c>
      <c r="BB200">
        <f>0</f>
        <v>0</v>
      </c>
      <c r="BC200">
        <f>0</f>
        <v>0</v>
      </c>
      <c r="BD200" s="4">
        <f>IFERROR(VLOOKUP(AY200,Table1[#All],2,0),0)</f>
        <v>0</v>
      </c>
      <c r="BE200" t="s">
        <v>9</v>
      </c>
      <c r="BF200" t="s">
        <v>9</v>
      </c>
      <c r="BG200">
        <f>0</f>
        <v>0</v>
      </c>
      <c r="BH200">
        <f>0</f>
        <v>0</v>
      </c>
      <c r="BI200">
        <f>0</f>
        <v>0</v>
      </c>
      <c r="BJ200" s="4">
        <f>IFERROR(VLOOKUP(BE200,Table1[#All],2,0),0)</f>
        <v>0</v>
      </c>
      <c r="BK200" t="s">
        <v>9</v>
      </c>
      <c r="BL200" t="s">
        <v>9</v>
      </c>
      <c r="BM200">
        <f>0</f>
        <v>0</v>
      </c>
      <c r="BN200">
        <f>0</f>
        <v>0</v>
      </c>
      <c r="BO200">
        <f>0</f>
        <v>0</v>
      </c>
      <c r="BP200" s="4">
        <f>IFERROR(VLOOKUP(BK200,Table1[#All],2,0),0)</f>
        <v>0</v>
      </c>
    </row>
    <row r="201" spans="1:68" x14ac:dyDescent="0.25">
      <c r="A201" t="s">
        <v>1889</v>
      </c>
      <c r="B201" t="str">
        <f>VLOOKUP(A201,Table3[#All],2,FALSE)</f>
        <v>Johns Hopkins University</v>
      </c>
      <c r="C201" t="str">
        <f>VLOOKUP(A201,Table3[#All],3,FALSE)</f>
        <v>Epidemiology in Public Health Practice</v>
      </c>
      <c r="D201" t="str">
        <f>VLOOKUP(A201,Table3[#All],4,FALSE)</f>
        <v>Specialization</v>
      </c>
      <c r="E201">
        <f>VLOOKUP(A201,Table3[#All],5,FALSE)</f>
        <v>4.7</v>
      </c>
      <c r="F201">
        <f>VLOOKUP(A201,Table3[#All],6,FALSE)</f>
        <v>3467</v>
      </c>
      <c r="G201">
        <v>57000</v>
      </c>
      <c r="H201" t="str">
        <f>VLOOKUP(A201,Table3[#All],8,FALSE)</f>
        <v>Beginner</v>
      </c>
      <c r="I201" t="s">
        <v>1890</v>
      </c>
      <c r="J201" t="s">
        <v>1891</v>
      </c>
      <c r="K201">
        <v>4.7</v>
      </c>
      <c r="L201" s="2">
        <v>2360</v>
      </c>
      <c r="M201">
        <v>610</v>
      </c>
      <c r="N201" s="4">
        <f>IFERROR(VLOOKUP(I201,Table1[#All],2,0),0)</f>
        <v>35828</v>
      </c>
      <c r="O201" t="s">
        <v>1892</v>
      </c>
      <c r="P201" t="s">
        <v>1893</v>
      </c>
      <c r="Q201">
        <v>4.7</v>
      </c>
      <c r="R201" s="2">
        <v>1044</v>
      </c>
      <c r="S201">
        <v>228</v>
      </c>
      <c r="T201" s="4">
        <f>IFERROR(VLOOKUP(O201,Table1[#All],2,0),0)</f>
        <v>25778</v>
      </c>
      <c r="U201" t="s">
        <v>1894</v>
      </c>
      <c r="V201" t="s">
        <v>1895</v>
      </c>
      <c r="W201">
        <v>4.8</v>
      </c>
      <c r="X201">
        <v>377</v>
      </c>
      <c r="Y201">
        <v>69</v>
      </c>
      <c r="Z201" s="4">
        <f>IFERROR(VLOOKUP(U201,Table1[#All],2,0),0)</f>
        <v>6859</v>
      </c>
      <c r="AA201" t="s">
        <v>1896</v>
      </c>
      <c r="AB201" t="s">
        <v>1897</v>
      </c>
      <c r="AC201">
        <v>4.7</v>
      </c>
      <c r="AD201">
        <v>302</v>
      </c>
      <c r="AE201">
        <v>55</v>
      </c>
      <c r="AF201" s="4">
        <f>IFERROR(VLOOKUP(AA201,Table1[#All],2,0),0)</f>
        <v>6278</v>
      </c>
      <c r="AG201" t="s">
        <v>1898</v>
      </c>
      <c r="AH201" t="s">
        <v>1899</v>
      </c>
      <c r="AI201">
        <v>4.8</v>
      </c>
      <c r="AJ201">
        <v>592</v>
      </c>
      <c r="AK201">
        <v>111</v>
      </c>
      <c r="AL201" s="4">
        <f>IFERROR(VLOOKUP(AG201,Table1[#All],2,0),0)</f>
        <v>10133</v>
      </c>
      <c r="AM201" t="s">
        <v>9</v>
      </c>
      <c r="AN201" t="s">
        <v>9</v>
      </c>
      <c r="AO201">
        <f>0</f>
        <v>0</v>
      </c>
      <c r="AP201">
        <f>0</f>
        <v>0</v>
      </c>
      <c r="AQ201">
        <f>0</f>
        <v>0</v>
      </c>
      <c r="AR201" s="4">
        <f>IFERROR(VLOOKUP(AM201,Table1[#All],2,0),0)</f>
        <v>0</v>
      </c>
      <c r="AS201" t="s">
        <v>9</v>
      </c>
      <c r="AT201" t="s">
        <v>9</v>
      </c>
      <c r="AU201">
        <f>0</f>
        <v>0</v>
      </c>
      <c r="AV201">
        <f>0</f>
        <v>0</v>
      </c>
      <c r="AW201">
        <f>0</f>
        <v>0</v>
      </c>
      <c r="AX201" s="4">
        <f>IFERROR(VLOOKUP(AS201,Table1[#All],2,0),0)</f>
        <v>0</v>
      </c>
      <c r="AY201" t="s">
        <v>9</v>
      </c>
      <c r="AZ201" t="s">
        <v>9</v>
      </c>
      <c r="BA201">
        <f>0</f>
        <v>0</v>
      </c>
      <c r="BB201">
        <f>0</f>
        <v>0</v>
      </c>
      <c r="BC201">
        <f>0</f>
        <v>0</v>
      </c>
      <c r="BD201" s="4">
        <f>IFERROR(VLOOKUP(AY201,Table1[#All],2,0),0)</f>
        <v>0</v>
      </c>
      <c r="BE201" t="s">
        <v>9</v>
      </c>
      <c r="BF201" t="s">
        <v>9</v>
      </c>
      <c r="BG201">
        <f>0</f>
        <v>0</v>
      </c>
      <c r="BH201">
        <f>0</f>
        <v>0</v>
      </c>
      <c r="BI201">
        <f>0</f>
        <v>0</v>
      </c>
      <c r="BJ201" s="4">
        <f>IFERROR(VLOOKUP(BE201,Table1[#All],2,0),0)</f>
        <v>0</v>
      </c>
      <c r="BK201" t="s">
        <v>9</v>
      </c>
      <c r="BL201" t="s">
        <v>9</v>
      </c>
      <c r="BM201">
        <f>0</f>
        <v>0</v>
      </c>
      <c r="BN201">
        <f>0</f>
        <v>0</v>
      </c>
      <c r="BO201">
        <f>0</f>
        <v>0</v>
      </c>
      <c r="BP201" s="4">
        <f>IFERROR(VLOOKUP(BK201,Table1[#All],2,0),0)</f>
        <v>0</v>
      </c>
    </row>
    <row r="202" spans="1:68" x14ac:dyDescent="0.25">
      <c r="A202" t="s">
        <v>1900</v>
      </c>
      <c r="B202" t="str">
        <f>VLOOKUP(A202,Table3[#All],2,FALSE)</f>
        <v>Case Western Reserve University</v>
      </c>
      <c r="C202" t="str">
        <f>VLOOKUP(A202,Table3[#All],3,FALSE)</f>
        <v>Inspired Leadership</v>
      </c>
      <c r="D202" t="str">
        <f>VLOOKUP(A202,Table3[#All],4,FALSE)</f>
        <v>Specialization</v>
      </c>
      <c r="E202">
        <f>VLOOKUP(A202,Table3[#All],5,FALSE)</f>
        <v>4.7</v>
      </c>
      <c r="F202">
        <f>VLOOKUP(A202,Table3[#All],6,FALSE)</f>
        <v>1936</v>
      </c>
      <c r="G202">
        <v>150000</v>
      </c>
      <c r="H202" t="str">
        <f>VLOOKUP(A202,Table3[#All],8,FALSE)</f>
        <v>Intermediate</v>
      </c>
      <c r="I202" t="s">
        <v>1901</v>
      </c>
      <c r="J202" t="s">
        <v>1902</v>
      </c>
      <c r="K202">
        <v>4.7</v>
      </c>
      <c r="L202" s="2">
        <v>1258</v>
      </c>
      <c r="M202">
        <v>467</v>
      </c>
      <c r="N202" s="4">
        <f>IFERROR(VLOOKUP(I202,Table1[#All],2,0),0)</f>
        <v>99392</v>
      </c>
      <c r="O202" t="s">
        <v>1903</v>
      </c>
      <c r="P202" t="s">
        <v>1904</v>
      </c>
      <c r="Q202">
        <v>4.7</v>
      </c>
      <c r="R202">
        <v>447</v>
      </c>
      <c r="S202">
        <v>141</v>
      </c>
      <c r="T202" s="4">
        <f>IFERROR(VLOOKUP(O202,Table1[#All],2,0),0)</f>
        <v>26324</v>
      </c>
      <c r="U202" t="s">
        <v>1905</v>
      </c>
      <c r="V202" t="s">
        <v>1906</v>
      </c>
      <c r="W202">
        <v>4.7</v>
      </c>
      <c r="X202">
        <v>289</v>
      </c>
      <c r="Y202">
        <v>120</v>
      </c>
      <c r="Z202" s="4">
        <f>IFERROR(VLOOKUP(U202,Table1[#All],2,0),0)</f>
        <v>30712</v>
      </c>
      <c r="AA202" t="s">
        <v>1907</v>
      </c>
      <c r="AB202" t="s">
        <v>1908</v>
      </c>
      <c r="AC202">
        <v>4.8</v>
      </c>
      <c r="AD202">
        <v>208</v>
      </c>
      <c r="AE202">
        <v>95</v>
      </c>
      <c r="AF202" s="4">
        <f>IFERROR(VLOOKUP(AA202,Table1[#All],2,0),0)</f>
        <v>13344</v>
      </c>
      <c r="AG202" t="s">
        <v>1909</v>
      </c>
      <c r="AH202" t="s">
        <v>1910</v>
      </c>
      <c r="AI202">
        <v>4.7</v>
      </c>
      <c r="AJ202">
        <v>36</v>
      </c>
      <c r="AK202">
        <v>14</v>
      </c>
      <c r="AL202" s="4">
        <f>IFERROR(VLOOKUP(AG202,Table1[#All],2,0),0)</f>
        <v>4463</v>
      </c>
      <c r="AM202" t="s">
        <v>9</v>
      </c>
      <c r="AN202" t="s">
        <v>9</v>
      </c>
      <c r="AO202">
        <f>0</f>
        <v>0</v>
      </c>
      <c r="AP202">
        <f>0</f>
        <v>0</v>
      </c>
      <c r="AQ202">
        <f>0</f>
        <v>0</v>
      </c>
      <c r="AR202" s="4">
        <f>IFERROR(VLOOKUP(AM202,Table1[#All],2,0),0)</f>
        <v>0</v>
      </c>
      <c r="AS202" t="s">
        <v>9</v>
      </c>
      <c r="AT202" t="s">
        <v>9</v>
      </c>
      <c r="AU202">
        <f>0</f>
        <v>0</v>
      </c>
      <c r="AV202">
        <f>0</f>
        <v>0</v>
      </c>
      <c r="AW202">
        <f>0</f>
        <v>0</v>
      </c>
      <c r="AX202" s="4">
        <f>IFERROR(VLOOKUP(AS202,Table1[#All],2,0),0)</f>
        <v>0</v>
      </c>
      <c r="AY202" t="s">
        <v>9</v>
      </c>
      <c r="AZ202" t="s">
        <v>9</v>
      </c>
      <c r="BA202">
        <f>0</f>
        <v>0</v>
      </c>
      <c r="BB202">
        <f>0</f>
        <v>0</v>
      </c>
      <c r="BC202">
        <f>0</f>
        <v>0</v>
      </c>
      <c r="BD202" s="4">
        <f>IFERROR(VLOOKUP(AY202,Table1[#All],2,0),0)</f>
        <v>0</v>
      </c>
      <c r="BE202" t="s">
        <v>9</v>
      </c>
      <c r="BF202" t="s">
        <v>9</v>
      </c>
      <c r="BG202">
        <f>0</f>
        <v>0</v>
      </c>
      <c r="BH202">
        <f>0</f>
        <v>0</v>
      </c>
      <c r="BI202">
        <f>0</f>
        <v>0</v>
      </c>
      <c r="BJ202" s="4">
        <f>IFERROR(VLOOKUP(BE202,Table1[#All],2,0),0)</f>
        <v>0</v>
      </c>
      <c r="BK202" t="s">
        <v>9</v>
      </c>
      <c r="BL202" t="s">
        <v>9</v>
      </c>
      <c r="BM202">
        <f>0</f>
        <v>0</v>
      </c>
      <c r="BN202">
        <f>0</f>
        <v>0</v>
      </c>
      <c r="BO202">
        <f>0</f>
        <v>0</v>
      </c>
      <c r="BP202" s="4">
        <f>IFERROR(VLOOKUP(BK202,Table1[#All],2,0),0)</f>
        <v>0</v>
      </c>
    </row>
    <row r="203" spans="1:68" x14ac:dyDescent="0.25">
      <c r="A203" t="s">
        <v>1911</v>
      </c>
      <c r="B203" t="str">
        <f>VLOOKUP(A203,Table3[#All],2,FALSE)</f>
        <v>Arizona State University</v>
      </c>
      <c r="C203" t="str">
        <f>VLOOKUP(A203,Table3[#All],3,FALSE)</f>
        <v>TESOL Certificate, Part 2: Teach English Now!</v>
      </c>
      <c r="D203" t="str">
        <f>VLOOKUP(A203,Table3[#All],4,FALSE)</f>
        <v>Specialization</v>
      </c>
      <c r="E203">
        <f>VLOOKUP(A203,Table3[#All],5,FALSE)</f>
        <v>4.9000000000000004</v>
      </c>
      <c r="F203">
        <f>VLOOKUP(A203,Table3[#All],6,FALSE)</f>
        <v>2711</v>
      </c>
      <c r="G203">
        <v>110000</v>
      </c>
      <c r="H203" t="str">
        <f>VLOOKUP(A203,Table3[#All],8,FALSE)</f>
        <v>Beginner</v>
      </c>
      <c r="I203" t="s">
        <v>1912</v>
      </c>
      <c r="J203" t="s">
        <v>1913</v>
      </c>
      <c r="K203">
        <v>4.9000000000000004</v>
      </c>
      <c r="L203" s="2">
        <v>1863</v>
      </c>
      <c r="M203">
        <v>547</v>
      </c>
      <c r="N203" s="4">
        <f>IFERROR(VLOOKUP(I203,Table1[#All],2,0),0)</f>
        <v>71150</v>
      </c>
      <c r="O203" t="s">
        <v>1914</v>
      </c>
      <c r="P203" t="s">
        <v>1915</v>
      </c>
      <c r="Q203">
        <v>4.9000000000000004</v>
      </c>
      <c r="R203" s="2">
        <v>1378</v>
      </c>
      <c r="S203">
        <v>360</v>
      </c>
      <c r="T203" s="4">
        <f>IFERROR(VLOOKUP(O203,Table1[#All],2,0),0)</f>
        <v>53424</v>
      </c>
      <c r="U203" t="s">
        <v>1916</v>
      </c>
      <c r="V203" t="s">
        <v>1917</v>
      </c>
      <c r="W203">
        <v>4.9000000000000004</v>
      </c>
      <c r="X203" s="2">
        <v>1193</v>
      </c>
      <c r="Y203">
        <v>313</v>
      </c>
      <c r="Z203" s="4">
        <f>IFERROR(VLOOKUP(U203,Table1[#All],2,0),0)</f>
        <v>30178</v>
      </c>
      <c r="AA203" t="s">
        <v>1918</v>
      </c>
      <c r="AB203" t="s">
        <v>1919</v>
      </c>
      <c r="AC203">
        <v>4.9000000000000004</v>
      </c>
      <c r="AD203">
        <v>714</v>
      </c>
      <c r="AE203">
        <v>227</v>
      </c>
      <c r="AF203" s="4">
        <f>IFERROR(VLOOKUP(AA203,Table1[#All],2,0),0)</f>
        <v>11461</v>
      </c>
      <c r="AG203" t="s">
        <v>9</v>
      </c>
      <c r="AH203" t="s">
        <v>9</v>
      </c>
      <c r="AI203">
        <f>0</f>
        <v>0</v>
      </c>
      <c r="AJ203">
        <f>0</f>
        <v>0</v>
      </c>
      <c r="AK203">
        <f>0</f>
        <v>0</v>
      </c>
      <c r="AL203" s="4">
        <f>IFERROR(VLOOKUP(AG203,Table1[#All],2,0),0)</f>
        <v>0</v>
      </c>
      <c r="AM203" t="s">
        <v>9</v>
      </c>
      <c r="AN203" t="s">
        <v>9</v>
      </c>
      <c r="AO203">
        <f>0</f>
        <v>0</v>
      </c>
      <c r="AP203">
        <f>0</f>
        <v>0</v>
      </c>
      <c r="AQ203">
        <f>0</f>
        <v>0</v>
      </c>
      <c r="AR203" s="4">
        <f>IFERROR(VLOOKUP(AM203,Table1[#All],2,0),0)</f>
        <v>0</v>
      </c>
      <c r="AS203" t="s">
        <v>9</v>
      </c>
      <c r="AT203" t="s">
        <v>9</v>
      </c>
      <c r="AU203">
        <f>0</f>
        <v>0</v>
      </c>
      <c r="AV203">
        <f>0</f>
        <v>0</v>
      </c>
      <c r="AW203">
        <f>0</f>
        <v>0</v>
      </c>
      <c r="AX203" s="4">
        <f>IFERROR(VLOOKUP(AS203,Table1[#All],2,0),0)</f>
        <v>0</v>
      </c>
      <c r="AY203" t="s">
        <v>9</v>
      </c>
      <c r="AZ203" t="s">
        <v>9</v>
      </c>
      <c r="BA203">
        <f>0</f>
        <v>0</v>
      </c>
      <c r="BB203">
        <f>0</f>
        <v>0</v>
      </c>
      <c r="BC203">
        <f>0</f>
        <v>0</v>
      </c>
      <c r="BD203" s="4">
        <f>IFERROR(VLOOKUP(AY203,Table1[#All],2,0),0)</f>
        <v>0</v>
      </c>
      <c r="BE203" t="s">
        <v>9</v>
      </c>
      <c r="BF203" t="s">
        <v>9</v>
      </c>
      <c r="BG203">
        <f>0</f>
        <v>0</v>
      </c>
      <c r="BH203">
        <f>0</f>
        <v>0</v>
      </c>
      <c r="BI203">
        <f>0</f>
        <v>0</v>
      </c>
      <c r="BJ203" s="4">
        <f>IFERROR(VLOOKUP(BE203,Table1[#All],2,0),0)</f>
        <v>0</v>
      </c>
      <c r="BK203" t="s">
        <v>9</v>
      </c>
      <c r="BL203" t="s">
        <v>9</v>
      </c>
      <c r="BM203">
        <f>0</f>
        <v>0</v>
      </c>
      <c r="BN203">
        <f>0</f>
        <v>0</v>
      </c>
      <c r="BO203">
        <f>0</f>
        <v>0</v>
      </c>
      <c r="BP203" s="4">
        <f>IFERROR(VLOOKUP(BK203,Table1[#All],2,0),0)</f>
        <v>0</v>
      </c>
    </row>
    <row r="204" spans="1:68" x14ac:dyDescent="0.25">
      <c r="A204" t="s">
        <v>1920</v>
      </c>
      <c r="B204" t="str">
        <f>VLOOKUP(A204,Table3[#All],2,FALSE)</f>
        <v>Berklee College of Music</v>
      </c>
      <c r="C204" t="str">
        <f>VLOOKUP(A204,Table3[#All],3,FALSE)</f>
        <v>How to Play Guitar</v>
      </c>
      <c r="D204" t="str">
        <f>VLOOKUP(A204,Table3[#All],4,FALSE)</f>
        <v>Specialization</v>
      </c>
      <c r="E204">
        <f>VLOOKUP(A204,Table3[#All],5,FALSE)</f>
        <v>4.8</v>
      </c>
      <c r="F204">
        <f>VLOOKUP(A204,Table3[#All],6,FALSE)</f>
        <v>2397</v>
      </c>
      <c r="G204">
        <v>290000</v>
      </c>
      <c r="H204" t="str">
        <f>VLOOKUP(A204,Table3[#All],8,FALSE)</f>
        <v>Beginner</v>
      </c>
      <c r="I204" t="s">
        <v>1921</v>
      </c>
      <c r="J204" t="s">
        <v>1574</v>
      </c>
      <c r="K204">
        <v>4.8</v>
      </c>
      <c r="L204" s="2">
        <v>2119</v>
      </c>
      <c r="M204">
        <v>612</v>
      </c>
      <c r="N204" s="4">
        <f>IFERROR(VLOOKUP(I204,Table1[#All],2,0),0)</f>
        <v>0</v>
      </c>
      <c r="O204" t="s">
        <v>1922</v>
      </c>
      <c r="P204" t="s">
        <v>1923</v>
      </c>
      <c r="Q204">
        <v>4.7</v>
      </c>
      <c r="R204">
        <v>336</v>
      </c>
      <c r="S204">
        <v>115</v>
      </c>
      <c r="T204" s="4">
        <f>IFERROR(VLOOKUP(O204,Table1[#All],2,0),0)</f>
        <v>39323</v>
      </c>
      <c r="U204" t="s">
        <v>1924</v>
      </c>
      <c r="V204" t="s">
        <v>1925</v>
      </c>
      <c r="W204">
        <v>4.8</v>
      </c>
      <c r="X204">
        <v>37</v>
      </c>
      <c r="Y204">
        <v>14</v>
      </c>
      <c r="Z204" s="4">
        <f>IFERROR(VLOOKUP(U204,Table1[#All],2,0),0)</f>
        <v>8626</v>
      </c>
      <c r="AA204" t="s">
        <v>1926</v>
      </c>
      <c r="AB204" t="s">
        <v>1927</v>
      </c>
      <c r="AC204">
        <v>4.4000000000000004</v>
      </c>
      <c r="AD204">
        <v>34</v>
      </c>
      <c r="AE204">
        <v>18</v>
      </c>
      <c r="AF204" s="4">
        <f>IFERROR(VLOOKUP(AA204,Table1[#All],2,0),0)</f>
        <v>10024</v>
      </c>
      <c r="AG204" t="s">
        <v>9</v>
      </c>
      <c r="AH204" t="s">
        <v>9</v>
      </c>
      <c r="AI204">
        <f>0</f>
        <v>0</v>
      </c>
      <c r="AJ204">
        <f>0</f>
        <v>0</v>
      </c>
      <c r="AK204">
        <f>0</f>
        <v>0</v>
      </c>
      <c r="AL204" s="4">
        <f>IFERROR(VLOOKUP(AG204,Table1[#All],2,0),0)</f>
        <v>0</v>
      </c>
      <c r="AM204" t="s">
        <v>9</v>
      </c>
      <c r="AN204" t="s">
        <v>9</v>
      </c>
      <c r="AO204">
        <f>0</f>
        <v>0</v>
      </c>
      <c r="AP204">
        <f>0</f>
        <v>0</v>
      </c>
      <c r="AQ204">
        <f>0</f>
        <v>0</v>
      </c>
      <c r="AR204" s="4">
        <f>IFERROR(VLOOKUP(AM204,Table1[#All],2,0),0)</f>
        <v>0</v>
      </c>
      <c r="AS204" t="s">
        <v>9</v>
      </c>
      <c r="AT204" t="s">
        <v>9</v>
      </c>
      <c r="AU204">
        <f>0</f>
        <v>0</v>
      </c>
      <c r="AV204">
        <f>0</f>
        <v>0</v>
      </c>
      <c r="AW204">
        <f>0</f>
        <v>0</v>
      </c>
      <c r="AX204" s="4">
        <f>IFERROR(VLOOKUP(AS204,Table1[#All],2,0),0)</f>
        <v>0</v>
      </c>
      <c r="AY204" t="s">
        <v>9</v>
      </c>
      <c r="AZ204" t="s">
        <v>9</v>
      </c>
      <c r="BA204">
        <f>0</f>
        <v>0</v>
      </c>
      <c r="BB204">
        <f>0</f>
        <v>0</v>
      </c>
      <c r="BC204">
        <f>0</f>
        <v>0</v>
      </c>
      <c r="BD204" s="4">
        <f>IFERROR(VLOOKUP(AY204,Table1[#All],2,0),0)</f>
        <v>0</v>
      </c>
      <c r="BE204" t="s">
        <v>9</v>
      </c>
      <c r="BF204" t="s">
        <v>9</v>
      </c>
      <c r="BG204">
        <f>0</f>
        <v>0</v>
      </c>
      <c r="BH204">
        <f>0</f>
        <v>0</v>
      </c>
      <c r="BI204">
        <f>0</f>
        <v>0</v>
      </c>
      <c r="BJ204" s="4">
        <f>IFERROR(VLOOKUP(BE204,Table1[#All],2,0),0)</f>
        <v>0</v>
      </c>
      <c r="BK204" t="s">
        <v>9</v>
      </c>
      <c r="BL204" t="s">
        <v>9</v>
      </c>
      <c r="BM204">
        <f>0</f>
        <v>0</v>
      </c>
      <c r="BN204">
        <f>0</f>
        <v>0</v>
      </c>
      <c r="BO204">
        <f>0</f>
        <v>0</v>
      </c>
      <c r="BP204" s="4">
        <f>IFERROR(VLOOKUP(BK204,Table1[#All],2,0),0)</f>
        <v>0</v>
      </c>
    </row>
    <row r="205" spans="1:68" x14ac:dyDescent="0.25">
      <c r="A205" t="s">
        <v>1928</v>
      </c>
      <c r="B205" t="str">
        <f>VLOOKUP(A205,Table3[#All],2,FALSE)</f>
        <v>Berklee College of Music</v>
      </c>
      <c r="C205" t="str">
        <f>VLOOKUP(A205,Table3[#All],3,FALSE)</f>
        <v>Songwriting: Writing, Arranging, and Producing Music</v>
      </c>
      <c r="D205" t="str">
        <f>VLOOKUP(A205,Table3[#All],4,FALSE)</f>
        <v>Specialization</v>
      </c>
      <c r="E205">
        <f>VLOOKUP(A205,Table3[#All],5,FALSE)</f>
        <v>4.8</v>
      </c>
      <c r="F205">
        <f>VLOOKUP(A205,Table3[#All],6,FALSE)</f>
        <v>1775</v>
      </c>
      <c r="G205">
        <v>170000</v>
      </c>
      <c r="H205" t="str">
        <f>VLOOKUP(A205,Table3[#All],8,FALSE)</f>
        <v>Beginner</v>
      </c>
      <c r="I205" t="s">
        <v>1929</v>
      </c>
      <c r="J205" t="s">
        <v>1433</v>
      </c>
      <c r="K205">
        <v>4.8</v>
      </c>
      <c r="L205">
        <v>712</v>
      </c>
      <c r="M205">
        <v>235</v>
      </c>
      <c r="N205" s="4">
        <f>IFERROR(VLOOKUP(I205,Table1[#All],2,0),0)</f>
        <v>0</v>
      </c>
      <c r="O205" t="s">
        <v>1930</v>
      </c>
      <c r="P205" t="s">
        <v>1931</v>
      </c>
      <c r="Q205">
        <v>5</v>
      </c>
      <c r="R205">
        <v>10</v>
      </c>
      <c r="S205">
        <v>2</v>
      </c>
      <c r="T205" s="4">
        <f>IFERROR(VLOOKUP(O205,Table1[#All],2,0),0)</f>
        <v>2730</v>
      </c>
      <c r="U205" t="s">
        <v>1932</v>
      </c>
      <c r="V205" t="s">
        <v>1570</v>
      </c>
      <c r="W205">
        <v>4.4000000000000004</v>
      </c>
      <c r="X205">
        <v>53</v>
      </c>
      <c r="Y205">
        <v>24</v>
      </c>
      <c r="Z205" s="4">
        <f>IFERROR(VLOOKUP(U205,Table1[#All],2,0),0)</f>
        <v>0</v>
      </c>
      <c r="AA205" t="s">
        <v>1933</v>
      </c>
      <c r="AB205" t="s">
        <v>1579</v>
      </c>
      <c r="AC205">
        <v>4.8</v>
      </c>
      <c r="AD205" s="2">
        <v>1046</v>
      </c>
      <c r="AE205">
        <v>327</v>
      </c>
      <c r="AF205" s="4">
        <f>IFERROR(VLOOKUP(AA205,Table1[#All],2,0),0)</f>
        <v>0</v>
      </c>
      <c r="AG205" t="s">
        <v>9</v>
      </c>
      <c r="AH205" t="s">
        <v>9</v>
      </c>
      <c r="AI205">
        <f>0</f>
        <v>0</v>
      </c>
      <c r="AJ205">
        <f>0</f>
        <v>0</v>
      </c>
      <c r="AK205">
        <f>0</f>
        <v>0</v>
      </c>
      <c r="AL205" s="4">
        <f>IFERROR(VLOOKUP(AG205,Table1[#All],2,0),0)</f>
        <v>0</v>
      </c>
      <c r="AM205" t="s">
        <v>9</v>
      </c>
      <c r="AN205" t="s">
        <v>9</v>
      </c>
      <c r="AO205">
        <f>0</f>
        <v>0</v>
      </c>
      <c r="AP205">
        <f>0</f>
        <v>0</v>
      </c>
      <c r="AQ205">
        <f>0</f>
        <v>0</v>
      </c>
      <c r="AR205" s="4">
        <f>IFERROR(VLOOKUP(AM205,Table1[#All],2,0),0)</f>
        <v>0</v>
      </c>
      <c r="AS205" t="s">
        <v>9</v>
      </c>
      <c r="AT205" t="s">
        <v>9</v>
      </c>
      <c r="AU205">
        <f>0</f>
        <v>0</v>
      </c>
      <c r="AV205">
        <f>0</f>
        <v>0</v>
      </c>
      <c r="AW205">
        <f>0</f>
        <v>0</v>
      </c>
      <c r="AX205" s="4">
        <f>IFERROR(VLOOKUP(AS205,Table1[#All],2,0),0)</f>
        <v>0</v>
      </c>
      <c r="AY205" t="s">
        <v>9</v>
      </c>
      <c r="AZ205" t="s">
        <v>9</v>
      </c>
      <c r="BA205">
        <f>0</f>
        <v>0</v>
      </c>
      <c r="BB205">
        <f>0</f>
        <v>0</v>
      </c>
      <c r="BC205">
        <f>0</f>
        <v>0</v>
      </c>
      <c r="BD205" s="4">
        <f>IFERROR(VLOOKUP(AY205,Table1[#All],2,0),0)</f>
        <v>0</v>
      </c>
      <c r="BE205" t="s">
        <v>9</v>
      </c>
      <c r="BF205" t="s">
        <v>9</v>
      </c>
      <c r="BG205">
        <f>0</f>
        <v>0</v>
      </c>
      <c r="BH205">
        <f>0</f>
        <v>0</v>
      </c>
      <c r="BI205">
        <f>0</f>
        <v>0</v>
      </c>
      <c r="BJ205" s="4">
        <f>IFERROR(VLOOKUP(BE205,Table1[#All],2,0),0)</f>
        <v>0</v>
      </c>
      <c r="BK205" t="s">
        <v>9</v>
      </c>
      <c r="BL205" t="s">
        <v>9</v>
      </c>
      <c r="BM205">
        <f>0</f>
        <v>0</v>
      </c>
      <c r="BN205">
        <f>0</f>
        <v>0</v>
      </c>
      <c r="BO205">
        <f>0</f>
        <v>0</v>
      </c>
      <c r="BP205" s="4">
        <f>IFERROR(VLOOKUP(BK205,Table1[#All],2,0),0)</f>
        <v>0</v>
      </c>
    </row>
    <row r="206" spans="1:68" x14ac:dyDescent="0.25">
      <c r="A206" t="s">
        <v>1934</v>
      </c>
      <c r="B206" t="str">
        <f>VLOOKUP(A206,Table3[#All],2,FALSE)</f>
        <v>Google Cloud</v>
      </c>
      <c r="C206" t="str">
        <f>VLOOKUP(A206,Table3[#All],3,FALSE)</f>
        <v>Google Workspace Administration</v>
      </c>
      <c r="D206" t="str">
        <f>VLOOKUP(A206,Table3[#All],4,FALSE)</f>
        <v>Specialization</v>
      </c>
      <c r="E206">
        <f>VLOOKUP(A206,Table3[#All],5,FALSE)</f>
        <v>4.7</v>
      </c>
      <c r="F206">
        <f>VLOOKUP(A206,Table3[#All],6,FALSE)</f>
        <v>2175</v>
      </c>
      <c r="G206">
        <v>39000</v>
      </c>
      <c r="H206" t="str">
        <f>VLOOKUP(A206,Table3[#All],8,FALSE)</f>
        <v>Beginner</v>
      </c>
      <c r="I206" t="s">
        <v>1935</v>
      </c>
      <c r="J206" t="s">
        <v>1936</v>
      </c>
      <c r="K206">
        <v>4.7</v>
      </c>
      <c r="L206" s="2">
        <v>1694</v>
      </c>
      <c r="M206">
        <v>439</v>
      </c>
      <c r="N206" s="4">
        <f>IFERROR(VLOOKUP(I206,Table1[#All],2,0),0)</f>
        <v>33000</v>
      </c>
      <c r="O206" t="s">
        <v>1937</v>
      </c>
      <c r="P206" t="s">
        <v>1938</v>
      </c>
      <c r="Q206">
        <v>4.7</v>
      </c>
      <c r="R206">
        <v>784</v>
      </c>
      <c r="S206">
        <v>150</v>
      </c>
      <c r="T206" s="4">
        <f>IFERROR(VLOOKUP(O206,Table1[#All],2,0),0)</f>
        <v>11446</v>
      </c>
      <c r="U206" t="s">
        <v>1939</v>
      </c>
      <c r="V206" t="s">
        <v>1940</v>
      </c>
      <c r="W206">
        <v>4.7</v>
      </c>
      <c r="X206">
        <v>659</v>
      </c>
      <c r="Y206">
        <v>115</v>
      </c>
      <c r="Z206" s="4">
        <f>IFERROR(VLOOKUP(U206,Table1[#All],2,0),0)</f>
        <v>13392</v>
      </c>
      <c r="AA206" t="s">
        <v>1941</v>
      </c>
      <c r="AB206" t="s">
        <v>1942</v>
      </c>
      <c r="AC206">
        <v>4.8</v>
      </c>
      <c r="AD206">
        <v>524</v>
      </c>
      <c r="AE206">
        <v>81</v>
      </c>
      <c r="AF206" s="4">
        <f>IFERROR(VLOOKUP(AA206,Table1[#All],2,0),0)</f>
        <v>8911</v>
      </c>
      <c r="AG206" t="s">
        <v>1943</v>
      </c>
      <c r="AH206" t="s">
        <v>1944</v>
      </c>
      <c r="AI206">
        <v>4.8</v>
      </c>
      <c r="AJ206">
        <v>219</v>
      </c>
      <c r="AK206">
        <v>38</v>
      </c>
      <c r="AL206" s="4">
        <f>IFERROR(VLOOKUP(AG206,Table1[#All],2,0),0)</f>
        <v>4846</v>
      </c>
      <c r="AM206" t="s">
        <v>9</v>
      </c>
      <c r="AN206" t="s">
        <v>9</v>
      </c>
      <c r="AO206">
        <f>0</f>
        <v>0</v>
      </c>
      <c r="AP206">
        <f>0</f>
        <v>0</v>
      </c>
      <c r="AQ206">
        <f>0</f>
        <v>0</v>
      </c>
      <c r="AR206" s="4">
        <f>IFERROR(VLOOKUP(AM206,Table1[#All],2,0),0)</f>
        <v>0</v>
      </c>
      <c r="AS206" t="s">
        <v>9</v>
      </c>
      <c r="AT206" t="s">
        <v>9</v>
      </c>
      <c r="AU206">
        <f>0</f>
        <v>0</v>
      </c>
      <c r="AV206">
        <f>0</f>
        <v>0</v>
      </c>
      <c r="AW206">
        <f>0</f>
        <v>0</v>
      </c>
      <c r="AX206" s="4">
        <f>IFERROR(VLOOKUP(AS206,Table1[#All],2,0),0)</f>
        <v>0</v>
      </c>
      <c r="AY206" t="s">
        <v>9</v>
      </c>
      <c r="AZ206" t="s">
        <v>9</v>
      </c>
      <c r="BA206">
        <f>0</f>
        <v>0</v>
      </c>
      <c r="BB206">
        <f>0</f>
        <v>0</v>
      </c>
      <c r="BC206">
        <f>0</f>
        <v>0</v>
      </c>
      <c r="BD206" s="4">
        <f>IFERROR(VLOOKUP(AY206,Table1[#All],2,0),0)</f>
        <v>0</v>
      </c>
      <c r="BE206" t="s">
        <v>9</v>
      </c>
      <c r="BF206" t="s">
        <v>9</v>
      </c>
      <c r="BG206">
        <f>0</f>
        <v>0</v>
      </c>
      <c r="BH206">
        <f>0</f>
        <v>0</v>
      </c>
      <c r="BI206">
        <f>0</f>
        <v>0</v>
      </c>
      <c r="BJ206" s="4">
        <f>IFERROR(VLOOKUP(BE206,Table1[#All],2,0),0)</f>
        <v>0</v>
      </c>
      <c r="BK206" t="s">
        <v>9</v>
      </c>
      <c r="BL206" t="s">
        <v>9</v>
      </c>
      <c r="BM206">
        <f>0</f>
        <v>0</v>
      </c>
      <c r="BN206">
        <f>0</f>
        <v>0</v>
      </c>
      <c r="BO206">
        <f>0</f>
        <v>0</v>
      </c>
      <c r="BP206" s="4">
        <f>IFERROR(VLOOKUP(BK206,Table1[#All],2,0),0)</f>
        <v>0</v>
      </c>
    </row>
    <row r="207" spans="1:68" x14ac:dyDescent="0.25">
      <c r="A207" t="s">
        <v>1945</v>
      </c>
      <c r="B207" t="str">
        <f>VLOOKUP(A207,Table3[#All],2,FALSE)</f>
        <v>University of Illinois at Urbana-Champaign</v>
      </c>
      <c r="C207" t="str">
        <f>VLOOKUP(A207,Table3[#All],3,FALSE)</f>
        <v>U.S. Federal Taxation</v>
      </c>
      <c r="D207" t="str">
        <f>VLOOKUP(A207,Table3[#All],4,FALSE)</f>
        <v>Specialization</v>
      </c>
      <c r="E207">
        <f>VLOOKUP(A207,Table3[#All],5,FALSE)</f>
        <v>4.8</v>
      </c>
      <c r="F207">
        <f>VLOOKUP(A207,Table3[#All],6,FALSE)</f>
        <v>617</v>
      </c>
      <c r="G207">
        <v>24000</v>
      </c>
      <c r="H207" t="str">
        <f>VLOOKUP(A207,Table3[#All],8,FALSE)</f>
        <v>Intermediate</v>
      </c>
      <c r="I207" t="s">
        <v>1946</v>
      </c>
      <c r="J207" t="s">
        <v>1947</v>
      </c>
      <c r="K207">
        <v>4.9000000000000004</v>
      </c>
      <c r="L207">
        <v>456</v>
      </c>
      <c r="M207">
        <v>113</v>
      </c>
      <c r="N207" s="4">
        <f>IFERROR(VLOOKUP(I207,Table1[#All],2,0),0)</f>
        <v>18649</v>
      </c>
      <c r="O207" t="s">
        <v>1948</v>
      </c>
      <c r="P207" t="s">
        <v>1949</v>
      </c>
      <c r="Q207">
        <v>4.9000000000000004</v>
      </c>
      <c r="R207">
        <v>140</v>
      </c>
      <c r="S207">
        <v>24</v>
      </c>
      <c r="T207" s="4">
        <f>IFERROR(VLOOKUP(O207,Table1[#All],2,0),0)</f>
        <v>5209</v>
      </c>
      <c r="U207" t="s">
        <v>1950</v>
      </c>
      <c r="V207" t="s">
        <v>1951</v>
      </c>
      <c r="W207">
        <v>4.7</v>
      </c>
      <c r="X207">
        <v>167</v>
      </c>
      <c r="Y207">
        <v>29</v>
      </c>
      <c r="Z207" s="4">
        <f>IFERROR(VLOOKUP(U207,Table1[#All],2,0),0)</f>
        <v>7693</v>
      </c>
      <c r="AA207" t="s">
        <v>1952</v>
      </c>
      <c r="AB207" t="s">
        <v>1953</v>
      </c>
      <c r="AC207">
        <v>4.7</v>
      </c>
      <c r="AD207">
        <v>58</v>
      </c>
      <c r="AE207">
        <v>14</v>
      </c>
      <c r="AF207" s="4">
        <f>IFERROR(VLOOKUP(AA207,Table1[#All],2,0),0)</f>
        <v>4336</v>
      </c>
      <c r="AG207" t="s">
        <v>1954</v>
      </c>
      <c r="AH207" t="s">
        <v>1955</v>
      </c>
      <c r="AI207">
        <v>4.9000000000000004</v>
      </c>
      <c r="AJ207">
        <v>23</v>
      </c>
      <c r="AK207">
        <v>3</v>
      </c>
      <c r="AL207" s="4">
        <f>IFERROR(VLOOKUP(AG207,Table1[#All],2,0),0)</f>
        <v>2143</v>
      </c>
      <c r="AM207" t="s">
        <v>9</v>
      </c>
      <c r="AN207" t="s">
        <v>9</v>
      </c>
      <c r="AO207">
        <f>0</f>
        <v>0</v>
      </c>
      <c r="AP207">
        <f>0</f>
        <v>0</v>
      </c>
      <c r="AQ207">
        <f>0</f>
        <v>0</v>
      </c>
      <c r="AR207" s="4">
        <f>IFERROR(VLOOKUP(AM207,Table1[#All],2,0),0)</f>
        <v>0</v>
      </c>
      <c r="AS207" t="s">
        <v>9</v>
      </c>
      <c r="AT207" t="s">
        <v>9</v>
      </c>
      <c r="AU207">
        <f>0</f>
        <v>0</v>
      </c>
      <c r="AV207">
        <f>0</f>
        <v>0</v>
      </c>
      <c r="AW207">
        <f>0</f>
        <v>0</v>
      </c>
      <c r="AX207" s="4">
        <f>IFERROR(VLOOKUP(AS207,Table1[#All],2,0),0)</f>
        <v>0</v>
      </c>
      <c r="AY207" t="s">
        <v>9</v>
      </c>
      <c r="AZ207" t="s">
        <v>9</v>
      </c>
      <c r="BA207">
        <f>0</f>
        <v>0</v>
      </c>
      <c r="BB207">
        <f>0</f>
        <v>0</v>
      </c>
      <c r="BC207">
        <f>0</f>
        <v>0</v>
      </c>
      <c r="BD207" s="4">
        <f>IFERROR(VLOOKUP(AY207,Table1[#All],2,0),0)</f>
        <v>0</v>
      </c>
      <c r="BE207" t="s">
        <v>9</v>
      </c>
      <c r="BF207" t="s">
        <v>9</v>
      </c>
      <c r="BG207">
        <f>0</f>
        <v>0</v>
      </c>
      <c r="BH207">
        <f>0</f>
        <v>0</v>
      </c>
      <c r="BI207">
        <f>0</f>
        <v>0</v>
      </c>
      <c r="BJ207" s="4">
        <f>IFERROR(VLOOKUP(BE207,Table1[#All],2,0),0)</f>
        <v>0</v>
      </c>
      <c r="BK207" t="s">
        <v>9</v>
      </c>
      <c r="BL207" t="s">
        <v>9</v>
      </c>
      <c r="BM207">
        <f>0</f>
        <v>0</v>
      </c>
      <c r="BN207">
        <f>0</f>
        <v>0</v>
      </c>
      <c r="BO207">
        <f>0</f>
        <v>0</v>
      </c>
      <c r="BP207" s="4">
        <f>IFERROR(VLOOKUP(BK207,Table1[#All],2,0),0)</f>
        <v>0</v>
      </c>
    </row>
    <row r="208" spans="1:68" x14ac:dyDescent="0.25">
      <c r="A208" t="s">
        <v>1956</v>
      </c>
      <c r="B208" t="str">
        <f>VLOOKUP(A208,Table3[#All],2,FALSE)</f>
        <v>University System of Georgia</v>
      </c>
      <c r="C208" t="str">
        <f>VLOOKUP(A208,Table3[#All],3,FALSE)</f>
        <v>Six Sigma Black Belt</v>
      </c>
      <c r="D208" t="str">
        <f>VLOOKUP(A208,Table3[#All],4,FALSE)</f>
        <v>Specialization</v>
      </c>
      <c r="E208">
        <f>VLOOKUP(A208,Table3[#All],5,FALSE)</f>
        <v>4.5999999999999996</v>
      </c>
      <c r="F208">
        <f>VLOOKUP(A208,Table3[#All],6,FALSE)</f>
        <v>39</v>
      </c>
      <c r="G208">
        <v>1900</v>
      </c>
      <c r="H208" t="str">
        <f>VLOOKUP(A208,Table3[#All],8,FALSE)</f>
        <v>Intermediate</v>
      </c>
      <c r="I208" t="s">
        <v>1957</v>
      </c>
      <c r="J208" t="s">
        <v>1958</v>
      </c>
      <c r="K208">
        <v>4.7</v>
      </c>
      <c r="L208">
        <v>34</v>
      </c>
      <c r="M208">
        <v>13</v>
      </c>
      <c r="N208" s="4">
        <f>IFERROR(VLOOKUP(I208,Table1[#All],2,0),0)</f>
        <v>1621</v>
      </c>
      <c r="O208" t="s">
        <v>1959</v>
      </c>
      <c r="P208" t="s">
        <v>1960</v>
      </c>
      <c r="Q208">
        <v>4.5</v>
      </c>
      <c r="R208">
        <v>11</v>
      </c>
      <c r="S208">
        <v>2</v>
      </c>
      <c r="T208" s="4">
        <f>IFERROR(VLOOKUP(O208,Table1[#All],2,0),0)</f>
        <v>0</v>
      </c>
      <c r="U208" t="s">
        <v>1961</v>
      </c>
      <c r="V208" t="s">
        <v>1962</v>
      </c>
      <c r="W208" t="s">
        <v>4367</v>
      </c>
      <c r="X208" t="s">
        <v>4367</v>
      </c>
      <c r="Y208" t="s">
        <v>4367</v>
      </c>
      <c r="Z208" s="4">
        <f>IFERROR(VLOOKUP(U208,Table1[#All],2,0),0)</f>
        <v>0</v>
      </c>
      <c r="AA208" t="s">
        <v>1963</v>
      </c>
      <c r="AB208" t="s">
        <v>1964</v>
      </c>
      <c r="AC208" t="s">
        <v>4367</v>
      </c>
      <c r="AD208" t="s">
        <v>4367</v>
      </c>
      <c r="AE208" t="s">
        <v>4367</v>
      </c>
      <c r="AF208" s="4">
        <f>IFERROR(VLOOKUP(AA208,Table1[#All],2,0),0)</f>
        <v>0</v>
      </c>
      <c r="AG208" t="s">
        <v>1965</v>
      </c>
      <c r="AH208" t="s">
        <v>1966</v>
      </c>
      <c r="AI208" t="s">
        <v>4367</v>
      </c>
      <c r="AJ208" t="s">
        <v>4367</v>
      </c>
      <c r="AK208" t="s">
        <v>4367</v>
      </c>
      <c r="AL208" s="4">
        <f>IFERROR(VLOOKUP(AG208,Table1[#All],2,0),0)</f>
        <v>0</v>
      </c>
      <c r="AM208" t="s">
        <v>1967</v>
      </c>
      <c r="AN208" t="s">
        <v>1968</v>
      </c>
      <c r="AO208" t="s">
        <v>4367</v>
      </c>
      <c r="AP208" t="s">
        <v>4367</v>
      </c>
      <c r="AQ208" t="s">
        <v>4367</v>
      </c>
      <c r="AR208" s="4">
        <f>IFERROR(VLOOKUP(AM208,Table1[#All],2,0),0)</f>
        <v>0</v>
      </c>
      <c r="AS208" t="s">
        <v>1969</v>
      </c>
      <c r="AT208" t="s">
        <v>1970</v>
      </c>
      <c r="AU208" t="s">
        <v>4367</v>
      </c>
      <c r="AV208" t="s">
        <v>4367</v>
      </c>
      <c r="AW208" t="s">
        <v>4367</v>
      </c>
      <c r="AX208" s="4">
        <f>IFERROR(VLOOKUP(AS208,Table1[#All],2,0),0)</f>
        <v>0</v>
      </c>
      <c r="AY208" t="s">
        <v>1971</v>
      </c>
      <c r="AZ208" t="s">
        <v>1972</v>
      </c>
      <c r="BA208" t="s">
        <v>4367</v>
      </c>
      <c r="BB208" t="s">
        <v>4367</v>
      </c>
      <c r="BC208" t="s">
        <v>4367</v>
      </c>
      <c r="BD208" s="4">
        <f>IFERROR(VLOOKUP(AY208,Table1[#All],2,0),0)</f>
        <v>0</v>
      </c>
      <c r="BE208" t="s">
        <v>9</v>
      </c>
      <c r="BF208" t="s">
        <v>9</v>
      </c>
      <c r="BG208">
        <f>0</f>
        <v>0</v>
      </c>
      <c r="BH208">
        <f>0</f>
        <v>0</v>
      </c>
      <c r="BI208">
        <f>0</f>
        <v>0</v>
      </c>
      <c r="BJ208" s="4">
        <f>IFERROR(VLOOKUP(BE208,Table1[#All],2,0),0)</f>
        <v>0</v>
      </c>
      <c r="BK208" t="s">
        <v>9</v>
      </c>
      <c r="BL208" t="s">
        <v>9</v>
      </c>
      <c r="BM208">
        <f>0</f>
        <v>0</v>
      </c>
      <c r="BN208">
        <f>0</f>
        <v>0</v>
      </c>
      <c r="BO208">
        <f>0</f>
        <v>0</v>
      </c>
      <c r="BP208" s="4">
        <f>IFERROR(VLOOKUP(BK208,Table1[#All],2,0),0)</f>
        <v>0</v>
      </c>
    </row>
    <row r="209" spans="1:68" x14ac:dyDescent="0.25">
      <c r="A209" t="s">
        <v>1973</v>
      </c>
      <c r="B209" t="str">
        <f>VLOOKUP(A209,Table3[#All],2,FALSE)</f>
        <v>University of California, Irvine</v>
      </c>
      <c r="C209" t="str">
        <f>VLOOKUP(A209,Table3[#All],3,FALSE)</f>
        <v>An Introduction to Programming the Internet of Things (IOT)</v>
      </c>
      <c r="D209" t="str">
        <f>VLOOKUP(A209,Table3[#All],4,FALSE)</f>
        <v>Specialization</v>
      </c>
      <c r="E209">
        <f>VLOOKUP(A209,Table3[#All],5,FALSE)</f>
        <v>4.5999999999999996</v>
      </c>
      <c r="F209">
        <f>VLOOKUP(A209,Table3[#All],6,FALSE)</f>
        <v>17807</v>
      </c>
      <c r="G209">
        <v>430000</v>
      </c>
      <c r="H209" t="str">
        <f>VLOOKUP(A209,Table3[#All],8,FALSE)</f>
        <v>Beginner</v>
      </c>
      <c r="I209" t="s">
        <v>1974</v>
      </c>
      <c r="J209" t="s">
        <v>1975</v>
      </c>
      <c r="K209">
        <v>4.7</v>
      </c>
      <c r="L209" s="2">
        <v>11780</v>
      </c>
      <c r="M209" s="2">
        <v>2997</v>
      </c>
      <c r="N209" s="4">
        <f>IFERROR(VLOOKUP(I209,Table1[#All],2,0),0)</f>
        <v>264445</v>
      </c>
      <c r="O209" t="s">
        <v>1976</v>
      </c>
      <c r="P209" t="s">
        <v>1977</v>
      </c>
      <c r="Q209">
        <v>4.7</v>
      </c>
      <c r="R209" s="2">
        <v>6568</v>
      </c>
      <c r="S209" s="2">
        <v>1493</v>
      </c>
      <c r="T209" s="4">
        <f>IFERROR(VLOOKUP(O209,Table1[#All],2,0),0)</f>
        <v>160633</v>
      </c>
      <c r="U209" t="s">
        <v>1978</v>
      </c>
      <c r="V209" t="s">
        <v>1979</v>
      </c>
      <c r="W209">
        <v>4.7</v>
      </c>
      <c r="X209" s="2">
        <v>3613</v>
      </c>
      <c r="Y209">
        <v>716</v>
      </c>
      <c r="Z209" s="4">
        <f>IFERROR(VLOOKUP(U209,Table1[#All],2,0),0)</f>
        <v>93852</v>
      </c>
      <c r="AA209" t="s">
        <v>1980</v>
      </c>
      <c r="AB209" t="s">
        <v>1981</v>
      </c>
      <c r="AC209">
        <v>4.7</v>
      </c>
      <c r="AD209" s="2">
        <v>2566</v>
      </c>
      <c r="AE209">
        <v>447</v>
      </c>
      <c r="AF209" s="4">
        <f>IFERROR(VLOOKUP(AA209,Table1[#All],2,0),0)</f>
        <v>108233</v>
      </c>
      <c r="AG209" t="s">
        <v>1982</v>
      </c>
      <c r="AH209" t="s">
        <v>1983</v>
      </c>
      <c r="AI209">
        <v>4.7</v>
      </c>
      <c r="AJ209" s="2">
        <v>1533</v>
      </c>
      <c r="AK209">
        <v>240</v>
      </c>
      <c r="AL209" s="4">
        <f>IFERROR(VLOOKUP(AG209,Table1[#All],2,0),0)</f>
        <v>71630</v>
      </c>
      <c r="AM209" t="s">
        <v>1984</v>
      </c>
      <c r="AN209" t="s">
        <v>1985</v>
      </c>
      <c r="AO209">
        <v>4.7</v>
      </c>
      <c r="AP209">
        <v>839</v>
      </c>
      <c r="AQ209">
        <v>146</v>
      </c>
      <c r="AR209" s="4">
        <f>IFERROR(VLOOKUP(AM209,Table1[#All],2,0),0)</f>
        <v>20832</v>
      </c>
      <c r="AS209" t="s">
        <v>9</v>
      </c>
      <c r="AT209" t="s">
        <v>9</v>
      </c>
      <c r="AU209">
        <f>0</f>
        <v>0</v>
      </c>
      <c r="AV209">
        <f>0</f>
        <v>0</v>
      </c>
      <c r="AW209">
        <f>0</f>
        <v>0</v>
      </c>
      <c r="AX209" s="4">
        <f>IFERROR(VLOOKUP(AS209,Table1[#All],2,0),0)</f>
        <v>0</v>
      </c>
      <c r="AY209" t="s">
        <v>9</v>
      </c>
      <c r="AZ209" t="s">
        <v>9</v>
      </c>
      <c r="BA209">
        <f>0</f>
        <v>0</v>
      </c>
      <c r="BB209">
        <f>0</f>
        <v>0</v>
      </c>
      <c r="BC209">
        <f>0</f>
        <v>0</v>
      </c>
      <c r="BD209" s="4">
        <f>IFERROR(VLOOKUP(AY209,Table1[#All],2,0),0)</f>
        <v>0</v>
      </c>
      <c r="BE209" t="s">
        <v>9</v>
      </c>
      <c r="BF209" t="s">
        <v>9</v>
      </c>
      <c r="BG209">
        <f>0</f>
        <v>0</v>
      </c>
      <c r="BH209">
        <f>0</f>
        <v>0</v>
      </c>
      <c r="BI209">
        <f>0</f>
        <v>0</v>
      </c>
      <c r="BJ209" s="4">
        <f>IFERROR(VLOOKUP(BE209,Table1[#All],2,0),0)</f>
        <v>0</v>
      </c>
      <c r="BK209" t="s">
        <v>9</v>
      </c>
      <c r="BL209" t="s">
        <v>9</v>
      </c>
      <c r="BM209">
        <f>0</f>
        <v>0</v>
      </c>
      <c r="BN209">
        <f>0</f>
        <v>0</v>
      </c>
      <c r="BO209">
        <f>0</f>
        <v>0</v>
      </c>
      <c r="BP209" s="4">
        <f>IFERROR(VLOOKUP(BK209,Table1[#All],2,0),0)</f>
        <v>0</v>
      </c>
    </row>
    <row r="210" spans="1:68" x14ac:dyDescent="0.25">
      <c r="A210" t="s">
        <v>1986</v>
      </c>
      <c r="B210" t="str">
        <f>VLOOKUP(A210,Table3[#All],2,FALSE)</f>
        <v>University of California, Davis</v>
      </c>
      <c r="C210" t="str">
        <f>VLOOKUP(A210,Table3[#All],3,FALSE)</f>
        <v>Learn Spanish: Basic Spanish Vocabulary</v>
      </c>
      <c r="D210" t="str">
        <f>VLOOKUP(A210,Table3[#All],4,FALSE)</f>
        <v>Specialization</v>
      </c>
      <c r="E210">
        <f>VLOOKUP(A210,Table3[#All],5,FALSE)</f>
        <v>4.5999999999999996</v>
      </c>
      <c r="F210">
        <f>VLOOKUP(A210,Table3[#All],6,FALSE)</f>
        <v>3048</v>
      </c>
      <c r="G210">
        <v>180000</v>
      </c>
      <c r="H210" t="str">
        <f>VLOOKUP(A210,Table3[#All],8,FALSE)</f>
        <v>Beginner</v>
      </c>
      <c r="I210" t="s">
        <v>1987</v>
      </c>
      <c r="J210" t="s">
        <v>1988</v>
      </c>
      <c r="K210">
        <v>4.5999999999999996</v>
      </c>
      <c r="L210" s="2">
        <v>2720</v>
      </c>
      <c r="M210">
        <v>678</v>
      </c>
      <c r="N210" s="4">
        <f>IFERROR(VLOOKUP(I210,Table1[#All],2,0),0)</f>
        <v>164196</v>
      </c>
      <c r="O210" t="s">
        <v>1989</v>
      </c>
      <c r="P210" t="s">
        <v>1990</v>
      </c>
      <c r="Q210">
        <v>4.5999999999999996</v>
      </c>
      <c r="R210">
        <v>493</v>
      </c>
      <c r="S210">
        <v>106</v>
      </c>
      <c r="T210" s="4">
        <f>IFERROR(VLOOKUP(O210,Table1[#All],2,0),0)</f>
        <v>34874</v>
      </c>
      <c r="U210" t="s">
        <v>1991</v>
      </c>
      <c r="V210" t="s">
        <v>1992</v>
      </c>
      <c r="W210">
        <v>4.7</v>
      </c>
      <c r="X210">
        <v>250</v>
      </c>
      <c r="Y210">
        <v>49</v>
      </c>
      <c r="Z210" s="4">
        <f>IFERROR(VLOOKUP(U210,Table1[#All],2,0),0)</f>
        <v>24323</v>
      </c>
      <c r="AA210" t="s">
        <v>1993</v>
      </c>
      <c r="AB210" t="s">
        <v>1994</v>
      </c>
      <c r="AC210">
        <v>4.8</v>
      </c>
      <c r="AD210">
        <v>175</v>
      </c>
      <c r="AE210">
        <v>21</v>
      </c>
      <c r="AF210" s="4">
        <f>IFERROR(VLOOKUP(AA210,Table1[#All],2,0),0)</f>
        <v>24575</v>
      </c>
      <c r="AG210" t="s">
        <v>1995</v>
      </c>
      <c r="AH210" t="s">
        <v>1996</v>
      </c>
      <c r="AI210">
        <v>4.8</v>
      </c>
      <c r="AJ210">
        <v>150</v>
      </c>
      <c r="AK210">
        <v>33</v>
      </c>
      <c r="AL210" s="4">
        <f>IFERROR(VLOOKUP(AG210,Table1[#All],2,0),0)</f>
        <v>20121</v>
      </c>
      <c r="AM210" t="s">
        <v>9</v>
      </c>
      <c r="AN210" t="s">
        <v>9</v>
      </c>
      <c r="AO210">
        <f>0</f>
        <v>0</v>
      </c>
      <c r="AP210">
        <f>0</f>
        <v>0</v>
      </c>
      <c r="AQ210">
        <f>0</f>
        <v>0</v>
      </c>
      <c r="AR210" s="4">
        <f>IFERROR(VLOOKUP(AM210,Table1[#All],2,0),0)</f>
        <v>0</v>
      </c>
      <c r="AS210" t="s">
        <v>9</v>
      </c>
      <c r="AT210" t="s">
        <v>9</v>
      </c>
      <c r="AU210">
        <f>0</f>
        <v>0</v>
      </c>
      <c r="AV210">
        <f>0</f>
        <v>0</v>
      </c>
      <c r="AW210">
        <f>0</f>
        <v>0</v>
      </c>
      <c r="AX210" s="4">
        <f>IFERROR(VLOOKUP(AS210,Table1[#All],2,0),0)</f>
        <v>0</v>
      </c>
      <c r="AY210" t="s">
        <v>9</v>
      </c>
      <c r="AZ210" t="s">
        <v>9</v>
      </c>
      <c r="BA210">
        <f>0</f>
        <v>0</v>
      </c>
      <c r="BB210">
        <f>0</f>
        <v>0</v>
      </c>
      <c r="BC210">
        <f>0</f>
        <v>0</v>
      </c>
      <c r="BD210" s="4">
        <f>IFERROR(VLOOKUP(AY210,Table1[#All],2,0),0)</f>
        <v>0</v>
      </c>
      <c r="BE210" t="s">
        <v>9</v>
      </c>
      <c r="BF210" t="s">
        <v>9</v>
      </c>
      <c r="BG210">
        <f>0</f>
        <v>0</v>
      </c>
      <c r="BH210">
        <f>0</f>
        <v>0</v>
      </c>
      <c r="BI210">
        <f>0</f>
        <v>0</v>
      </c>
      <c r="BJ210" s="4">
        <f>IFERROR(VLOOKUP(BE210,Table1[#All],2,0),0)</f>
        <v>0</v>
      </c>
      <c r="BK210" t="s">
        <v>9</v>
      </c>
      <c r="BL210" t="s">
        <v>9</v>
      </c>
      <c r="BM210">
        <f>0</f>
        <v>0</v>
      </c>
      <c r="BN210">
        <f>0</f>
        <v>0</v>
      </c>
      <c r="BO210">
        <f>0</f>
        <v>0</v>
      </c>
      <c r="BP210" s="4">
        <f>IFERROR(VLOOKUP(BK210,Table1[#All],2,0),0)</f>
        <v>0</v>
      </c>
    </row>
    <row r="211" spans="1:68" x14ac:dyDescent="0.25">
      <c r="A211" t="s">
        <v>1997</v>
      </c>
      <c r="B211" t="str">
        <f>VLOOKUP(A211,Table3[#All],2,FALSE)</f>
        <v>Stanford University</v>
      </c>
      <c r="C211" t="str">
        <f>VLOOKUP(A211,Table3[#All],3,FALSE)</f>
        <v>Food Sustainability, Mindful Eating, and Healthy Cooking</v>
      </c>
      <c r="D211" t="str">
        <f>VLOOKUP(A211,Table3[#All],4,FALSE)</f>
        <v>Specialization</v>
      </c>
      <c r="E211">
        <f>VLOOKUP(A211,Table3[#All],5,FALSE)</f>
        <v>4.8</v>
      </c>
      <c r="F211">
        <f>VLOOKUP(A211,Table3[#All],6,FALSE)</f>
        <v>37</v>
      </c>
      <c r="G211">
        <v>6200</v>
      </c>
      <c r="H211" t="str">
        <f>VLOOKUP(A211,Table3[#All],8,FALSE)</f>
        <v>Beginner</v>
      </c>
      <c r="I211" t="s">
        <v>1998</v>
      </c>
      <c r="J211" t="s">
        <v>1999</v>
      </c>
      <c r="K211">
        <v>4.9000000000000004</v>
      </c>
      <c r="L211">
        <v>22</v>
      </c>
      <c r="M211">
        <v>7</v>
      </c>
      <c r="N211" s="4">
        <f>IFERROR(VLOOKUP(I211,Table1[#All],2,0),0)</f>
        <v>3765</v>
      </c>
      <c r="O211" t="s">
        <v>2000</v>
      </c>
      <c r="P211" t="s">
        <v>2001</v>
      </c>
      <c r="Q211">
        <v>4.7</v>
      </c>
      <c r="R211">
        <v>21</v>
      </c>
      <c r="S211">
        <v>2</v>
      </c>
      <c r="T211" s="4">
        <f>IFERROR(VLOOKUP(O211,Table1[#All],2,0),0)</f>
        <v>0</v>
      </c>
      <c r="U211" t="s">
        <v>2002</v>
      </c>
      <c r="V211" t="s">
        <v>2003</v>
      </c>
      <c r="W211" t="s">
        <v>4367</v>
      </c>
      <c r="X211" t="s">
        <v>4367</v>
      </c>
      <c r="Y211" t="s">
        <v>4367</v>
      </c>
      <c r="Z211" s="4">
        <f>IFERROR(VLOOKUP(U211,Table1[#All],2,0),0)</f>
        <v>3268</v>
      </c>
      <c r="AA211" t="s">
        <v>9</v>
      </c>
      <c r="AB211" t="s">
        <v>9</v>
      </c>
      <c r="AC211">
        <f>0</f>
        <v>0</v>
      </c>
      <c r="AD211">
        <f>0</f>
        <v>0</v>
      </c>
      <c r="AE211">
        <f>0</f>
        <v>0</v>
      </c>
      <c r="AF211" s="4">
        <f>IFERROR(VLOOKUP(AA211,Table1[#All],2,0),0)</f>
        <v>0</v>
      </c>
      <c r="AG211" t="s">
        <v>9</v>
      </c>
      <c r="AH211" t="s">
        <v>9</v>
      </c>
      <c r="AI211">
        <f>0</f>
        <v>0</v>
      </c>
      <c r="AJ211">
        <f>0</f>
        <v>0</v>
      </c>
      <c r="AK211">
        <f>0</f>
        <v>0</v>
      </c>
      <c r="AL211" s="4">
        <f>IFERROR(VLOOKUP(AG211,Table1[#All],2,0),0)</f>
        <v>0</v>
      </c>
      <c r="AM211" t="s">
        <v>9</v>
      </c>
      <c r="AN211" t="s">
        <v>9</v>
      </c>
      <c r="AO211">
        <f>0</f>
        <v>0</v>
      </c>
      <c r="AP211">
        <f>0</f>
        <v>0</v>
      </c>
      <c r="AQ211">
        <f>0</f>
        <v>0</v>
      </c>
      <c r="AR211" s="4">
        <f>IFERROR(VLOOKUP(AM211,Table1[#All],2,0),0)</f>
        <v>0</v>
      </c>
      <c r="AS211" t="s">
        <v>9</v>
      </c>
      <c r="AT211" t="s">
        <v>9</v>
      </c>
      <c r="AU211">
        <f>0</f>
        <v>0</v>
      </c>
      <c r="AV211">
        <f>0</f>
        <v>0</v>
      </c>
      <c r="AW211">
        <f>0</f>
        <v>0</v>
      </c>
      <c r="AX211" s="4">
        <f>IFERROR(VLOOKUP(AS211,Table1[#All],2,0),0)</f>
        <v>0</v>
      </c>
      <c r="AY211" t="s">
        <v>9</v>
      </c>
      <c r="AZ211" t="s">
        <v>9</v>
      </c>
      <c r="BA211">
        <f>0</f>
        <v>0</v>
      </c>
      <c r="BB211">
        <f>0</f>
        <v>0</v>
      </c>
      <c r="BC211">
        <f>0</f>
        <v>0</v>
      </c>
      <c r="BD211" s="4">
        <f>IFERROR(VLOOKUP(AY211,Table1[#All],2,0),0)</f>
        <v>0</v>
      </c>
      <c r="BE211" t="s">
        <v>9</v>
      </c>
      <c r="BF211" t="s">
        <v>9</v>
      </c>
      <c r="BG211">
        <f>0</f>
        <v>0</v>
      </c>
      <c r="BH211">
        <f>0</f>
        <v>0</v>
      </c>
      <c r="BI211">
        <f>0</f>
        <v>0</v>
      </c>
      <c r="BJ211" s="4">
        <f>IFERROR(VLOOKUP(BE211,Table1[#All],2,0),0)</f>
        <v>0</v>
      </c>
      <c r="BK211" t="s">
        <v>9</v>
      </c>
      <c r="BL211" t="s">
        <v>9</v>
      </c>
      <c r="BM211">
        <f>0</f>
        <v>0</v>
      </c>
      <c r="BN211">
        <f>0</f>
        <v>0</v>
      </c>
      <c r="BO211">
        <f>0</f>
        <v>0</v>
      </c>
      <c r="BP211" s="4">
        <f>IFERROR(VLOOKUP(BK211,Table1[#All],2,0),0)</f>
        <v>0</v>
      </c>
    </row>
    <row r="212" spans="1:68" x14ac:dyDescent="0.25">
      <c r="A212" t="s">
        <v>2004</v>
      </c>
      <c r="B212" t="str">
        <f>VLOOKUP(A212,Table3[#All],2,FALSE)</f>
        <v>University of Illinois at Urbana-Champaign</v>
      </c>
      <c r="C212" t="str">
        <f>VLOOKUP(A212,Table3[#All],3,FALSE)</f>
        <v>Innovation: From Creativity to Entrepreneurship</v>
      </c>
      <c r="D212" t="str">
        <f>VLOOKUP(A212,Table3[#All],4,FALSE)</f>
        <v>Specialization</v>
      </c>
      <c r="E212">
        <f>VLOOKUP(A212,Table3[#All],5,FALSE)</f>
        <v>4.8</v>
      </c>
      <c r="F212">
        <f>VLOOKUP(A212,Table3[#All],6,FALSE)</f>
        <v>2549</v>
      </c>
      <c r="G212">
        <v>86000</v>
      </c>
      <c r="H212" t="str">
        <f>VLOOKUP(A212,Table3[#All],8,FALSE)</f>
        <v>Beginner</v>
      </c>
      <c r="I212" t="s">
        <v>2005</v>
      </c>
      <c r="J212" t="s">
        <v>2006</v>
      </c>
      <c r="K212">
        <v>4.8</v>
      </c>
      <c r="L212">
        <v>976</v>
      </c>
      <c r="M212">
        <v>216</v>
      </c>
      <c r="N212" s="4">
        <f>IFERROR(VLOOKUP(I212,Table1[#All],2,0),0)</f>
        <v>41038</v>
      </c>
      <c r="O212" t="s">
        <v>2007</v>
      </c>
      <c r="P212" t="s">
        <v>2008</v>
      </c>
      <c r="Q212">
        <v>4.7</v>
      </c>
      <c r="R212">
        <v>532</v>
      </c>
      <c r="S212">
        <v>107</v>
      </c>
      <c r="T212" s="4">
        <f>IFERROR(VLOOKUP(O212,Table1[#All],2,0),0)</f>
        <v>19091</v>
      </c>
      <c r="U212" t="s">
        <v>2009</v>
      </c>
      <c r="V212" t="s">
        <v>2010</v>
      </c>
      <c r="W212">
        <v>4.7</v>
      </c>
      <c r="X212">
        <v>512</v>
      </c>
      <c r="Y212">
        <v>144</v>
      </c>
      <c r="Z212" s="4">
        <f>IFERROR(VLOOKUP(U212,Table1[#All],2,0),0)</f>
        <v>25574</v>
      </c>
      <c r="AA212" t="s">
        <v>2011</v>
      </c>
      <c r="AB212" t="s">
        <v>2012</v>
      </c>
      <c r="AC212">
        <v>4.7</v>
      </c>
      <c r="AD212">
        <v>324</v>
      </c>
      <c r="AE212">
        <v>67</v>
      </c>
      <c r="AF212" s="4">
        <f>IFERROR(VLOOKUP(AA212,Table1[#All],2,0),0)</f>
        <v>12566</v>
      </c>
      <c r="AG212" t="s">
        <v>2013</v>
      </c>
      <c r="AH212" t="s">
        <v>2014</v>
      </c>
      <c r="AI212">
        <v>4.8</v>
      </c>
      <c r="AJ212">
        <v>813</v>
      </c>
      <c r="AK212">
        <v>192</v>
      </c>
      <c r="AL212" s="4">
        <f>IFERROR(VLOOKUP(AG212,Table1[#All],2,0),0)</f>
        <v>32246</v>
      </c>
      <c r="AM212" t="s">
        <v>2015</v>
      </c>
      <c r="AN212" t="s">
        <v>2016</v>
      </c>
      <c r="AO212">
        <v>4.8</v>
      </c>
      <c r="AP212">
        <v>536</v>
      </c>
      <c r="AQ212">
        <v>115</v>
      </c>
      <c r="AR212" s="4">
        <f>IFERROR(VLOOKUP(AM212,Table1[#All],2,0),0)</f>
        <v>21363</v>
      </c>
      <c r="AS212" t="s">
        <v>2017</v>
      </c>
      <c r="AT212" t="s">
        <v>2018</v>
      </c>
      <c r="AU212">
        <v>4.7</v>
      </c>
      <c r="AV212">
        <v>50</v>
      </c>
      <c r="AW212">
        <v>13</v>
      </c>
      <c r="AX212" s="4">
        <f>IFERROR(VLOOKUP(AS212,Table1[#All],2,0),0)</f>
        <v>6425</v>
      </c>
      <c r="AY212" t="s">
        <v>9</v>
      </c>
      <c r="AZ212" t="s">
        <v>9</v>
      </c>
      <c r="BA212">
        <f>0</f>
        <v>0</v>
      </c>
      <c r="BB212">
        <f>0</f>
        <v>0</v>
      </c>
      <c r="BC212">
        <f>0</f>
        <v>0</v>
      </c>
      <c r="BD212" s="4">
        <f>IFERROR(VLOOKUP(AY212,Table1[#All],2,0),0)</f>
        <v>0</v>
      </c>
      <c r="BE212" t="s">
        <v>9</v>
      </c>
      <c r="BF212" t="s">
        <v>9</v>
      </c>
      <c r="BG212">
        <f>0</f>
        <v>0</v>
      </c>
      <c r="BH212">
        <f>0</f>
        <v>0</v>
      </c>
      <c r="BI212">
        <f>0</f>
        <v>0</v>
      </c>
      <c r="BJ212" s="4">
        <f>IFERROR(VLOOKUP(BE212,Table1[#All],2,0),0)</f>
        <v>0</v>
      </c>
      <c r="BK212" t="s">
        <v>9</v>
      </c>
      <c r="BL212" t="s">
        <v>9</v>
      </c>
      <c r="BM212">
        <f>0</f>
        <v>0</v>
      </c>
      <c r="BN212">
        <f>0</f>
        <v>0</v>
      </c>
      <c r="BO212">
        <f>0</f>
        <v>0</v>
      </c>
      <c r="BP212" s="4">
        <f>IFERROR(VLOOKUP(BK212,Table1[#All],2,0),0)</f>
        <v>0</v>
      </c>
    </row>
    <row r="213" spans="1:68" x14ac:dyDescent="0.25">
      <c r="A213" t="s">
        <v>2019</v>
      </c>
      <c r="B213" t="str">
        <f>VLOOKUP(A213,Table3[#All],2,FALSE)</f>
        <v>Institute for the Future</v>
      </c>
      <c r="C213" t="str">
        <f>VLOOKUP(A213,Table3[#All],3,FALSE)</f>
        <v>Futures Thinking</v>
      </c>
      <c r="D213" t="str">
        <f>VLOOKUP(A213,Table3[#All],4,FALSE)</f>
        <v>Specialization</v>
      </c>
      <c r="E213">
        <f>VLOOKUP(A213,Table3[#All],5,FALSE)</f>
        <v>4.8</v>
      </c>
      <c r="F213">
        <f>VLOOKUP(A213,Table3[#All],6,FALSE)</f>
        <v>1026</v>
      </c>
      <c r="G213">
        <v>36000</v>
      </c>
      <c r="H213" t="str">
        <f>VLOOKUP(A213,Table3[#All],8,FALSE)</f>
        <v>Beginner</v>
      </c>
      <c r="I213" t="s">
        <v>2020</v>
      </c>
      <c r="J213" t="s">
        <v>2021</v>
      </c>
      <c r="K213">
        <v>4.8</v>
      </c>
      <c r="L213">
        <v>761</v>
      </c>
      <c r="M213">
        <v>278</v>
      </c>
      <c r="N213" s="4">
        <f>IFERROR(VLOOKUP(I213,Table1[#All],2,0),0)</f>
        <v>28223</v>
      </c>
      <c r="O213" t="s">
        <v>2022</v>
      </c>
      <c r="P213" t="s">
        <v>2023</v>
      </c>
      <c r="Q213">
        <v>4.9000000000000004</v>
      </c>
      <c r="R213">
        <v>310</v>
      </c>
      <c r="S213">
        <v>84</v>
      </c>
      <c r="T213" s="4">
        <f>IFERROR(VLOOKUP(O213,Table1[#All],2,0),0)</f>
        <v>11325</v>
      </c>
      <c r="U213" t="s">
        <v>2024</v>
      </c>
      <c r="V213" t="s">
        <v>2025</v>
      </c>
      <c r="W213">
        <v>4.8</v>
      </c>
      <c r="X213">
        <v>255</v>
      </c>
      <c r="Y213">
        <v>59</v>
      </c>
      <c r="Z213" s="4">
        <f>IFERROR(VLOOKUP(U213,Table1[#All],2,0),0)</f>
        <v>8864</v>
      </c>
      <c r="AA213" t="s">
        <v>2026</v>
      </c>
      <c r="AB213" t="s">
        <v>2027</v>
      </c>
      <c r="AC213">
        <v>4.9000000000000004</v>
      </c>
      <c r="AD213">
        <v>144</v>
      </c>
      <c r="AE213">
        <v>27</v>
      </c>
      <c r="AF213" s="4">
        <f>IFERROR(VLOOKUP(AA213,Table1[#All],2,0),0)</f>
        <v>5607</v>
      </c>
      <c r="AG213" t="s">
        <v>2028</v>
      </c>
      <c r="AH213" t="s">
        <v>2029</v>
      </c>
      <c r="AI213">
        <v>4.7</v>
      </c>
      <c r="AJ213">
        <v>150</v>
      </c>
      <c r="AK213">
        <v>36</v>
      </c>
      <c r="AL213" s="4">
        <f>IFERROR(VLOOKUP(AG213,Table1[#All],2,0),0)</f>
        <v>5352</v>
      </c>
      <c r="AM213" t="s">
        <v>9</v>
      </c>
      <c r="AN213" t="s">
        <v>9</v>
      </c>
      <c r="AO213">
        <f>0</f>
        <v>0</v>
      </c>
      <c r="AP213">
        <f>0</f>
        <v>0</v>
      </c>
      <c r="AQ213">
        <f>0</f>
        <v>0</v>
      </c>
      <c r="AR213" s="4">
        <f>IFERROR(VLOOKUP(AM213,Table1[#All],2,0),0)</f>
        <v>0</v>
      </c>
      <c r="AS213" t="s">
        <v>9</v>
      </c>
      <c r="AT213" t="s">
        <v>9</v>
      </c>
      <c r="AU213">
        <f>0</f>
        <v>0</v>
      </c>
      <c r="AV213">
        <f>0</f>
        <v>0</v>
      </c>
      <c r="AW213">
        <f>0</f>
        <v>0</v>
      </c>
      <c r="AX213" s="4">
        <f>IFERROR(VLOOKUP(AS213,Table1[#All],2,0),0)</f>
        <v>0</v>
      </c>
      <c r="AY213" t="s">
        <v>9</v>
      </c>
      <c r="AZ213" t="s">
        <v>9</v>
      </c>
      <c r="BA213">
        <f>0</f>
        <v>0</v>
      </c>
      <c r="BB213">
        <f>0</f>
        <v>0</v>
      </c>
      <c r="BC213">
        <f>0</f>
        <v>0</v>
      </c>
      <c r="BD213" s="4">
        <f>IFERROR(VLOOKUP(AY213,Table1[#All],2,0),0)</f>
        <v>0</v>
      </c>
      <c r="BE213" t="s">
        <v>9</v>
      </c>
      <c r="BF213" t="s">
        <v>9</v>
      </c>
      <c r="BG213">
        <f>0</f>
        <v>0</v>
      </c>
      <c r="BH213">
        <f>0</f>
        <v>0</v>
      </c>
      <c r="BI213">
        <f>0</f>
        <v>0</v>
      </c>
      <c r="BJ213" s="4">
        <f>IFERROR(VLOOKUP(BE213,Table1[#All],2,0),0)</f>
        <v>0</v>
      </c>
      <c r="BK213" t="s">
        <v>9</v>
      </c>
      <c r="BL213" t="s">
        <v>9</v>
      </c>
      <c r="BM213">
        <f>0</f>
        <v>0</v>
      </c>
      <c r="BN213">
        <f>0</f>
        <v>0</v>
      </c>
      <c r="BO213">
        <f>0</f>
        <v>0</v>
      </c>
      <c r="BP213" s="4">
        <f>IFERROR(VLOOKUP(BK213,Table1[#All],2,0),0)</f>
        <v>0</v>
      </c>
    </row>
    <row r="214" spans="1:68" x14ac:dyDescent="0.25">
      <c r="A214" t="s">
        <v>2030</v>
      </c>
      <c r="B214" t="str">
        <f>VLOOKUP(A214,Table3[#All],2,FALSE)</f>
        <v>University of California, Davis</v>
      </c>
      <c r="C214" t="str">
        <f>VLOOKUP(A214,Table3[#All],3,FALSE)</f>
        <v>Market Research</v>
      </c>
      <c r="D214" t="str">
        <f>VLOOKUP(A214,Table3[#All],4,FALSE)</f>
        <v>Specialization</v>
      </c>
      <c r="E214">
        <f>VLOOKUP(A214,Table3[#All],5,FALSE)</f>
        <v>4.5999999999999996</v>
      </c>
      <c r="F214">
        <f>VLOOKUP(A214,Table3[#All],6,FALSE)</f>
        <v>1035</v>
      </c>
      <c r="G214">
        <v>58000</v>
      </c>
      <c r="H214" t="str">
        <f>VLOOKUP(A214,Table3[#All],8,FALSE)</f>
        <v>Beginner</v>
      </c>
      <c r="I214" t="s">
        <v>2031</v>
      </c>
      <c r="J214" t="s">
        <v>2032</v>
      </c>
      <c r="K214">
        <v>4.5999999999999996</v>
      </c>
      <c r="L214">
        <v>702</v>
      </c>
      <c r="M214">
        <v>151</v>
      </c>
      <c r="N214" s="4">
        <f>IFERROR(VLOOKUP(I214,Table1[#All],2,0),0)</f>
        <v>42421</v>
      </c>
      <c r="O214" t="s">
        <v>2033</v>
      </c>
      <c r="P214" t="s">
        <v>2034</v>
      </c>
      <c r="Q214">
        <v>4.5999999999999996</v>
      </c>
      <c r="R214">
        <v>334</v>
      </c>
      <c r="S214">
        <v>64</v>
      </c>
      <c r="T214" s="4">
        <f>IFERROR(VLOOKUP(O214,Table1[#All],2,0),0)</f>
        <v>19168</v>
      </c>
      <c r="U214" t="s">
        <v>2035</v>
      </c>
      <c r="V214" t="s">
        <v>2036</v>
      </c>
      <c r="W214">
        <v>4.4000000000000004</v>
      </c>
      <c r="X214">
        <v>223</v>
      </c>
      <c r="Y214">
        <v>45</v>
      </c>
      <c r="Z214" s="4">
        <f>IFERROR(VLOOKUP(U214,Table1[#All],2,0),0)</f>
        <v>17202</v>
      </c>
      <c r="AA214" t="s">
        <v>2037</v>
      </c>
      <c r="AB214" t="s">
        <v>2038</v>
      </c>
      <c r="AC214">
        <v>4.5</v>
      </c>
      <c r="AD214">
        <v>126</v>
      </c>
      <c r="AE214">
        <v>24</v>
      </c>
      <c r="AF214" s="4">
        <f>IFERROR(VLOOKUP(AA214,Table1[#All],2,0),0)</f>
        <v>10708</v>
      </c>
      <c r="AG214" t="s">
        <v>9</v>
      </c>
      <c r="AH214" t="s">
        <v>9</v>
      </c>
      <c r="AI214">
        <f>0</f>
        <v>0</v>
      </c>
      <c r="AJ214">
        <f>0</f>
        <v>0</v>
      </c>
      <c r="AK214">
        <f>0</f>
        <v>0</v>
      </c>
      <c r="AL214" s="4">
        <f>IFERROR(VLOOKUP(AG214,Table1[#All],2,0),0)</f>
        <v>0</v>
      </c>
      <c r="AM214" t="s">
        <v>9</v>
      </c>
      <c r="AN214" t="s">
        <v>9</v>
      </c>
      <c r="AO214">
        <f>0</f>
        <v>0</v>
      </c>
      <c r="AP214">
        <f>0</f>
        <v>0</v>
      </c>
      <c r="AQ214">
        <f>0</f>
        <v>0</v>
      </c>
      <c r="AR214" s="4">
        <f>IFERROR(VLOOKUP(AM214,Table1[#All],2,0),0)</f>
        <v>0</v>
      </c>
      <c r="AS214" t="s">
        <v>9</v>
      </c>
      <c r="AT214" t="s">
        <v>9</v>
      </c>
      <c r="AU214">
        <f>0</f>
        <v>0</v>
      </c>
      <c r="AV214">
        <f>0</f>
        <v>0</v>
      </c>
      <c r="AW214">
        <f>0</f>
        <v>0</v>
      </c>
      <c r="AX214" s="4">
        <f>IFERROR(VLOOKUP(AS214,Table1[#All],2,0),0)</f>
        <v>0</v>
      </c>
      <c r="AY214" t="s">
        <v>9</v>
      </c>
      <c r="AZ214" t="s">
        <v>9</v>
      </c>
      <c r="BA214">
        <f>0</f>
        <v>0</v>
      </c>
      <c r="BB214">
        <f>0</f>
        <v>0</v>
      </c>
      <c r="BC214">
        <f>0</f>
        <v>0</v>
      </c>
      <c r="BD214" s="4">
        <f>IFERROR(VLOOKUP(AY214,Table1[#All],2,0),0)</f>
        <v>0</v>
      </c>
      <c r="BE214" t="s">
        <v>9</v>
      </c>
      <c r="BF214" t="s">
        <v>9</v>
      </c>
      <c r="BG214">
        <f>0</f>
        <v>0</v>
      </c>
      <c r="BH214">
        <f>0</f>
        <v>0</v>
      </c>
      <c r="BI214">
        <f>0</f>
        <v>0</v>
      </c>
      <c r="BJ214" s="4">
        <f>IFERROR(VLOOKUP(BE214,Table1[#All],2,0),0)</f>
        <v>0</v>
      </c>
      <c r="BK214" t="s">
        <v>9</v>
      </c>
      <c r="BL214" t="s">
        <v>9</v>
      </c>
      <c r="BM214">
        <f>0</f>
        <v>0</v>
      </c>
      <c r="BN214">
        <f>0</f>
        <v>0</v>
      </c>
      <c r="BO214">
        <f>0</f>
        <v>0</v>
      </c>
      <c r="BP214" s="4">
        <f>IFERROR(VLOOKUP(BK214,Table1[#All],2,0),0)</f>
        <v>0</v>
      </c>
    </row>
    <row r="215" spans="1:68" x14ac:dyDescent="0.25">
      <c r="A215" t="s">
        <v>2039</v>
      </c>
      <c r="B215" t="str">
        <f>VLOOKUP(A215,Table3[#All],2,FALSE)</f>
        <v>University of Colorado System</v>
      </c>
      <c r="C215" t="str">
        <f>VLOOKUP(A215,Table3[#All],3,FALSE)</f>
        <v>Become an EMT</v>
      </c>
      <c r="D215" t="str">
        <f>VLOOKUP(A215,Table3[#All],4,FALSE)</f>
        <v>Specialization</v>
      </c>
      <c r="E215">
        <f>VLOOKUP(A215,Table3[#All],5,FALSE)</f>
        <v>4.8</v>
      </c>
      <c r="F215">
        <f>VLOOKUP(A215,Table3[#All],6,FALSE)</f>
        <v>1758</v>
      </c>
      <c r="G215">
        <v>62000</v>
      </c>
      <c r="H215" t="str">
        <f>VLOOKUP(A215,Table3[#All],8,FALSE)</f>
        <v>Beginner</v>
      </c>
      <c r="I215" t="s">
        <v>2040</v>
      </c>
      <c r="J215" t="s">
        <v>2041</v>
      </c>
      <c r="K215">
        <v>4.8</v>
      </c>
      <c r="L215">
        <v>799</v>
      </c>
      <c r="M215">
        <v>228</v>
      </c>
      <c r="N215" s="4">
        <f>IFERROR(VLOOKUP(I215,Table1[#All],2,0),0)</f>
        <v>29610</v>
      </c>
      <c r="O215" t="s">
        <v>2042</v>
      </c>
      <c r="P215" t="s">
        <v>2043</v>
      </c>
      <c r="Q215">
        <v>4.8</v>
      </c>
      <c r="R215">
        <v>600</v>
      </c>
      <c r="S215">
        <v>144</v>
      </c>
      <c r="T215" s="4">
        <f>IFERROR(VLOOKUP(O215,Table1[#All],2,0),0)</f>
        <v>25690</v>
      </c>
      <c r="U215" t="s">
        <v>2044</v>
      </c>
      <c r="V215" t="s">
        <v>2045</v>
      </c>
      <c r="W215">
        <v>4.8</v>
      </c>
      <c r="X215">
        <v>368</v>
      </c>
      <c r="Y215">
        <v>93</v>
      </c>
      <c r="Z215" s="4">
        <f>IFERROR(VLOOKUP(U215,Table1[#All],2,0),0)</f>
        <v>18307</v>
      </c>
      <c r="AA215" t="s">
        <v>2046</v>
      </c>
      <c r="AB215" t="s">
        <v>2047</v>
      </c>
      <c r="AC215">
        <v>4.8</v>
      </c>
      <c r="AD215">
        <v>335</v>
      </c>
      <c r="AE215">
        <v>77</v>
      </c>
      <c r="AF215" s="4">
        <f>IFERROR(VLOOKUP(AA215,Table1[#All],2,0),0)</f>
        <v>16991</v>
      </c>
      <c r="AG215" t="s">
        <v>2048</v>
      </c>
      <c r="AH215" t="s">
        <v>2049</v>
      </c>
      <c r="AI215">
        <v>4.8</v>
      </c>
      <c r="AJ215">
        <v>230</v>
      </c>
      <c r="AK215">
        <v>54</v>
      </c>
      <c r="AL215" s="4">
        <f>IFERROR(VLOOKUP(AG215,Table1[#All],2,0),0)</f>
        <v>15296</v>
      </c>
      <c r="AM215" t="s">
        <v>2050</v>
      </c>
      <c r="AN215" t="s">
        <v>2051</v>
      </c>
      <c r="AO215">
        <v>4.7</v>
      </c>
      <c r="AP215">
        <v>68</v>
      </c>
      <c r="AQ215">
        <v>30</v>
      </c>
      <c r="AR215" s="4">
        <f>IFERROR(VLOOKUP(AM215,Table1[#All],2,0),0)</f>
        <v>7525</v>
      </c>
      <c r="AS215" t="s">
        <v>9</v>
      </c>
      <c r="AT215" t="s">
        <v>9</v>
      </c>
      <c r="AU215">
        <f>0</f>
        <v>0</v>
      </c>
      <c r="AV215">
        <f>0</f>
        <v>0</v>
      </c>
      <c r="AW215">
        <f>0</f>
        <v>0</v>
      </c>
      <c r="AX215" s="4">
        <f>IFERROR(VLOOKUP(AS215,Table1[#All],2,0),0)</f>
        <v>0</v>
      </c>
      <c r="AY215" t="s">
        <v>9</v>
      </c>
      <c r="AZ215" t="s">
        <v>9</v>
      </c>
      <c r="BA215">
        <f>0</f>
        <v>0</v>
      </c>
      <c r="BB215">
        <f>0</f>
        <v>0</v>
      </c>
      <c r="BC215">
        <f>0</f>
        <v>0</v>
      </c>
      <c r="BD215" s="4">
        <f>IFERROR(VLOOKUP(AY215,Table1[#All],2,0),0)</f>
        <v>0</v>
      </c>
      <c r="BE215" t="s">
        <v>9</v>
      </c>
      <c r="BF215" t="s">
        <v>9</v>
      </c>
      <c r="BG215">
        <f>0</f>
        <v>0</v>
      </c>
      <c r="BH215">
        <f>0</f>
        <v>0</v>
      </c>
      <c r="BI215">
        <f>0</f>
        <v>0</v>
      </c>
      <c r="BJ215" s="4">
        <f>IFERROR(VLOOKUP(BE215,Table1[#All],2,0),0)</f>
        <v>0</v>
      </c>
      <c r="BK215" t="s">
        <v>9</v>
      </c>
      <c r="BL215" t="s">
        <v>9</v>
      </c>
      <c r="BM215">
        <f>0</f>
        <v>0</v>
      </c>
      <c r="BN215">
        <f>0</f>
        <v>0</v>
      </c>
      <c r="BO215">
        <f>0</f>
        <v>0</v>
      </c>
      <c r="BP215" s="4">
        <f>IFERROR(VLOOKUP(BK215,Table1[#All],2,0),0)</f>
        <v>0</v>
      </c>
    </row>
    <row r="216" spans="1:68" x14ac:dyDescent="0.25">
      <c r="A216" t="s">
        <v>2052</v>
      </c>
      <c r="B216" t="str">
        <f>VLOOKUP(A216,Table3[#All],2,FALSE)</f>
        <v>University of Alberta</v>
      </c>
      <c r="C216" t="str">
        <f>VLOOKUP(A216,Table3[#All],3,FALSE)</f>
        <v>Software Design and Architecture</v>
      </c>
      <c r="D216" t="str">
        <f>VLOOKUP(A216,Table3[#All],4,FALSE)</f>
        <v>Specialization</v>
      </c>
      <c r="E216">
        <f>VLOOKUP(A216,Table3[#All],5,FALSE)</f>
        <v>4.5999999999999996</v>
      </c>
      <c r="F216">
        <f>VLOOKUP(A216,Table3[#All],6,FALSE)</f>
        <v>2681</v>
      </c>
      <c r="G216">
        <v>110000</v>
      </c>
      <c r="H216" t="str">
        <f>VLOOKUP(A216,Table3[#All],8,FALSE)</f>
        <v>Beginner</v>
      </c>
      <c r="I216" t="s">
        <v>2053</v>
      </c>
      <c r="J216" t="s">
        <v>2054</v>
      </c>
      <c r="K216">
        <v>4.7</v>
      </c>
      <c r="L216" s="2">
        <v>1710</v>
      </c>
      <c r="M216">
        <v>407</v>
      </c>
      <c r="N216" s="4">
        <f>IFERROR(VLOOKUP(I216,Table1[#All],2,0),0)</f>
        <v>68238</v>
      </c>
      <c r="O216" t="s">
        <v>2055</v>
      </c>
      <c r="P216" t="s">
        <v>2056</v>
      </c>
      <c r="Q216">
        <v>4.7</v>
      </c>
      <c r="R216">
        <v>933</v>
      </c>
      <c r="S216">
        <v>193</v>
      </c>
      <c r="T216" s="4">
        <f>IFERROR(VLOOKUP(O216,Table1[#All],2,0),0)</f>
        <v>47359</v>
      </c>
      <c r="U216" t="s">
        <v>2057</v>
      </c>
      <c r="V216" t="s">
        <v>2058</v>
      </c>
      <c r="W216">
        <v>4.5</v>
      </c>
      <c r="X216">
        <v>636</v>
      </c>
      <c r="Y216">
        <v>146</v>
      </c>
      <c r="Z216" s="4">
        <f>IFERROR(VLOOKUP(U216,Table1[#All],2,0),0)</f>
        <v>36763</v>
      </c>
      <c r="AA216" t="s">
        <v>2059</v>
      </c>
      <c r="AB216" t="s">
        <v>2060</v>
      </c>
      <c r="AC216">
        <v>4.5</v>
      </c>
      <c r="AD216">
        <v>465</v>
      </c>
      <c r="AE216">
        <v>103</v>
      </c>
      <c r="AF216" s="4">
        <f>IFERROR(VLOOKUP(AA216,Table1[#All],2,0),0)</f>
        <v>27453</v>
      </c>
      <c r="AG216" t="s">
        <v>9</v>
      </c>
      <c r="AH216" t="s">
        <v>9</v>
      </c>
      <c r="AI216">
        <f>0</f>
        <v>0</v>
      </c>
      <c r="AJ216">
        <f>0</f>
        <v>0</v>
      </c>
      <c r="AK216">
        <f>0</f>
        <v>0</v>
      </c>
      <c r="AL216" s="4">
        <f>IFERROR(VLOOKUP(AG216,Table1[#All],2,0),0)</f>
        <v>0</v>
      </c>
      <c r="AM216" t="s">
        <v>9</v>
      </c>
      <c r="AN216" t="s">
        <v>9</v>
      </c>
      <c r="AO216">
        <f>0</f>
        <v>0</v>
      </c>
      <c r="AP216">
        <f>0</f>
        <v>0</v>
      </c>
      <c r="AQ216">
        <f>0</f>
        <v>0</v>
      </c>
      <c r="AR216" s="4">
        <f>IFERROR(VLOOKUP(AM216,Table1[#All],2,0),0)</f>
        <v>0</v>
      </c>
      <c r="AS216" t="s">
        <v>9</v>
      </c>
      <c r="AT216" t="s">
        <v>9</v>
      </c>
      <c r="AU216">
        <f>0</f>
        <v>0</v>
      </c>
      <c r="AV216">
        <f>0</f>
        <v>0</v>
      </c>
      <c r="AW216">
        <f>0</f>
        <v>0</v>
      </c>
      <c r="AX216" s="4">
        <f>IFERROR(VLOOKUP(AS216,Table1[#All],2,0),0)</f>
        <v>0</v>
      </c>
      <c r="AY216" t="s">
        <v>9</v>
      </c>
      <c r="AZ216" t="s">
        <v>9</v>
      </c>
      <c r="BA216">
        <f>0</f>
        <v>0</v>
      </c>
      <c r="BB216">
        <f>0</f>
        <v>0</v>
      </c>
      <c r="BC216">
        <f>0</f>
        <v>0</v>
      </c>
      <c r="BD216" s="4">
        <f>IFERROR(VLOOKUP(AY216,Table1[#All],2,0),0)</f>
        <v>0</v>
      </c>
      <c r="BE216" t="s">
        <v>9</v>
      </c>
      <c r="BF216" t="s">
        <v>9</v>
      </c>
      <c r="BG216">
        <f>0</f>
        <v>0</v>
      </c>
      <c r="BH216">
        <f>0</f>
        <v>0</v>
      </c>
      <c r="BI216">
        <f>0</f>
        <v>0</v>
      </c>
      <c r="BJ216" s="4">
        <f>IFERROR(VLOOKUP(BE216,Table1[#All],2,0),0)</f>
        <v>0</v>
      </c>
      <c r="BK216" t="s">
        <v>9</v>
      </c>
      <c r="BL216" t="s">
        <v>9</v>
      </c>
      <c r="BM216">
        <f>0</f>
        <v>0</v>
      </c>
      <c r="BN216">
        <f>0</f>
        <v>0</v>
      </c>
      <c r="BO216">
        <f>0</f>
        <v>0</v>
      </c>
      <c r="BP216" s="4">
        <f>IFERROR(VLOOKUP(BK216,Table1[#All],2,0),0)</f>
        <v>0</v>
      </c>
    </row>
    <row r="217" spans="1:68" x14ac:dyDescent="0.25">
      <c r="A217" t="s">
        <v>2061</v>
      </c>
      <c r="B217" t="str">
        <f>VLOOKUP(A217,Table3[#All],2,FALSE)</f>
        <v>Northwestern University</v>
      </c>
      <c r="C217" t="str">
        <f>VLOOKUP(A217,Table3[#All],3,FALSE)</f>
        <v>The Art of Sales: Mastering the Selling Process</v>
      </c>
      <c r="D217" t="str">
        <f>VLOOKUP(A217,Table3[#All],4,FALSE)</f>
        <v>Specialization</v>
      </c>
      <c r="E217">
        <f>VLOOKUP(A217,Table3[#All],5,FALSE)</f>
        <v>4.7</v>
      </c>
      <c r="F217">
        <f>VLOOKUP(A217,Table3[#All],6,FALSE)</f>
        <v>1038</v>
      </c>
      <c r="G217">
        <v>47000</v>
      </c>
      <c r="H217" t="str">
        <f>VLOOKUP(A217,Table3[#All],8,FALSE)</f>
        <v>Beginner</v>
      </c>
      <c r="I217" t="s">
        <v>2062</v>
      </c>
      <c r="J217" t="s">
        <v>2063</v>
      </c>
      <c r="K217">
        <v>4.8</v>
      </c>
      <c r="L217">
        <v>838</v>
      </c>
      <c r="M217">
        <v>236</v>
      </c>
      <c r="N217" s="4">
        <f>IFERROR(VLOOKUP(I217,Table1[#All],2,0),0)</f>
        <v>38350</v>
      </c>
      <c r="O217" t="s">
        <v>2064</v>
      </c>
      <c r="P217" t="s">
        <v>2065</v>
      </c>
      <c r="Q217">
        <v>4.8</v>
      </c>
      <c r="R217">
        <v>264</v>
      </c>
      <c r="S217">
        <v>67</v>
      </c>
      <c r="T217" s="4">
        <f>IFERROR(VLOOKUP(O217,Table1[#All],2,0),0)</f>
        <v>13608</v>
      </c>
      <c r="U217" t="s">
        <v>2066</v>
      </c>
      <c r="V217" t="s">
        <v>2067</v>
      </c>
      <c r="W217">
        <v>4.8</v>
      </c>
      <c r="X217">
        <v>208</v>
      </c>
      <c r="Y217">
        <v>39</v>
      </c>
      <c r="Z217" s="4">
        <f>IFERROR(VLOOKUP(U217,Table1[#All],2,0),0)</f>
        <v>14274</v>
      </c>
      <c r="AA217" t="s">
        <v>2068</v>
      </c>
      <c r="AB217" t="s">
        <v>2069</v>
      </c>
      <c r="AC217">
        <v>4.7</v>
      </c>
      <c r="AD217">
        <v>134</v>
      </c>
      <c r="AE217">
        <v>30</v>
      </c>
      <c r="AF217" s="4">
        <f>IFERROR(VLOOKUP(AA217,Table1[#All],2,0),0)</f>
        <v>8328</v>
      </c>
      <c r="AG217" t="s">
        <v>9</v>
      </c>
      <c r="AH217" t="s">
        <v>9</v>
      </c>
      <c r="AI217">
        <f>0</f>
        <v>0</v>
      </c>
      <c r="AJ217">
        <f>0</f>
        <v>0</v>
      </c>
      <c r="AK217">
        <f>0</f>
        <v>0</v>
      </c>
      <c r="AL217" s="4">
        <f>IFERROR(VLOOKUP(AG217,Table1[#All],2,0),0)</f>
        <v>0</v>
      </c>
      <c r="AM217" t="s">
        <v>9</v>
      </c>
      <c r="AN217" t="s">
        <v>9</v>
      </c>
      <c r="AO217">
        <f>0</f>
        <v>0</v>
      </c>
      <c r="AP217">
        <f>0</f>
        <v>0</v>
      </c>
      <c r="AQ217">
        <f>0</f>
        <v>0</v>
      </c>
      <c r="AR217" s="4">
        <f>IFERROR(VLOOKUP(AM217,Table1[#All],2,0),0)</f>
        <v>0</v>
      </c>
      <c r="AS217" t="s">
        <v>9</v>
      </c>
      <c r="AT217" t="s">
        <v>9</v>
      </c>
      <c r="AU217">
        <f>0</f>
        <v>0</v>
      </c>
      <c r="AV217">
        <f>0</f>
        <v>0</v>
      </c>
      <c r="AW217">
        <f>0</f>
        <v>0</v>
      </c>
      <c r="AX217" s="4">
        <f>IFERROR(VLOOKUP(AS217,Table1[#All],2,0),0)</f>
        <v>0</v>
      </c>
      <c r="AY217" t="s">
        <v>9</v>
      </c>
      <c r="AZ217" t="s">
        <v>9</v>
      </c>
      <c r="BA217">
        <f>0</f>
        <v>0</v>
      </c>
      <c r="BB217">
        <f>0</f>
        <v>0</v>
      </c>
      <c r="BC217">
        <f>0</f>
        <v>0</v>
      </c>
      <c r="BD217" s="4">
        <f>IFERROR(VLOOKUP(AY217,Table1[#All],2,0),0)</f>
        <v>0</v>
      </c>
      <c r="BE217" t="s">
        <v>9</v>
      </c>
      <c r="BF217" t="s">
        <v>9</v>
      </c>
      <c r="BG217">
        <f>0</f>
        <v>0</v>
      </c>
      <c r="BH217">
        <f>0</f>
        <v>0</v>
      </c>
      <c r="BI217">
        <f>0</f>
        <v>0</v>
      </c>
      <c r="BJ217" s="4">
        <f>IFERROR(VLOOKUP(BE217,Table1[#All],2,0),0)</f>
        <v>0</v>
      </c>
      <c r="BK217" t="s">
        <v>9</v>
      </c>
      <c r="BL217" t="s">
        <v>9</v>
      </c>
      <c r="BM217">
        <f>0</f>
        <v>0</v>
      </c>
      <c r="BN217">
        <f>0</f>
        <v>0</v>
      </c>
      <c r="BO217">
        <f>0</f>
        <v>0</v>
      </c>
      <c r="BP217" s="4">
        <f>IFERROR(VLOOKUP(BK217,Table1[#All],2,0),0)</f>
        <v>0</v>
      </c>
    </row>
    <row r="218" spans="1:68" x14ac:dyDescent="0.25">
      <c r="A218" t="s">
        <v>2070</v>
      </c>
      <c r="B218" t="str">
        <f>VLOOKUP(A218,Table3[#All],2,FALSE)</f>
        <v>University of California, Irvine</v>
      </c>
      <c r="C218" t="str">
        <f>VLOOKUP(A218,Table3[#All],3,FALSE)</f>
        <v>IELTS Preparation</v>
      </c>
      <c r="D218" t="str">
        <f>VLOOKUP(A218,Table3[#All],4,FALSE)</f>
        <v>Specialization</v>
      </c>
      <c r="E218">
        <f>VLOOKUP(A218,Table3[#All],5,FALSE)</f>
        <v>4.5</v>
      </c>
      <c r="F218">
        <f>VLOOKUP(A218,Table3[#All],6,FALSE)</f>
        <v>202</v>
      </c>
      <c r="G218">
        <v>15000</v>
      </c>
      <c r="H218" t="str">
        <f>VLOOKUP(A218,Table3[#All],8,FALSE)</f>
        <v>Beginner</v>
      </c>
      <c r="I218" t="s">
        <v>2071</v>
      </c>
      <c r="J218" t="s">
        <v>2072</v>
      </c>
      <c r="K218">
        <v>4.5999999999999996</v>
      </c>
      <c r="L218">
        <v>150</v>
      </c>
      <c r="M218">
        <v>33</v>
      </c>
      <c r="N218" s="4">
        <f>IFERROR(VLOOKUP(I218,Table1[#All],2,0),0)</f>
        <v>12447</v>
      </c>
      <c r="O218" t="s">
        <v>2073</v>
      </c>
      <c r="P218" t="s">
        <v>2074</v>
      </c>
      <c r="Q218">
        <v>4.5999999999999996</v>
      </c>
      <c r="R218">
        <v>57</v>
      </c>
      <c r="S218">
        <v>12</v>
      </c>
      <c r="T218" s="4">
        <f>IFERROR(VLOOKUP(O218,Table1[#All],2,0),0)</f>
        <v>6032</v>
      </c>
      <c r="U218" t="s">
        <v>2075</v>
      </c>
      <c r="V218" t="s">
        <v>2076</v>
      </c>
      <c r="W218">
        <v>4.5999999999999996</v>
      </c>
      <c r="X218">
        <v>41</v>
      </c>
      <c r="Y218">
        <v>8</v>
      </c>
      <c r="Z218" s="4">
        <f>IFERROR(VLOOKUP(U218,Table1[#All],2,0),0)</f>
        <v>3698</v>
      </c>
      <c r="AA218" t="s">
        <v>9</v>
      </c>
      <c r="AB218" t="s">
        <v>9</v>
      </c>
      <c r="AC218">
        <f>0</f>
        <v>0</v>
      </c>
      <c r="AD218">
        <f>0</f>
        <v>0</v>
      </c>
      <c r="AE218">
        <f>0</f>
        <v>0</v>
      </c>
      <c r="AF218" s="4">
        <f>IFERROR(VLOOKUP(AA218,Table1[#All],2,0),0)</f>
        <v>0</v>
      </c>
      <c r="AG218" t="s">
        <v>9</v>
      </c>
      <c r="AH218" t="s">
        <v>9</v>
      </c>
      <c r="AI218">
        <f>0</f>
        <v>0</v>
      </c>
      <c r="AJ218">
        <f>0</f>
        <v>0</v>
      </c>
      <c r="AK218">
        <f>0</f>
        <v>0</v>
      </c>
      <c r="AL218" s="4">
        <f>IFERROR(VLOOKUP(AG218,Table1[#All],2,0),0)</f>
        <v>0</v>
      </c>
      <c r="AM218" t="s">
        <v>9</v>
      </c>
      <c r="AN218" t="s">
        <v>9</v>
      </c>
      <c r="AO218">
        <f>0</f>
        <v>0</v>
      </c>
      <c r="AP218">
        <f>0</f>
        <v>0</v>
      </c>
      <c r="AQ218">
        <f>0</f>
        <v>0</v>
      </c>
      <c r="AR218" s="4">
        <f>IFERROR(VLOOKUP(AM218,Table1[#All],2,0),0)</f>
        <v>0</v>
      </c>
      <c r="AS218" t="s">
        <v>9</v>
      </c>
      <c r="AT218" t="s">
        <v>9</v>
      </c>
      <c r="AU218">
        <f>0</f>
        <v>0</v>
      </c>
      <c r="AV218">
        <f>0</f>
        <v>0</v>
      </c>
      <c r="AW218">
        <f>0</f>
        <v>0</v>
      </c>
      <c r="AX218" s="4">
        <f>IFERROR(VLOOKUP(AS218,Table1[#All],2,0),0)</f>
        <v>0</v>
      </c>
      <c r="AY218" t="s">
        <v>9</v>
      </c>
      <c r="AZ218" t="s">
        <v>9</v>
      </c>
      <c r="BA218">
        <f>0</f>
        <v>0</v>
      </c>
      <c r="BB218">
        <f>0</f>
        <v>0</v>
      </c>
      <c r="BC218">
        <f>0</f>
        <v>0</v>
      </c>
      <c r="BD218" s="4">
        <f>IFERROR(VLOOKUP(AY218,Table1[#All],2,0),0)</f>
        <v>0</v>
      </c>
      <c r="BE218" t="s">
        <v>9</v>
      </c>
      <c r="BF218" t="s">
        <v>9</v>
      </c>
      <c r="BG218">
        <f>0</f>
        <v>0</v>
      </c>
      <c r="BH218">
        <f>0</f>
        <v>0</v>
      </c>
      <c r="BI218">
        <f>0</f>
        <v>0</v>
      </c>
      <c r="BJ218" s="4">
        <f>IFERROR(VLOOKUP(BE218,Table1[#All],2,0),0)</f>
        <v>0</v>
      </c>
      <c r="BK218" t="s">
        <v>9</v>
      </c>
      <c r="BL218" t="s">
        <v>9</v>
      </c>
      <c r="BM218">
        <f>0</f>
        <v>0</v>
      </c>
      <c r="BN218">
        <f>0</f>
        <v>0</v>
      </c>
      <c r="BO218">
        <f>0</f>
        <v>0</v>
      </c>
      <c r="BP218" s="4">
        <f>IFERROR(VLOOKUP(BK218,Table1[#All],2,0),0)</f>
        <v>0</v>
      </c>
    </row>
    <row r="219" spans="1:68" x14ac:dyDescent="0.25">
      <c r="A219" t="s">
        <v>2077</v>
      </c>
      <c r="B219" t="str">
        <f>VLOOKUP(A219,Table3[#All],2,FALSE)</f>
        <v>Parsons School of Design, The New School</v>
      </c>
      <c r="C219" t="str">
        <f>VLOOKUP(A219,Table3[#All],3,FALSE)</f>
        <v>Transforming the Fashion Business</v>
      </c>
      <c r="D219" t="str">
        <f>VLOOKUP(A219,Table3[#All],4,FALSE)</f>
        <v>Specialization</v>
      </c>
      <c r="E219">
        <f>VLOOKUP(A219,Table3[#All],5,FALSE)</f>
        <v>4.8</v>
      </c>
      <c r="F219">
        <f>VLOOKUP(A219,Table3[#All],6,FALSE)</f>
        <v>33</v>
      </c>
      <c r="G219">
        <v>2600</v>
      </c>
      <c r="H219" t="str">
        <f>VLOOKUP(A219,Table3[#All],8,FALSE)</f>
        <v>Intermediate</v>
      </c>
      <c r="I219" t="s">
        <v>2078</v>
      </c>
      <c r="J219" t="s">
        <v>2079</v>
      </c>
      <c r="K219">
        <v>4.9000000000000004</v>
      </c>
      <c r="L219">
        <v>20</v>
      </c>
      <c r="M219">
        <v>6</v>
      </c>
      <c r="N219" s="4">
        <f>IFERROR(VLOOKUP(I219,Table1[#All],2,0),0)</f>
        <v>0</v>
      </c>
      <c r="O219" t="s">
        <v>2080</v>
      </c>
      <c r="P219" t="s">
        <v>2081</v>
      </c>
      <c r="Q219">
        <v>4.5999999999999996</v>
      </c>
      <c r="R219">
        <v>14</v>
      </c>
      <c r="S219">
        <v>7</v>
      </c>
      <c r="T219" s="4">
        <f>IFERROR(VLOOKUP(O219,Table1[#All],2,0),0)</f>
        <v>1813</v>
      </c>
      <c r="U219" t="s">
        <v>2082</v>
      </c>
      <c r="V219" t="s">
        <v>2083</v>
      </c>
      <c r="W219" t="s">
        <v>4367</v>
      </c>
      <c r="X219" t="s">
        <v>4367</v>
      </c>
      <c r="Y219">
        <f>0</f>
        <v>0</v>
      </c>
      <c r="Z219" s="4">
        <f>IFERROR(VLOOKUP(U219,Table1[#All],2,0),0)</f>
        <v>0</v>
      </c>
      <c r="AA219" t="s">
        <v>9</v>
      </c>
      <c r="AB219" t="s">
        <v>9</v>
      </c>
      <c r="AC219">
        <f>0</f>
        <v>0</v>
      </c>
      <c r="AD219">
        <f>0</f>
        <v>0</v>
      </c>
      <c r="AE219">
        <f>0</f>
        <v>0</v>
      </c>
      <c r="AF219" s="4">
        <f>IFERROR(VLOOKUP(AA219,Table1[#All],2,0),0)</f>
        <v>0</v>
      </c>
      <c r="AG219" t="s">
        <v>9</v>
      </c>
      <c r="AH219" t="s">
        <v>9</v>
      </c>
      <c r="AI219">
        <f>0</f>
        <v>0</v>
      </c>
      <c r="AJ219">
        <f>0</f>
        <v>0</v>
      </c>
      <c r="AK219">
        <f>0</f>
        <v>0</v>
      </c>
      <c r="AL219" s="4">
        <f>IFERROR(VLOOKUP(AG219,Table1[#All],2,0),0)</f>
        <v>0</v>
      </c>
      <c r="AM219" t="s">
        <v>9</v>
      </c>
      <c r="AN219" t="s">
        <v>9</v>
      </c>
      <c r="AO219">
        <f>0</f>
        <v>0</v>
      </c>
      <c r="AP219">
        <f>0</f>
        <v>0</v>
      </c>
      <c r="AQ219">
        <f>0</f>
        <v>0</v>
      </c>
      <c r="AR219" s="4">
        <f>IFERROR(VLOOKUP(AM219,Table1[#All],2,0),0)</f>
        <v>0</v>
      </c>
      <c r="AS219" t="s">
        <v>9</v>
      </c>
      <c r="AT219" t="s">
        <v>9</v>
      </c>
      <c r="AU219">
        <f>0</f>
        <v>0</v>
      </c>
      <c r="AV219">
        <f>0</f>
        <v>0</v>
      </c>
      <c r="AW219">
        <f>0</f>
        <v>0</v>
      </c>
      <c r="AX219" s="4">
        <f>IFERROR(VLOOKUP(AS219,Table1[#All],2,0),0)</f>
        <v>0</v>
      </c>
      <c r="AY219" t="s">
        <v>9</v>
      </c>
      <c r="AZ219" t="s">
        <v>9</v>
      </c>
      <c r="BA219">
        <f>0</f>
        <v>0</v>
      </c>
      <c r="BB219">
        <f>0</f>
        <v>0</v>
      </c>
      <c r="BC219">
        <f>0</f>
        <v>0</v>
      </c>
      <c r="BD219" s="4">
        <f>IFERROR(VLOOKUP(AY219,Table1[#All],2,0),0)</f>
        <v>0</v>
      </c>
      <c r="BE219" t="s">
        <v>9</v>
      </c>
      <c r="BF219" t="s">
        <v>9</v>
      </c>
      <c r="BG219">
        <f>0</f>
        <v>0</v>
      </c>
      <c r="BH219">
        <f>0</f>
        <v>0</v>
      </c>
      <c r="BI219">
        <f>0</f>
        <v>0</v>
      </c>
      <c r="BJ219" s="4">
        <f>IFERROR(VLOOKUP(BE219,Table1[#All],2,0),0)</f>
        <v>0</v>
      </c>
      <c r="BK219" t="s">
        <v>9</v>
      </c>
      <c r="BL219" t="s">
        <v>9</v>
      </c>
      <c r="BM219">
        <f>0</f>
        <v>0</v>
      </c>
      <c r="BN219">
        <f>0</f>
        <v>0</v>
      </c>
      <c r="BO219">
        <f>0</f>
        <v>0</v>
      </c>
      <c r="BP219" s="4">
        <f>IFERROR(VLOOKUP(BK219,Table1[#All],2,0),0)</f>
        <v>0</v>
      </c>
    </row>
    <row r="220" spans="1:68" x14ac:dyDescent="0.25">
      <c r="A220" t="s">
        <v>2084</v>
      </c>
      <c r="B220" t="str">
        <f>VLOOKUP(A220,Table3[#All],2,FALSE)</f>
        <v>Wesleyan University</v>
      </c>
      <c r="C220" t="str">
        <f>VLOOKUP(A220,Table3[#All],3,FALSE)</f>
        <v>Memoir and Personal Essay: Write About Yourself</v>
      </c>
      <c r="D220" t="str">
        <f>VLOOKUP(A220,Table3[#All],4,FALSE)</f>
        <v>Specialization</v>
      </c>
      <c r="E220">
        <f>VLOOKUP(A220,Table3[#All],5,FALSE)</f>
        <v>4.4000000000000004</v>
      </c>
      <c r="F220">
        <f>VLOOKUP(A220,Table3[#All],6,FALSE)</f>
        <v>316</v>
      </c>
      <c r="G220">
        <v>30000</v>
      </c>
      <c r="H220" t="str">
        <f>VLOOKUP(A220,Table3[#All],8,FALSE)</f>
        <v>Beginner</v>
      </c>
      <c r="I220" t="s">
        <v>2085</v>
      </c>
      <c r="J220" t="s">
        <v>2086</v>
      </c>
      <c r="K220">
        <v>4.3</v>
      </c>
      <c r="L220">
        <v>181</v>
      </c>
      <c r="M220">
        <v>85</v>
      </c>
      <c r="N220" s="4">
        <f>IFERROR(VLOOKUP(I220,Table1[#All],2,0),0)</f>
        <v>16180</v>
      </c>
      <c r="O220" t="s">
        <v>2087</v>
      </c>
      <c r="P220" t="s">
        <v>2088</v>
      </c>
      <c r="Q220">
        <v>4.7</v>
      </c>
      <c r="R220">
        <v>94</v>
      </c>
      <c r="S220">
        <v>48</v>
      </c>
      <c r="T220" s="4">
        <f>IFERROR(VLOOKUP(O220,Table1[#All],2,0),0)</f>
        <v>7300</v>
      </c>
      <c r="U220" t="s">
        <v>2089</v>
      </c>
      <c r="V220" t="s">
        <v>2090</v>
      </c>
      <c r="W220">
        <v>4.5</v>
      </c>
      <c r="X220">
        <v>67</v>
      </c>
      <c r="Y220">
        <v>28</v>
      </c>
      <c r="Z220" s="4">
        <f>IFERROR(VLOOKUP(U220,Table1[#All],2,0),0)</f>
        <v>7908</v>
      </c>
      <c r="AA220" t="s">
        <v>2091</v>
      </c>
      <c r="AB220" t="s">
        <v>2092</v>
      </c>
      <c r="AC220">
        <v>4.2</v>
      </c>
      <c r="AD220">
        <v>80</v>
      </c>
      <c r="AE220">
        <v>39</v>
      </c>
      <c r="AF220" s="4">
        <f>IFERROR(VLOOKUP(AA220,Table1[#All],2,0),0)</f>
        <v>12321</v>
      </c>
      <c r="AG220" t="s">
        <v>9</v>
      </c>
      <c r="AH220" t="s">
        <v>9</v>
      </c>
      <c r="AI220">
        <f>0</f>
        <v>0</v>
      </c>
      <c r="AJ220">
        <f>0</f>
        <v>0</v>
      </c>
      <c r="AK220">
        <f>0</f>
        <v>0</v>
      </c>
      <c r="AL220" s="4">
        <f>IFERROR(VLOOKUP(AG220,Table1[#All],2,0),0)</f>
        <v>0</v>
      </c>
      <c r="AM220" t="s">
        <v>9</v>
      </c>
      <c r="AN220" t="s">
        <v>9</v>
      </c>
      <c r="AO220">
        <f>0</f>
        <v>0</v>
      </c>
      <c r="AP220">
        <f>0</f>
        <v>0</v>
      </c>
      <c r="AQ220">
        <f>0</f>
        <v>0</v>
      </c>
      <c r="AR220" s="4">
        <f>IFERROR(VLOOKUP(AM220,Table1[#All],2,0),0)</f>
        <v>0</v>
      </c>
      <c r="AS220" t="s">
        <v>9</v>
      </c>
      <c r="AT220" t="s">
        <v>9</v>
      </c>
      <c r="AU220">
        <f>0</f>
        <v>0</v>
      </c>
      <c r="AV220">
        <f>0</f>
        <v>0</v>
      </c>
      <c r="AW220">
        <f>0</f>
        <v>0</v>
      </c>
      <c r="AX220" s="4">
        <f>IFERROR(VLOOKUP(AS220,Table1[#All],2,0),0)</f>
        <v>0</v>
      </c>
      <c r="AY220" t="s">
        <v>9</v>
      </c>
      <c r="AZ220" t="s">
        <v>9</v>
      </c>
      <c r="BA220">
        <f>0</f>
        <v>0</v>
      </c>
      <c r="BB220">
        <f>0</f>
        <v>0</v>
      </c>
      <c r="BC220">
        <f>0</f>
        <v>0</v>
      </c>
      <c r="BD220" s="4">
        <f>IFERROR(VLOOKUP(AY220,Table1[#All],2,0),0)</f>
        <v>0</v>
      </c>
      <c r="BE220" t="s">
        <v>9</v>
      </c>
      <c r="BF220" t="s">
        <v>9</v>
      </c>
      <c r="BG220">
        <f>0</f>
        <v>0</v>
      </c>
      <c r="BH220">
        <f>0</f>
        <v>0</v>
      </c>
      <c r="BI220">
        <f>0</f>
        <v>0</v>
      </c>
      <c r="BJ220" s="4">
        <f>IFERROR(VLOOKUP(BE220,Table1[#All],2,0),0)</f>
        <v>0</v>
      </c>
      <c r="BK220" t="s">
        <v>9</v>
      </c>
      <c r="BL220" t="s">
        <v>9</v>
      </c>
      <c r="BM220">
        <f>0</f>
        <v>0</v>
      </c>
      <c r="BN220">
        <f>0</f>
        <v>0</v>
      </c>
      <c r="BO220">
        <f>0</f>
        <v>0</v>
      </c>
      <c r="BP220" s="4">
        <f>IFERROR(VLOOKUP(BK220,Table1[#All],2,0),0)</f>
        <v>0</v>
      </c>
    </row>
    <row r="221" spans="1:68" x14ac:dyDescent="0.25">
      <c r="A221" t="s">
        <v>2093</v>
      </c>
      <c r="B221" t="str">
        <f>VLOOKUP(A221,Table3[#All],2,FALSE)</f>
        <v>University of Pennsylvania</v>
      </c>
      <c r="C221" t="str">
        <f>VLOOKUP(A221,Table3[#All],3,FALSE)</f>
        <v>Robotics</v>
      </c>
      <c r="D221" t="str">
        <f>VLOOKUP(A221,Table3[#All],4,FALSE)</f>
        <v>Specialization</v>
      </c>
      <c r="E221">
        <f>VLOOKUP(A221,Table3[#All],5,FALSE)</f>
        <v>4.4000000000000004</v>
      </c>
      <c r="F221">
        <f>VLOOKUP(A221,Table3[#All],6,FALSE)</f>
        <v>3471</v>
      </c>
      <c r="G221">
        <v>140000</v>
      </c>
      <c r="H221" t="str">
        <f>VLOOKUP(A221,Table3[#All],8,FALSE)</f>
        <v>Beginner</v>
      </c>
      <c r="I221" t="s">
        <v>2094</v>
      </c>
      <c r="J221" t="s">
        <v>2095</v>
      </c>
      <c r="K221">
        <v>4.5</v>
      </c>
      <c r="L221" s="2">
        <v>2696</v>
      </c>
      <c r="M221">
        <v>689</v>
      </c>
      <c r="N221" s="4">
        <f>IFERROR(VLOOKUP(I221,Table1[#All],2,0),0)</f>
        <v>107844</v>
      </c>
      <c r="O221" t="s">
        <v>2096</v>
      </c>
      <c r="P221" t="s">
        <v>2097</v>
      </c>
      <c r="Q221">
        <v>4.3</v>
      </c>
      <c r="R221">
        <v>964</v>
      </c>
      <c r="S221">
        <v>247</v>
      </c>
      <c r="T221" s="4">
        <f>IFERROR(VLOOKUP(O221,Table1[#All],2,0),0)</f>
        <v>32785</v>
      </c>
      <c r="U221" t="s">
        <v>2098</v>
      </c>
      <c r="V221" t="s">
        <v>2099</v>
      </c>
      <c r="W221">
        <v>3.9</v>
      </c>
      <c r="X221">
        <v>556</v>
      </c>
      <c r="Y221">
        <v>138</v>
      </c>
      <c r="Z221" s="4">
        <f>IFERROR(VLOOKUP(U221,Table1[#All],2,0),0)</f>
        <v>23985</v>
      </c>
      <c r="AA221" t="s">
        <v>2100</v>
      </c>
      <c r="AB221" t="s">
        <v>2101</v>
      </c>
      <c r="AC221">
        <v>4.4000000000000004</v>
      </c>
      <c r="AD221">
        <v>605</v>
      </c>
      <c r="AE221">
        <v>167</v>
      </c>
      <c r="AF221" s="4">
        <f>IFERROR(VLOOKUP(AA221,Table1[#All],2,0),0)</f>
        <v>32619</v>
      </c>
      <c r="AG221" t="s">
        <v>2102</v>
      </c>
      <c r="AH221" t="s">
        <v>2103</v>
      </c>
      <c r="AI221">
        <v>4.3</v>
      </c>
      <c r="AJ221">
        <v>478</v>
      </c>
      <c r="AK221">
        <v>113</v>
      </c>
      <c r="AL221" s="4">
        <f>IFERROR(VLOOKUP(AG221,Table1[#All],2,0),0)</f>
        <v>27517</v>
      </c>
      <c r="AM221" t="s">
        <v>2104</v>
      </c>
      <c r="AN221" t="s">
        <v>2105</v>
      </c>
      <c r="AO221">
        <v>4.5999999999999996</v>
      </c>
      <c r="AP221">
        <v>104</v>
      </c>
      <c r="AQ221">
        <v>27</v>
      </c>
      <c r="AR221" s="4">
        <f>IFERROR(VLOOKUP(AM221,Table1[#All],2,0),0)</f>
        <v>0</v>
      </c>
      <c r="AS221" t="s">
        <v>9</v>
      </c>
      <c r="AT221" t="s">
        <v>9</v>
      </c>
      <c r="AU221">
        <f>0</f>
        <v>0</v>
      </c>
      <c r="AV221">
        <f>0</f>
        <v>0</v>
      </c>
      <c r="AW221">
        <f>0</f>
        <v>0</v>
      </c>
      <c r="AX221" s="4">
        <f>IFERROR(VLOOKUP(AS221,Table1[#All],2,0),0)</f>
        <v>0</v>
      </c>
      <c r="AY221" t="s">
        <v>9</v>
      </c>
      <c r="AZ221" t="s">
        <v>9</v>
      </c>
      <c r="BA221">
        <f>0</f>
        <v>0</v>
      </c>
      <c r="BB221">
        <f>0</f>
        <v>0</v>
      </c>
      <c r="BC221">
        <f>0</f>
        <v>0</v>
      </c>
      <c r="BD221" s="4">
        <f>IFERROR(VLOOKUP(AY221,Table1[#All],2,0),0)</f>
        <v>0</v>
      </c>
      <c r="BE221" t="s">
        <v>9</v>
      </c>
      <c r="BF221" t="s">
        <v>9</v>
      </c>
      <c r="BG221">
        <f>0</f>
        <v>0</v>
      </c>
      <c r="BH221">
        <f>0</f>
        <v>0</v>
      </c>
      <c r="BI221">
        <f>0</f>
        <v>0</v>
      </c>
      <c r="BJ221" s="4">
        <f>IFERROR(VLOOKUP(BE221,Table1[#All],2,0),0)</f>
        <v>0</v>
      </c>
      <c r="BK221" t="s">
        <v>9</v>
      </c>
      <c r="BL221" t="s">
        <v>9</v>
      </c>
      <c r="BM221">
        <f>0</f>
        <v>0</v>
      </c>
      <c r="BN221">
        <f>0</f>
        <v>0</v>
      </c>
      <c r="BO221">
        <f>0</f>
        <v>0</v>
      </c>
      <c r="BP221" s="4">
        <f>IFERROR(VLOOKUP(BK221,Table1[#All],2,0),0)</f>
        <v>0</v>
      </c>
    </row>
    <row r="222" spans="1:68" x14ac:dyDescent="0.25">
      <c r="A222" t="s">
        <v>2106</v>
      </c>
      <c r="B222" t="str">
        <f>VLOOKUP(A222,Table3[#All],2,FALSE)</f>
        <v>University of California, Irvine</v>
      </c>
      <c r="C222" t="str">
        <f>VLOOKUP(A222,Table3[#All],3,FALSE)</f>
        <v>Programming with Google Go</v>
      </c>
      <c r="D222" t="str">
        <f>VLOOKUP(A222,Table3[#All],4,FALSE)</f>
        <v>Specialization</v>
      </c>
      <c r="E222">
        <f>VLOOKUP(A222,Table3[#All],5,FALSE)</f>
        <v>4.5999999999999996</v>
      </c>
      <c r="F222">
        <f>VLOOKUP(A222,Table3[#All],6,FALSE)</f>
        <v>1952</v>
      </c>
      <c r="G222">
        <v>44000</v>
      </c>
      <c r="H222" t="str">
        <f>VLOOKUP(A222,Table3[#All],8,FALSE)</f>
        <v>Intermediate</v>
      </c>
      <c r="I222" t="s">
        <v>2107</v>
      </c>
      <c r="J222" t="s">
        <v>2108</v>
      </c>
      <c r="K222">
        <v>4.5999999999999996</v>
      </c>
      <c r="L222" s="2">
        <v>1674</v>
      </c>
      <c r="M222">
        <v>427</v>
      </c>
      <c r="N222" s="4">
        <f>IFERROR(VLOOKUP(I222,Table1[#All],2,0),0)</f>
        <v>41015</v>
      </c>
      <c r="O222" t="s">
        <v>2109</v>
      </c>
      <c r="P222" t="s">
        <v>2110</v>
      </c>
      <c r="Q222">
        <v>4.5999999999999996</v>
      </c>
      <c r="R222">
        <v>775</v>
      </c>
      <c r="S222">
        <v>165</v>
      </c>
      <c r="T222" s="4">
        <f>IFERROR(VLOOKUP(O222,Table1[#All],2,0),0)</f>
        <v>15468</v>
      </c>
      <c r="U222" t="s">
        <v>2111</v>
      </c>
      <c r="V222" t="s">
        <v>2112</v>
      </c>
      <c r="W222">
        <v>4.7</v>
      </c>
      <c r="X222">
        <v>580</v>
      </c>
      <c r="Y222">
        <v>117</v>
      </c>
      <c r="Z222" s="4">
        <f>IFERROR(VLOOKUP(U222,Table1[#All],2,0),0)</f>
        <v>14419</v>
      </c>
      <c r="AA222" t="s">
        <v>9</v>
      </c>
      <c r="AB222" t="s">
        <v>9</v>
      </c>
      <c r="AC222">
        <f>0</f>
        <v>0</v>
      </c>
      <c r="AD222">
        <f>0</f>
        <v>0</v>
      </c>
      <c r="AE222">
        <f>0</f>
        <v>0</v>
      </c>
      <c r="AF222" s="4">
        <f>IFERROR(VLOOKUP(AA222,Table1[#All],2,0),0)</f>
        <v>0</v>
      </c>
      <c r="AG222" t="s">
        <v>9</v>
      </c>
      <c r="AH222" t="s">
        <v>9</v>
      </c>
      <c r="AI222">
        <f>0</f>
        <v>0</v>
      </c>
      <c r="AJ222">
        <f>0</f>
        <v>0</v>
      </c>
      <c r="AK222">
        <f>0</f>
        <v>0</v>
      </c>
      <c r="AL222" s="4">
        <f>IFERROR(VLOOKUP(AG222,Table1[#All],2,0),0)</f>
        <v>0</v>
      </c>
      <c r="AM222" t="s">
        <v>9</v>
      </c>
      <c r="AN222" t="s">
        <v>9</v>
      </c>
      <c r="AO222">
        <f>0</f>
        <v>0</v>
      </c>
      <c r="AP222">
        <f>0</f>
        <v>0</v>
      </c>
      <c r="AQ222">
        <f>0</f>
        <v>0</v>
      </c>
      <c r="AR222" s="4">
        <f>IFERROR(VLOOKUP(AM222,Table1[#All],2,0),0)</f>
        <v>0</v>
      </c>
      <c r="AS222" t="s">
        <v>9</v>
      </c>
      <c r="AT222" t="s">
        <v>9</v>
      </c>
      <c r="AU222">
        <f>0</f>
        <v>0</v>
      </c>
      <c r="AV222">
        <f>0</f>
        <v>0</v>
      </c>
      <c r="AW222">
        <f>0</f>
        <v>0</v>
      </c>
      <c r="AX222" s="4">
        <f>IFERROR(VLOOKUP(AS222,Table1[#All],2,0),0)</f>
        <v>0</v>
      </c>
      <c r="AY222" t="s">
        <v>9</v>
      </c>
      <c r="AZ222" t="s">
        <v>9</v>
      </c>
      <c r="BA222">
        <f>0</f>
        <v>0</v>
      </c>
      <c r="BB222">
        <f>0</f>
        <v>0</v>
      </c>
      <c r="BC222">
        <f>0</f>
        <v>0</v>
      </c>
      <c r="BD222" s="4">
        <f>IFERROR(VLOOKUP(AY222,Table1[#All],2,0),0)</f>
        <v>0</v>
      </c>
      <c r="BE222" t="s">
        <v>9</v>
      </c>
      <c r="BF222" t="s">
        <v>9</v>
      </c>
      <c r="BG222">
        <f>0</f>
        <v>0</v>
      </c>
      <c r="BH222">
        <f>0</f>
        <v>0</v>
      </c>
      <c r="BI222">
        <f>0</f>
        <v>0</v>
      </c>
      <c r="BJ222" s="4">
        <f>IFERROR(VLOOKUP(BE222,Table1[#All],2,0),0)</f>
        <v>0</v>
      </c>
      <c r="BK222" t="s">
        <v>9</v>
      </c>
      <c r="BL222" t="s">
        <v>9</v>
      </c>
      <c r="BM222">
        <f>0</f>
        <v>0</v>
      </c>
      <c r="BN222">
        <f>0</f>
        <v>0</v>
      </c>
      <c r="BO222">
        <f>0</f>
        <v>0</v>
      </c>
      <c r="BP222" s="4">
        <f>IFERROR(VLOOKUP(BK222,Table1[#All],2,0),0)</f>
        <v>0</v>
      </c>
    </row>
    <row r="223" spans="1:68" x14ac:dyDescent="0.25">
      <c r="A223" t="s">
        <v>2113</v>
      </c>
      <c r="B223" t="str">
        <f>VLOOKUP(A223,Table3[#All],2,FALSE)</f>
        <v>Berklee College of Music</v>
      </c>
      <c r="C223" t="str">
        <f>VLOOKUP(A223,Table3[#All],3,FALSE)</f>
        <v>Developing Your Musicianship</v>
      </c>
      <c r="D223" t="str">
        <f>VLOOKUP(A223,Table3[#All],4,FALSE)</f>
        <v>Specialization</v>
      </c>
      <c r="E223">
        <f>VLOOKUP(A223,Table3[#All],5,FALSE)</f>
        <v>4.8</v>
      </c>
      <c r="F223">
        <f>VLOOKUP(A223,Table3[#All],6,FALSE)</f>
        <v>1488</v>
      </c>
      <c r="G223">
        <v>84000</v>
      </c>
      <c r="H223" t="str">
        <f>VLOOKUP(A223,Table3[#All],8,FALSE)</f>
        <v>Beginner</v>
      </c>
      <c r="I223" t="s">
        <v>2114</v>
      </c>
      <c r="J223" t="s">
        <v>2115</v>
      </c>
      <c r="K223">
        <v>4.8</v>
      </c>
      <c r="L223" s="2">
        <v>1178</v>
      </c>
      <c r="M223">
        <v>380</v>
      </c>
      <c r="N223" s="4">
        <f>IFERROR(VLOOKUP(I223,Table1[#All],2,0),0)</f>
        <v>65389</v>
      </c>
      <c r="O223" t="s">
        <v>2116</v>
      </c>
      <c r="P223" t="s">
        <v>2117</v>
      </c>
      <c r="Q223">
        <v>4.9000000000000004</v>
      </c>
      <c r="R223">
        <v>516</v>
      </c>
      <c r="S223">
        <v>150</v>
      </c>
      <c r="T223" s="4">
        <f>IFERROR(VLOOKUP(O223,Table1[#All],2,0),0)</f>
        <v>29399</v>
      </c>
      <c r="U223" t="s">
        <v>2118</v>
      </c>
      <c r="V223" t="s">
        <v>2119</v>
      </c>
      <c r="W223">
        <v>4.9000000000000004</v>
      </c>
      <c r="X223">
        <v>376</v>
      </c>
      <c r="Y223">
        <v>107</v>
      </c>
      <c r="Z223" s="4">
        <f>IFERROR(VLOOKUP(U223,Table1[#All],2,0),0)</f>
        <v>23607</v>
      </c>
      <c r="AA223" t="s">
        <v>2120</v>
      </c>
      <c r="AB223" t="s">
        <v>2121</v>
      </c>
      <c r="AC223">
        <v>4.9000000000000004</v>
      </c>
      <c r="AD223">
        <v>103</v>
      </c>
      <c r="AE223">
        <v>50</v>
      </c>
      <c r="AF223" s="4">
        <f>IFERROR(VLOOKUP(AA223,Table1[#All],2,0),0)</f>
        <v>2876</v>
      </c>
      <c r="AG223" t="s">
        <v>9</v>
      </c>
      <c r="AH223" t="s">
        <v>9</v>
      </c>
      <c r="AI223">
        <f>0</f>
        <v>0</v>
      </c>
      <c r="AJ223">
        <f>0</f>
        <v>0</v>
      </c>
      <c r="AK223">
        <f>0</f>
        <v>0</v>
      </c>
      <c r="AL223" s="4">
        <f>IFERROR(VLOOKUP(AG223,Table1[#All],2,0),0)</f>
        <v>0</v>
      </c>
      <c r="AM223" t="s">
        <v>9</v>
      </c>
      <c r="AN223" t="s">
        <v>9</v>
      </c>
      <c r="AO223">
        <f>0</f>
        <v>0</v>
      </c>
      <c r="AP223">
        <f>0</f>
        <v>0</v>
      </c>
      <c r="AQ223">
        <f>0</f>
        <v>0</v>
      </c>
      <c r="AR223" s="4">
        <f>IFERROR(VLOOKUP(AM223,Table1[#All],2,0),0)</f>
        <v>0</v>
      </c>
      <c r="AS223" t="s">
        <v>9</v>
      </c>
      <c r="AT223" t="s">
        <v>9</v>
      </c>
      <c r="AU223">
        <f>0</f>
        <v>0</v>
      </c>
      <c r="AV223">
        <f>0</f>
        <v>0</v>
      </c>
      <c r="AW223">
        <f>0</f>
        <v>0</v>
      </c>
      <c r="AX223" s="4">
        <f>IFERROR(VLOOKUP(AS223,Table1[#All],2,0),0)</f>
        <v>0</v>
      </c>
      <c r="AY223" t="s">
        <v>9</v>
      </c>
      <c r="AZ223" t="s">
        <v>9</v>
      </c>
      <c r="BA223">
        <f>0</f>
        <v>0</v>
      </c>
      <c r="BB223">
        <f>0</f>
        <v>0</v>
      </c>
      <c r="BC223">
        <f>0</f>
        <v>0</v>
      </c>
      <c r="BD223" s="4">
        <f>IFERROR(VLOOKUP(AY223,Table1[#All],2,0),0)</f>
        <v>0</v>
      </c>
      <c r="BE223" t="s">
        <v>9</v>
      </c>
      <c r="BF223" t="s">
        <v>9</v>
      </c>
      <c r="BG223">
        <f>0</f>
        <v>0</v>
      </c>
      <c r="BH223">
        <f>0</f>
        <v>0</v>
      </c>
      <c r="BI223">
        <f>0</f>
        <v>0</v>
      </c>
      <c r="BJ223" s="4">
        <f>IFERROR(VLOOKUP(BE223,Table1[#All],2,0),0)</f>
        <v>0</v>
      </c>
      <c r="BK223" t="s">
        <v>9</v>
      </c>
      <c r="BL223" t="s">
        <v>9</v>
      </c>
      <c r="BM223">
        <f>0</f>
        <v>0</v>
      </c>
      <c r="BN223">
        <f>0</f>
        <v>0</v>
      </c>
      <c r="BO223">
        <f>0</f>
        <v>0</v>
      </c>
      <c r="BP223" s="4">
        <f>IFERROR(VLOOKUP(BK223,Table1[#All],2,0),0)</f>
        <v>0</v>
      </c>
    </row>
    <row r="224" spans="1:68" x14ac:dyDescent="0.25">
      <c r="A224" t="s">
        <v>2122</v>
      </c>
      <c r="B224" t="str">
        <f>VLOOKUP(A224,Table3[#All],2,FALSE)</f>
        <v>Duke University</v>
      </c>
      <c r="C224" t="str">
        <f>VLOOKUP(A224,Table3[#All],3,FALSE)</f>
        <v>Entrepreneurial Finance: Strategy and Innovation</v>
      </c>
      <c r="D224" t="str">
        <f>VLOOKUP(A224,Table3[#All],4,FALSE)</f>
        <v>Specialization</v>
      </c>
      <c r="E224">
        <f>VLOOKUP(A224,Table3[#All],5,FALSE)</f>
        <v>4.5</v>
      </c>
      <c r="F224">
        <f>VLOOKUP(A224,Table3[#All],6,FALSE)</f>
        <v>961</v>
      </c>
      <c r="G224">
        <v>39000</v>
      </c>
      <c r="H224" t="str">
        <f>VLOOKUP(A224,Table3[#All],8,FALSE)</f>
        <v>Intermediate</v>
      </c>
      <c r="I224" t="s">
        <v>2123</v>
      </c>
      <c r="J224" t="s">
        <v>2124</v>
      </c>
      <c r="K224">
        <v>4.5</v>
      </c>
      <c r="L224">
        <v>519</v>
      </c>
      <c r="M224">
        <v>150</v>
      </c>
      <c r="N224" s="4">
        <f>IFERROR(VLOOKUP(I224,Table1[#All],2,0),0)</f>
        <v>23726</v>
      </c>
      <c r="O224" t="s">
        <v>2125</v>
      </c>
      <c r="P224" t="s">
        <v>2126</v>
      </c>
      <c r="Q224">
        <v>4.5</v>
      </c>
      <c r="R224">
        <v>160</v>
      </c>
      <c r="S224">
        <v>43</v>
      </c>
      <c r="T224" s="4">
        <f>IFERROR(VLOOKUP(O224,Table1[#All],2,0),0)</f>
        <v>7210</v>
      </c>
      <c r="U224" t="s">
        <v>2127</v>
      </c>
      <c r="V224" t="s">
        <v>2128</v>
      </c>
      <c r="W224">
        <v>4.7</v>
      </c>
      <c r="X224">
        <v>224</v>
      </c>
      <c r="Y224">
        <v>80</v>
      </c>
      <c r="Z224" s="4">
        <f>IFERROR(VLOOKUP(U224,Table1[#All],2,0),0)</f>
        <v>10443</v>
      </c>
      <c r="AA224" t="s">
        <v>2129</v>
      </c>
      <c r="AB224" t="s">
        <v>2130</v>
      </c>
      <c r="AC224">
        <v>4.5</v>
      </c>
      <c r="AD224">
        <v>197</v>
      </c>
      <c r="AE224">
        <v>76</v>
      </c>
      <c r="AF224" s="4">
        <f>IFERROR(VLOOKUP(AA224,Table1[#All],2,0),0)</f>
        <v>9881</v>
      </c>
      <c r="AG224" t="s">
        <v>9</v>
      </c>
      <c r="AH224" t="s">
        <v>9</v>
      </c>
      <c r="AI224">
        <f>0</f>
        <v>0</v>
      </c>
      <c r="AJ224">
        <f>0</f>
        <v>0</v>
      </c>
      <c r="AK224">
        <f>0</f>
        <v>0</v>
      </c>
      <c r="AL224" s="4">
        <f>IFERROR(VLOOKUP(AG224,Table1[#All],2,0),0)</f>
        <v>0</v>
      </c>
      <c r="AM224" t="s">
        <v>9</v>
      </c>
      <c r="AN224" t="s">
        <v>9</v>
      </c>
      <c r="AO224">
        <f>0</f>
        <v>0</v>
      </c>
      <c r="AP224">
        <f>0</f>
        <v>0</v>
      </c>
      <c r="AQ224">
        <f>0</f>
        <v>0</v>
      </c>
      <c r="AR224" s="4">
        <f>IFERROR(VLOOKUP(AM224,Table1[#All],2,0),0)</f>
        <v>0</v>
      </c>
      <c r="AS224" t="s">
        <v>9</v>
      </c>
      <c r="AT224" t="s">
        <v>9</v>
      </c>
      <c r="AU224">
        <f>0</f>
        <v>0</v>
      </c>
      <c r="AV224">
        <f>0</f>
        <v>0</v>
      </c>
      <c r="AW224">
        <f>0</f>
        <v>0</v>
      </c>
      <c r="AX224" s="4">
        <f>IFERROR(VLOOKUP(AS224,Table1[#All],2,0),0)</f>
        <v>0</v>
      </c>
      <c r="AY224" t="s">
        <v>9</v>
      </c>
      <c r="AZ224" t="s">
        <v>9</v>
      </c>
      <c r="BA224">
        <f>0</f>
        <v>0</v>
      </c>
      <c r="BB224">
        <f>0</f>
        <v>0</v>
      </c>
      <c r="BC224">
        <f>0</f>
        <v>0</v>
      </c>
      <c r="BD224" s="4">
        <f>IFERROR(VLOOKUP(AY224,Table1[#All],2,0),0)</f>
        <v>0</v>
      </c>
      <c r="BE224" t="s">
        <v>9</v>
      </c>
      <c r="BF224" t="s">
        <v>9</v>
      </c>
      <c r="BG224">
        <f>0</f>
        <v>0</v>
      </c>
      <c r="BH224">
        <f>0</f>
        <v>0</v>
      </c>
      <c r="BI224">
        <f>0</f>
        <v>0</v>
      </c>
      <c r="BJ224" s="4">
        <f>IFERROR(VLOOKUP(BE224,Table1[#All],2,0),0)</f>
        <v>0</v>
      </c>
      <c r="BK224" t="s">
        <v>9</v>
      </c>
      <c r="BL224" t="s">
        <v>9</v>
      </c>
      <c r="BM224">
        <f>0</f>
        <v>0</v>
      </c>
      <c r="BN224">
        <f>0</f>
        <v>0</v>
      </c>
      <c r="BO224">
        <f>0</f>
        <v>0</v>
      </c>
      <c r="BP224" s="4">
        <f>IFERROR(VLOOKUP(BK224,Table1[#All],2,0),0)</f>
        <v>0</v>
      </c>
    </row>
    <row r="225" spans="1:68" x14ac:dyDescent="0.25">
      <c r="A225" t="s">
        <v>2131</v>
      </c>
      <c r="B225" t="str">
        <f>VLOOKUP(A225,Table3[#All],2,FALSE)</f>
        <v>Vanderbilt University</v>
      </c>
      <c r="C225" t="str">
        <f>VLOOKUP(A225,Table3[#All],3,FALSE)</f>
        <v>Android App Development</v>
      </c>
      <c r="D225" t="str">
        <f>VLOOKUP(A225,Table3[#All],4,FALSE)</f>
        <v>Specialization</v>
      </c>
      <c r="E225">
        <f>VLOOKUP(A225,Table3[#All],5,FALSE)</f>
        <v>4.5</v>
      </c>
      <c r="F225">
        <f>VLOOKUP(A225,Table3[#All],6,FALSE)</f>
        <v>3235</v>
      </c>
      <c r="G225">
        <v>200000</v>
      </c>
      <c r="H225" t="str">
        <f>VLOOKUP(A225,Table3[#All],8,FALSE)</f>
        <v>Beginner</v>
      </c>
      <c r="I225" t="s">
        <v>2132</v>
      </c>
      <c r="J225" t="s">
        <v>2133</v>
      </c>
      <c r="K225">
        <v>4.5</v>
      </c>
      <c r="L225" s="2">
        <v>2763</v>
      </c>
      <c r="M225">
        <v>746</v>
      </c>
      <c r="N225" s="4">
        <f>IFERROR(VLOOKUP(I225,Table1[#All],2,0),0)</f>
        <v>183635</v>
      </c>
      <c r="O225" t="s">
        <v>2134</v>
      </c>
      <c r="P225" t="s">
        <v>2135</v>
      </c>
      <c r="Q225">
        <v>4.2</v>
      </c>
      <c r="R225">
        <v>702</v>
      </c>
      <c r="S225">
        <v>192</v>
      </c>
      <c r="T225" s="4">
        <f>IFERROR(VLOOKUP(O225,Table1[#All],2,0),0)</f>
        <v>39769</v>
      </c>
      <c r="U225" t="s">
        <v>2136</v>
      </c>
      <c r="V225" t="s">
        <v>2137</v>
      </c>
      <c r="W225">
        <v>4.3</v>
      </c>
      <c r="X225">
        <v>366</v>
      </c>
      <c r="Y225">
        <v>73</v>
      </c>
      <c r="Z225" s="4">
        <f>IFERROR(VLOOKUP(U225,Table1[#All],2,0),0)</f>
        <v>30891</v>
      </c>
      <c r="AA225" t="s">
        <v>2138</v>
      </c>
      <c r="AB225" t="s">
        <v>2139</v>
      </c>
      <c r="AC225">
        <v>4.5</v>
      </c>
      <c r="AD225">
        <v>267</v>
      </c>
      <c r="AE225">
        <v>66</v>
      </c>
      <c r="AF225" s="4">
        <f>IFERROR(VLOOKUP(AA225,Table1[#All],2,0),0)</f>
        <v>26266</v>
      </c>
      <c r="AG225" t="s">
        <v>2140</v>
      </c>
      <c r="AH225" t="s">
        <v>2141</v>
      </c>
      <c r="AI225">
        <v>4.2</v>
      </c>
      <c r="AJ225">
        <v>43</v>
      </c>
      <c r="AK225">
        <v>9</v>
      </c>
      <c r="AL225" s="4">
        <f>IFERROR(VLOOKUP(AG225,Table1[#All],2,0),0)</f>
        <v>9503</v>
      </c>
      <c r="AM225" t="s">
        <v>9</v>
      </c>
      <c r="AN225" t="s">
        <v>9</v>
      </c>
      <c r="AO225">
        <f>0</f>
        <v>0</v>
      </c>
      <c r="AP225">
        <f>0</f>
        <v>0</v>
      </c>
      <c r="AQ225">
        <f>0</f>
        <v>0</v>
      </c>
      <c r="AR225" s="4">
        <f>IFERROR(VLOOKUP(AM225,Table1[#All],2,0),0)</f>
        <v>0</v>
      </c>
      <c r="AS225" t="s">
        <v>9</v>
      </c>
      <c r="AT225" t="s">
        <v>9</v>
      </c>
      <c r="AU225">
        <f>0</f>
        <v>0</v>
      </c>
      <c r="AV225">
        <f>0</f>
        <v>0</v>
      </c>
      <c r="AW225">
        <f>0</f>
        <v>0</v>
      </c>
      <c r="AX225" s="4">
        <f>IFERROR(VLOOKUP(AS225,Table1[#All],2,0),0)</f>
        <v>0</v>
      </c>
      <c r="AY225" t="s">
        <v>9</v>
      </c>
      <c r="AZ225" t="s">
        <v>9</v>
      </c>
      <c r="BA225">
        <f>0</f>
        <v>0</v>
      </c>
      <c r="BB225">
        <f>0</f>
        <v>0</v>
      </c>
      <c r="BC225">
        <f>0</f>
        <v>0</v>
      </c>
      <c r="BD225" s="4">
        <f>IFERROR(VLOOKUP(AY225,Table1[#All],2,0),0)</f>
        <v>0</v>
      </c>
      <c r="BE225" t="s">
        <v>9</v>
      </c>
      <c r="BF225" t="s">
        <v>9</v>
      </c>
      <c r="BG225">
        <f>0</f>
        <v>0</v>
      </c>
      <c r="BH225">
        <f>0</f>
        <v>0</v>
      </c>
      <c r="BI225">
        <f>0</f>
        <v>0</v>
      </c>
      <c r="BJ225" s="4">
        <f>IFERROR(VLOOKUP(BE225,Table1[#All],2,0),0)</f>
        <v>0</v>
      </c>
      <c r="BK225" t="s">
        <v>9</v>
      </c>
      <c r="BL225" t="s">
        <v>9</v>
      </c>
      <c r="BM225">
        <f>0</f>
        <v>0</v>
      </c>
      <c r="BN225">
        <f>0</f>
        <v>0</v>
      </c>
      <c r="BO225">
        <f>0</f>
        <v>0</v>
      </c>
      <c r="BP225" s="4">
        <f>IFERROR(VLOOKUP(BK225,Table1[#All],2,0),0)</f>
        <v>0</v>
      </c>
    </row>
    <row r="226" spans="1:68" x14ac:dyDescent="0.25">
      <c r="A226" t="s">
        <v>2142</v>
      </c>
      <c r="B226" t="str">
        <f>VLOOKUP(A226,Table3[#All],2,FALSE)</f>
        <v>University of Minnesota</v>
      </c>
      <c r="C226" t="str">
        <f>VLOOKUP(A226,Table3[#All],3,FALSE)</f>
        <v>Information​ ​Systems</v>
      </c>
      <c r="D226" t="str">
        <f>VLOOKUP(A226,Table3[#All],4,FALSE)</f>
        <v>Specialization</v>
      </c>
      <c r="E226">
        <f>VLOOKUP(A226,Table3[#All],5,FALSE)</f>
        <v>4.7</v>
      </c>
      <c r="F226">
        <f>VLOOKUP(A226,Table3[#All],6,FALSE)</f>
        <v>1179</v>
      </c>
      <c r="G226">
        <v>45000</v>
      </c>
      <c r="H226" t="str">
        <f>VLOOKUP(A226,Table3[#All],8,FALSE)</f>
        <v>Beginner</v>
      </c>
      <c r="I226" t="s">
        <v>2143</v>
      </c>
      <c r="J226" t="s">
        <v>2144</v>
      </c>
      <c r="K226">
        <v>4.7</v>
      </c>
      <c r="L226">
        <v>386</v>
      </c>
      <c r="M226">
        <v>80</v>
      </c>
      <c r="N226" s="4">
        <f>IFERROR(VLOOKUP(I226,Table1[#All],2,0),0)</f>
        <v>20367</v>
      </c>
      <c r="O226" t="s">
        <v>2145</v>
      </c>
      <c r="P226" t="s">
        <v>2146</v>
      </c>
      <c r="Q226">
        <v>4.8</v>
      </c>
      <c r="R226">
        <v>355</v>
      </c>
      <c r="S226">
        <v>56</v>
      </c>
      <c r="T226" s="4">
        <f>IFERROR(VLOOKUP(O226,Table1[#All],2,0),0)</f>
        <v>14861</v>
      </c>
      <c r="U226" t="s">
        <v>2147</v>
      </c>
      <c r="V226" t="s">
        <v>2148</v>
      </c>
      <c r="W226">
        <v>4.8</v>
      </c>
      <c r="X226">
        <v>470</v>
      </c>
      <c r="Y226">
        <v>95</v>
      </c>
      <c r="Z226" s="4">
        <f>IFERROR(VLOOKUP(U226,Table1[#All],2,0),0)</f>
        <v>16703</v>
      </c>
      <c r="AA226" t="s">
        <v>2149</v>
      </c>
      <c r="AB226" t="s">
        <v>2150</v>
      </c>
      <c r="AC226">
        <v>4.9000000000000004</v>
      </c>
      <c r="AD226">
        <v>276</v>
      </c>
      <c r="AE226">
        <v>56</v>
      </c>
      <c r="AF226" s="4">
        <f>IFERROR(VLOOKUP(AA226,Table1[#All],2,0),0)</f>
        <v>12195</v>
      </c>
      <c r="AG226" t="s">
        <v>9</v>
      </c>
      <c r="AH226" t="s">
        <v>9</v>
      </c>
      <c r="AI226">
        <f>0</f>
        <v>0</v>
      </c>
      <c r="AJ226">
        <f>0</f>
        <v>0</v>
      </c>
      <c r="AK226">
        <f>0</f>
        <v>0</v>
      </c>
      <c r="AL226" s="4">
        <f>IFERROR(VLOOKUP(AG226,Table1[#All],2,0),0)</f>
        <v>0</v>
      </c>
      <c r="AM226" t="s">
        <v>9</v>
      </c>
      <c r="AN226" t="s">
        <v>9</v>
      </c>
      <c r="AO226">
        <f>0</f>
        <v>0</v>
      </c>
      <c r="AP226">
        <f>0</f>
        <v>0</v>
      </c>
      <c r="AQ226">
        <f>0</f>
        <v>0</v>
      </c>
      <c r="AR226" s="4">
        <f>IFERROR(VLOOKUP(AM226,Table1[#All],2,0),0)</f>
        <v>0</v>
      </c>
      <c r="AS226" t="s">
        <v>9</v>
      </c>
      <c r="AT226" t="s">
        <v>9</v>
      </c>
      <c r="AU226">
        <f>0</f>
        <v>0</v>
      </c>
      <c r="AV226">
        <f>0</f>
        <v>0</v>
      </c>
      <c r="AW226">
        <f>0</f>
        <v>0</v>
      </c>
      <c r="AX226" s="4">
        <f>IFERROR(VLOOKUP(AS226,Table1[#All],2,0),0)</f>
        <v>0</v>
      </c>
      <c r="AY226" t="s">
        <v>9</v>
      </c>
      <c r="AZ226" t="s">
        <v>9</v>
      </c>
      <c r="BA226">
        <f>0</f>
        <v>0</v>
      </c>
      <c r="BB226">
        <f>0</f>
        <v>0</v>
      </c>
      <c r="BC226">
        <f>0</f>
        <v>0</v>
      </c>
      <c r="BD226" s="4">
        <f>IFERROR(VLOOKUP(AY226,Table1[#All],2,0),0)</f>
        <v>0</v>
      </c>
      <c r="BE226" t="s">
        <v>9</v>
      </c>
      <c r="BF226" t="s">
        <v>9</v>
      </c>
      <c r="BG226">
        <f>0</f>
        <v>0</v>
      </c>
      <c r="BH226">
        <f>0</f>
        <v>0</v>
      </c>
      <c r="BI226">
        <f>0</f>
        <v>0</v>
      </c>
      <c r="BJ226" s="4">
        <f>IFERROR(VLOOKUP(BE226,Table1[#All],2,0),0)</f>
        <v>0</v>
      </c>
      <c r="BK226" t="s">
        <v>9</v>
      </c>
      <c r="BL226" t="s">
        <v>9</v>
      </c>
      <c r="BM226">
        <f>0</f>
        <v>0</v>
      </c>
      <c r="BN226">
        <f>0</f>
        <v>0</v>
      </c>
      <c r="BO226">
        <f>0</f>
        <v>0</v>
      </c>
      <c r="BP226" s="4">
        <f>IFERROR(VLOOKUP(BK226,Table1[#All],2,0),0)</f>
        <v>0</v>
      </c>
    </row>
    <row r="227" spans="1:68" x14ac:dyDescent="0.25">
      <c r="A227" t="s">
        <v>2151</v>
      </c>
      <c r="B227" t="str">
        <f>VLOOKUP(A227,Table3[#All],2,FALSE)</f>
        <v>University of Pennsylvania</v>
      </c>
      <c r="C227" t="str">
        <f>VLOOKUP(A227,Table3[#All],3,FALSE)</f>
        <v>Healthcare Law</v>
      </c>
      <c r="D227" t="str">
        <f>VLOOKUP(A227,Table3[#All],4,FALSE)</f>
        <v>Specialization</v>
      </c>
      <c r="E227">
        <f>VLOOKUP(A227,Table3[#All],5,FALSE)</f>
        <v>4.7</v>
      </c>
      <c r="F227">
        <f>VLOOKUP(A227,Table3[#All],6,FALSE)</f>
        <v>241</v>
      </c>
      <c r="G227">
        <v>6600</v>
      </c>
      <c r="H227" t="str">
        <f>VLOOKUP(A227,Table3[#All],8,FALSE)</f>
        <v>Intermediate</v>
      </c>
      <c r="I227" t="s">
        <v>2152</v>
      </c>
      <c r="J227" t="s">
        <v>2153</v>
      </c>
      <c r="K227">
        <v>4.9000000000000004</v>
      </c>
      <c r="L227">
        <v>139</v>
      </c>
      <c r="M227">
        <v>33</v>
      </c>
      <c r="N227" s="4">
        <f>IFERROR(VLOOKUP(I227,Table1[#All],2,0),0)</f>
        <v>3614</v>
      </c>
      <c r="O227" t="s">
        <v>2154</v>
      </c>
      <c r="P227" t="s">
        <v>2155</v>
      </c>
      <c r="Q227">
        <v>4.4000000000000004</v>
      </c>
      <c r="R227">
        <v>65</v>
      </c>
      <c r="S227">
        <v>17</v>
      </c>
      <c r="T227" s="4">
        <f>IFERROR(VLOOKUP(O227,Table1[#All],2,0),0)</f>
        <v>2219</v>
      </c>
      <c r="U227" t="s">
        <v>2156</v>
      </c>
      <c r="V227" t="s">
        <v>2157</v>
      </c>
      <c r="W227">
        <v>4.8</v>
      </c>
      <c r="X227">
        <v>73</v>
      </c>
      <c r="Y227">
        <v>22</v>
      </c>
      <c r="Z227" s="4">
        <f>IFERROR(VLOOKUP(U227,Table1[#All],2,0),0)</f>
        <v>1925</v>
      </c>
      <c r="AA227" t="s">
        <v>2158</v>
      </c>
      <c r="AB227" t="s">
        <v>2159</v>
      </c>
      <c r="AC227">
        <v>4.5999999999999996</v>
      </c>
      <c r="AD227">
        <v>45</v>
      </c>
      <c r="AE227">
        <v>14</v>
      </c>
      <c r="AF227" s="4">
        <f>IFERROR(VLOOKUP(AA227,Table1[#All],2,0),0)</f>
        <v>1641</v>
      </c>
      <c r="AG227" t="s">
        <v>9</v>
      </c>
      <c r="AH227" t="s">
        <v>9</v>
      </c>
      <c r="AI227">
        <f>0</f>
        <v>0</v>
      </c>
      <c r="AJ227">
        <f>0</f>
        <v>0</v>
      </c>
      <c r="AK227">
        <f>0</f>
        <v>0</v>
      </c>
      <c r="AL227" s="4">
        <f>IFERROR(VLOOKUP(AG227,Table1[#All],2,0),0)</f>
        <v>0</v>
      </c>
      <c r="AM227" t="s">
        <v>9</v>
      </c>
      <c r="AN227" t="s">
        <v>9</v>
      </c>
      <c r="AO227">
        <f>0</f>
        <v>0</v>
      </c>
      <c r="AP227">
        <f>0</f>
        <v>0</v>
      </c>
      <c r="AQ227">
        <f>0</f>
        <v>0</v>
      </c>
      <c r="AR227" s="4">
        <f>IFERROR(VLOOKUP(AM227,Table1[#All],2,0),0)</f>
        <v>0</v>
      </c>
      <c r="AS227" t="s">
        <v>9</v>
      </c>
      <c r="AT227" t="s">
        <v>9</v>
      </c>
      <c r="AU227">
        <f>0</f>
        <v>0</v>
      </c>
      <c r="AV227">
        <f>0</f>
        <v>0</v>
      </c>
      <c r="AW227">
        <f>0</f>
        <v>0</v>
      </c>
      <c r="AX227" s="4">
        <f>IFERROR(VLOOKUP(AS227,Table1[#All],2,0),0)</f>
        <v>0</v>
      </c>
      <c r="AY227" t="s">
        <v>9</v>
      </c>
      <c r="AZ227" t="s">
        <v>9</v>
      </c>
      <c r="BA227">
        <f>0</f>
        <v>0</v>
      </c>
      <c r="BB227">
        <f>0</f>
        <v>0</v>
      </c>
      <c r="BC227">
        <f>0</f>
        <v>0</v>
      </c>
      <c r="BD227" s="4">
        <f>IFERROR(VLOOKUP(AY227,Table1[#All],2,0),0)</f>
        <v>0</v>
      </c>
      <c r="BE227" t="s">
        <v>9</v>
      </c>
      <c r="BF227" t="s">
        <v>9</v>
      </c>
      <c r="BG227">
        <f>0</f>
        <v>0</v>
      </c>
      <c r="BH227">
        <f>0</f>
        <v>0</v>
      </c>
      <c r="BI227">
        <f>0</f>
        <v>0</v>
      </c>
      <c r="BJ227" s="4">
        <f>IFERROR(VLOOKUP(BE227,Table1[#All],2,0),0)</f>
        <v>0</v>
      </c>
      <c r="BK227" t="s">
        <v>9</v>
      </c>
      <c r="BL227" t="s">
        <v>9</v>
      </c>
      <c r="BM227">
        <f>0</f>
        <v>0</v>
      </c>
      <c r="BN227">
        <f>0</f>
        <v>0</v>
      </c>
      <c r="BO227">
        <f>0</f>
        <v>0</v>
      </c>
      <c r="BP227" s="4">
        <f>IFERROR(VLOOKUP(BK227,Table1[#All],2,0),0)</f>
        <v>0</v>
      </c>
    </row>
    <row r="228" spans="1:68" x14ac:dyDescent="0.25">
      <c r="A228" t="s">
        <v>2160</v>
      </c>
      <c r="B228" t="str">
        <f>VLOOKUP(A228,Table3[#All],2,FALSE)</f>
        <v>Johns Hopkins University</v>
      </c>
      <c r="C228" t="str">
        <f>VLOOKUP(A228,Table3[#All],3,FALSE)</f>
        <v>Biostatistics in Public Health</v>
      </c>
      <c r="D228" t="str">
        <f>VLOOKUP(A228,Table3[#All],4,FALSE)</f>
        <v>Specialization</v>
      </c>
      <c r="E228">
        <f>VLOOKUP(A228,Table3[#All],5,FALSE)</f>
        <v>4.8</v>
      </c>
      <c r="F228">
        <f>VLOOKUP(A228,Table3[#All],6,FALSE)</f>
        <v>1568</v>
      </c>
      <c r="G228">
        <v>38000</v>
      </c>
      <c r="H228" t="str">
        <f>VLOOKUP(A228,Table3[#All],8,FALSE)</f>
        <v>Beginner</v>
      </c>
      <c r="I228" t="s">
        <v>2161</v>
      </c>
      <c r="J228" t="s">
        <v>2162</v>
      </c>
      <c r="K228">
        <v>4.8</v>
      </c>
      <c r="L228" s="2">
        <v>1328</v>
      </c>
      <c r="M228">
        <v>337</v>
      </c>
      <c r="N228" s="4">
        <f>IFERROR(VLOOKUP(I228,Table1[#All],2,0),0)</f>
        <v>30460</v>
      </c>
      <c r="O228" t="s">
        <v>2163</v>
      </c>
      <c r="P228" t="s">
        <v>2164</v>
      </c>
      <c r="Q228">
        <v>4.8</v>
      </c>
      <c r="R228">
        <v>481</v>
      </c>
      <c r="S228">
        <v>116</v>
      </c>
      <c r="T228" s="4">
        <f>IFERROR(VLOOKUP(O228,Table1[#All],2,0),0)</f>
        <v>10236</v>
      </c>
      <c r="U228" t="s">
        <v>2165</v>
      </c>
      <c r="V228" t="s">
        <v>2166</v>
      </c>
      <c r="W228">
        <v>4.7</v>
      </c>
      <c r="X228">
        <v>275</v>
      </c>
      <c r="Y228">
        <v>53</v>
      </c>
      <c r="Z228" s="4">
        <f>IFERROR(VLOOKUP(U228,Table1[#All],2,0),0)</f>
        <v>0</v>
      </c>
      <c r="AA228" t="s">
        <v>2167</v>
      </c>
      <c r="AB228" t="s">
        <v>2168</v>
      </c>
      <c r="AC228">
        <v>4.7</v>
      </c>
      <c r="AD228">
        <v>220</v>
      </c>
      <c r="AE228">
        <v>46</v>
      </c>
      <c r="AF228" s="4">
        <f>IFERROR(VLOOKUP(AA228,Table1[#All],2,0),0)</f>
        <v>10015</v>
      </c>
      <c r="AG228" t="s">
        <v>9</v>
      </c>
      <c r="AH228" t="s">
        <v>9</v>
      </c>
      <c r="AI228">
        <f>0</f>
        <v>0</v>
      </c>
      <c r="AJ228">
        <f>0</f>
        <v>0</v>
      </c>
      <c r="AK228">
        <f>0</f>
        <v>0</v>
      </c>
      <c r="AL228" s="4">
        <f>IFERROR(VLOOKUP(AG228,Table1[#All],2,0),0)</f>
        <v>0</v>
      </c>
      <c r="AM228" t="s">
        <v>9</v>
      </c>
      <c r="AN228" t="s">
        <v>9</v>
      </c>
      <c r="AO228">
        <f>0</f>
        <v>0</v>
      </c>
      <c r="AP228">
        <f>0</f>
        <v>0</v>
      </c>
      <c r="AQ228">
        <f>0</f>
        <v>0</v>
      </c>
      <c r="AR228" s="4">
        <f>IFERROR(VLOOKUP(AM228,Table1[#All],2,0),0)</f>
        <v>0</v>
      </c>
      <c r="AS228" t="s">
        <v>9</v>
      </c>
      <c r="AT228" t="s">
        <v>9</v>
      </c>
      <c r="AU228">
        <f>0</f>
        <v>0</v>
      </c>
      <c r="AV228">
        <f>0</f>
        <v>0</v>
      </c>
      <c r="AW228">
        <f>0</f>
        <v>0</v>
      </c>
      <c r="AX228" s="4">
        <f>IFERROR(VLOOKUP(AS228,Table1[#All],2,0),0)</f>
        <v>0</v>
      </c>
      <c r="AY228" t="s">
        <v>9</v>
      </c>
      <c r="AZ228" t="s">
        <v>9</v>
      </c>
      <c r="BA228">
        <f>0</f>
        <v>0</v>
      </c>
      <c r="BB228">
        <f>0</f>
        <v>0</v>
      </c>
      <c r="BC228">
        <f>0</f>
        <v>0</v>
      </c>
      <c r="BD228" s="4">
        <f>IFERROR(VLOOKUP(AY228,Table1[#All],2,0),0)</f>
        <v>0</v>
      </c>
      <c r="BE228" t="s">
        <v>9</v>
      </c>
      <c r="BF228" t="s">
        <v>9</v>
      </c>
      <c r="BG228">
        <f>0</f>
        <v>0</v>
      </c>
      <c r="BH228">
        <f>0</f>
        <v>0</v>
      </c>
      <c r="BI228">
        <f>0</f>
        <v>0</v>
      </c>
      <c r="BJ228" s="4">
        <f>IFERROR(VLOOKUP(BE228,Table1[#All],2,0),0)</f>
        <v>0</v>
      </c>
      <c r="BK228" t="s">
        <v>9</v>
      </c>
      <c r="BL228" t="s">
        <v>9</v>
      </c>
      <c r="BM228">
        <f>0</f>
        <v>0</v>
      </c>
      <c r="BN228">
        <f>0</f>
        <v>0</v>
      </c>
      <c r="BO228">
        <f>0</f>
        <v>0</v>
      </c>
      <c r="BP228" s="4">
        <f>IFERROR(VLOOKUP(BK228,Table1[#All],2,0),0)</f>
        <v>0</v>
      </c>
    </row>
    <row r="229" spans="1:68" x14ac:dyDescent="0.25">
      <c r="A229" t="s">
        <v>2169</v>
      </c>
      <c r="B229" t="str">
        <f>VLOOKUP(A229,Table3[#All],2,FALSE)</f>
        <v>University of Michigan</v>
      </c>
      <c r="C229" t="str">
        <f>VLOOKUP(A229,Table3[#All],3,FALSE)</f>
        <v>Django for Everybody</v>
      </c>
      <c r="D229" t="str">
        <f>VLOOKUP(A229,Table3[#All],4,FALSE)</f>
        <v>Specialization</v>
      </c>
      <c r="E229">
        <f>VLOOKUP(A229,Table3[#All],5,FALSE)</f>
        <v>4.7</v>
      </c>
      <c r="F229">
        <f>VLOOKUP(A229,Table3[#All],6,FALSE)</f>
        <v>1504</v>
      </c>
      <c r="G229">
        <v>61000</v>
      </c>
      <c r="H229" t="str">
        <f>VLOOKUP(A229,Table3[#All],8,FALSE)</f>
        <v>Intermediate</v>
      </c>
      <c r="I229" t="s">
        <v>2170</v>
      </c>
      <c r="J229" t="s">
        <v>2171</v>
      </c>
      <c r="K229">
        <v>4.7</v>
      </c>
      <c r="L229" s="2">
        <v>1208</v>
      </c>
      <c r="M229">
        <v>281</v>
      </c>
      <c r="N229" s="4">
        <f>IFERROR(VLOOKUP(I229,Table1[#All],2,0),0)</f>
        <v>53555</v>
      </c>
      <c r="O229" t="s">
        <v>2172</v>
      </c>
      <c r="P229" t="s">
        <v>2173</v>
      </c>
      <c r="Q229">
        <v>4.7</v>
      </c>
      <c r="R229">
        <v>484</v>
      </c>
      <c r="S229">
        <v>105</v>
      </c>
      <c r="T229" s="4">
        <f>IFERROR(VLOOKUP(O229,Table1[#All],2,0),0)</f>
        <v>26198</v>
      </c>
      <c r="U229" t="s">
        <v>2174</v>
      </c>
      <c r="V229" t="s">
        <v>2175</v>
      </c>
      <c r="W229">
        <v>4.8</v>
      </c>
      <c r="X229">
        <v>237</v>
      </c>
      <c r="Y229">
        <v>56</v>
      </c>
      <c r="Z229" s="4">
        <f>IFERROR(VLOOKUP(U229,Table1[#All],2,0),0)</f>
        <v>16385</v>
      </c>
      <c r="AA229" t="s">
        <v>2176</v>
      </c>
      <c r="AB229" t="s">
        <v>2177</v>
      </c>
      <c r="AC229">
        <v>4.8</v>
      </c>
      <c r="AD229">
        <v>187</v>
      </c>
      <c r="AE229">
        <v>59</v>
      </c>
      <c r="AF229" s="4">
        <f>IFERROR(VLOOKUP(AA229,Table1[#All],2,0),0)</f>
        <v>16798</v>
      </c>
      <c r="AG229" t="s">
        <v>9</v>
      </c>
      <c r="AH229" t="s">
        <v>9</v>
      </c>
      <c r="AI229">
        <f>0</f>
        <v>0</v>
      </c>
      <c r="AJ229">
        <f>0</f>
        <v>0</v>
      </c>
      <c r="AK229">
        <f>0</f>
        <v>0</v>
      </c>
      <c r="AL229" s="4">
        <f>IFERROR(VLOOKUP(AG229,Table1[#All],2,0),0)</f>
        <v>0</v>
      </c>
      <c r="AM229" t="s">
        <v>9</v>
      </c>
      <c r="AN229" t="s">
        <v>9</v>
      </c>
      <c r="AO229">
        <f>0</f>
        <v>0</v>
      </c>
      <c r="AP229">
        <f>0</f>
        <v>0</v>
      </c>
      <c r="AQ229">
        <f>0</f>
        <v>0</v>
      </c>
      <c r="AR229" s="4">
        <f>IFERROR(VLOOKUP(AM229,Table1[#All],2,0),0)</f>
        <v>0</v>
      </c>
      <c r="AS229" t="s">
        <v>9</v>
      </c>
      <c r="AT229" t="s">
        <v>9</v>
      </c>
      <c r="AU229">
        <f>0</f>
        <v>0</v>
      </c>
      <c r="AV229">
        <f>0</f>
        <v>0</v>
      </c>
      <c r="AW229">
        <f>0</f>
        <v>0</v>
      </c>
      <c r="AX229" s="4">
        <f>IFERROR(VLOOKUP(AS229,Table1[#All],2,0),0)</f>
        <v>0</v>
      </c>
      <c r="AY229" t="s">
        <v>9</v>
      </c>
      <c r="AZ229" t="s">
        <v>9</v>
      </c>
      <c r="BA229">
        <f>0</f>
        <v>0</v>
      </c>
      <c r="BB229">
        <f>0</f>
        <v>0</v>
      </c>
      <c r="BC229">
        <f>0</f>
        <v>0</v>
      </c>
      <c r="BD229" s="4">
        <f>IFERROR(VLOOKUP(AY229,Table1[#All],2,0),0)</f>
        <v>0</v>
      </c>
      <c r="BE229" t="s">
        <v>9</v>
      </c>
      <c r="BF229" t="s">
        <v>9</v>
      </c>
      <c r="BG229">
        <f>0</f>
        <v>0</v>
      </c>
      <c r="BH229">
        <f>0</f>
        <v>0</v>
      </c>
      <c r="BI229">
        <f>0</f>
        <v>0</v>
      </c>
      <c r="BJ229" s="4">
        <f>IFERROR(VLOOKUP(BE229,Table1[#All],2,0),0)</f>
        <v>0</v>
      </c>
      <c r="BK229" t="s">
        <v>9</v>
      </c>
      <c r="BL229" t="s">
        <v>9</v>
      </c>
      <c r="BM229">
        <f>0</f>
        <v>0</v>
      </c>
      <c r="BN229">
        <f>0</f>
        <v>0</v>
      </c>
      <c r="BO229">
        <f>0</f>
        <v>0</v>
      </c>
      <c r="BP229" s="4">
        <f>IFERROR(VLOOKUP(BK229,Table1[#All],2,0),0)</f>
        <v>0</v>
      </c>
    </row>
    <row r="230" spans="1:68" x14ac:dyDescent="0.25">
      <c r="A230" t="s">
        <v>2178</v>
      </c>
      <c r="B230" t="str">
        <f>VLOOKUP(A230,Table3[#All],2,FALSE)</f>
        <v>Autodesk</v>
      </c>
      <c r="C230" t="str">
        <f>VLOOKUP(A230,Table3[#All],3,FALSE)</f>
        <v>Autodesk CAD/CAM/CAE for Mechanical Engineering</v>
      </c>
      <c r="D230" t="str">
        <f>VLOOKUP(A230,Table3[#All],4,FALSE)</f>
        <v>Specialization</v>
      </c>
      <c r="E230">
        <f>VLOOKUP(A230,Table3[#All],5,FALSE)</f>
        <v>4.8</v>
      </c>
      <c r="F230">
        <f>VLOOKUP(A230,Table3[#All],6,FALSE)</f>
        <v>3750</v>
      </c>
      <c r="G230">
        <v>61000</v>
      </c>
      <c r="H230" t="str">
        <f>VLOOKUP(A230,Table3[#All],8,FALSE)</f>
        <v>Intermediate</v>
      </c>
      <c r="I230" t="s">
        <v>2179</v>
      </c>
      <c r="J230" t="s">
        <v>2180</v>
      </c>
      <c r="K230">
        <v>4.8</v>
      </c>
      <c r="L230" s="2">
        <v>2951</v>
      </c>
      <c r="M230">
        <v>671</v>
      </c>
      <c r="N230" s="4">
        <f>IFERROR(VLOOKUP(I230,Table1[#All],2,0),0)</f>
        <v>51614</v>
      </c>
      <c r="O230" t="s">
        <v>2181</v>
      </c>
      <c r="P230" t="s">
        <v>2182</v>
      </c>
      <c r="Q230">
        <v>4.8</v>
      </c>
      <c r="R230">
        <v>896</v>
      </c>
      <c r="S230">
        <v>165</v>
      </c>
      <c r="T230" s="4">
        <f>IFERROR(VLOOKUP(O230,Table1[#All],2,0),0)</f>
        <v>18319</v>
      </c>
      <c r="U230" t="s">
        <v>2183</v>
      </c>
      <c r="V230" t="s">
        <v>2184</v>
      </c>
      <c r="W230">
        <v>4.8</v>
      </c>
      <c r="X230">
        <v>617</v>
      </c>
      <c r="Y230">
        <v>99</v>
      </c>
      <c r="Z230" s="4">
        <f>IFERROR(VLOOKUP(U230,Table1[#All],2,0),0)</f>
        <v>15060</v>
      </c>
      <c r="AA230" t="s">
        <v>2185</v>
      </c>
      <c r="AB230" t="s">
        <v>2186</v>
      </c>
      <c r="AC230">
        <v>4.9000000000000004</v>
      </c>
      <c r="AD230">
        <v>468</v>
      </c>
      <c r="AE230">
        <v>83</v>
      </c>
      <c r="AF230" s="4">
        <f>IFERROR(VLOOKUP(AA230,Table1[#All],2,0),0)</f>
        <v>13149</v>
      </c>
      <c r="AG230" t="s">
        <v>9</v>
      </c>
      <c r="AH230" t="s">
        <v>9</v>
      </c>
      <c r="AI230">
        <f>0</f>
        <v>0</v>
      </c>
      <c r="AJ230">
        <f>0</f>
        <v>0</v>
      </c>
      <c r="AK230">
        <f>0</f>
        <v>0</v>
      </c>
      <c r="AL230" s="4">
        <f>IFERROR(VLOOKUP(AG230,Table1[#All],2,0),0)</f>
        <v>0</v>
      </c>
      <c r="AM230" t="s">
        <v>9</v>
      </c>
      <c r="AN230" t="s">
        <v>9</v>
      </c>
      <c r="AO230">
        <f>0</f>
        <v>0</v>
      </c>
      <c r="AP230">
        <f>0</f>
        <v>0</v>
      </c>
      <c r="AQ230">
        <f>0</f>
        <v>0</v>
      </c>
      <c r="AR230" s="4">
        <f>IFERROR(VLOOKUP(AM230,Table1[#All],2,0),0)</f>
        <v>0</v>
      </c>
      <c r="AS230" t="s">
        <v>9</v>
      </c>
      <c r="AT230" t="s">
        <v>9</v>
      </c>
      <c r="AU230">
        <f>0</f>
        <v>0</v>
      </c>
      <c r="AV230">
        <f>0</f>
        <v>0</v>
      </c>
      <c r="AW230">
        <f>0</f>
        <v>0</v>
      </c>
      <c r="AX230" s="4">
        <f>IFERROR(VLOOKUP(AS230,Table1[#All],2,0),0)</f>
        <v>0</v>
      </c>
      <c r="AY230" t="s">
        <v>9</v>
      </c>
      <c r="AZ230" t="s">
        <v>9</v>
      </c>
      <c r="BA230">
        <f>0</f>
        <v>0</v>
      </c>
      <c r="BB230">
        <f>0</f>
        <v>0</v>
      </c>
      <c r="BC230">
        <f>0</f>
        <v>0</v>
      </c>
      <c r="BD230" s="4">
        <f>IFERROR(VLOOKUP(AY230,Table1[#All],2,0),0)</f>
        <v>0</v>
      </c>
      <c r="BE230" t="s">
        <v>9</v>
      </c>
      <c r="BF230" t="s">
        <v>9</v>
      </c>
      <c r="BG230">
        <f>0</f>
        <v>0</v>
      </c>
      <c r="BH230">
        <f>0</f>
        <v>0</v>
      </c>
      <c r="BI230">
        <f>0</f>
        <v>0</v>
      </c>
      <c r="BJ230" s="4">
        <f>IFERROR(VLOOKUP(BE230,Table1[#All],2,0),0)</f>
        <v>0</v>
      </c>
      <c r="BK230" t="s">
        <v>9</v>
      </c>
      <c r="BL230" t="s">
        <v>9</v>
      </c>
      <c r="BM230">
        <f>0</f>
        <v>0</v>
      </c>
      <c r="BN230">
        <f>0</f>
        <v>0</v>
      </c>
      <c r="BO230">
        <f>0</f>
        <v>0</v>
      </c>
      <c r="BP230" s="4">
        <f>IFERROR(VLOOKUP(BK230,Table1[#All],2,0),0)</f>
        <v>0</v>
      </c>
    </row>
    <row r="231" spans="1:68" x14ac:dyDescent="0.25">
      <c r="A231" t="s">
        <v>2187</v>
      </c>
      <c r="B231" t="str">
        <f>VLOOKUP(A231,Table3[#All],2,FALSE)</f>
        <v>Google Cloud</v>
      </c>
      <c r="C231" t="str">
        <f>VLOOKUP(A231,Table3[#All],3,FALSE)</f>
        <v>Advanced Machine Learning on Google Cloud</v>
      </c>
      <c r="D231" t="str">
        <f>VLOOKUP(A231,Table3[#All],4,FALSE)</f>
        <v>Specialization</v>
      </c>
      <c r="E231">
        <f>VLOOKUP(A231,Table3[#All],5,FALSE)</f>
        <v>4.5</v>
      </c>
      <c r="F231">
        <f>VLOOKUP(A231,Table3[#All],6,FALSE)</f>
        <v>2117</v>
      </c>
      <c r="G231">
        <v>64000</v>
      </c>
      <c r="H231" t="str">
        <f>VLOOKUP(A231,Table3[#All],8,FALSE)</f>
        <v>Advanced</v>
      </c>
      <c r="I231" t="s">
        <v>2188</v>
      </c>
      <c r="J231" t="s">
        <v>2189</v>
      </c>
      <c r="K231">
        <v>4.5</v>
      </c>
      <c r="L231" s="2">
        <v>1576</v>
      </c>
      <c r="M231">
        <v>252</v>
      </c>
      <c r="N231" s="4">
        <f>IFERROR(VLOOKUP(I231,Table1[#All],2,0),0)</f>
        <v>51564</v>
      </c>
      <c r="O231" t="s">
        <v>2190</v>
      </c>
      <c r="P231" t="s">
        <v>2191</v>
      </c>
      <c r="Q231">
        <v>4.5999999999999996</v>
      </c>
      <c r="R231">
        <v>866</v>
      </c>
      <c r="S231">
        <v>94</v>
      </c>
      <c r="T231" s="4">
        <f>IFERROR(VLOOKUP(O231,Table1[#All],2,0),0)</f>
        <v>19626</v>
      </c>
      <c r="U231" t="s">
        <v>2192</v>
      </c>
      <c r="V231" t="s">
        <v>2193</v>
      </c>
      <c r="W231">
        <v>4.5999999999999996</v>
      </c>
      <c r="X231">
        <v>496</v>
      </c>
      <c r="Y231">
        <v>57</v>
      </c>
      <c r="Z231" s="4">
        <f>IFERROR(VLOOKUP(U231,Table1[#All],2,0),0)</f>
        <v>13169</v>
      </c>
      <c r="AA231" t="s">
        <v>2194</v>
      </c>
      <c r="AB231" t="s">
        <v>2195</v>
      </c>
      <c r="AC231">
        <v>4.4000000000000004</v>
      </c>
      <c r="AD231">
        <v>463</v>
      </c>
      <c r="AE231">
        <v>66</v>
      </c>
      <c r="AF231" s="4">
        <f>IFERROR(VLOOKUP(AA231,Table1[#All],2,0),0)</f>
        <v>13978</v>
      </c>
      <c r="AG231" t="s">
        <v>2196</v>
      </c>
      <c r="AH231" t="s">
        <v>2197</v>
      </c>
      <c r="AI231">
        <v>4.5</v>
      </c>
      <c r="AJ231">
        <v>421</v>
      </c>
      <c r="AK231">
        <v>73</v>
      </c>
      <c r="AL231" s="4">
        <f>IFERROR(VLOOKUP(AG231,Table1[#All],2,0),0)</f>
        <v>13766</v>
      </c>
      <c r="AM231" t="s">
        <v>9</v>
      </c>
      <c r="AN231" t="s">
        <v>9</v>
      </c>
      <c r="AO231">
        <f>0</f>
        <v>0</v>
      </c>
      <c r="AP231">
        <f>0</f>
        <v>0</v>
      </c>
      <c r="AQ231">
        <f>0</f>
        <v>0</v>
      </c>
      <c r="AR231" s="4">
        <f>IFERROR(VLOOKUP(AM231,Table1[#All],2,0),0)</f>
        <v>0</v>
      </c>
      <c r="AS231" t="s">
        <v>9</v>
      </c>
      <c r="AT231" t="s">
        <v>9</v>
      </c>
      <c r="AU231">
        <f>0</f>
        <v>0</v>
      </c>
      <c r="AV231">
        <f>0</f>
        <v>0</v>
      </c>
      <c r="AW231">
        <f>0</f>
        <v>0</v>
      </c>
      <c r="AX231" s="4">
        <f>IFERROR(VLOOKUP(AS231,Table1[#All],2,0),0)</f>
        <v>0</v>
      </c>
      <c r="AY231" t="s">
        <v>9</v>
      </c>
      <c r="AZ231" t="s">
        <v>9</v>
      </c>
      <c r="BA231">
        <f>0</f>
        <v>0</v>
      </c>
      <c r="BB231">
        <f>0</f>
        <v>0</v>
      </c>
      <c r="BC231">
        <f>0</f>
        <v>0</v>
      </c>
      <c r="BD231" s="4">
        <f>IFERROR(VLOOKUP(AY231,Table1[#All],2,0),0)</f>
        <v>0</v>
      </c>
      <c r="BE231" t="s">
        <v>9</v>
      </c>
      <c r="BF231" t="s">
        <v>9</v>
      </c>
      <c r="BG231">
        <f>0</f>
        <v>0</v>
      </c>
      <c r="BH231">
        <f>0</f>
        <v>0</v>
      </c>
      <c r="BI231">
        <f>0</f>
        <v>0</v>
      </c>
      <c r="BJ231" s="4">
        <f>IFERROR(VLOOKUP(BE231,Table1[#All],2,0),0)</f>
        <v>0</v>
      </c>
      <c r="BK231" t="s">
        <v>9</v>
      </c>
      <c r="BL231" t="s">
        <v>9</v>
      </c>
      <c r="BM231">
        <f>0</f>
        <v>0</v>
      </c>
      <c r="BN231">
        <f>0</f>
        <v>0</v>
      </c>
      <c r="BO231">
        <f>0</f>
        <v>0</v>
      </c>
      <c r="BP231" s="4">
        <f>IFERROR(VLOOKUP(BK231,Table1[#All],2,0),0)</f>
        <v>0</v>
      </c>
    </row>
    <row r="232" spans="1:68" x14ac:dyDescent="0.25">
      <c r="A232" t="s">
        <v>2198</v>
      </c>
      <c r="B232" t="str">
        <f>VLOOKUP(A232,Table3[#All],2,FALSE)</f>
        <v>National Research Tomsk State University</v>
      </c>
      <c r="C232" t="str">
        <f>VLOOKUP(A232,Table3[#All],3,FALSE)</f>
        <v>Presentation Skills: Speechwriting, Slides and Delivery</v>
      </c>
      <c r="D232" t="str">
        <f>VLOOKUP(A232,Table3[#All],4,FALSE)</f>
        <v>Specialization</v>
      </c>
      <c r="E232">
        <f>VLOOKUP(A232,Table3[#All],5,FALSE)</f>
        <v>4.5999999999999996</v>
      </c>
      <c r="F232">
        <f>VLOOKUP(A232,Table3[#All],6,FALSE)</f>
        <v>1487</v>
      </c>
      <c r="G232">
        <v>120000</v>
      </c>
      <c r="H232" t="str">
        <f>VLOOKUP(A232,Table3[#All],8,FALSE)</f>
        <v>Beginner</v>
      </c>
      <c r="I232" t="s">
        <v>2199</v>
      </c>
      <c r="J232" t="s">
        <v>2200</v>
      </c>
      <c r="K232">
        <v>4.5</v>
      </c>
      <c r="L232">
        <v>341</v>
      </c>
      <c r="M232">
        <v>114</v>
      </c>
      <c r="N232" s="4">
        <f>IFERROR(VLOOKUP(I232,Table1[#All],2,0),0)</f>
        <v>46538</v>
      </c>
      <c r="O232" t="s">
        <v>2201</v>
      </c>
      <c r="P232" t="s">
        <v>2202</v>
      </c>
      <c r="Q232">
        <v>4.7</v>
      </c>
      <c r="R232">
        <v>978</v>
      </c>
      <c r="S232">
        <v>385</v>
      </c>
      <c r="T232" s="4">
        <f>IFERROR(VLOOKUP(O232,Table1[#All],2,0),0)</f>
        <v>74803</v>
      </c>
      <c r="U232" t="s">
        <v>2203</v>
      </c>
      <c r="V232" t="s">
        <v>2204</v>
      </c>
      <c r="W232">
        <v>4.7</v>
      </c>
      <c r="X232">
        <v>251</v>
      </c>
      <c r="Y232">
        <v>75</v>
      </c>
      <c r="Z232" s="4">
        <f>IFERROR(VLOOKUP(U232,Table1[#All],2,0),0)</f>
        <v>21638</v>
      </c>
      <c r="AA232" t="s">
        <v>2205</v>
      </c>
      <c r="AB232" t="s">
        <v>2206</v>
      </c>
      <c r="AC232">
        <v>4.5999999999999996</v>
      </c>
      <c r="AD232">
        <v>34</v>
      </c>
      <c r="AE232">
        <v>13</v>
      </c>
      <c r="AF232" s="4">
        <f>IFERROR(VLOOKUP(AA232,Table1[#All],2,0),0)</f>
        <v>10945</v>
      </c>
      <c r="AG232" t="s">
        <v>9</v>
      </c>
      <c r="AH232" t="s">
        <v>9</v>
      </c>
      <c r="AI232">
        <f>0</f>
        <v>0</v>
      </c>
      <c r="AJ232">
        <f>0</f>
        <v>0</v>
      </c>
      <c r="AK232">
        <f>0</f>
        <v>0</v>
      </c>
      <c r="AL232" s="4">
        <f>IFERROR(VLOOKUP(AG232,Table1[#All],2,0),0)</f>
        <v>0</v>
      </c>
      <c r="AM232" t="s">
        <v>9</v>
      </c>
      <c r="AN232" t="s">
        <v>9</v>
      </c>
      <c r="AO232">
        <f>0</f>
        <v>0</v>
      </c>
      <c r="AP232">
        <f>0</f>
        <v>0</v>
      </c>
      <c r="AQ232">
        <f>0</f>
        <v>0</v>
      </c>
      <c r="AR232" s="4">
        <f>IFERROR(VLOOKUP(AM232,Table1[#All],2,0),0)</f>
        <v>0</v>
      </c>
      <c r="AS232" t="s">
        <v>9</v>
      </c>
      <c r="AT232" t="s">
        <v>9</v>
      </c>
      <c r="AU232">
        <f>0</f>
        <v>0</v>
      </c>
      <c r="AV232">
        <f>0</f>
        <v>0</v>
      </c>
      <c r="AW232">
        <f>0</f>
        <v>0</v>
      </c>
      <c r="AX232" s="4">
        <f>IFERROR(VLOOKUP(AS232,Table1[#All],2,0),0)</f>
        <v>0</v>
      </c>
      <c r="AY232" t="s">
        <v>9</v>
      </c>
      <c r="AZ232" t="s">
        <v>9</v>
      </c>
      <c r="BA232">
        <f>0</f>
        <v>0</v>
      </c>
      <c r="BB232">
        <f>0</f>
        <v>0</v>
      </c>
      <c r="BC232">
        <f>0</f>
        <v>0</v>
      </c>
      <c r="BD232" s="4">
        <f>IFERROR(VLOOKUP(AY232,Table1[#All],2,0),0)</f>
        <v>0</v>
      </c>
      <c r="BE232" t="s">
        <v>9</v>
      </c>
      <c r="BF232" t="s">
        <v>9</v>
      </c>
      <c r="BG232">
        <f>0</f>
        <v>0</v>
      </c>
      <c r="BH232">
        <f>0</f>
        <v>0</v>
      </c>
      <c r="BI232">
        <f>0</f>
        <v>0</v>
      </c>
      <c r="BJ232" s="4">
        <f>IFERROR(VLOOKUP(BE232,Table1[#All],2,0),0)</f>
        <v>0</v>
      </c>
      <c r="BK232" t="s">
        <v>9</v>
      </c>
      <c r="BL232" t="s">
        <v>9</v>
      </c>
      <c r="BM232">
        <f>0</f>
        <v>0</v>
      </c>
      <c r="BN232">
        <f>0</f>
        <v>0</v>
      </c>
      <c r="BO232">
        <f>0</f>
        <v>0</v>
      </c>
      <c r="BP232" s="4">
        <f>IFERROR(VLOOKUP(BK232,Table1[#All],2,0),0)</f>
        <v>0</v>
      </c>
    </row>
    <row r="233" spans="1:68" x14ac:dyDescent="0.25">
      <c r="A233" t="s">
        <v>2207</v>
      </c>
      <c r="B233" t="str">
        <f>VLOOKUP(A233,Table3[#All],2,FALSE)</f>
        <v>University of California San Diego</v>
      </c>
      <c r="C233" t="str">
        <f>VLOOKUP(A233,Table3[#All],3,FALSE)</f>
        <v>Drug Development Product Management</v>
      </c>
      <c r="D233" t="str">
        <f>VLOOKUP(A233,Table3[#All],4,FALSE)</f>
        <v>Specialization</v>
      </c>
      <c r="E233">
        <f>VLOOKUP(A233,Table3[#All],5,FALSE)</f>
        <v>4.5999999999999996</v>
      </c>
      <c r="F233">
        <f>VLOOKUP(A233,Table3[#All],6,FALSE)</f>
        <v>4395</v>
      </c>
      <c r="G233">
        <v>120000</v>
      </c>
      <c r="H233" t="str">
        <f>VLOOKUP(A233,Table3[#All],8,FALSE)</f>
        <v>Beginner</v>
      </c>
      <c r="I233" t="s">
        <v>2208</v>
      </c>
      <c r="J233" t="s">
        <v>2209</v>
      </c>
      <c r="K233">
        <v>4.5999999999999996</v>
      </c>
      <c r="L233" s="2">
        <v>2555</v>
      </c>
      <c r="M233">
        <v>520</v>
      </c>
      <c r="N233" s="4">
        <f>IFERROR(VLOOKUP(I233,Table1[#All],2,0),0)</f>
        <v>80723</v>
      </c>
      <c r="O233" t="s">
        <v>2210</v>
      </c>
      <c r="P233" t="s">
        <v>2211</v>
      </c>
      <c r="Q233">
        <v>4.7</v>
      </c>
      <c r="R233" s="2">
        <v>1791</v>
      </c>
      <c r="S233">
        <v>380</v>
      </c>
      <c r="T233" s="4">
        <f>IFERROR(VLOOKUP(O233,Table1[#All],2,0),0)</f>
        <v>59047</v>
      </c>
      <c r="U233" t="s">
        <v>2212</v>
      </c>
      <c r="V233" t="s">
        <v>2213</v>
      </c>
      <c r="W233">
        <v>4.7</v>
      </c>
      <c r="X233">
        <v>976</v>
      </c>
      <c r="Y233">
        <v>184</v>
      </c>
      <c r="Z233" s="4">
        <f>IFERROR(VLOOKUP(U233,Table1[#All],2,0),0)</f>
        <v>33469</v>
      </c>
      <c r="AA233" t="s">
        <v>9</v>
      </c>
      <c r="AB233" t="s">
        <v>9</v>
      </c>
      <c r="AC233">
        <f>0</f>
        <v>0</v>
      </c>
      <c r="AD233">
        <f>0</f>
        <v>0</v>
      </c>
      <c r="AE233">
        <f>0</f>
        <v>0</v>
      </c>
      <c r="AF233" s="4">
        <f>IFERROR(VLOOKUP(AA233,Table1[#All],2,0),0)</f>
        <v>0</v>
      </c>
      <c r="AG233" t="s">
        <v>9</v>
      </c>
      <c r="AH233" t="s">
        <v>9</v>
      </c>
      <c r="AI233">
        <f>0</f>
        <v>0</v>
      </c>
      <c r="AJ233">
        <f>0</f>
        <v>0</v>
      </c>
      <c r="AK233">
        <f>0</f>
        <v>0</v>
      </c>
      <c r="AL233" s="4">
        <f>IFERROR(VLOOKUP(AG233,Table1[#All],2,0),0)</f>
        <v>0</v>
      </c>
      <c r="AM233" t="s">
        <v>9</v>
      </c>
      <c r="AN233" t="s">
        <v>9</v>
      </c>
      <c r="AO233">
        <f>0</f>
        <v>0</v>
      </c>
      <c r="AP233">
        <f>0</f>
        <v>0</v>
      </c>
      <c r="AQ233">
        <f>0</f>
        <v>0</v>
      </c>
      <c r="AR233" s="4">
        <f>IFERROR(VLOOKUP(AM233,Table1[#All],2,0),0)</f>
        <v>0</v>
      </c>
      <c r="AS233" t="s">
        <v>9</v>
      </c>
      <c r="AT233" t="s">
        <v>9</v>
      </c>
      <c r="AU233">
        <f>0</f>
        <v>0</v>
      </c>
      <c r="AV233">
        <f>0</f>
        <v>0</v>
      </c>
      <c r="AW233">
        <f>0</f>
        <v>0</v>
      </c>
      <c r="AX233" s="4">
        <f>IFERROR(VLOOKUP(AS233,Table1[#All],2,0),0)</f>
        <v>0</v>
      </c>
      <c r="AY233" t="s">
        <v>9</v>
      </c>
      <c r="AZ233" t="s">
        <v>9</v>
      </c>
      <c r="BA233">
        <f>0</f>
        <v>0</v>
      </c>
      <c r="BB233">
        <f>0</f>
        <v>0</v>
      </c>
      <c r="BC233">
        <f>0</f>
        <v>0</v>
      </c>
      <c r="BD233" s="4">
        <f>IFERROR(VLOOKUP(AY233,Table1[#All],2,0),0)</f>
        <v>0</v>
      </c>
      <c r="BE233" t="s">
        <v>9</v>
      </c>
      <c r="BF233" t="s">
        <v>9</v>
      </c>
      <c r="BG233">
        <f>0</f>
        <v>0</v>
      </c>
      <c r="BH233">
        <f>0</f>
        <v>0</v>
      </c>
      <c r="BI233">
        <f>0</f>
        <v>0</v>
      </c>
      <c r="BJ233" s="4">
        <f>IFERROR(VLOOKUP(BE233,Table1[#All],2,0),0)</f>
        <v>0</v>
      </c>
      <c r="BK233" t="s">
        <v>9</v>
      </c>
      <c r="BL233" t="s">
        <v>9</v>
      </c>
      <c r="BM233">
        <f>0</f>
        <v>0</v>
      </c>
      <c r="BN233">
        <f>0</f>
        <v>0</v>
      </c>
      <c r="BO233">
        <f>0</f>
        <v>0</v>
      </c>
      <c r="BP233" s="4">
        <f>IFERROR(VLOOKUP(BK233,Table1[#All],2,0),0)</f>
        <v>0</v>
      </c>
    </row>
    <row r="234" spans="1:68" x14ac:dyDescent="0.25">
      <c r="A234" t="s">
        <v>2214</v>
      </c>
      <c r="B234" t="str">
        <f>VLOOKUP(A234,Table3[#All],2,FALSE)</f>
        <v>University of Michigan</v>
      </c>
      <c r="C234" t="str">
        <f>VLOOKUP(A234,Table3[#All],3,FALSE)</f>
        <v>Statistics with Python</v>
      </c>
      <c r="D234" t="str">
        <f>VLOOKUP(A234,Table3[#All],4,FALSE)</f>
        <v>Specialization</v>
      </c>
      <c r="E234">
        <f>VLOOKUP(A234,Table3[#All],5,FALSE)</f>
        <v>4.5999999999999996</v>
      </c>
      <c r="F234">
        <f>VLOOKUP(A234,Table3[#All],6,FALSE)</f>
        <v>2489</v>
      </c>
      <c r="G234">
        <v>98000</v>
      </c>
      <c r="H234" t="str">
        <f>VLOOKUP(A234,Table3[#All],8,FALSE)</f>
        <v>Beginner</v>
      </c>
      <c r="I234" t="s">
        <v>2215</v>
      </c>
      <c r="J234" t="s">
        <v>2216</v>
      </c>
      <c r="K234">
        <v>4.7</v>
      </c>
      <c r="L234" s="2">
        <v>2070</v>
      </c>
      <c r="M234">
        <v>428</v>
      </c>
      <c r="N234" s="4">
        <f>IFERROR(VLOOKUP(I234,Table1[#All],2,0),0)</f>
        <v>89309</v>
      </c>
      <c r="O234" t="s">
        <v>2217</v>
      </c>
      <c r="P234" t="s">
        <v>2218</v>
      </c>
      <c r="Q234">
        <v>4.5999999999999996</v>
      </c>
      <c r="R234">
        <v>728</v>
      </c>
      <c r="S234">
        <v>127</v>
      </c>
      <c r="T234" s="4">
        <f>IFERROR(VLOOKUP(O234,Table1[#All],2,0),0)</f>
        <v>29685</v>
      </c>
      <c r="U234" t="s">
        <v>2219</v>
      </c>
      <c r="V234" t="s">
        <v>2220</v>
      </c>
      <c r="W234">
        <v>4.4000000000000004</v>
      </c>
      <c r="X234">
        <v>553</v>
      </c>
      <c r="Y234">
        <v>101</v>
      </c>
      <c r="Z234" s="4">
        <f>IFERROR(VLOOKUP(U234,Table1[#All],2,0),0)</f>
        <v>24181</v>
      </c>
      <c r="AA234" t="s">
        <v>9</v>
      </c>
      <c r="AB234" t="s">
        <v>9</v>
      </c>
      <c r="AC234">
        <f>0</f>
        <v>0</v>
      </c>
      <c r="AD234">
        <f>0</f>
        <v>0</v>
      </c>
      <c r="AE234">
        <f>0</f>
        <v>0</v>
      </c>
      <c r="AF234" s="4">
        <f>IFERROR(VLOOKUP(AA234,Table1[#All],2,0),0)</f>
        <v>0</v>
      </c>
      <c r="AG234" t="s">
        <v>9</v>
      </c>
      <c r="AH234" t="s">
        <v>9</v>
      </c>
      <c r="AI234">
        <f>0</f>
        <v>0</v>
      </c>
      <c r="AJ234">
        <f>0</f>
        <v>0</v>
      </c>
      <c r="AK234">
        <f>0</f>
        <v>0</v>
      </c>
      <c r="AL234" s="4">
        <f>IFERROR(VLOOKUP(AG234,Table1[#All],2,0),0)</f>
        <v>0</v>
      </c>
      <c r="AM234" t="s">
        <v>9</v>
      </c>
      <c r="AN234" t="s">
        <v>9</v>
      </c>
      <c r="AO234">
        <f>0</f>
        <v>0</v>
      </c>
      <c r="AP234">
        <f>0</f>
        <v>0</v>
      </c>
      <c r="AQ234">
        <f>0</f>
        <v>0</v>
      </c>
      <c r="AR234" s="4">
        <f>IFERROR(VLOOKUP(AM234,Table1[#All],2,0),0)</f>
        <v>0</v>
      </c>
      <c r="AS234" t="s">
        <v>9</v>
      </c>
      <c r="AT234" t="s">
        <v>9</v>
      </c>
      <c r="AU234">
        <f>0</f>
        <v>0</v>
      </c>
      <c r="AV234">
        <f>0</f>
        <v>0</v>
      </c>
      <c r="AW234">
        <f>0</f>
        <v>0</v>
      </c>
      <c r="AX234" s="4">
        <f>IFERROR(VLOOKUP(AS234,Table1[#All],2,0),0)</f>
        <v>0</v>
      </c>
      <c r="AY234" t="s">
        <v>9</v>
      </c>
      <c r="AZ234" t="s">
        <v>9</v>
      </c>
      <c r="BA234">
        <f>0</f>
        <v>0</v>
      </c>
      <c r="BB234">
        <f>0</f>
        <v>0</v>
      </c>
      <c r="BC234">
        <f>0</f>
        <v>0</v>
      </c>
      <c r="BD234" s="4">
        <f>IFERROR(VLOOKUP(AY234,Table1[#All],2,0),0)</f>
        <v>0</v>
      </c>
      <c r="BE234" t="s">
        <v>9</v>
      </c>
      <c r="BF234" t="s">
        <v>9</v>
      </c>
      <c r="BG234">
        <f>0</f>
        <v>0</v>
      </c>
      <c r="BH234">
        <f>0</f>
        <v>0</v>
      </c>
      <c r="BI234">
        <f>0</f>
        <v>0</v>
      </c>
      <c r="BJ234" s="4">
        <f>IFERROR(VLOOKUP(BE234,Table1[#All],2,0),0)</f>
        <v>0</v>
      </c>
      <c r="BK234" t="s">
        <v>9</v>
      </c>
      <c r="BL234" t="s">
        <v>9</v>
      </c>
      <c r="BM234">
        <f>0</f>
        <v>0</v>
      </c>
      <c r="BN234">
        <f>0</f>
        <v>0</v>
      </c>
      <c r="BO234">
        <f>0</f>
        <v>0</v>
      </c>
      <c r="BP234" s="4">
        <f>IFERROR(VLOOKUP(BK234,Table1[#All],2,0),0)</f>
        <v>0</v>
      </c>
    </row>
    <row r="235" spans="1:68" x14ac:dyDescent="0.25">
      <c r="A235" t="s">
        <v>2221</v>
      </c>
      <c r="B235" t="str">
        <f>VLOOKUP(A235,Table3[#All],2,FALSE)</f>
        <v>Johns Hopkins University</v>
      </c>
      <c r="C235" t="str">
        <f>VLOOKUP(A235,Table3[#All],3,FALSE)</f>
        <v>Foundations of Global Health</v>
      </c>
      <c r="D235" t="str">
        <f>VLOOKUP(A235,Table3[#All],4,FALSE)</f>
        <v>Specialization</v>
      </c>
      <c r="E235">
        <f>VLOOKUP(A235,Table3[#All],5,FALSE)</f>
        <v>4.7</v>
      </c>
      <c r="F235">
        <f>VLOOKUP(A235,Table3[#All],6,FALSE)</f>
        <v>960</v>
      </c>
      <c r="G235">
        <v>45000</v>
      </c>
      <c r="H235" t="str">
        <f>VLOOKUP(A235,Table3[#All],8,FALSE)</f>
        <v>Beginner</v>
      </c>
      <c r="I235" t="s">
        <v>2222</v>
      </c>
      <c r="J235" t="s">
        <v>2223</v>
      </c>
      <c r="K235">
        <v>4.7</v>
      </c>
      <c r="L235">
        <v>280</v>
      </c>
      <c r="M235">
        <v>79</v>
      </c>
      <c r="N235" s="4">
        <f>IFERROR(VLOOKUP(I235,Table1[#All],2,0),0)</f>
        <v>13576</v>
      </c>
      <c r="O235" t="s">
        <v>2224</v>
      </c>
      <c r="P235" t="s">
        <v>2225</v>
      </c>
      <c r="Q235">
        <v>4.8</v>
      </c>
      <c r="R235">
        <v>453</v>
      </c>
      <c r="S235">
        <v>131</v>
      </c>
      <c r="T235" s="4">
        <f>IFERROR(VLOOKUP(O235,Table1[#All],2,0),0)</f>
        <v>14501</v>
      </c>
      <c r="U235" t="s">
        <v>2226</v>
      </c>
      <c r="V235" t="s">
        <v>2227</v>
      </c>
      <c r="W235">
        <v>4.7</v>
      </c>
      <c r="X235">
        <v>234</v>
      </c>
      <c r="Y235">
        <v>56</v>
      </c>
      <c r="Z235" s="4">
        <f>IFERROR(VLOOKUP(U235,Table1[#All],2,0),0)</f>
        <v>14568</v>
      </c>
      <c r="AA235" t="s">
        <v>2228</v>
      </c>
      <c r="AB235" t="s">
        <v>2229</v>
      </c>
      <c r="AC235">
        <v>4.7</v>
      </c>
      <c r="AD235">
        <v>76</v>
      </c>
      <c r="AE235">
        <v>11</v>
      </c>
      <c r="AF235" s="4">
        <f>IFERROR(VLOOKUP(AA235,Table1[#All],2,0),0)</f>
        <v>3900</v>
      </c>
      <c r="AG235" t="s">
        <v>2230</v>
      </c>
      <c r="AH235" t="s">
        <v>2231</v>
      </c>
      <c r="AI235">
        <v>4.7</v>
      </c>
      <c r="AJ235">
        <v>152</v>
      </c>
      <c r="AK235">
        <v>37</v>
      </c>
      <c r="AL235" s="4">
        <f>IFERROR(VLOOKUP(AG235,Table1[#All],2,0),0)</f>
        <v>11230</v>
      </c>
      <c r="AM235" t="s">
        <v>2232</v>
      </c>
      <c r="AN235" t="s">
        <v>2233</v>
      </c>
      <c r="AO235">
        <v>4.7</v>
      </c>
      <c r="AP235">
        <v>71</v>
      </c>
      <c r="AQ235">
        <v>17</v>
      </c>
      <c r="AR235" s="4">
        <f>IFERROR(VLOOKUP(AM235,Table1[#All],2,0),0)</f>
        <v>4827</v>
      </c>
      <c r="AS235" t="s">
        <v>9</v>
      </c>
      <c r="AT235" t="s">
        <v>9</v>
      </c>
      <c r="AU235">
        <f>0</f>
        <v>0</v>
      </c>
      <c r="AV235">
        <f>0</f>
        <v>0</v>
      </c>
      <c r="AW235">
        <f>0</f>
        <v>0</v>
      </c>
      <c r="AX235" s="4">
        <f>IFERROR(VLOOKUP(AS235,Table1[#All],2,0),0)</f>
        <v>0</v>
      </c>
      <c r="AY235" t="s">
        <v>9</v>
      </c>
      <c r="AZ235" t="s">
        <v>9</v>
      </c>
      <c r="BA235">
        <f>0</f>
        <v>0</v>
      </c>
      <c r="BB235">
        <f>0</f>
        <v>0</v>
      </c>
      <c r="BC235">
        <f>0</f>
        <v>0</v>
      </c>
      <c r="BD235" s="4">
        <f>IFERROR(VLOOKUP(AY235,Table1[#All],2,0),0)</f>
        <v>0</v>
      </c>
      <c r="BE235" t="s">
        <v>9</v>
      </c>
      <c r="BF235" t="s">
        <v>9</v>
      </c>
      <c r="BG235">
        <f>0</f>
        <v>0</v>
      </c>
      <c r="BH235">
        <f>0</f>
        <v>0</v>
      </c>
      <c r="BI235">
        <f>0</f>
        <v>0</v>
      </c>
      <c r="BJ235" s="4">
        <f>IFERROR(VLOOKUP(BE235,Table1[#All],2,0),0)</f>
        <v>0</v>
      </c>
      <c r="BK235" t="s">
        <v>9</v>
      </c>
      <c r="BL235" t="s">
        <v>9</v>
      </c>
      <c r="BM235">
        <f>0</f>
        <v>0</v>
      </c>
      <c r="BN235">
        <f>0</f>
        <v>0</v>
      </c>
      <c r="BO235">
        <f>0</f>
        <v>0</v>
      </c>
      <c r="BP235" s="4">
        <f>IFERROR(VLOOKUP(BK235,Table1[#All],2,0),0)</f>
        <v>0</v>
      </c>
    </row>
    <row r="236" spans="1:68" x14ac:dyDescent="0.25">
      <c r="A236" t="s">
        <v>2234</v>
      </c>
      <c r="B236" t="str">
        <f>VLOOKUP(A236,Table3[#All],2,FALSE)</f>
        <v>University of Illinois at Urbana-Champaign</v>
      </c>
      <c r="C236" t="str">
        <f>VLOOKUP(A236,Table3[#All],3,FALSE)</f>
        <v>Data Mining</v>
      </c>
      <c r="D236" t="str">
        <f>VLOOKUP(A236,Table3[#All],4,FALSE)</f>
        <v>Specialization</v>
      </c>
      <c r="E236">
        <f>VLOOKUP(A236,Table3[#All],5,FALSE)</f>
        <v>4.5</v>
      </c>
      <c r="F236">
        <f>VLOOKUP(A236,Table3[#All],6,FALSE)</f>
        <v>2584</v>
      </c>
      <c r="G236">
        <v>190000</v>
      </c>
      <c r="H236" t="str">
        <f>VLOOKUP(A236,Table3[#All],8,FALSE)</f>
        <v>Intermediate</v>
      </c>
      <c r="I236" t="s">
        <v>2235</v>
      </c>
      <c r="J236" t="s">
        <v>2236</v>
      </c>
      <c r="K236">
        <v>4.5</v>
      </c>
      <c r="L236" s="2">
        <v>1256</v>
      </c>
      <c r="M236">
        <v>285</v>
      </c>
      <c r="N236" s="4">
        <f>IFERROR(VLOOKUP(I236,Table1[#All],2,0),0)</f>
        <v>105257</v>
      </c>
      <c r="O236" t="s">
        <v>2237</v>
      </c>
      <c r="P236" t="s">
        <v>2238</v>
      </c>
      <c r="Q236">
        <v>4.5</v>
      </c>
      <c r="R236">
        <v>845</v>
      </c>
      <c r="S236">
        <v>180</v>
      </c>
      <c r="T236" s="4">
        <f>IFERROR(VLOOKUP(O236,Table1[#All],2,0),0)</f>
        <v>49249</v>
      </c>
      <c r="U236" t="s">
        <v>2239</v>
      </c>
      <c r="V236" t="s">
        <v>2240</v>
      </c>
      <c r="W236">
        <v>4.5</v>
      </c>
      <c r="X236">
        <v>646</v>
      </c>
      <c r="Y236">
        <v>141</v>
      </c>
      <c r="Z236" s="4">
        <f>IFERROR(VLOOKUP(U236,Table1[#All],2,0),0)</f>
        <v>62831</v>
      </c>
      <c r="AA236" t="s">
        <v>2241</v>
      </c>
      <c r="AB236" t="s">
        <v>2242</v>
      </c>
      <c r="AC236">
        <v>4.3</v>
      </c>
      <c r="AD236">
        <v>298</v>
      </c>
      <c r="AE236">
        <v>55</v>
      </c>
      <c r="AF236" s="4">
        <f>IFERROR(VLOOKUP(AA236,Table1[#All],2,0),0)</f>
        <v>36082</v>
      </c>
      <c r="AG236" t="s">
        <v>2243</v>
      </c>
      <c r="AH236" t="s">
        <v>2244</v>
      </c>
      <c r="AI236">
        <v>4.5</v>
      </c>
      <c r="AJ236">
        <v>382</v>
      </c>
      <c r="AK236">
        <v>61</v>
      </c>
      <c r="AL236" s="4">
        <f>IFERROR(VLOOKUP(AG236,Table1[#All],2,0),0)</f>
        <v>37545</v>
      </c>
      <c r="AM236" t="s">
        <v>2245</v>
      </c>
      <c r="AN236" t="s">
        <v>2246</v>
      </c>
      <c r="AO236">
        <v>4.5999999999999996</v>
      </c>
      <c r="AP236">
        <v>38</v>
      </c>
      <c r="AQ236">
        <v>8</v>
      </c>
      <c r="AR236" s="4">
        <f>IFERROR(VLOOKUP(AM236,Table1[#All],2,0),0)</f>
        <v>5932</v>
      </c>
      <c r="AS236" t="s">
        <v>9</v>
      </c>
      <c r="AT236" t="s">
        <v>9</v>
      </c>
      <c r="AU236">
        <f>0</f>
        <v>0</v>
      </c>
      <c r="AV236">
        <f>0</f>
        <v>0</v>
      </c>
      <c r="AW236">
        <f>0</f>
        <v>0</v>
      </c>
      <c r="AX236" s="4">
        <f>IFERROR(VLOOKUP(AS236,Table1[#All],2,0),0)</f>
        <v>0</v>
      </c>
      <c r="AY236" t="s">
        <v>9</v>
      </c>
      <c r="AZ236" t="s">
        <v>9</v>
      </c>
      <c r="BA236">
        <f>0</f>
        <v>0</v>
      </c>
      <c r="BB236">
        <f>0</f>
        <v>0</v>
      </c>
      <c r="BC236">
        <f>0</f>
        <v>0</v>
      </c>
      <c r="BD236" s="4">
        <f>IFERROR(VLOOKUP(AY236,Table1[#All],2,0),0)</f>
        <v>0</v>
      </c>
      <c r="BE236" t="s">
        <v>9</v>
      </c>
      <c r="BF236" t="s">
        <v>9</v>
      </c>
      <c r="BG236">
        <f>0</f>
        <v>0</v>
      </c>
      <c r="BH236">
        <f>0</f>
        <v>0</v>
      </c>
      <c r="BI236">
        <f>0</f>
        <v>0</v>
      </c>
      <c r="BJ236" s="4">
        <f>IFERROR(VLOOKUP(BE236,Table1[#All],2,0),0)</f>
        <v>0</v>
      </c>
      <c r="BK236" t="s">
        <v>9</v>
      </c>
      <c r="BL236" t="s">
        <v>9</v>
      </c>
      <c r="BM236">
        <f>0</f>
        <v>0</v>
      </c>
      <c r="BN236">
        <f>0</f>
        <v>0</v>
      </c>
      <c r="BO236">
        <f>0</f>
        <v>0</v>
      </c>
      <c r="BP236" s="4">
        <f>IFERROR(VLOOKUP(BK236,Table1[#All],2,0),0)</f>
        <v>0</v>
      </c>
    </row>
    <row r="237" spans="1:68" x14ac:dyDescent="0.25">
      <c r="A237" t="s">
        <v>2247</v>
      </c>
      <c r="B237" t="str">
        <f>VLOOKUP(A237,Table3[#All],2,FALSE)</f>
        <v>University of California, Davis</v>
      </c>
      <c r="C237" t="str">
        <f>VLOOKUP(A237,Table3[#All],3,FALSE)</f>
        <v>Computational Social Science</v>
      </c>
      <c r="D237" t="str">
        <f>VLOOKUP(A237,Table3[#All],4,FALSE)</f>
        <v>Specialization</v>
      </c>
      <c r="E237">
        <f>VLOOKUP(A237,Table3[#All],5,FALSE)</f>
        <v>4.5999999999999996</v>
      </c>
      <c r="F237">
        <f>VLOOKUP(A237,Table3[#All],6,FALSE)</f>
        <v>651</v>
      </c>
      <c r="G237">
        <v>30000</v>
      </c>
      <c r="H237" t="str">
        <f>VLOOKUP(A237,Table3[#All],8,FALSE)</f>
        <v>Beginner</v>
      </c>
      <c r="I237" t="s">
        <v>2248</v>
      </c>
      <c r="J237" t="s">
        <v>2249</v>
      </c>
      <c r="K237">
        <v>4.7</v>
      </c>
      <c r="L237">
        <v>225</v>
      </c>
      <c r="M237">
        <v>61</v>
      </c>
      <c r="N237" s="4">
        <f>IFERROR(VLOOKUP(I237,Table1[#All],2,0),0)</f>
        <v>0</v>
      </c>
      <c r="O237" t="s">
        <v>2250</v>
      </c>
      <c r="P237" t="s">
        <v>2251</v>
      </c>
      <c r="Q237">
        <v>4.5999999999999996</v>
      </c>
      <c r="R237">
        <v>331</v>
      </c>
      <c r="S237">
        <v>90</v>
      </c>
      <c r="T237" s="4">
        <f>IFERROR(VLOOKUP(O237,Table1[#All],2,0),0)</f>
        <v>18066</v>
      </c>
      <c r="U237" t="s">
        <v>2252</v>
      </c>
      <c r="V237" t="s">
        <v>2253</v>
      </c>
      <c r="W237">
        <v>4.7</v>
      </c>
      <c r="X237">
        <v>156</v>
      </c>
      <c r="Y237">
        <v>41</v>
      </c>
      <c r="Z237" s="4">
        <f>IFERROR(VLOOKUP(U237,Table1[#All],2,0),0)</f>
        <v>8331</v>
      </c>
      <c r="AA237" t="s">
        <v>2254</v>
      </c>
      <c r="AB237" t="s">
        <v>2255</v>
      </c>
      <c r="AC237">
        <v>4.5999999999999996</v>
      </c>
      <c r="AD237">
        <v>48</v>
      </c>
      <c r="AE237">
        <v>12</v>
      </c>
      <c r="AF237" s="4">
        <f>IFERROR(VLOOKUP(AA237,Table1[#All],2,0),0)</f>
        <v>4389</v>
      </c>
      <c r="AG237" t="s">
        <v>2256</v>
      </c>
      <c r="AH237" t="s">
        <v>2257</v>
      </c>
      <c r="AI237">
        <v>4.5999999999999996</v>
      </c>
      <c r="AJ237">
        <v>23</v>
      </c>
      <c r="AK237">
        <v>8</v>
      </c>
      <c r="AL237" s="4">
        <f>IFERROR(VLOOKUP(AG237,Table1[#All],2,0),0)</f>
        <v>0</v>
      </c>
      <c r="AM237" t="s">
        <v>9</v>
      </c>
      <c r="AN237" t="s">
        <v>9</v>
      </c>
      <c r="AO237">
        <f>0</f>
        <v>0</v>
      </c>
      <c r="AP237">
        <f>0</f>
        <v>0</v>
      </c>
      <c r="AQ237">
        <f>0</f>
        <v>0</v>
      </c>
      <c r="AR237" s="4">
        <f>IFERROR(VLOOKUP(AM237,Table1[#All],2,0),0)</f>
        <v>0</v>
      </c>
      <c r="AS237" t="s">
        <v>9</v>
      </c>
      <c r="AT237" t="s">
        <v>9</v>
      </c>
      <c r="AU237">
        <f>0</f>
        <v>0</v>
      </c>
      <c r="AV237">
        <f>0</f>
        <v>0</v>
      </c>
      <c r="AW237">
        <f>0</f>
        <v>0</v>
      </c>
      <c r="AX237" s="4">
        <f>IFERROR(VLOOKUP(AS237,Table1[#All],2,0),0)</f>
        <v>0</v>
      </c>
      <c r="AY237" t="s">
        <v>9</v>
      </c>
      <c r="AZ237" t="s">
        <v>9</v>
      </c>
      <c r="BA237">
        <f>0</f>
        <v>0</v>
      </c>
      <c r="BB237">
        <f>0</f>
        <v>0</v>
      </c>
      <c r="BC237">
        <f>0</f>
        <v>0</v>
      </c>
      <c r="BD237" s="4">
        <f>IFERROR(VLOOKUP(AY237,Table1[#All],2,0),0)</f>
        <v>0</v>
      </c>
      <c r="BE237" t="s">
        <v>9</v>
      </c>
      <c r="BF237" t="s">
        <v>9</v>
      </c>
      <c r="BG237">
        <f>0</f>
        <v>0</v>
      </c>
      <c r="BH237">
        <f>0</f>
        <v>0</v>
      </c>
      <c r="BI237">
        <f>0</f>
        <v>0</v>
      </c>
      <c r="BJ237" s="4">
        <f>IFERROR(VLOOKUP(BE237,Table1[#All],2,0),0)</f>
        <v>0</v>
      </c>
      <c r="BK237" t="s">
        <v>9</v>
      </c>
      <c r="BL237" t="s">
        <v>9</v>
      </c>
      <c r="BM237">
        <f>0</f>
        <v>0</v>
      </c>
      <c r="BN237">
        <f>0</f>
        <v>0</v>
      </c>
      <c r="BO237">
        <f>0</f>
        <v>0</v>
      </c>
      <c r="BP237" s="4">
        <f>IFERROR(VLOOKUP(BK237,Table1[#All],2,0),0)</f>
        <v>0</v>
      </c>
    </row>
    <row r="238" spans="1:68" x14ac:dyDescent="0.25">
      <c r="A238" t="s">
        <v>2258</v>
      </c>
      <c r="B238" t="str">
        <f>VLOOKUP(A238,Table3[#All],2,FALSE)</f>
        <v>University of Colorado Boulder</v>
      </c>
      <c r="C238" t="str">
        <f>VLOOKUP(A238,Table3[#All],3,FALSE)</f>
        <v>Optical Engineering</v>
      </c>
      <c r="D238" t="str">
        <f>VLOOKUP(A238,Table3[#All],4,FALSE)</f>
        <v>Specialization</v>
      </c>
      <c r="E238">
        <f>VLOOKUP(A238,Table3[#All],5,FALSE)</f>
        <v>4.4000000000000004</v>
      </c>
      <c r="F238">
        <f>VLOOKUP(A238,Table3[#All],6,FALSE)</f>
        <v>224</v>
      </c>
      <c r="G238">
        <v>14000</v>
      </c>
      <c r="H238" t="str">
        <f>VLOOKUP(A238,Table3[#All],8,FALSE)</f>
        <v>Advanced</v>
      </c>
      <c r="I238" t="s">
        <v>2259</v>
      </c>
      <c r="J238" t="s">
        <v>2260</v>
      </c>
      <c r="K238">
        <v>4.3</v>
      </c>
      <c r="L238">
        <v>204</v>
      </c>
      <c r="M238">
        <v>71</v>
      </c>
      <c r="N238" s="4">
        <f>IFERROR(VLOOKUP(I238,Table1[#All],2,0),0)</f>
        <v>12631</v>
      </c>
      <c r="O238" t="s">
        <v>2261</v>
      </c>
      <c r="P238" t="s">
        <v>2262</v>
      </c>
      <c r="Q238">
        <v>4.2</v>
      </c>
      <c r="R238">
        <v>43</v>
      </c>
      <c r="S238">
        <v>10</v>
      </c>
      <c r="T238" s="4">
        <f>IFERROR(VLOOKUP(O238,Table1[#All],2,0),0)</f>
        <v>4457</v>
      </c>
      <c r="U238" t="s">
        <v>2263</v>
      </c>
      <c r="V238" t="s">
        <v>2264</v>
      </c>
      <c r="W238">
        <v>4.7</v>
      </c>
      <c r="X238">
        <v>31</v>
      </c>
      <c r="Y238">
        <v>7</v>
      </c>
      <c r="Z238" s="4">
        <f>IFERROR(VLOOKUP(U238,Table1[#All],2,0),0)</f>
        <v>4106</v>
      </c>
      <c r="AA238" t="s">
        <v>9</v>
      </c>
      <c r="AB238" t="s">
        <v>9</v>
      </c>
      <c r="AC238">
        <f>0</f>
        <v>0</v>
      </c>
      <c r="AD238">
        <f>0</f>
        <v>0</v>
      </c>
      <c r="AE238">
        <f>0</f>
        <v>0</v>
      </c>
      <c r="AF238" s="4">
        <f>IFERROR(VLOOKUP(AA238,Table1[#All],2,0),0)</f>
        <v>0</v>
      </c>
      <c r="AG238" t="s">
        <v>9</v>
      </c>
      <c r="AH238" t="s">
        <v>9</v>
      </c>
      <c r="AI238">
        <f>0</f>
        <v>0</v>
      </c>
      <c r="AJ238">
        <f>0</f>
        <v>0</v>
      </c>
      <c r="AK238">
        <f>0</f>
        <v>0</v>
      </c>
      <c r="AL238" s="4">
        <f>IFERROR(VLOOKUP(AG238,Table1[#All],2,0),0)</f>
        <v>0</v>
      </c>
      <c r="AM238" t="s">
        <v>9</v>
      </c>
      <c r="AN238" t="s">
        <v>9</v>
      </c>
      <c r="AO238">
        <f>0</f>
        <v>0</v>
      </c>
      <c r="AP238">
        <f>0</f>
        <v>0</v>
      </c>
      <c r="AQ238">
        <f>0</f>
        <v>0</v>
      </c>
      <c r="AR238" s="4">
        <f>IFERROR(VLOOKUP(AM238,Table1[#All],2,0),0)</f>
        <v>0</v>
      </c>
      <c r="AS238" t="s">
        <v>9</v>
      </c>
      <c r="AT238" t="s">
        <v>9</v>
      </c>
      <c r="AU238">
        <f>0</f>
        <v>0</v>
      </c>
      <c r="AV238">
        <f>0</f>
        <v>0</v>
      </c>
      <c r="AW238">
        <f>0</f>
        <v>0</v>
      </c>
      <c r="AX238" s="4">
        <f>IFERROR(VLOOKUP(AS238,Table1[#All],2,0),0)</f>
        <v>0</v>
      </c>
      <c r="AY238" t="s">
        <v>9</v>
      </c>
      <c r="AZ238" t="s">
        <v>9</v>
      </c>
      <c r="BA238">
        <f>0</f>
        <v>0</v>
      </c>
      <c r="BB238">
        <f>0</f>
        <v>0</v>
      </c>
      <c r="BC238">
        <f>0</f>
        <v>0</v>
      </c>
      <c r="BD238" s="4">
        <f>IFERROR(VLOOKUP(AY238,Table1[#All],2,0),0)</f>
        <v>0</v>
      </c>
      <c r="BE238" t="s">
        <v>9</v>
      </c>
      <c r="BF238" t="s">
        <v>9</v>
      </c>
      <c r="BG238">
        <f>0</f>
        <v>0</v>
      </c>
      <c r="BH238">
        <f>0</f>
        <v>0</v>
      </c>
      <c r="BI238">
        <f>0</f>
        <v>0</v>
      </c>
      <c r="BJ238" s="4">
        <f>IFERROR(VLOOKUP(BE238,Table1[#All],2,0),0)</f>
        <v>0</v>
      </c>
      <c r="BK238" t="s">
        <v>9</v>
      </c>
      <c r="BL238" t="s">
        <v>9</v>
      </c>
      <c r="BM238">
        <f>0</f>
        <v>0</v>
      </c>
      <c r="BN238">
        <f>0</f>
        <v>0</v>
      </c>
      <c r="BO238">
        <f>0</f>
        <v>0</v>
      </c>
      <c r="BP238" s="4">
        <f>IFERROR(VLOOKUP(BK238,Table1[#All],2,0),0)</f>
        <v>0</v>
      </c>
    </row>
    <row r="239" spans="1:68" x14ac:dyDescent="0.25">
      <c r="A239" t="s">
        <v>2265</v>
      </c>
      <c r="B239" t="str">
        <f>VLOOKUP(A239,Table3[#All],2,FALSE)</f>
        <v>California Institute of the Arts</v>
      </c>
      <c r="C239" t="str">
        <f>VLOOKUP(A239,Table3[#All],3,FALSE)</f>
        <v>Game Design: Art and Concepts</v>
      </c>
      <c r="D239" t="str">
        <f>VLOOKUP(A239,Table3[#All],4,FALSE)</f>
        <v>Specialization</v>
      </c>
      <c r="E239">
        <f>VLOOKUP(A239,Table3[#All],5,FALSE)</f>
        <v>4.7</v>
      </c>
      <c r="F239">
        <f>VLOOKUP(A239,Table3[#All],6,FALSE)</f>
        <v>3073</v>
      </c>
      <c r="G239">
        <v>110000</v>
      </c>
      <c r="H239" t="str">
        <f>VLOOKUP(A239,Table3[#All],8,FALSE)</f>
        <v>Beginner</v>
      </c>
      <c r="I239" t="s">
        <v>2266</v>
      </c>
      <c r="J239" t="s">
        <v>2267</v>
      </c>
      <c r="K239">
        <v>4.7</v>
      </c>
      <c r="L239" s="2">
        <v>2229</v>
      </c>
      <c r="M239">
        <v>680</v>
      </c>
      <c r="N239" s="4">
        <f>IFERROR(VLOOKUP(I239,Table1[#All],2,0),0)</f>
        <v>81776</v>
      </c>
      <c r="O239" t="s">
        <v>2268</v>
      </c>
      <c r="P239" t="s">
        <v>2269</v>
      </c>
      <c r="Q239">
        <v>4.7</v>
      </c>
      <c r="R239" s="2">
        <v>1004</v>
      </c>
      <c r="S239">
        <v>254</v>
      </c>
      <c r="T239" s="4">
        <f>IFERROR(VLOOKUP(O239,Table1[#All],2,0),0)</f>
        <v>33576</v>
      </c>
      <c r="U239" t="s">
        <v>2270</v>
      </c>
      <c r="V239" t="s">
        <v>2271</v>
      </c>
      <c r="W239">
        <v>4.4000000000000004</v>
      </c>
      <c r="X239">
        <v>693</v>
      </c>
      <c r="Y239">
        <v>182</v>
      </c>
      <c r="Z239" s="4">
        <f>IFERROR(VLOOKUP(U239,Table1[#All],2,0),0)</f>
        <v>27831</v>
      </c>
      <c r="AA239" t="s">
        <v>2272</v>
      </c>
      <c r="AB239" t="s">
        <v>2273</v>
      </c>
      <c r="AC239">
        <v>4.7</v>
      </c>
      <c r="AD239">
        <v>823</v>
      </c>
      <c r="AE239">
        <v>224</v>
      </c>
      <c r="AF239" s="4">
        <f>IFERROR(VLOOKUP(AA239,Table1[#All],2,0),0)</f>
        <v>37760</v>
      </c>
      <c r="AG239" t="s">
        <v>2274</v>
      </c>
      <c r="AH239" t="s">
        <v>2275</v>
      </c>
      <c r="AI239">
        <v>4.7</v>
      </c>
      <c r="AJ239">
        <v>179</v>
      </c>
      <c r="AK239">
        <v>40</v>
      </c>
      <c r="AL239" s="4">
        <f>IFERROR(VLOOKUP(AG239,Table1[#All],2,0),0)</f>
        <v>3893</v>
      </c>
      <c r="AM239" t="s">
        <v>9</v>
      </c>
      <c r="AN239" t="s">
        <v>9</v>
      </c>
      <c r="AO239">
        <f>0</f>
        <v>0</v>
      </c>
      <c r="AP239">
        <f>0</f>
        <v>0</v>
      </c>
      <c r="AQ239">
        <f>0</f>
        <v>0</v>
      </c>
      <c r="AR239" s="4">
        <f>IFERROR(VLOOKUP(AM239,Table1[#All],2,0),0)</f>
        <v>0</v>
      </c>
      <c r="AS239" t="s">
        <v>9</v>
      </c>
      <c r="AT239" t="s">
        <v>9</v>
      </c>
      <c r="AU239">
        <f>0</f>
        <v>0</v>
      </c>
      <c r="AV239">
        <f>0</f>
        <v>0</v>
      </c>
      <c r="AW239">
        <f>0</f>
        <v>0</v>
      </c>
      <c r="AX239" s="4">
        <f>IFERROR(VLOOKUP(AS239,Table1[#All],2,0),0)</f>
        <v>0</v>
      </c>
      <c r="AY239" t="s">
        <v>9</v>
      </c>
      <c r="AZ239" t="s">
        <v>9</v>
      </c>
      <c r="BA239">
        <f>0</f>
        <v>0</v>
      </c>
      <c r="BB239">
        <f>0</f>
        <v>0</v>
      </c>
      <c r="BC239">
        <f>0</f>
        <v>0</v>
      </c>
      <c r="BD239" s="4">
        <f>IFERROR(VLOOKUP(AY239,Table1[#All],2,0),0)</f>
        <v>0</v>
      </c>
      <c r="BE239" t="s">
        <v>9</v>
      </c>
      <c r="BF239" t="s">
        <v>9</v>
      </c>
      <c r="BG239">
        <f>0</f>
        <v>0</v>
      </c>
      <c r="BH239">
        <f>0</f>
        <v>0</v>
      </c>
      <c r="BI239">
        <f>0</f>
        <v>0</v>
      </c>
      <c r="BJ239" s="4">
        <f>IFERROR(VLOOKUP(BE239,Table1[#All],2,0),0)</f>
        <v>0</v>
      </c>
      <c r="BK239" t="s">
        <v>9</v>
      </c>
      <c r="BL239" t="s">
        <v>9</v>
      </c>
      <c r="BM239">
        <f>0</f>
        <v>0</v>
      </c>
      <c r="BN239">
        <f>0</f>
        <v>0</v>
      </c>
      <c r="BO239">
        <f>0</f>
        <v>0</v>
      </c>
      <c r="BP239" s="4">
        <f>IFERROR(VLOOKUP(BK239,Table1[#All],2,0),0)</f>
        <v>0</v>
      </c>
    </row>
    <row r="240" spans="1:68" x14ac:dyDescent="0.25">
      <c r="A240" t="s">
        <v>2276</v>
      </c>
      <c r="B240" t="str">
        <f>VLOOKUP(A240,Table3[#All],2,FALSE)</f>
        <v>Saint Petersburg State University</v>
      </c>
      <c r="C240" t="str">
        <f>VLOOKUP(A240,Table3[#All],3,FALSE)</f>
        <v>Russian for beginners А1. Русский язык: A1</v>
      </c>
      <c r="D240" t="str">
        <f>VLOOKUP(A240,Table3[#All],4,FALSE)</f>
        <v>Specialization</v>
      </c>
      <c r="E240">
        <f>VLOOKUP(A240,Table3[#All],5,FALSE)</f>
        <v>4.5999999999999996</v>
      </c>
      <c r="F240">
        <f>VLOOKUP(A240,Table3[#All],6,FALSE)</f>
        <v>727</v>
      </c>
      <c r="G240">
        <v>26000</v>
      </c>
      <c r="H240" t="str">
        <f>VLOOKUP(A240,Table3[#All],8,FALSE)</f>
        <v>Beginner</v>
      </c>
      <c r="I240" t="s">
        <v>2277</v>
      </c>
      <c r="J240" t="s">
        <v>2278</v>
      </c>
      <c r="K240">
        <v>4.5999999999999996</v>
      </c>
      <c r="L240">
        <v>535</v>
      </c>
      <c r="M240">
        <v>140</v>
      </c>
      <c r="N240" s="4">
        <f>IFERROR(VLOOKUP(I240,Table1[#All],2,0),0)</f>
        <v>16973</v>
      </c>
      <c r="O240" t="s">
        <v>2279</v>
      </c>
      <c r="P240" t="s">
        <v>2280</v>
      </c>
      <c r="Q240">
        <v>4.4000000000000004</v>
      </c>
      <c r="R240">
        <v>256</v>
      </c>
      <c r="S240">
        <v>70</v>
      </c>
      <c r="T240" s="4">
        <f>IFERROR(VLOOKUP(O240,Table1[#All],2,0),0)</f>
        <v>14426</v>
      </c>
      <c r="U240" t="s">
        <v>2281</v>
      </c>
      <c r="V240" t="s">
        <v>2282</v>
      </c>
      <c r="W240">
        <v>4.4000000000000004</v>
      </c>
      <c r="X240">
        <v>76</v>
      </c>
      <c r="Y240">
        <v>23</v>
      </c>
      <c r="Z240" s="4">
        <f>IFERROR(VLOOKUP(U240,Table1[#All],2,0),0)</f>
        <v>3588</v>
      </c>
      <c r="AA240" t="s">
        <v>2283</v>
      </c>
      <c r="AB240" t="s">
        <v>2284</v>
      </c>
      <c r="AC240">
        <v>4.7</v>
      </c>
      <c r="AD240">
        <v>55</v>
      </c>
      <c r="AE240">
        <v>10</v>
      </c>
      <c r="AF240" s="4">
        <f>IFERROR(VLOOKUP(AA240,Table1[#All],2,0),0)</f>
        <v>2799</v>
      </c>
      <c r="AG240" t="s">
        <v>9</v>
      </c>
      <c r="AH240" t="s">
        <v>9</v>
      </c>
      <c r="AI240">
        <f>0</f>
        <v>0</v>
      </c>
      <c r="AJ240">
        <f>0</f>
        <v>0</v>
      </c>
      <c r="AK240">
        <f>0</f>
        <v>0</v>
      </c>
      <c r="AL240" s="4">
        <f>IFERROR(VLOOKUP(AG240,Table1[#All],2,0),0)</f>
        <v>0</v>
      </c>
      <c r="AM240" t="s">
        <v>9</v>
      </c>
      <c r="AN240" t="s">
        <v>9</v>
      </c>
      <c r="AO240">
        <f>0</f>
        <v>0</v>
      </c>
      <c r="AP240">
        <f>0</f>
        <v>0</v>
      </c>
      <c r="AQ240">
        <f>0</f>
        <v>0</v>
      </c>
      <c r="AR240" s="4">
        <f>IFERROR(VLOOKUP(AM240,Table1[#All],2,0),0)</f>
        <v>0</v>
      </c>
      <c r="AS240" t="s">
        <v>9</v>
      </c>
      <c r="AT240" t="s">
        <v>9</v>
      </c>
      <c r="AU240">
        <f>0</f>
        <v>0</v>
      </c>
      <c r="AV240">
        <f>0</f>
        <v>0</v>
      </c>
      <c r="AW240">
        <f>0</f>
        <v>0</v>
      </c>
      <c r="AX240" s="4">
        <f>IFERROR(VLOOKUP(AS240,Table1[#All],2,0),0)</f>
        <v>0</v>
      </c>
      <c r="AY240" t="s">
        <v>9</v>
      </c>
      <c r="AZ240" t="s">
        <v>9</v>
      </c>
      <c r="BA240">
        <f>0</f>
        <v>0</v>
      </c>
      <c r="BB240">
        <f>0</f>
        <v>0</v>
      </c>
      <c r="BC240">
        <f>0</f>
        <v>0</v>
      </c>
      <c r="BD240" s="4">
        <f>IFERROR(VLOOKUP(AY240,Table1[#All],2,0),0)</f>
        <v>0</v>
      </c>
      <c r="BE240" t="s">
        <v>9</v>
      </c>
      <c r="BF240" t="s">
        <v>9</v>
      </c>
      <c r="BG240">
        <f>0</f>
        <v>0</v>
      </c>
      <c r="BH240">
        <f>0</f>
        <v>0</v>
      </c>
      <c r="BI240">
        <f>0</f>
        <v>0</v>
      </c>
      <c r="BJ240" s="4">
        <f>IFERROR(VLOOKUP(BE240,Table1[#All],2,0),0)</f>
        <v>0</v>
      </c>
      <c r="BK240" t="s">
        <v>9</v>
      </c>
      <c r="BL240" t="s">
        <v>9</v>
      </c>
      <c r="BM240">
        <f>0</f>
        <v>0</v>
      </c>
      <c r="BN240">
        <f>0</f>
        <v>0</v>
      </c>
      <c r="BO240">
        <f>0</f>
        <v>0</v>
      </c>
      <c r="BP240" s="4">
        <f>IFERROR(VLOOKUP(BK240,Table1[#All],2,0),0)</f>
        <v>0</v>
      </c>
    </row>
    <row r="241" spans="1:68" x14ac:dyDescent="0.25">
      <c r="A241" t="s">
        <v>2285</v>
      </c>
      <c r="B241" t="str">
        <f>VLOOKUP(A241,Table3[#All],2,FALSE)</f>
        <v>The Hong Kong University of Science and Technology</v>
      </c>
      <c r="C241" t="str">
        <f>VLOOKUP(A241,Table3[#All],3,FALSE)</f>
        <v>FinTech: Finance Industry Transformation and Regulation</v>
      </c>
      <c r="D241" t="str">
        <f>VLOOKUP(A241,Table3[#All],4,FALSE)</f>
        <v>Specialization</v>
      </c>
      <c r="E241">
        <f>VLOOKUP(A241,Table3[#All],5,FALSE)</f>
        <v>4.7</v>
      </c>
      <c r="F241">
        <f>VLOOKUP(A241,Table3[#All],6,FALSE)</f>
        <v>583</v>
      </c>
      <c r="G241">
        <v>29000</v>
      </c>
      <c r="H241" t="str">
        <f>VLOOKUP(A241,Table3[#All],8,FALSE)</f>
        <v>Beginner</v>
      </c>
      <c r="I241" t="s">
        <v>2286</v>
      </c>
      <c r="J241" t="s">
        <v>2287</v>
      </c>
      <c r="K241">
        <v>4.7</v>
      </c>
      <c r="L241">
        <v>376</v>
      </c>
      <c r="M241">
        <v>99</v>
      </c>
      <c r="N241" s="4">
        <f>IFERROR(VLOOKUP(I241,Table1[#All],2,0),0)</f>
        <v>21096</v>
      </c>
      <c r="O241" t="s">
        <v>2288</v>
      </c>
      <c r="P241" t="s">
        <v>2289</v>
      </c>
      <c r="Q241">
        <v>4.5999999999999996</v>
      </c>
      <c r="R241">
        <v>185</v>
      </c>
      <c r="S241">
        <v>49</v>
      </c>
      <c r="T241" s="4">
        <f>IFERROR(VLOOKUP(O241,Table1[#All],2,0),0)</f>
        <v>8233</v>
      </c>
      <c r="U241" t="s">
        <v>2290</v>
      </c>
      <c r="V241" t="s">
        <v>2291</v>
      </c>
      <c r="W241">
        <v>4.5999999999999996</v>
      </c>
      <c r="X241">
        <v>145</v>
      </c>
      <c r="Y241">
        <v>45</v>
      </c>
      <c r="Z241" s="4">
        <f>IFERROR(VLOOKUP(U241,Table1[#All],2,0),0)</f>
        <v>7603</v>
      </c>
      <c r="AA241" t="s">
        <v>2292</v>
      </c>
      <c r="AB241" t="s">
        <v>2293</v>
      </c>
      <c r="AC241">
        <v>4.7</v>
      </c>
      <c r="AD241">
        <v>71</v>
      </c>
      <c r="AE241">
        <v>19</v>
      </c>
      <c r="AF241" s="4">
        <f>IFERROR(VLOOKUP(AA241,Table1[#All],2,0),0)</f>
        <v>3500</v>
      </c>
      <c r="AG241" t="s">
        <v>9</v>
      </c>
      <c r="AH241" t="s">
        <v>9</v>
      </c>
      <c r="AI241">
        <f>0</f>
        <v>0</v>
      </c>
      <c r="AJ241">
        <f>0</f>
        <v>0</v>
      </c>
      <c r="AK241">
        <f>0</f>
        <v>0</v>
      </c>
      <c r="AL241" s="4">
        <f>IFERROR(VLOOKUP(AG241,Table1[#All],2,0),0)</f>
        <v>0</v>
      </c>
      <c r="AM241" t="s">
        <v>9</v>
      </c>
      <c r="AN241" t="s">
        <v>9</v>
      </c>
      <c r="AO241">
        <f>0</f>
        <v>0</v>
      </c>
      <c r="AP241">
        <f>0</f>
        <v>0</v>
      </c>
      <c r="AQ241">
        <f>0</f>
        <v>0</v>
      </c>
      <c r="AR241" s="4">
        <f>IFERROR(VLOOKUP(AM241,Table1[#All],2,0),0)</f>
        <v>0</v>
      </c>
      <c r="AS241" t="s">
        <v>9</v>
      </c>
      <c r="AT241" t="s">
        <v>9</v>
      </c>
      <c r="AU241">
        <f>0</f>
        <v>0</v>
      </c>
      <c r="AV241">
        <f>0</f>
        <v>0</v>
      </c>
      <c r="AW241">
        <f>0</f>
        <v>0</v>
      </c>
      <c r="AX241" s="4">
        <f>IFERROR(VLOOKUP(AS241,Table1[#All],2,0),0)</f>
        <v>0</v>
      </c>
      <c r="AY241" t="s">
        <v>9</v>
      </c>
      <c r="AZ241" t="s">
        <v>9</v>
      </c>
      <c r="BA241">
        <f>0</f>
        <v>0</v>
      </c>
      <c r="BB241">
        <f>0</f>
        <v>0</v>
      </c>
      <c r="BC241">
        <f>0</f>
        <v>0</v>
      </c>
      <c r="BD241" s="4">
        <f>IFERROR(VLOOKUP(AY241,Table1[#All],2,0),0)</f>
        <v>0</v>
      </c>
      <c r="BE241" t="s">
        <v>9</v>
      </c>
      <c r="BF241" t="s">
        <v>9</v>
      </c>
      <c r="BG241">
        <f>0</f>
        <v>0</v>
      </c>
      <c r="BH241">
        <f>0</f>
        <v>0</v>
      </c>
      <c r="BI241">
        <f>0</f>
        <v>0</v>
      </c>
      <c r="BJ241" s="4">
        <f>IFERROR(VLOOKUP(BE241,Table1[#All],2,0),0)</f>
        <v>0</v>
      </c>
      <c r="BK241" t="s">
        <v>9</v>
      </c>
      <c r="BL241" t="s">
        <v>9</v>
      </c>
      <c r="BM241">
        <f>0</f>
        <v>0</v>
      </c>
      <c r="BN241">
        <f>0</f>
        <v>0</v>
      </c>
      <c r="BO241">
        <f>0</f>
        <v>0</v>
      </c>
      <c r="BP241" s="4">
        <f>IFERROR(VLOOKUP(BK241,Table1[#All],2,0),0)</f>
        <v>0</v>
      </c>
    </row>
    <row r="242" spans="1:68" x14ac:dyDescent="0.25">
      <c r="A242" t="s">
        <v>2294</v>
      </c>
      <c r="B242" t="str">
        <f>VLOOKUP(A242,Table3[#All],2,FALSE)</f>
        <v>University of Colorado Boulder</v>
      </c>
      <c r="C242" t="str">
        <f>VLOOKUP(A242,Table3[#All],3,FALSE)</f>
        <v>Excel/VBA for Creative Problem Solving</v>
      </c>
      <c r="D242" t="str">
        <f>VLOOKUP(A242,Table3[#All],4,FALSE)</f>
        <v>Specialization</v>
      </c>
      <c r="E242">
        <f>VLOOKUP(A242,Table3[#All],5,FALSE)</f>
        <v>4.8</v>
      </c>
      <c r="F242">
        <f>VLOOKUP(A242,Table3[#All],6,FALSE)</f>
        <v>3756</v>
      </c>
      <c r="G242">
        <v>110000</v>
      </c>
      <c r="H242" t="str">
        <f>VLOOKUP(A242,Table3[#All],8,FALSE)</f>
        <v>Beginner</v>
      </c>
      <c r="I242" t="s">
        <v>2295</v>
      </c>
      <c r="J242" t="s">
        <v>2296</v>
      </c>
      <c r="K242">
        <v>4.8</v>
      </c>
      <c r="L242" s="2">
        <v>3389</v>
      </c>
      <c r="M242">
        <v>959</v>
      </c>
      <c r="N242" s="4">
        <f>IFERROR(VLOOKUP(I242,Table1[#All],2,0),0)</f>
        <v>111182</v>
      </c>
      <c r="O242" t="s">
        <v>2297</v>
      </c>
      <c r="P242" t="s">
        <v>2298</v>
      </c>
      <c r="Q242">
        <v>4.9000000000000004</v>
      </c>
      <c r="R242" s="2">
        <v>1137</v>
      </c>
      <c r="S242">
        <v>292</v>
      </c>
      <c r="T242" s="4">
        <f>IFERROR(VLOOKUP(O242,Table1[#All],2,0),0)</f>
        <v>30447</v>
      </c>
      <c r="U242" t="s">
        <v>2299</v>
      </c>
      <c r="V242" t="s">
        <v>2300</v>
      </c>
      <c r="W242">
        <v>4.9000000000000004</v>
      </c>
      <c r="X242">
        <v>370</v>
      </c>
      <c r="Y242">
        <v>122</v>
      </c>
      <c r="Z242" s="4">
        <f>IFERROR(VLOOKUP(U242,Table1[#All],2,0),0)</f>
        <v>17935</v>
      </c>
      <c r="AA242" t="s">
        <v>9</v>
      </c>
      <c r="AB242" t="s">
        <v>9</v>
      </c>
      <c r="AC242">
        <f>0</f>
        <v>0</v>
      </c>
      <c r="AD242">
        <f>0</f>
        <v>0</v>
      </c>
      <c r="AE242">
        <f>0</f>
        <v>0</v>
      </c>
      <c r="AF242" s="4">
        <f>IFERROR(VLOOKUP(AA242,Table1[#All],2,0),0)</f>
        <v>0</v>
      </c>
      <c r="AG242" t="s">
        <v>9</v>
      </c>
      <c r="AH242" t="s">
        <v>9</v>
      </c>
      <c r="AI242">
        <f>0</f>
        <v>0</v>
      </c>
      <c r="AJ242">
        <f>0</f>
        <v>0</v>
      </c>
      <c r="AK242">
        <f>0</f>
        <v>0</v>
      </c>
      <c r="AL242" s="4">
        <f>IFERROR(VLOOKUP(AG242,Table1[#All],2,0),0)</f>
        <v>0</v>
      </c>
      <c r="AM242" t="s">
        <v>9</v>
      </c>
      <c r="AN242" t="s">
        <v>9</v>
      </c>
      <c r="AO242">
        <f>0</f>
        <v>0</v>
      </c>
      <c r="AP242">
        <f>0</f>
        <v>0</v>
      </c>
      <c r="AQ242">
        <f>0</f>
        <v>0</v>
      </c>
      <c r="AR242" s="4">
        <f>IFERROR(VLOOKUP(AM242,Table1[#All],2,0),0)</f>
        <v>0</v>
      </c>
      <c r="AS242" t="s">
        <v>9</v>
      </c>
      <c r="AT242" t="s">
        <v>9</v>
      </c>
      <c r="AU242">
        <f>0</f>
        <v>0</v>
      </c>
      <c r="AV242">
        <f>0</f>
        <v>0</v>
      </c>
      <c r="AW242">
        <f>0</f>
        <v>0</v>
      </c>
      <c r="AX242" s="4">
        <f>IFERROR(VLOOKUP(AS242,Table1[#All],2,0),0)</f>
        <v>0</v>
      </c>
      <c r="AY242" t="s">
        <v>9</v>
      </c>
      <c r="AZ242" t="s">
        <v>9</v>
      </c>
      <c r="BA242">
        <f>0</f>
        <v>0</v>
      </c>
      <c r="BB242">
        <f>0</f>
        <v>0</v>
      </c>
      <c r="BC242">
        <f>0</f>
        <v>0</v>
      </c>
      <c r="BD242" s="4">
        <f>IFERROR(VLOOKUP(AY242,Table1[#All],2,0),0)</f>
        <v>0</v>
      </c>
      <c r="BE242" t="s">
        <v>9</v>
      </c>
      <c r="BF242" t="s">
        <v>9</v>
      </c>
      <c r="BG242">
        <f>0</f>
        <v>0</v>
      </c>
      <c r="BH242">
        <f>0</f>
        <v>0</v>
      </c>
      <c r="BI242">
        <f>0</f>
        <v>0</v>
      </c>
      <c r="BJ242" s="4">
        <f>IFERROR(VLOOKUP(BE242,Table1[#All],2,0),0)</f>
        <v>0</v>
      </c>
      <c r="BK242" t="s">
        <v>9</v>
      </c>
      <c r="BL242" t="s">
        <v>9</v>
      </c>
      <c r="BM242">
        <f>0</f>
        <v>0</v>
      </c>
      <c r="BN242">
        <f>0</f>
        <v>0</v>
      </c>
      <c r="BO242">
        <f>0</f>
        <v>0</v>
      </c>
      <c r="BP242" s="4">
        <f>IFERROR(VLOOKUP(BK242,Table1[#All],2,0),0)</f>
        <v>0</v>
      </c>
    </row>
    <row r="243" spans="1:68" x14ac:dyDescent="0.25">
      <c r="A243" t="s">
        <v>2301</v>
      </c>
      <c r="B243" t="str">
        <f>VLOOKUP(A243,Table3[#All],2,FALSE)</f>
        <v>LearnQuest</v>
      </c>
      <c r="C243" t="str">
        <f>VLOOKUP(A243,Table3[#All],3,FALSE)</f>
        <v>Core Java</v>
      </c>
      <c r="D243" t="str">
        <f>VLOOKUP(A243,Table3[#All],4,FALSE)</f>
        <v>Specialization</v>
      </c>
      <c r="E243">
        <f>VLOOKUP(A243,Table3[#All],5,FALSE)</f>
        <v>4.5999999999999996</v>
      </c>
      <c r="F243">
        <f>VLOOKUP(A243,Table3[#All],6,FALSE)</f>
        <v>362</v>
      </c>
      <c r="G243">
        <v>11000</v>
      </c>
      <c r="H243" t="str">
        <f>VLOOKUP(A243,Table3[#All],8,FALSE)</f>
        <v>Intermediate</v>
      </c>
      <c r="I243" t="s">
        <v>2302</v>
      </c>
      <c r="J243" t="s">
        <v>2303</v>
      </c>
      <c r="K243">
        <v>4.5999999999999996</v>
      </c>
      <c r="L243">
        <v>327</v>
      </c>
      <c r="M243">
        <v>55</v>
      </c>
      <c r="N243" s="4">
        <f>IFERROR(VLOOKUP(I243,Table1[#All],2,0),0)</f>
        <v>0</v>
      </c>
      <c r="O243" t="s">
        <v>2304</v>
      </c>
      <c r="P243" t="s">
        <v>2305</v>
      </c>
      <c r="Q243">
        <v>4.8</v>
      </c>
      <c r="R243">
        <v>60</v>
      </c>
      <c r="S243">
        <v>12</v>
      </c>
      <c r="T243" s="4">
        <f>IFERROR(VLOOKUP(O243,Table1[#All],2,0),0)</f>
        <v>2742</v>
      </c>
      <c r="U243" t="s">
        <v>2306</v>
      </c>
      <c r="V243" t="s">
        <v>2307</v>
      </c>
      <c r="W243">
        <v>4.7</v>
      </c>
      <c r="X243">
        <v>34</v>
      </c>
      <c r="Y243">
        <v>4</v>
      </c>
      <c r="Z243" s="4">
        <f>IFERROR(VLOOKUP(U243,Table1[#All],2,0),0)</f>
        <v>0</v>
      </c>
      <c r="AA243" t="s">
        <v>2308</v>
      </c>
      <c r="AB243" t="s">
        <v>2309</v>
      </c>
      <c r="AC243">
        <v>4.4000000000000004</v>
      </c>
      <c r="AD243">
        <v>26</v>
      </c>
      <c r="AE243">
        <v>3</v>
      </c>
      <c r="AF243" s="4">
        <f>IFERROR(VLOOKUP(AA243,Table1[#All],2,0),0)</f>
        <v>0</v>
      </c>
      <c r="AG243" t="s">
        <v>9</v>
      </c>
      <c r="AH243" t="s">
        <v>9</v>
      </c>
      <c r="AI243">
        <f>0</f>
        <v>0</v>
      </c>
      <c r="AJ243">
        <f>0</f>
        <v>0</v>
      </c>
      <c r="AK243">
        <f>0</f>
        <v>0</v>
      </c>
      <c r="AL243" s="4">
        <f>IFERROR(VLOOKUP(AG243,Table1[#All],2,0),0)</f>
        <v>0</v>
      </c>
      <c r="AM243" t="s">
        <v>9</v>
      </c>
      <c r="AN243" t="s">
        <v>9</v>
      </c>
      <c r="AO243">
        <f>0</f>
        <v>0</v>
      </c>
      <c r="AP243">
        <f>0</f>
        <v>0</v>
      </c>
      <c r="AQ243">
        <f>0</f>
        <v>0</v>
      </c>
      <c r="AR243" s="4">
        <f>IFERROR(VLOOKUP(AM243,Table1[#All],2,0),0)</f>
        <v>0</v>
      </c>
      <c r="AS243" t="s">
        <v>9</v>
      </c>
      <c r="AT243" t="s">
        <v>9</v>
      </c>
      <c r="AU243">
        <f>0</f>
        <v>0</v>
      </c>
      <c r="AV243">
        <f>0</f>
        <v>0</v>
      </c>
      <c r="AW243">
        <f>0</f>
        <v>0</v>
      </c>
      <c r="AX243" s="4">
        <f>IFERROR(VLOOKUP(AS243,Table1[#All],2,0),0)</f>
        <v>0</v>
      </c>
      <c r="AY243" t="s">
        <v>9</v>
      </c>
      <c r="AZ243" t="s">
        <v>9</v>
      </c>
      <c r="BA243">
        <f>0</f>
        <v>0</v>
      </c>
      <c r="BB243">
        <f>0</f>
        <v>0</v>
      </c>
      <c r="BC243">
        <f>0</f>
        <v>0</v>
      </c>
      <c r="BD243" s="4">
        <f>IFERROR(VLOOKUP(AY243,Table1[#All],2,0),0)</f>
        <v>0</v>
      </c>
      <c r="BE243" t="s">
        <v>9</v>
      </c>
      <c r="BF243" t="s">
        <v>9</v>
      </c>
      <c r="BG243">
        <f>0</f>
        <v>0</v>
      </c>
      <c r="BH243">
        <f>0</f>
        <v>0</v>
      </c>
      <c r="BI243">
        <f>0</f>
        <v>0</v>
      </c>
      <c r="BJ243" s="4">
        <f>IFERROR(VLOOKUP(BE243,Table1[#All],2,0),0)</f>
        <v>0</v>
      </c>
      <c r="BK243" t="s">
        <v>9</v>
      </c>
      <c r="BL243" t="s">
        <v>9</v>
      </c>
      <c r="BM243">
        <f>0</f>
        <v>0</v>
      </c>
      <c r="BN243">
        <f>0</f>
        <v>0</v>
      </c>
      <c r="BO243">
        <f>0</f>
        <v>0</v>
      </c>
      <c r="BP243" s="4">
        <f>IFERROR(VLOOKUP(BK243,Table1[#All],2,0),0)</f>
        <v>0</v>
      </c>
    </row>
    <row r="244" spans="1:68" x14ac:dyDescent="0.25">
      <c r="A244" t="s">
        <v>2310</v>
      </c>
      <c r="B244" t="str">
        <f>VLOOKUP(A244,Table3[#All],2,FALSE)</f>
        <v>Rice University</v>
      </c>
      <c r="C244" t="str">
        <f>VLOOKUP(A244,Table3[#All],3,FALSE)</f>
        <v>Investment and Portfolio Management</v>
      </c>
      <c r="D244" t="str">
        <f>VLOOKUP(A244,Table3[#All],4,FALSE)</f>
        <v>Specialization</v>
      </c>
      <c r="E244">
        <f>VLOOKUP(A244,Table3[#All],5,FALSE)</f>
        <v>4.5</v>
      </c>
      <c r="F244">
        <f>VLOOKUP(A244,Table3[#All],6,FALSE)</f>
        <v>2059</v>
      </c>
      <c r="G244">
        <v>93000</v>
      </c>
      <c r="H244" t="str">
        <f>VLOOKUP(A244,Table3[#All],8,FALSE)</f>
        <v>Beginner</v>
      </c>
      <c r="I244" t="s">
        <v>2311</v>
      </c>
      <c r="J244" t="s">
        <v>2312</v>
      </c>
      <c r="K244">
        <v>4.5999999999999996</v>
      </c>
      <c r="L244" s="2">
        <v>1762</v>
      </c>
      <c r="M244">
        <v>348</v>
      </c>
      <c r="N244" s="4">
        <f>IFERROR(VLOOKUP(I244,Table1[#All],2,0),0)</f>
        <v>74703</v>
      </c>
      <c r="O244" t="s">
        <v>2313</v>
      </c>
      <c r="P244" t="s">
        <v>2314</v>
      </c>
      <c r="Q244">
        <v>4.5999999999999996</v>
      </c>
      <c r="R244">
        <v>509</v>
      </c>
      <c r="S244">
        <v>94</v>
      </c>
      <c r="T244" s="4">
        <f>IFERROR(VLOOKUP(O244,Table1[#All],2,0),0)</f>
        <v>26694</v>
      </c>
      <c r="U244" t="s">
        <v>2315</v>
      </c>
      <c r="V244" t="s">
        <v>2316</v>
      </c>
      <c r="W244">
        <v>4.5</v>
      </c>
      <c r="X244">
        <v>240</v>
      </c>
      <c r="Y244">
        <v>31</v>
      </c>
      <c r="Z244" s="4">
        <f>IFERROR(VLOOKUP(U244,Table1[#All],2,0),0)</f>
        <v>13741</v>
      </c>
      <c r="AA244" t="s">
        <v>2317</v>
      </c>
      <c r="AB244" t="s">
        <v>2318</v>
      </c>
      <c r="AC244">
        <v>4.2</v>
      </c>
      <c r="AD244">
        <v>244</v>
      </c>
      <c r="AE244">
        <v>55</v>
      </c>
      <c r="AF244" s="4">
        <f>IFERROR(VLOOKUP(AA244,Table1[#All],2,0),0)</f>
        <v>22622</v>
      </c>
      <c r="AG244" t="s">
        <v>2319</v>
      </c>
      <c r="AH244" t="s">
        <v>2320</v>
      </c>
      <c r="AI244">
        <v>4.5999999999999996</v>
      </c>
      <c r="AJ244">
        <v>56</v>
      </c>
      <c r="AK244">
        <v>10</v>
      </c>
      <c r="AL244" s="4">
        <f>IFERROR(VLOOKUP(AG244,Table1[#All],2,0),0)</f>
        <v>4734</v>
      </c>
      <c r="AM244" t="s">
        <v>9</v>
      </c>
      <c r="AN244" t="s">
        <v>9</v>
      </c>
      <c r="AO244">
        <f>0</f>
        <v>0</v>
      </c>
      <c r="AP244">
        <f>0</f>
        <v>0</v>
      </c>
      <c r="AQ244">
        <f>0</f>
        <v>0</v>
      </c>
      <c r="AR244" s="4">
        <f>IFERROR(VLOOKUP(AM244,Table1[#All],2,0),0)</f>
        <v>0</v>
      </c>
      <c r="AS244" t="s">
        <v>9</v>
      </c>
      <c r="AT244" t="s">
        <v>9</v>
      </c>
      <c r="AU244">
        <f>0</f>
        <v>0</v>
      </c>
      <c r="AV244">
        <f>0</f>
        <v>0</v>
      </c>
      <c r="AW244">
        <f>0</f>
        <v>0</v>
      </c>
      <c r="AX244" s="4">
        <f>IFERROR(VLOOKUP(AS244,Table1[#All],2,0),0)</f>
        <v>0</v>
      </c>
      <c r="AY244" t="s">
        <v>9</v>
      </c>
      <c r="AZ244" t="s">
        <v>9</v>
      </c>
      <c r="BA244">
        <f>0</f>
        <v>0</v>
      </c>
      <c r="BB244">
        <f>0</f>
        <v>0</v>
      </c>
      <c r="BC244">
        <f>0</f>
        <v>0</v>
      </c>
      <c r="BD244" s="4">
        <f>IFERROR(VLOOKUP(AY244,Table1[#All],2,0),0)</f>
        <v>0</v>
      </c>
      <c r="BE244" t="s">
        <v>9</v>
      </c>
      <c r="BF244" t="s">
        <v>9</v>
      </c>
      <c r="BG244">
        <f>0</f>
        <v>0</v>
      </c>
      <c r="BH244">
        <f>0</f>
        <v>0</v>
      </c>
      <c r="BI244">
        <f>0</f>
        <v>0</v>
      </c>
      <c r="BJ244" s="4">
        <f>IFERROR(VLOOKUP(BE244,Table1[#All],2,0),0)</f>
        <v>0</v>
      </c>
      <c r="BK244" t="s">
        <v>9</v>
      </c>
      <c r="BL244" t="s">
        <v>9</v>
      </c>
      <c r="BM244">
        <f>0</f>
        <v>0</v>
      </c>
      <c r="BN244">
        <f>0</f>
        <v>0</v>
      </c>
      <c r="BO244">
        <f>0</f>
        <v>0</v>
      </c>
      <c r="BP244" s="4">
        <f>IFERROR(VLOOKUP(BK244,Table1[#All],2,0),0)</f>
        <v>0</v>
      </c>
    </row>
    <row r="245" spans="1:68" x14ac:dyDescent="0.25">
      <c r="A245" t="s">
        <v>2321</v>
      </c>
      <c r="B245" t="str">
        <f>VLOOKUP(A245,Table3[#All],2,FALSE)</f>
        <v>University of California, Davis</v>
      </c>
      <c r="C245" t="str">
        <f>VLOOKUP(A245,Table3[#All],3,FALSE)</f>
        <v>Professional Skills for the Workplace</v>
      </c>
      <c r="D245" t="str">
        <f>VLOOKUP(A245,Table3[#All],4,FALSE)</f>
        <v>Specialization</v>
      </c>
      <c r="E245">
        <f>VLOOKUP(A245,Table3[#All],5,FALSE)</f>
        <v>4.7</v>
      </c>
      <c r="F245">
        <f>VLOOKUP(A245,Table3[#All],6,FALSE)</f>
        <v>305</v>
      </c>
      <c r="G245">
        <v>10000</v>
      </c>
      <c r="H245" t="str">
        <f>VLOOKUP(A245,Table3[#All],8,FALSE)</f>
        <v>Beginner</v>
      </c>
      <c r="I245" t="s">
        <v>2322</v>
      </c>
      <c r="J245" t="s">
        <v>2323</v>
      </c>
      <c r="K245">
        <v>4.7</v>
      </c>
      <c r="L245">
        <v>116</v>
      </c>
      <c r="M245">
        <v>27</v>
      </c>
      <c r="N245" s="4">
        <f>IFERROR(VLOOKUP(I245,Table1[#All],2,0),0)</f>
        <v>5617</v>
      </c>
      <c r="O245" t="s">
        <v>2324</v>
      </c>
      <c r="P245" t="s">
        <v>2325</v>
      </c>
      <c r="Q245">
        <v>4.8</v>
      </c>
      <c r="R245">
        <v>90</v>
      </c>
      <c r="S245">
        <v>34</v>
      </c>
      <c r="T245" s="4">
        <f>IFERROR(VLOOKUP(O245,Table1[#All],2,0),0)</f>
        <v>3165</v>
      </c>
      <c r="U245" t="s">
        <v>2326</v>
      </c>
      <c r="V245" t="s">
        <v>2327</v>
      </c>
      <c r="W245">
        <v>4.8</v>
      </c>
      <c r="X245">
        <v>93</v>
      </c>
      <c r="Y245">
        <v>29</v>
      </c>
      <c r="Z245" s="4">
        <f>IFERROR(VLOOKUP(U245,Table1[#All],2,0),0)</f>
        <v>2744</v>
      </c>
      <c r="AA245" t="s">
        <v>2328</v>
      </c>
      <c r="AB245" t="s">
        <v>2329</v>
      </c>
      <c r="AC245">
        <v>4.7</v>
      </c>
      <c r="AD245">
        <v>53</v>
      </c>
      <c r="AE245">
        <v>16</v>
      </c>
      <c r="AF245" s="4">
        <f>IFERROR(VLOOKUP(AA245,Table1[#All],2,0),0)</f>
        <v>1762</v>
      </c>
      <c r="AG245" t="s">
        <v>9</v>
      </c>
      <c r="AH245" t="s">
        <v>9</v>
      </c>
      <c r="AI245">
        <f>0</f>
        <v>0</v>
      </c>
      <c r="AJ245">
        <f>0</f>
        <v>0</v>
      </c>
      <c r="AK245">
        <f>0</f>
        <v>0</v>
      </c>
      <c r="AL245" s="4">
        <f>IFERROR(VLOOKUP(AG245,Table1[#All],2,0),0)</f>
        <v>0</v>
      </c>
      <c r="AM245" t="s">
        <v>9</v>
      </c>
      <c r="AN245" t="s">
        <v>9</v>
      </c>
      <c r="AO245">
        <f>0</f>
        <v>0</v>
      </c>
      <c r="AP245">
        <f>0</f>
        <v>0</v>
      </c>
      <c r="AQ245">
        <f>0</f>
        <v>0</v>
      </c>
      <c r="AR245" s="4">
        <f>IFERROR(VLOOKUP(AM245,Table1[#All],2,0),0)</f>
        <v>0</v>
      </c>
      <c r="AS245" t="s">
        <v>9</v>
      </c>
      <c r="AT245" t="s">
        <v>9</v>
      </c>
      <c r="AU245">
        <f>0</f>
        <v>0</v>
      </c>
      <c r="AV245">
        <f>0</f>
        <v>0</v>
      </c>
      <c r="AW245">
        <f>0</f>
        <v>0</v>
      </c>
      <c r="AX245" s="4">
        <f>IFERROR(VLOOKUP(AS245,Table1[#All],2,0),0)</f>
        <v>0</v>
      </c>
      <c r="AY245" t="s">
        <v>9</v>
      </c>
      <c r="AZ245" t="s">
        <v>9</v>
      </c>
      <c r="BA245">
        <f>0</f>
        <v>0</v>
      </c>
      <c r="BB245">
        <f>0</f>
        <v>0</v>
      </c>
      <c r="BC245">
        <f>0</f>
        <v>0</v>
      </c>
      <c r="BD245" s="4">
        <f>IFERROR(VLOOKUP(AY245,Table1[#All],2,0),0)</f>
        <v>0</v>
      </c>
      <c r="BE245" t="s">
        <v>9</v>
      </c>
      <c r="BF245" t="s">
        <v>9</v>
      </c>
      <c r="BG245">
        <f>0</f>
        <v>0</v>
      </c>
      <c r="BH245">
        <f>0</f>
        <v>0</v>
      </c>
      <c r="BI245">
        <f>0</f>
        <v>0</v>
      </c>
      <c r="BJ245" s="4">
        <f>IFERROR(VLOOKUP(BE245,Table1[#All],2,0),0)</f>
        <v>0</v>
      </c>
      <c r="BK245" t="s">
        <v>9</v>
      </c>
      <c r="BL245" t="s">
        <v>9</v>
      </c>
      <c r="BM245">
        <f>0</f>
        <v>0</v>
      </c>
      <c r="BN245">
        <f>0</f>
        <v>0</v>
      </c>
      <c r="BO245">
        <f>0</f>
        <v>0</v>
      </c>
      <c r="BP245" s="4">
        <f>IFERROR(VLOOKUP(BK245,Table1[#All],2,0),0)</f>
        <v>0</v>
      </c>
    </row>
    <row r="246" spans="1:68" x14ac:dyDescent="0.25">
      <c r="A246" t="s">
        <v>2330</v>
      </c>
      <c r="B246" t="str">
        <f>VLOOKUP(A246,Table3[#All],2,FALSE)</f>
        <v>University of Washington</v>
      </c>
      <c r="C246" t="str">
        <f>VLOOKUP(A246,Table3[#All],3,FALSE)</f>
        <v>Dynamic Public Speaking</v>
      </c>
      <c r="D246" t="str">
        <f>VLOOKUP(A246,Table3[#All],4,FALSE)</f>
        <v>Specialization</v>
      </c>
      <c r="E246">
        <f>VLOOKUP(A246,Table3[#All],5,FALSE)</f>
        <v>4.8</v>
      </c>
      <c r="F246">
        <f>VLOOKUP(A246,Table3[#All],6,FALSE)</f>
        <v>2017</v>
      </c>
      <c r="G246">
        <v>220000</v>
      </c>
      <c r="H246" t="str">
        <f>VLOOKUP(A246,Table3[#All],8,FALSE)</f>
        <v>Beginner</v>
      </c>
      <c r="I246" t="s">
        <v>2331</v>
      </c>
      <c r="J246" t="s">
        <v>2332</v>
      </c>
      <c r="K246">
        <v>4.8</v>
      </c>
      <c r="L246" s="2">
        <v>1684</v>
      </c>
      <c r="M246">
        <v>559</v>
      </c>
      <c r="N246" s="4">
        <f>IFERROR(VLOOKUP(I246,Table1[#All],2,0),0)</f>
        <v>191004</v>
      </c>
      <c r="O246" t="s">
        <v>2333</v>
      </c>
      <c r="P246" t="s">
        <v>2334</v>
      </c>
      <c r="Q246">
        <v>4.8</v>
      </c>
      <c r="R246">
        <v>287</v>
      </c>
      <c r="S246">
        <v>87</v>
      </c>
      <c r="T246" s="4">
        <f>IFERROR(VLOOKUP(O246,Table1[#All],2,0),0)</f>
        <v>34122</v>
      </c>
      <c r="U246" t="s">
        <v>2335</v>
      </c>
      <c r="V246" t="s">
        <v>2336</v>
      </c>
      <c r="W246">
        <v>4.8</v>
      </c>
      <c r="X246">
        <v>247</v>
      </c>
      <c r="Y246">
        <v>83</v>
      </c>
      <c r="Z246" s="4">
        <f>IFERROR(VLOOKUP(U246,Table1[#All],2,0),0)</f>
        <v>28976</v>
      </c>
      <c r="AA246" t="s">
        <v>2337</v>
      </c>
      <c r="AB246" t="s">
        <v>2338</v>
      </c>
      <c r="AC246">
        <v>4.8</v>
      </c>
      <c r="AD246">
        <v>121</v>
      </c>
      <c r="AE246">
        <v>44</v>
      </c>
      <c r="AF246" s="4">
        <f>IFERROR(VLOOKUP(AA246,Table1[#All],2,0),0)</f>
        <v>26191</v>
      </c>
      <c r="AG246" t="s">
        <v>9</v>
      </c>
      <c r="AH246" t="s">
        <v>9</v>
      </c>
      <c r="AI246">
        <f>0</f>
        <v>0</v>
      </c>
      <c r="AJ246">
        <f>0</f>
        <v>0</v>
      </c>
      <c r="AK246">
        <f>0</f>
        <v>0</v>
      </c>
      <c r="AL246" s="4">
        <f>IFERROR(VLOOKUP(AG246,Table1[#All],2,0),0)</f>
        <v>0</v>
      </c>
      <c r="AM246" t="s">
        <v>9</v>
      </c>
      <c r="AN246" t="s">
        <v>9</v>
      </c>
      <c r="AO246">
        <f>0</f>
        <v>0</v>
      </c>
      <c r="AP246">
        <f>0</f>
        <v>0</v>
      </c>
      <c r="AQ246">
        <f>0</f>
        <v>0</v>
      </c>
      <c r="AR246" s="4">
        <f>IFERROR(VLOOKUP(AM246,Table1[#All],2,0),0)</f>
        <v>0</v>
      </c>
      <c r="AS246" t="s">
        <v>9</v>
      </c>
      <c r="AT246" t="s">
        <v>9</v>
      </c>
      <c r="AU246">
        <f>0</f>
        <v>0</v>
      </c>
      <c r="AV246">
        <f>0</f>
        <v>0</v>
      </c>
      <c r="AW246">
        <f>0</f>
        <v>0</v>
      </c>
      <c r="AX246" s="4">
        <f>IFERROR(VLOOKUP(AS246,Table1[#All],2,0),0)</f>
        <v>0</v>
      </c>
      <c r="AY246" t="s">
        <v>9</v>
      </c>
      <c r="AZ246" t="s">
        <v>9</v>
      </c>
      <c r="BA246">
        <f>0</f>
        <v>0</v>
      </c>
      <c r="BB246">
        <f>0</f>
        <v>0</v>
      </c>
      <c r="BC246">
        <f>0</f>
        <v>0</v>
      </c>
      <c r="BD246" s="4">
        <f>IFERROR(VLOOKUP(AY246,Table1[#All],2,0),0)</f>
        <v>0</v>
      </c>
      <c r="BE246" t="s">
        <v>9</v>
      </c>
      <c r="BF246" t="s">
        <v>9</v>
      </c>
      <c r="BG246">
        <f>0</f>
        <v>0</v>
      </c>
      <c r="BH246">
        <f>0</f>
        <v>0</v>
      </c>
      <c r="BI246">
        <f>0</f>
        <v>0</v>
      </c>
      <c r="BJ246" s="4">
        <f>IFERROR(VLOOKUP(BE246,Table1[#All],2,0),0)</f>
        <v>0</v>
      </c>
      <c r="BK246" t="s">
        <v>9</v>
      </c>
      <c r="BL246" t="s">
        <v>9</v>
      </c>
      <c r="BM246">
        <f>0</f>
        <v>0</v>
      </c>
      <c r="BN246">
        <f>0</f>
        <v>0</v>
      </c>
      <c r="BO246">
        <f>0</f>
        <v>0</v>
      </c>
      <c r="BP246" s="4">
        <f>IFERROR(VLOOKUP(BK246,Table1[#All],2,0),0)</f>
        <v>0</v>
      </c>
    </row>
    <row r="247" spans="1:68" x14ac:dyDescent="0.25">
      <c r="A247" t="s">
        <v>2339</v>
      </c>
      <c r="B247" t="str">
        <f>VLOOKUP(A247,Table3[#All],2,FALSE)</f>
        <v>IE Business School</v>
      </c>
      <c r="C247" t="str">
        <f>VLOOKUP(A247,Table3[#All],3,FALSE)</f>
        <v>Marketing Mix Implementation</v>
      </c>
      <c r="D247" t="str">
        <f>VLOOKUP(A247,Table3[#All],4,FALSE)</f>
        <v>Specialization</v>
      </c>
      <c r="E247">
        <f>VLOOKUP(A247,Table3[#All],5,FALSE)</f>
        <v>4.7</v>
      </c>
      <c r="F247">
        <f>VLOOKUP(A247,Table3[#All],6,FALSE)</f>
        <v>4717</v>
      </c>
      <c r="G247">
        <v>150000</v>
      </c>
      <c r="H247" t="str">
        <f>VLOOKUP(A247,Table3[#All],8,FALSE)</f>
        <v>Beginner</v>
      </c>
      <c r="I247" t="s">
        <v>2340</v>
      </c>
      <c r="J247" t="s">
        <v>2341</v>
      </c>
      <c r="K247">
        <v>4.7</v>
      </c>
      <c r="L247" s="2">
        <v>2189</v>
      </c>
      <c r="M247">
        <v>475</v>
      </c>
      <c r="N247" s="4">
        <f>IFERROR(VLOOKUP(I247,Table1[#All],2,0),0)</f>
        <v>76682</v>
      </c>
      <c r="O247" t="s">
        <v>2342</v>
      </c>
      <c r="P247" t="s">
        <v>2343</v>
      </c>
      <c r="Q247">
        <v>4.5999999999999996</v>
      </c>
      <c r="R247">
        <v>907</v>
      </c>
      <c r="S247">
        <v>202</v>
      </c>
      <c r="T247" s="4">
        <f>IFERROR(VLOOKUP(O247,Table1[#All],2,0),0)</f>
        <v>33199</v>
      </c>
      <c r="U247" t="s">
        <v>2344</v>
      </c>
      <c r="V247" t="s">
        <v>2345</v>
      </c>
      <c r="W247">
        <v>4.5</v>
      </c>
      <c r="X247">
        <v>921</v>
      </c>
      <c r="Y247">
        <v>173</v>
      </c>
      <c r="Z247" s="4">
        <f>IFERROR(VLOOKUP(U247,Table1[#All],2,0),0)</f>
        <v>27151</v>
      </c>
      <c r="AA247" t="s">
        <v>2346</v>
      </c>
      <c r="AB247" t="s">
        <v>2347</v>
      </c>
      <c r="AC247">
        <v>4.7</v>
      </c>
      <c r="AD247" s="2">
        <v>1918</v>
      </c>
      <c r="AE247">
        <v>432</v>
      </c>
      <c r="AF247" s="4">
        <f>IFERROR(VLOOKUP(AA247,Table1[#All],2,0),0)</f>
        <v>64274</v>
      </c>
      <c r="AG247" t="s">
        <v>2348</v>
      </c>
      <c r="AH247" t="s">
        <v>2349</v>
      </c>
      <c r="AI247">
        <v>4.5999999999999996</v>
      </c>
      <c r="AJ247">
        <v>76</v>
      </c>
      <c r="AK247">
        <v>12</v>
      </c>
      <c r="AL247" s="4">
        <f>IFERROR(VLOOKUP(AG247,Table1[#All],2,0),0)</f>
        <v>3522</v>
      </c>
      <c r="AM247" t="s">
        <v>9</v>
      </c>
      <c r="AN247" t="s">
        <v>9</v>
      </c>
      <c r="AO247">
        <f>0</f>
        <v>0</v>
      </c>
      <c r="AP247">
        <f>0</f>
        <v>0</v>
      </c>
      <c r="AQ247">
        <f>0</f>
        <v>0</v>
      </c>
      <c r="AR247" s="4">
        <f>IFERROR(VLOOKUP(AM247,Table1[#All],2,0),0)</f>
        <v>0</v>
      </c>
      <c r="AS247" t="s">
        <v>9</v>
      </c>
      <c r="AT247" t="s">
        <v>9</v>
      </c>
      <c r="AU247">
        <f>0</f>
        <v>0</v>
      </c>
      <c r="AV247">
        <f>0</f>
        <v>0</v>
      </c>
      <c r="AW247">
        <f>0</f>
        <v>0</v>
      </c>
      <c r="AX247" s="4">
        <f>IFERROR(VLOOKUP(AS247,Table1[#All],2,0),0)</f>
        <v>0</v>
      </c>
      <c r="AY247" t="s">
        <v>9</v>
      </c>
      <c r="AZ247" t="s">
        <v>9</v>
      </c>
      <c r="BA247">
        <f>0</f>
        <v>0</v>
      </c>
      <c r="BB247">
        <f>0</f>
        <v>0</v>
      </c>
      <c r="BC247">
        <f>0</f>
        <v>0</v>
      </c>
      <c r="BD247" s="4">
        <f>IFERROR(VLOOKUP(AY247,Table1[#All],2,0),0)</f>
        <v>0</v>
      </c>
      <c r="BE247" t="s">
        <v>9</v>
      </c>
      <c r="BF247" t="s">
        <v>9</v>
      </c>
      <c r="BG247">
        <f>0</f>
        <v>0</v>
      </c>
      <c r="BH247">
        <f>0</f>
        <v>0</v>
      </c>
      <c r="BI247">
        <f>0</f>
        <v>0</v>
      </c>
      <c r="BJ247" s="4">
        <f>IFERROR(VLOOKUP(BE247,Table1[#All],2,0),0)</f>
        <v>0</v>
      </c>
      <c r="BK247" t="s">
        <v>9</v>
      </c>
      <c r="BL247" t="s">
        <v>9</v>
      </c>
      <c r="BM247">
        <f>0</f>
        <v>0</v>
      </c>
      <c r="BN247">
        <f>0</f>
        <v>0</v>
      </c>
      <c r="BO247">
        <f>0</f>
        <v>0</v>
      </c>
      <c r="BP247" s="4">
        <f>IFERROR(VLOOKUP(BK247,Table1[#All],2,0),0)</f>
        <v>0</v>
      </c>
    </row>
    <row r="248" spans="1:68" x14ac:dyDescent="0.25">
      <c r="A248" t="s">
        <v>2350</v>
      </c>
      <c r="B248" t="str">
        <f>VLOOKUP(A248,Table3[#All],2,FALSE)</f>
        <v>University of Michigan</v>
      </c>
      <c r="C248" t="str">
        <f>VLOOKUP(A248,Table3[#All],3,FALSE)</f>
        <v>Foundational Finance for Strategic Decision Making</v>
      </c>
      <c r="D248" t="str">
        <f>VLOOKUP(A248,Table3[#All],4,FALSE)</f>
        <v>Specialization</v>
      </c>
      <c r="E248">
        <f>VLOOKUP(A248,Table3[#All],5,FALSE)</f>
        <v>4.7</v>
      </c>
      <c r="F248">
        <f>VLOOKUP(A248,Table3[#All],6,FALSE)</f>
        <v>899</v>
      </c>
      <c r="G248">
        <v>34000</v>
      </c>
      <c r="H248" t="str">
        <f>VLOOKUP(A248,Table3[#All],8,FALSE)</f>
        <v>Beginner</v>
      </c>
      <c r="I248" t="s">
        <v>2351</v>
      </c>
      <c r="J248" t="s">
        <v>2352</v>
      </c>
      <c r="K248">
        <v>4.8</v>
      </c>
      <c r="L248">
        <v>715</v>
      </c>
      <c r="M248">
        <v>173</v>
      </c>
      <c r="N248" s="4">
        <f>IFERROR(VLOOKUP(I248,Table1[#All],2,0),0)</f>
        <v>18314</v>
      </c>
      <c r="O248" t="s">
        <v>2353</v>
      </c>
      <c r="P248" t="s">
        <v>2354</v>
      </c>
      <c r="Q248">
        <v>4.5999999999999996</v>
      </c>
      <c r="R248">
        <v>22</v>
      </c>
      <c r="S248">
        <v>4</v>
      </c>
      <c r="T248" s="4">
        <f>IFERROR(VLOOKUP(O248,Table1[#All],2,0),0)</f>
        <v>0</v>
      </c>
      <c r="U248" t="s">
        <v>2355</v>
      </c>
      <c r="V248" t="s">
        <v>2356</v>
      </c>
      <c r="W248">
        <v>4.5999999999999996</v>
      </c>
      <c r="X248">
        <v>313</v>
      </c>
      <c r="Y248">
        <v>53</v>
      </c>
      <c r="Z248" s="4">
        <f>IFERROR(VLOOKUP(U248,Table1[#All],2,0),0)</f>
        <v>21435</v>
      </c>
      <c r="AA248" t="s">
        <v>2357</v>
      </c>
      <c r="AB248" t="s">
        <v>2358</v>
      </c>
      <c r="AC248">
        <v>4.8</v>
      </c>
      <c r="AD248">
        <v>13</v>
      </c>
      <c r="AE248">
        <f>0</f>
        <v>0</v>
      </c>
      <c r="AF248" s="4">
        <f>IFERROR(VLOOKUP(AA248,Table1[#All],2,0),0)</f>
        <v>0</v>
      </c>
      <c r="AG248" t="s">
        <v>9</v>
      </c>
      <c r="AH248" t="s">
        <v>9</v>
      </c>
      <c r="AI248">
        <f>0</f>
        <v>0</v>
      </c>
      <c r="AJ248">
        <f>0</f>
        <v>0</v>
      </c>
      <c r="AK248">
        <f>0</f>
        <v>0</v>
      </c>
      <c r="AL248" s="4">
        <f>IFERROR(VLOOKUP(AG248,Table1[#All],2,0),0)</f>
        <v>0</v>
      </c>
      <c r="AM248" t="s">
        <v>9</v>
      </c>
      <c r="AN248" t="s">
        <v>9</v>
      </c>
      <c r="AO248">
        <f>0</f>
        <v>0</v>
      </c>
      <c r="AP248">
        <f>0</f>
        <v>0</v>
      </c>
      <c r="AQ248">
        <f>0</f>
        <v>0</v>
      </c>
      <c r="AR248" s="4">
        <f>IFERROR(VLOOKUP(AM248,Table1[#All],2,0),0)</f>
        <v>0</v>
      </c>
      <c r="AS248" t="s">
        <v>9</v>
      </c>
      <c r="AT248" t="s">
        <v>9</v>
      </c>
      <c r="AU248">
        <f>0</f>
        <v>0</v>
      </c>
      <c r="AV248">
        <f>0</f>
        <v>0</v>
      </c>
      <c r="AW248">
        <f>0</f>
        <v>0</v>
      </c>
      <c r="AX248" s="4">
        <f>IFERROR(VLOOKUP(AS248,Table1[#All],2,0),0)</f>
        <v>0</v>
      </c>
      <c r="AY248" t="s">
        <v>9</v>
      </c>
      <c r="AZ248" t="s">
        <v>9</v>
      </c>
      <c r="BA248">
        <f>0</f>
        <v>0</v>
      </c>
      <c r="BB248">
        <f>0</f>
        <v>0</v>
      </c>
      <c r="BC248">
        <f>0</f>
        <v>0</v>
      </c>
      <c r="BD248" s="4">
        <f>IFERROR(VLOOKUP(AY248,Table1[#All],2,0),0)</f>
        <v>0</v>
      </c>
      <c r="BE248" t="s">
        <v>9</v>
      </c>
      <c r="BF248" t="s">
        <v>9</v>
      </c>
      <c r="BG248">
        <f>0</f>
        <v>0</v>
      </c>
      <c r="BH248">
        <f>0</f>
        <v>0</v>
      </c>
      <c r="BI248">
        <f>0</f>
        <v>0</v>
      </c>
      <c r="BJ248" s="4">
        <f>IFERROR(VLOOKUP(BE248,Table1[#All],2,0),0)</f>
        <v>0</v>
      </c>
      <c r="BK248" t="s">
        <v>9</v>
      </c>
      <c r="BL248" t="s">
        <v>9</v>
      </c>
      <c r="BM248">
        <f>0</f>
        <v>0</v>
      </c>
      <c r="BN248">
        <f>0</f>
        <v>0</v>
      </c>
      <c r="BO248">
        <f>0</f>
        <v>0</v>
      </c>
      <c r="BP248" s="4">
        <f>IFERROR(VLOOKUP(BK248,Table1[#All],2,0),0)</f>
        <v>0</v>
      </c>
    </row>
    <row r="249" spans="1:68" x14ac:dyDescent="0.25">
      <c r="A249" t="s">
        <v>2359</v>
      </c>
      <c r="B249" t="str">
        <f>VLOOKUP(A249,Table3[#All],2,FALSE)</f>
        <v>IBM</v>
      </c>
      <c r="C249" t="str">
        <f>VLOOKUP(A249,Table3[#All],3,FALSE)</f>
        <v>Linux and Private Cloud Administration on IBM Power Systems</v>
      </c>
      <c r="D249" t="str">
        <f>VLOOKUP(A249,Table3[#All],4,FALSE)</f>
        <v>Specialization</v>
      </c>
      <c r="E249">
        <f>VLOOKUP(A249,Table3[#All],5,FALSE)</f>
        <v>4.8</v>
      </c>
      <c r="F249">
        <f>VLOOKUP(A249,Table3[#All],6,FALSE)</f>
        <v>345</v>
      </c>
      <c r="G249">
        <v>11000</v>
      </c>
      <c r="H249" t="str">
        <f>VLOOKUP(A249,Table3[#All],8,FALSE)</f>
        <v>Intermediate</v>
      </c>
      <c r="I249" t="s">
        <v>2360</v>
      </c>
      <c r="J249" t="s">
        <v>2361</v>
      </c>
      <c r="K249">
        <v>4.8</v>
      </c>
      <c r="L249">
        <v>331</v>
      </c>
      <c r="M249">
        <v>78</v>
      </c>
      <c r="N249" s="4">
        <f>IFERROR(VLOOKUP(I249,Table1[#All],2,0),0)</f>
        <v>9736</v>
      </c>
      <c r="O249" t="s">
        <v>2362</v>
      </c>
      <c r="P249" t="s">
        <v>2363</v>
      </c>
      <c r="Q249">
        <v>4.5999999999999996</v>
      </c>
      <c r="R249">
        <v>24</v>
      </c>
      <c r="S249">
        <v>5</v>
      </c>
      <c r="T249" s="4">
        <f>IFERROR(VLOOKUP(O249,Table1[#All],2,0),0)</f>
        <v>2009</v>
      </c>
      <c r="U249" t="s">
        <v>2364</v>
      </c>
      <c r="V249" t="s">
        <v>2365</v>
      </c>
      <c r="W249">
        <v>5</v>
      </c>
      <c r="X249">
        <v>23</v>
      </c>
      <c r="Y249">
        <v>8</v>
      </c>
      <c r="Z249" s="4">
        <f>IFERROR(VLOOKUP(U249,Table1[#All],2,0),0)</f>
        <v>0</v>
      </c>
      <c r="AA249" t="s">
        <v>9</v>
      </c>
      <c r="AB249" t="s">
        <v>9</v>
      </c>
      <c r="AC249">
        <f>0</f>
        <v>0</v>
      </c>
      <c r="AD249">
        <f>0</f>
        <v>0</v>
      </c>
      <c r="AE249">
        <f>0</f>
        <v>0</v>
      </c>
      <c r="AF249" s="4">
        <f>IFERROR(VLOOKUP(AA249,Table1[#All],2,0),0)</f>
        <v>0</v>
      </c>
      <c r="AG249" t="s">
        <v>9</v>
      </c>
      <c r="AH249" t="s">
        <v>9</v>
      </c>
      <c r="AI249">
        <f>0</f>
        <v>0</v>
      </c>
      <c r="AJ249">
        <f>0</f>
        <v>0</v>
      </c>
      <c r="AK249">
        <f>0</f>
        <v>0</v>
      </c>
      <c r="AL249" s="4">
        <f>IFERROR(VLOOKUP(AG249,Table1[#All],2,0),0)</f>
        <v>0</v>
      </c>
      <c r="AM249" t="s">
        <v>9</v>
      </c>
      <c r="AN249" t="s">
        <v>9</v>
      </c>
      <c r="AO249">
        <f>0</f>
        <v>0</v>
      </c>
      <c r="AP249">
        <f>0</f>
        <v>0</v>
      </c>
      <c r="AQ249">
        <f>0</f>
        <v>0</v>
      </c>
      <c r="AR249" s="4">
        <f>IFERROR(VLOOKUP(AM249,Table1[#All],2,0),0)</f>
        <v>0</v>
      </c>
      <c r="AS249" t="s">
        <v>9</v>
      </c>
      <c r="AT249" t="s">
        <v>9</v>
      </c>
      <c r="AU249">
        <f>0</f>
        <v>0</v>
      </c>
      <c r="AV249">
        <f>0</f>
        <v>0</v>
      </c>
      <c r="AW249">
        <f>0</f>
        <v>0</v>
      </c>
      <c r="AX249" s="4">
        <f>IFERROR(VLOOKUP(AS249,Table1[#All],2,0),0)</f>
        <v>0</v>
      </c>
      <c r="AY249" t="s">
        <v>9</v>
      </c>
      <c r="AZ249" t="s">
        <v>9</v>
      </c>
      <c r="BA249">
        <f>0</f>
        <v>0</v>
      </c>
      <c r="BB249">
        <f>0</f>
        <v>0</v>
      </c>
      <c r="BC249">
        <f>0</f>
        <v>0</v>
      </c>
      <c r="BD249" s="4">
        <f>IFERROR(VLOOKUP(AY249,Table1[#All],2,0),0)</f>
        <v>0</v>
      </c>
      <c r="BE249" t="s">
        <v>9</v>
      </c>
      <c r="BF249" t="s">
        <v>9</v>
      </c>
      <c r="BG249">
        <f>0</f>
        <v>0</v>
      </c>
      <c r="BH249">
        <f>0</f>
        <v>0</v>
      </c>
      <c r="BI249">
        <f>0</f>
        <v>0</v>
      </c>
      <c r="BJ249" s="4">
        <f>IFERROR(VLOOKUP(BE249,Table1[#All],2,0),0)</f>
        <v>0</v>
      </c>
      <c r="BK249" t="s">
        <v>9</v>
      </c>
      <c r="BL249" t="s">
        <v>9</v>
      </c>
      <c r="BM249">
        <f>0</f>
        <v>0</v>
      </c>
      <c r="BN249">
        <f>0</f>
        <v>0</v>
      </c>
      <c r="BO249">
        <f>0</f>
        <v>0</v>
      </c>
      <c r="BP249" s="4">
        <f>IFERROR(VLOOKUP(BK249,Table1[#All],2,0),0)</f>
        <v>0</v>
      </c>
    </row>
    <row r="250" spans="1:68" x14ac:dyDescent="0.25">
      <c r="A250" t="s">
        <v>2366</v>
      </c>
      <c r="B250" t="str">
        <f>VLOOKUP(A250,Table3[#All],2,FALSE)</f>
        <v>University of Toronto</v>
      </c>
      <c r="C250" t="str">
        <f>VLOOKUP(A250,Table3[#All],3,FALSE)</f>
        <v>GIS, Mapping, and Spatial Analysis</v>
      </c>
      <c r="D250" t="str">
        <f>VLOOKUP(A250,Table3[#All],4,FALSE)</f>
        <v>Specialization</v>
      </c>
      <c r="E250">
        <f>VLOOKUP(A250,Table3[#All],5,FALSE)</f>
        <v>4.9000000000000004</v>
      </c>
      <c r="F250">
        <f>VLOOKUP(A250,Table3[#All],6,FALSE)</f>
        <v>1967</v>
      </c>
      <c r="G250">
        <v>56000</v>
      </c>
      <c r="H250" t="str">
        <f>VLOOKUP(A250,Table3[#All],8,FALSE)</f>
        <v>Beginner</v>
      </c>
      <c r="I250" t="s">
        <v>2367</v>
      </c>
      <c r="J250" t="s">
        <v>2368</v>
      </c>
      <c r="K250">
        <v>4.9000000000000004</v>
      </c>
      <c r="L250" s="2">
        <v>1527</v>
      </c>
      <c r="M250">
        <v>500</v>
      </c>
      <c r="N250" s="4">
        <f>IFERROR(VLOOKUP(I250,Table1[#All],2,0),0)</f>
        <v>42612</v>
      </c>
      <c r="O250" t="s">
        <v>2369</v>
      </c>
      <c r="P250" t="s">
        <v>2370</v>
      </c>
      <c r="Q250">
        <v>4.9000000000000004</v>
      </c>
      <c r="R250">
        <v>501</v>
      </c>
      <c r="S250">
        <v>151</v>
      </c>
      <c r="T250" s="4">
        <f>IFERROR(VLOOKUP(O250,Table1[#All],2,0),0)</f>
        <v>18026</v>
      </c>
      <c r="U250" t="s">
        <v>2371</v>
      </c>
      <c r="V250" t="s">
        <v>2372</v>
      </c>
      <c r="W250">
        <v>4.9000000000000004</v>
      </c>
      <c r="X250">
        <v>427</v>
      </c>
      <c r="Y250">
        <v>126</v>
      </c>
      <c r="Z250" s="4">
        <f>IFERROR(VLOOKUP(U250,Table1[#All],2,0),0)</f>
        <v>17551</v>
      </c>
      <c r="AA250" t="s">
        <v>2373</v>
      </c>
      <c r="AB250" t="s">
        <v>2374</v>
      </c>
      <c r="AC250">
        <v>4.9000000000000004</v>
      </c>
      <c r="AD250">
        <v>220</v>
      </c>
      <c r="AE250">
        <v>74</v>
      </c>
      <c r="AF250" s="4">
        <f>IFERROR(VLOOKUP(AA250,Table1[#All],2,0),0)</f>
        <v>10237</v>
      </c>
      <c r="AG250" t="s">
        <v>9</v>
      </c>
      <c r="AH250" t="s">
        <v>9</v>
      </c>
      <c r="AI250">
        <f>0</f>
        <v>0</v>
      </c>
      <c r="AJ250">
        <f>0</f>
        <v>0</v>
      </c>
      <c r="AK250">
        <f>0</f>
        <v>0</v>
      </c>
      <c r="AL250" s="4">
        <f>IFERROR(VLOOKUP(AG250,Table1[#All],2,0),0)</f>
        <v>0</v>
      </c>
      <c r="AM250" t="s">
        <v>9</v>
      </c>
      <c r="AN250" t="s">
        <v>9</v>
      </c>
      <c r="AO250">
        <f>0</f>
        <v>0</v>
      </c>
      <c r="AP250">
        <f>0</f>
        <v>0</v>
      </c>
      <c r="AQ250">
        <f>0</f>
        <v>0</v>
      </c>
      <c r="AR250" s="4">
        <f>IFERROR(VLOOKUP(AM250,Table1[#All],2,0),0)</f>
        <v>0</v>
      </c>
      <c r="AS250" t="s">
        <v>9</v>
      </c>
      <c r="AT250" t="s">
        <v>9</v>
      </c>
      <c r="AU250">
        <f>0</f>
        <v>0</v>
      </c>
      <c r="AV250">
        <f>0</f>
        <v>0</v>
      </c>
      <c r="AW250">
        <f>0</f>
        <v>0</v>
      </c>
      <c r="AX250" s="4">
        <f>IFERROR(VLOOKUP(AS250,Table1[#All],2,0),0)</f>
        <v>0</v>
      </c>
      <c r="AY250" t="s">
        <v>9</v>
      </c>
      <c r="AZ250" t="s">
        <v>9</v>
      </c>
      <c r="BA250">
        <f>0</f>
        <v>0</v>
      </c>
      <c r="BB250">
        <f>0</f>
        <v>0</v>
      </c>
      <c r="BC250">
        <f>0</f>
        <v>0</v>
      </c>
      <c r="BD250" s="4">
        <f>IFERROR(VLOOKUP(AY250,Table1[#All],2,0),0)</f>
        <v>0</v>
      </c>
      <c r="BE250" t="s">
        <v>9</v>
      </c>
      <c r="BF250" t="s">
        <v>9</v>
      </c>
      <c r="BG250">
        <f>0</f>
        <v>0</v>
      </c>
      <c r="BH250">
        <f>0</f>
        <v>0</v>
      </c>
      <c r="BI250">
        <f>0</f>
        <v>0</v>
      </c>
      <c r="BJ250" s="4">
        <f>IFERROR(VLOOKUP(BE250,Table1[#All],2,0),0)</f>
        <v>0</v>
      </c>
      <c r="BK250" t="s">
        <v>9</v>
      </c>
      <c r="BL250" t="s">
        <v>9</v>
      </c>
      <c r="BM250">
        <f>0</f>
        <v>0</v>
      </c>
      <c r="BN250">
        <f>0</f>
        <v>0</v>
      </c>
      <c r="BO250">
        <f>0</f>
        <v>0</v>
      </c>
      <c r="BP250" s="4">
        <f>IFERROR(VLOOKUP(BK250,Table1[#All],2,0),0)</f>
        <v>0</v>
      </c>
    </row>
    <row r="251" spans="1:68" x14ac:dyDescent="0.25">
      <c r="A251" t="s">
        <v>2375</v>
      </c>
      <c r="B251" t="str">
        <f>VLOOKUP(A251,Table3[#All],2,FALSE)</f>
        <v>University of Colorado System</v>
      </c>
      <c r="C251" t="str">
        <f>VLOOKUP(A251,Table3[#All],3,FALSE)</f>
        <v>C# Programming for Unity Game Development</v>
      </c>
      <c r="D251" t="str">
        <f>VLOOKUP(A251,Table3[#All],4,FALSE)</f>
        <v>Specialization</v>
      </c>
      <c r="E251">
        <f>VLOOKUP(A251,Table3[#All],5,FALSE)</f>
        <v>4.5999999999999996</v>
      </c>
      <c r="F251">
        <f>VLOOKUP(A251,Table3[#All],6,FALSE)</f>
        <v>1922</v>
      </c>
      <c r="G251">
        <v>84000</v>
      </c>
      <c r="H251" t="str">
        <f>VLOOKUP(A251,Table3[#All],8,FALSE)</f>
        <v>Beginner</v>
      </c>
      <c r="I251" t="s">
        <v>2376</v>
      </c>
      <c r="J251" t="s">
        <v>2377</v>
      </c>
      <c r="K251">
        <v>4.7</v>
      </c>
      <c r="L251" s="2">
        <v>1741</v>
      </c>
      <c r="M251">
        <v>518</v>
      </c>
      <c r="N251" s="4">
        <f>IFERROR(VLOOKUP(I251,Table1[#All],2,0),0)</f>
        <v>79002</v>
      </c>
      <c r="O251" t="s">
        <v>2378</v>
      </c>
      <c r="P251" t="s">
        <v>2379</v>
      </c>
      <c r="Q251">
        <v>4.8</v>
      </c>
      <c r="R251">
        <v>482</v>
      </c>
      <c r="S251">
        <v>106</v>
      </c>
      <c r="T251" s="4">
        <f>IFERROR(VLOOKUP(O251,Table1[#All],2,0),0)</f>
        <v>16520</v>
      </c>
      <c r="U251" t="s">
        <v>2380</v>
      </c>
      <c r="V251" t="s">
        <v>2381</v>
      </c>
      <c r="W251">
        <v>4.5999999999999996</v>
      </c>
      <c r="X251">
        <v>250</v>
      </c>
      <c r="Y251">
        <v>66</v>
      </c>
      <c r="Z251" s="4">
        <f>IFERROR(VLOOKUP(U251,Table1[#All],2,0),0)</f>
        <v>12541</v>
      </c>
      <c r="AA251" t="s">
        <v>2382</v>
      </c>
      <c r="AB251" t="s">
        <v>2383</v>
      </c>
      <c r="AC251">
        <v>4.5999999999999996</v>
      </c>
      <c r="AD251">
        <v>126</v>
      </c>
      <c r="AE251">
        <v>33</v>
      </c>
      <c r="AF251" s="4">
        <f>IFERROR(VLOOKUP(AA251,Table1[#All],2,0),0)</f>
        <v>12920</v>
      </c>
      <c r="AG251" t="s">
        <v>9</v>
      </c>
      <c r="AH251" t="s">
        <v>9</v>
      </c>
      <c r="AI251">
        <f>0</f>
        <v>0</v>
      </c>
      <c r="AJ251">
        <f>0</f>
        <v>0</v>
      </c>
      <c r="AK251">
        <f>0</f>
        <v>0</v>
      </c>
      <c r="AL251" s="4">
        <f>IFERROR(VLOOKUP(AG251,Table1[#All],2,0),0)</f>
        <v>0</v>
      </c>
      <c r="AM251" t="s">
        <v>9</v>
      </c>
      <c r="AN251" t="s">
        <v>9</v>
      </c>
      <c r="AO251">
        <f>0</f>
        <v>0</v>
      </c>
      <c r="AP251">
        <f>0</f>
        <v>0</v>
      </c>
      <c r="AQ251">
        <f>0</f>
        <v>0</v>
      </c>
      <c r="AR251" s="4">
        <f>IFERROR(VLOOKUP(AM251,Table1[#All],2,0),0)</f>
        <v>0</v>
      </c>
      <c r="AS251" t="s">
        <v>9</v>
      </c>
      <c r="AT251" t="s">
        <v>9</v>
      </c>
      <c r="AU251">
        <f>0</f>
        <v>0</v>
      </c>
      <c r="AV251">
        <f>0</f>
        <v>0</v>
      </c>
      <c r="AW251">
        <f>0</f>
        <v>0</v>
      </c>
      <c r="AX251" s="4">
        <f>IFERROR(VLOOKUP(AS251,Table1[#All],2,0),0)</f>
        <v>0</v>
      </c>
      <c r="AY251" t="s">
        <v>9</v>
      </c>
      <c r="AZ251" t="s">
        <v>9</v>
      </c>
      <c r="BA251">
        <f>0</f>
        <v>0</v>
      </c>
      <c r="BB251">
        <f>0</f>
        <v>0</v>
      </c>
      <c r="BC251">
        <f>0</f>
        <v>0</v>
      </c>
      <c r="BD251" s="4">
        <f>IFERROR(VLOOKUP(AY251,Table1[#All],2,0),0)</f>
        <v>0</v>
      </c>
      <c r="BE251" t="s">
        <v>9</v>
      </c>
      <c r="BF251" t="s">
        <v>9</v>
      </c>
      <c r="BG251">
        <f>0</f>
        <v>0</v>
      </c>
      <c r="BH251">
        <f>0</f>
        <v>0</v>
      </c>
      <c r="BI251">
        <f>0</f>
        <v>0</v>
      </c>
      <c r="BJ251" s="4">
        <f>IFERROR(VLOOKUP(BE251,Table1[#All],2,0),0)</f>
        <v>0</v>
      </c>
      <c r="BK251" t="s">
        <v>9</v>
      </c>
      <c r="BL251" t="s">
        <v>9</v>
      </c>
      <c r="BM251">
        <f>0</f>
        <v>0</v>
      </c>
      <c r="BN251">
        <f>0</f>
        <v>0</v>
      </c>
      <c r="BO251">
        <f>0</f>
        <v>0</v>
      </c>
      <c r="BP251" s="4">
        <f>IFERROR(VLOOKUP(BK251,Table1[#All],2,0),0)</f>
        <v>0</v>
      </c>
    </row>
    <row r="252" spans="1:68" x14ac:dyDescent="0.25">
      <c r="A252" t="s">
        <v>2384</v>
      </c>
      <c r="B252" t="str">
        <f>VLOOKUP(A252,Table3[#All],2,FALSE)</f>
        <v>Rice University</v>
      </c>
      <c r="C252" t="str">
        <f>VLOOKUP(A252,Table3[#All],3,FALSE)</f>
        <v>Fundamentals of Computing</v>
      </c>
      <c r="D252" t="str">
        <f>VLOOKUP(A252,Table3[#All],4,FALSE)</f>
        <v>Specialization</v>
      </c>
      <c r="E252">
        <f>VLOOKUP(A252,Table3[#All],5,FALSE)</f>
        <v>4.8</v>
      </c>
      <c r="F252">
        <f>VLOOKUP(A252,Table3[#All],6,FALSE)</f>
        <v>3717</v>
      </c>
      <c r="G252">
        <v>240000</v>
      </c>
      <c r="H252" t="str">
        <f>VLOOKUP(A252,Table3[#All],8,FALSE)</f>
        <v>Beginner</v>
      </c>
      <c r="I252" t="s">
        <v>2385</v>
      </c>
      <c r="J252" t="s">
        <v>2386</v>
      </c>
      <c r="K252">
        <v>4.8</v>
      </c>
      <c r="L252" s="2">
        <v>3057</v>
      </c>
      <c r="M252">
        <v>901</v>
      </c>
      <c r="N252" s="4">
        <f>IFERROR(VLOOKUP(I252,Table1[#All],2,0),0)</f>
        <v>191100</v>
      </c>
      <c r="O252" t="s">
        <v>2387</v>
      </c>
      <c r="P252" t="s">
        <v>2388</v>
      </c>
      <c r="Q252">
        <v>4.9000000000000004</v>
      </c>
      <c r="R252" s="2">
        <v>1127</v>
      </c>
      <c r="S252">
        <v>285</v>
      </c>
      <c r="T252" s="4">
        <f>IFERROR(VLOOKUP(O252,Table1[#All],2,0),0)</f>
        <v>45678</v>
      </c>
      <c r="U252" t="s">
        <v>2389</v>
      </c>
      <c r="V252" t="s">
        <v>2390</v>
      </c>
      <c r="W252">
        <v>4.7</v>
      </c>
      <c r="X252">
        <v>555</v>
      </c>
      <c r="Y252">
        <v>97</v>
      </c>
      <c r="Z252" s="4">
        <f>IFERROR(VLOOKUP(U252,Table1[#All],2,0),0)</f>
        <v>29724</v>
      </c>
      <c r="AA252" t="s">
        <v>2391</v>
      </c>
      <c r="AB252" t="s">
        <v>2392</v>
      </c>
      <c r="AC252">
        <v>4.8</v>
      </c>
      <c r="AD252">
        <v>337</v>
      </c>
      <c r="AE252">
        <v>53</v>
      </c>
      <c r="AF252" s="4">
        <f>IFERROR(VLOOKUP(AA252,Table1[#All],2,0),0)</f>
        <v>17049</v>
      </c>
      <c r="AG252" t="s">
        <v>2393</v>
      </c>
      <c r="AH252" t="s">
        <v>2394</v>
      </c>
      <c r="AI252">
        <v>4.7</v>
      </c>
      <c r="AJ252">
        <v>330</v>
      </c>
      <c r="AK252">
        <v>68</v>
      </c>
      <c r="AL252" s="4">
        <f>IFERROR(VLOOKUP(AG252,Table1[#All],2,0),0)</f>
        <v>47316</v>
      </c>
      <c r="AM252" t="s">
        <v>2395</v>
      </c>
      <c r="AN252" t="s">
        <v>2396</v>
      </c>
      <c r="AO252">
        <v>4.7</v>
      </c>
      <c r="AP252">
        <v>199</v>
      </c>
      <c r="AQ252">
        <v>35</v>
      </c>
      <c r="AR252" s="4">
        <f>IFERROR(VLOOKUP(AM252,Table1[#All],2,0),0)</f>
        <v>21680</v>
      </c>
      <c r="AS252" t="s">
        <v>2397</v>
      </c>
      <c r="AT252" t="s">
        <v>2398</v>
      </c>
      <c r="AU252">
        <v>4.8</v>
      </c>
      <c r="AV252">
        <v>107</v>
      </c>
      <c r="AW252">
        <v>26</v>
      </c>
      <c r="AX252" s="4">
        <f>IFERROR(VLOOKUP(AS252,Table1[#All],2,0),0)</f>
        <v>2993</v>
      </c>
      <c r="AY252" t="s">
        <v>9</v>
      </c>
      <c r="AZ252" t="s">
        <v>9</v>
      </c>
      <c r="BA252">
        <f>0</f>
        <v>0</v>
      </c>
      <c r="BB252">
        <f>0</f>
        <v>0</v>
      </c>
      <c r="BC252">
        <f>0</f>
        <v>0</v>
      </c>
      <c r="BD252" s="4">
        <f>IFERROR(VLOOKUP(AY252,Table1[#All],2,0),0)</f>
        <v>0</v>
      </c>
      <c r="BE252" t="s">
        <v>9</v>
      </c>
      <c r="BF252" t="s">
        <v>9</v>
      </c>
      <c r="BG252">
        <f>0</f>
        <v>0</v>
      </c>
      <c r="BH252">
        <f>0</f>
        <v>0</v>
      </c>
      <c r="BI252">
        <f>0</f>
        <v>0</v>
      </c>
      <c r="BJ252" s="4">
        <f>IFERROR(VLOOKUP(BE252,Table1[#All],2,0),0)</f>
        <v>0</v>
      </c>
      <c r="BK252" t="s">
        <v>9</v>
      </c>
      <c r="BL252" t="s">
        <v>9</v>
      </c>
      <c r="BM252">
        <f>0</f>
        <v>0</v>
      </c>
      <c r="BN252">
        <f>0</f>
        <v>0</v>
      </c>
      <c r="BO252">
        <f>0</f>
        <v>0</v>
      </c>
      <c r="BP252" s="4">
        <f>IFERROR(VLOOKUP(BK252,Table1[#All],2,0),0)</f>
        <v>0</v>
      </c>
    </row>
    <row r="253" spans="1:68" x14ac:dyDescent="0.25">
      <c r="A253" t="s">
        <v>2399</v>
      </c>
      <c r="B253" t="str">
        <f>VLOOKUP(A253,Table3[#All],2,FALSE)</f>
        <v>Microsoft</v>
      </c>
      <c r="C253" t="str">
        <f>VLOOKUP(A253,Table3[#All],3,FALSE)</f>
        <v>Microsoft Azure Data Fundamentals DP-900 Exam Prep</v>
      </c>
      <c r="D253" t="str">
        <f>VLOOKUP(A253,Table3[#All],4,FALSE)</f>
        <v>Specialization</v>
      </c>
      <c r="E253">
        <f>VLOOKUP(A253,Table3[#All],5,FALSE)</f>
        <v>4.5999999999999996</v>
      </c>
      <c r="F253">
        <f>VLOOKUP(A253,Table3[#All],6,FALSE)</f>
        <v>84</v>
      </c>
      <c r="G253">
        <v>3300</v>
      </c>
      <c r="H253" t="str">
        <f>VLOOKUP(A253,Table3[#All],8,FALSE)</f>
        <v>Beginner</v>
      </c>
      <c r="I253" t="s">
        <v>2400</v>
      </c>
      <c r="J253" t="s">
        <v>2401</v>
      </c>
      <c r="K253">
        <v>4.7</v>
      </c>
      <c r="L253">
        <v>57</v>
      </c>
      <c r="M253">
        <v>12</v>
      </c>
      <c r="N253" s="4">
        <f>IFERROR(VLOOKUP(I253,Table1[#All],2,0),0)</f>
        <v>2395</v>
      </c>
      <c r="O253" t="s">
        <v>2402</v>
      </c>
      <c r="P253" t="s">
        <v>2403</v>
      </c>
      <c r="Q253">
        <v>4.7</v>
      </c>
      <c r="R253">
        <v>35</v>
      </c>
      <c r="S253">
        <v>1</v>
      </c>
      <c r="T253" s="4">
        <f>IFERROR(VLOOKUP(O253,Table1[#All],2,0),0)</f>
        <v>1513</v>
      </c>
      <c r="U253" t="s">
        <v>2404</v>
      </c>
      <c r="V253" t="s">
        <v>2405</v>
      </c>
      <c r="W253">
        <v>4.8</v>
      </c>
      <c r="X253">
        <v>15</v>
      </c>
      <c r="Y253">
        <v>2</v>
      </c>
      <c r="Z253" s="4">
        <f>IFERROR(VLOOKUP(U253,Table1[#All],2,0),0)</f>
        <v>0</v>
      </c>
      <c r="AA253" t="s">
        <v>2406</v>
      </c>
      <c r="AB253" t="s">
        <v>2407</v>
      </c>
      <c r="AC253">
        <v>4.5</v>
      </c>
      <c r="AD253">
        <v>13</v>
      </c>
      <c r="AE253">
        <v>3</v>
      </c>
      <c r="AF253" s="4">
        <f>IFERROR(VLOOKUP(AA253,Table1[#All],2,0),0)</f>
        <v>0</v>
      </c>
      <c r="AG253" t="s">
        <v>2408</v>
      </c>
      <c r="AH253" t="s">
        <v>2409</v>
      </c>
      <c r="AI253" t="s">
        <v>4367</v>
      </c>
      <c r="AJ253" t="s">
        <v>4367</v>
      </c>
      <c r="AK253" t="s">
        <v>4367</v>
      </c>
      <c r="AL253" s="4">
        <f>IFERROR(VLOOKUP(AG253,Table1[#All],2,0),0)</f>
        <v>0</v>
      </c>
      <c r="AM253" t="s">
        <v>9</v>
      </c>
      <c r="AN253" t="s">
        <v>9</v>
      </c>
      <c r="AO253">
        <f>0</f>
        <v>0</v>
      </c>
      <c r="AP253">
        <f>0</f>
        <v>0</v>
      </c>
      <c r="AQ253">
        <f>0</f>
        <v>0</v>
      </c>
      <c r="AR253" s="4">
        <f>IFERROR(VLOOKUP(AM253,Table1[#All],2,0),0)</f>
        <v>0</v>
      </c>
      <c r="AS253" t="s">
        <v>9</v>
      </c>
      <c r="AT253" t="s">
        <v>9</v>
      </c>
      <c r="AU253">
        <f>0</f>
        <v>0</v>
      </c>
      <c r="AV253">
        <f>0</f>
        <v>0</v>
      </c>
      <c r="AW253">
        <f>0</f>
        <v>0</v>
      </c>
      <c r="AX253" s="4">
        <f>IFERROR(VLOOKUP(AS253,Table1[#All],2,0),0)</f>
        <v>0</v>
      </c>
      <c r="AY253" t="s">
        <v>9</v>
      </c>
      <c r="AZ253" t="s">
        <v>9</v>
      </c>
      <c r="BA253">
        <f>0</f>
        <v>0</v>
      </c>
      <c r="BB253">
        <f>0</f>
        <v>0</v>
      </c>
      <c r="BC253">
        <f>0</f>
        <v>0</v>
      </c>
      <c r="BD253" s="4">
        <f>IFERROR(VLOOKUP(AY253,Table1[#All],2,0),0)</f>
        <v>0</v>
      </c>
      <c r="BE253" t="s">
        <v>9</v>
      </c>
      <c r="BF253" t="s">
        <v>9</v>
      </c>
      <c r="BG253">
        <f>0</f>
        <v>0</v>
      </c>
      <c r="BH253">
        <f>0</f>
        <v>0</v>
      </c>
      <c r="BI253">
        <f>0</f>
        <v>0</v>
      </c>
      <c r="BJ253" s="4">
        <f>IFERROR(VLOOKUP(BE253,Table1[#All],2,0),0)</f>
        <v>0</v>
      </c>
      <c r="BK253" t="s">
        <v>9</v>
      </c>
      <c r="BL253" t="s">
        <v>9</v>
      </c>
      <c r="BM253">
        <f>0</f>
        <v>0</v>
      </c>
      <c r="BN253">
        <f>0</f>
        <v>0</v>
      </c>
      <c r="BO253">
        <f>0</f>
        <v>0</v>
      </c>
      <c r="BP253" s="4">
        <f>IFERROR(VLOOKUP(BK253,Table1[#All],2,0),0)</f>
        <v>0</v>
      </c>
    </row>
    <row r="254" spans="1:68" x14ac:dyDescent="0.25">
      <c r="A254" t="s">
        <v>2410</v>
      </c>
      <c r="B254" t="str">
        <f>VLOOKUP(A254,Table3[#All],2,FALSE)</f>
        <v>University of Colorado Boulder</v>
      </c>
      <c r="C254" t="str">
        <f>VLOOKUP(A254,Table3[#All],3,FALSE)</f>
        <v>Power Electronics</v>
      </c>
      <c r="D254" t="str">
        <f>VLOOKUP(A254,Table3[#All],4,FALSE)</f>
        <v>Specialization</v>
      </c>
      <c r="E254">
        <f>VLOOKUP(A254,Table3[#All],5,FALSE)</f>
        <v>4.7</v>
      </c>
      <c r="F254">
        <f>VLOOKUP(A254,Table3[#All],6,FALSE)</f>
        <v>3098</v>
      </c>
      <c r="G254">
        <v>100000</v>
      </c>
      <c r="H254" t="str">
        <f>VLOOKUP(A254,Table3[#All],8,FALSE)</f>
        <v>Intermediate</v>
      </c>
      <c r="I254" t="s">
        <v>2411</v>
      </c>
      <c r="J254" t="s">
        <v>2412</v>
      </c>
      <c r="K254">
        <v>4.7</v>
      </c>
      <c r="L254" s="2">
        <v>2815</v>
      </c>
      <c r="M254">
        <v>710</v>
      </c>
      <c r="N254" s="4">
        <f>IFERROR(VLOOKUP(I254,Table1[#All],2,0),0)</f>
        <v>91024</v>
      </c>
      <c r="O254" t="s">
        <v>2413</v>
      </c>
      <c r="P254" t="s">
        <v>2414</v>
      </c>
      <c r="Q254">
        <v>4.8</v>
      </c>
      <c r="R254">
        <v>933</v>
      </c>
      <c r="S254">
        <v>185</v>
      </c>
      <c r="T254" s="4">
        <f>IFERROR(VLOOKUP(O254,Table1[#All],2,0),0)</f>
        <v>31326</v>
      </c>
      <c r="U254" t="s">
        <v>2415</v>
      </c>
      <c r="V254" t="s">
        <v>2416</v>
      </c>
      <c r="W254">
        <v>4.8</v>
      </c>
      <c r="X254">
        <v>558</v>
      </c>
      <c r="Y254">
        <v>117</v>
      </c>
      <c r="Z254" s="4">
        <f>IFERROR(VLOOKUP(U254,Table1[#All],2,0),0)</f>
        <v>21836</v>
      </c>
      <c r="AA254" t="s">
        <v>2417</v>
      </c>
      <c r="AB254" t="s">
        <v>2418</v>
      </c>
      <c r="AC254">
        <v>4.8</v>
      </c>
      <c r="AD254">
        <v>56</v>
      </c>
      <c r="AE254">
        <v>16</v>
      </c>
      <c r="AF254" s="4">
        <f>IFERROR(VLOOKUP(AA254,Table1[#All],2,0),0)</f>
        <v>6013</v>
      </c>
      <c r="AG254" t="s">
        <v>9</v>
      </c>
      <c r="AH254" t="s">
        <v>9</v>
      </c>
      <c r="AI254">
        <f>0</f>
        <v>0</v>
      </c>
      <c r="AJ254">
        <f>0</f>
        <v>0</v>
      </c>
      <c r="AK254">
        <f>0</f>
        <v>0</v>
      </c>
      <c r="AL254" s="4">
        <f>IFERROR(VLOOKUP(AG254,Table1[#All],2,0),0)</f>
        <v>0</v>
      </c>
      <c r="AM254" t="s">
        <v>9</v>
      </c>
      <c r="AN254" t="s">
        <v>9</v>
      </c>
      <c r="AO254">
        <f>0</f>
        <v>0</v>
      </c>
      <c r="AP254">
        <f>0</f>
        <v>0</v>
      </c>
      <c r="AQ254">
        <f>0</f>
        <v>0</v>
      </c>
      <c r="AR254" s="4">
        <f>IFERROR(VLOOKUP(AM254,Table1[#All],2,0),0)</f>
        <v>0</v>
      </c>
      <c r="AS254" t="s">
        <v>9</v>
      </c>
      <c r="AT254" t="s">
        <v>9</v>
      </c>
      <c r="AU254">
        <f>0</f>
        <v>0</v>
      </c>
      <c r="AV254">
        <f>0</f>
        <v>0</v>
      </c>
      <c r="AW254">
        <f>0</f>
        <v>0</v>
      </c>
      <c r="AX254" s="4">
        <f>IFERROR(VLOOKUP(AS254,Table1[#All],2,0),0)</f>
        <v>0</v>
      </c>
      <c r="AY254" t="s">
        <v>9</v>
      </c>
      <c r="AZ254" t="s">
        <v>9</v>
      </c>
      <c r="BA254">
        <f>0</f>
        <v>0</v>
      </c>
      <c r="BB254">
        <f>0</f>
        <v>0</v>
      </c>
      <c r="BC254">
        <f>0</f>
        <v>0</v>
      </c>
      <c r="BD254" s="4">
        <f>IFERROR(VLOOKUP(AY254,Table1[#All],2,0),0)</f>
        <v>0</v>
      </c>
      <c r="BE254" t="s">
        <v>9</v>
      </c>
      <c r="BF254" t="s">
        <v>9</v>
      </c>
      <c r="BG254">
        <f>0</f>
        <v>0</v>
      </c>
      <c r="BH254">
        <f>0</f>
        <v>0</v>
      </c>
      <c r="BI254">
        <f>0</f>
        <v>0</v>
      </c>
      <c r="BJ254" s="4">
        <f>IFERROR(VLOOKUP(BE254,Table1[#All],2,0),0)</f>
        <v>0</v>
      </c>
      <c r="BK254" t="s">
        <v>9</v>
      </c>
      <c r="BL254" t="s">
        <v>9</v>
      </c>
      <c r="BM254">
        <f>0</f>
        <v>0</v>
      </c>
      <c r="BN254">
        <f>0</f>
        <v>0</v>
      </c>
      <c r="BO254">
        <f>0</f>
        <v>0</v>
      </c>
      <c r="BP254" s="4">
        <f>IFERROR(VLOOKUP(BK254,Table1[#All],2,0),0)</f>
        <v>0</v>
      </c>
    </row>
    <row r="255" spans="1:68" x14ac:dyDescent="0.25">
      <c r="A255" t="s">
        <v>2419</v>
      </c>
      <c r="B255" t="str">
        <f>VLOOKUP(A255,Table3[#All],2,FALSE)</f>
        <v>Michigan State University</v>
      </c>
      <c r="C255" t="str">
        <f>VLOOKUP(A255,Table3[#All],3,FALSE)</f>
        <v>Game Design and Development with Unity 2020</v>
      </c>
      <c r="D255" t="str">
        <f>VLOOKUP(A255,Table3[#All],4,FALSE)</f>
        <v>Specialization</v>
      </c>
      <c r="E255">
        <f>VLOOKUP(A255,Table3[#All],5,FALSE)</f>
        <v>4.7</v>
      </c>
      <c r="F255">
        <f>VLOOKUP(A255,Table3[#All],6,FALSE)</f>
        <v>193</v>
      </c>
      <c r="G255">
        <v>8400</v>
      </c>
      <c r="H255" t="str">
        <f>VLOOKUP(A255,Table3[#All],8,FALSE)</f>
        <v>Beginner</v>
      </c>
      <c r="I255" t="s">
        <v>2420</v>
      </c>
      <c r="J255" t="s">
        <v>2421</v>
      </c>
      <c r="K255">
        <v>4.7</v>
      </c>
      <c r="L255">
        <v>171</v>
      </c>
      <c r="M255">
        <v>57</v>
      </c>
      <c r="N255" s="4">
        <f>IFERROR(VLOOKUP(I255,Table1[#All],2,0),0)</f>
        <v>7920</v>
      </c>
      <c r="O255" t="s">
        <v>2422</v>
      </c>
      <c r="P255" t="s">
        <v>2423</v>
      </c>
      <c r="Q255">
        <v>4.7</v>
      </c>
      <c r="R255">
        <v>32</v>
      </c>
      <c r="S255">
        <v>6</v>
      </c>
      <c r="T255" s="4">
        <f>IFERROR(VLOOKUP(O255,Table1[#All],2,0),0)</f>
        <v>2068</v>
      </c>
      <c r="U255" t="s">
        <v>2424</v>
      </c>
      <c r="V255" t="s">
        <v>2425</v>
      </c>
      <c r="W255">
        <v>4.7</v>
      </c>
      <c r="X255">
        <v>19</v>
      </c>
      <c r="Y255">
        <v>3</v>
      </c>
      <c r="Z255" s="4">
        <f>IFERROR(VLOOKUP(U255,Table1[#All],2,0),0)</f>
        <v>0</v>
      </c>
      <c r="AA255" t="s">
        <v>2426</v>
      </c>
      <c r="AB255" t="s">
        <v>2427</v>
      </c>
      <c r="AC255">
        <v>4.8</v>
      </c>
      <c r="AD255">
        <v>12</v>
      </c>
      <c r="AE255">
        <v>4</v>
      </c>
      <c r="AF255" s="4">
        <f>IFERROR(VLOOKUP(AA255,Table1[#All],2,0),0)</f>
        <v>0</v>
      </c>
      <c r="AG255" t="s">
        <v>2428</v>
      </c>
      <c r="AH255" t="s">
        <v>2429</v>
      </c>
      <c r="AI255" t="s">
        <v>4367</v>
      </c>
      <c r="AJ255" t="s">
        <v>4367</v>
      </c>
      <c r="AK255">
        <f>0</f>
        <v>0</v>
      </c>
      <c r="AL255" s="4">
        <f>IFERROR(VLOOKUP(AG255,Table1[#All],2,0),0)</f>
        <v>0</v>
      </c>
      <c r="AM255" t="s">
        <v>9</v>
      </c>
      <c r="AN255" t="s">
        <v>9</v>
      </c>
      <c r="AO255">
        <f>0</f>
        <v>0</v>
      </c>
      <c r="AP255">
        <f>0</f>
        <v>0</v>
      </c>
      <c r="AQ255">
        <f>0</f>
        <v>0</v>
      </c>
      <c r="AR255" s="4">
        <f>IFERROR(VLOOKUP(AM255,Table1[#All],2,0),0)</f>
        <v>0</v>
      </c>
      <c r="AS255" t="s">
        <v>9</v>
      </c>
      <c r="AT255" t="s">
        <v>9</v>
      </c>
      <c r="AU255">
        <f>0</f>
        <v>0</v>
      </c>
      <c r="AV255">
        <f>0</f>
        <v>0</v>
      </c>
      <c r="AW255">
        <f>0</f>
        <v>0</v>
      </c>
      <c r="AX255" s="4">
        <f>IFERROR(VLOOKUP(AS255,Table1[#All],2,0),0)</f>
        <v>0</v>
      </c>
      <c r="AY255" t="s">
        <v>9</v>
      </c>
      <c r="AZ255" t="s">
        <v>9</v>
      </c>
      <c r="BA255">
        <f>0</f>
        <v>0</v>
      </c>
      <c r="BB255">
        <f>0</f>
        <v>0</v>
      </c>
      <c r="BC255">
        <f>0</f>
        <v>0</v>
      </c>
      <c r="BD255" s="4">
        <f>IFERROR(VLOOKUP(AY255,Table1[#All],2,0),0)</f>
        <v>0</v>
      </c>
      <c r="BE255" t="s">
        <v>9</v>
      </c>
      <c r="BF255" t="s">
        <v>9</v>
      </c>
      <c r="BG255">
        <f>0</f>
        <v>0</v>
      </c>
      <c r="BH255">
        <f>0</f>
        <v>0</v>
      </c>
      <c r="BI255">
        <f>0</f>
        <v>0</v>
      </c>
      <c r="BJ255" s="4">
        <f>IFERROR(VLOOKUP(BE255,Table1[#All],2,0),0)</f>
        <v>0</v>
      </c>
      <c r="BK255" t="s">
        <v>9</v>
      </c>
      <c r="BL255" t="s">
        <v>9</v>
      </c>
      <c r="BM255">
        <f>0</f>
        <v>0</v>
      </c>
      <c r="BN255">
        <f>0</f>
        <v>0</v>
      </c>
      <c r="BO255">
        <f>0</f>
        <v>0</v>
      </c>
      <c r="BP255" s="4">
        <f>IFERROR(VLOOKUP(BK255,Table1[#All],2,0),0)</f>
        <v>0</v>
      </c>
    </row>
    <row r="256" spans="1:68" x14ac:dyDescent="0.25">
      <c r="A256" t="s">
        <v>2430</v>
      </c>
      <c r="B256" t="str">
        <f>VLOOKUP(A256,Table3[#All],2,FALSE)</f>
        <v>University of California, Irvine</v>
      </c>
      <c r="C256" t="str">
        <f>VLOOKUP(A256,Table3[#All],3,FALSE)</f>
        <v>TOEFL Preparation</v>
      </c>
      <c r="D256" t="str">
        <f>VLOOKUP(A256,Table3[#All],4,FALSE)</f>
        <v>Specialization</v>
      </c>
      <c r="E256">
        <f>VLOOKUP(A256,Table3[#All],5,FALSE)</f>
        <v>4.5</v>
      </c>
      <c r="F256">
        <f>VLOOKUP(A256,Table3[#All],6,FALSE)</f>
        <v>88</v>
      </c>
      <c r="G256">
        <v>5300</v>
      </c>
      <c r="H256" t="str">
        <f>VLOOKUP(A256,Table3[#All],8,FALSE)</f>
        <v>Beginner</v>
      </c>
      <c r="I256" t="s">
        <v>2431</v>
      </c>
      <c r="J256" t="s">
        <v>2432</v>
      </c>
      <c r="K256">
        <v>4.3</v>
      </c>
      <c r="L256">
        <v>61</v>
      </c>
      <c r="M256">
        <v>18</v>
      </c>
      <c r="N256" s="4">
        <f>IFERROR(VLOOKUP(I256,Table1[#All],2,0),0)</f>
        <v>4534</v>
      </c>
      <c r="O256" t="s">
        <v>2433</v>
      </c>
      <c r="P256" t="s">
        <v>2434</v>
      </c>
      <c r="Q256">
        <v>4.5</v>
      </c>
      <c r="R256">
        <v>30</v>
      </c>
      <c r="S256">
        <v>4</v>
      </c>
      <c r="T256" s="4">
        <f>IFERROR(VLOOKUP(O256,Table1[#All],2,0),0)</f>
        <v>1903</v>
      </c>
      <c r="U256" t="s">
        <v>2435</v>
      </c>
      <c r="V256" t="s">
        <v>2436</v>
      </c>
      <c r="W256">
        <v>4.9000000000000004</v>
      </c>
      <c r="X256">
        <v>13</v>
      </c>
      <c r="Y256">
        <v>1</v>
      </c>
      <c r="Z256" s="4">
        <f>IFERROR(VLOOKUP(U256,Table1[#All],2,0),0)</f>
        <v>0</v>
      </c>
      <c r="AA256" t="s">
        <v>9</v>
      </c>
      <c r="AB256" t="s">
        <v>9</v>
      </c>
      <c r="AC256">
        <f>0</f>
        <v>0</v>
      </c>
      <c r="AD256">
        <f>0</f>
        <v>0</v>
      </c>
      <c r="AE256">
        <f>0</f>
        <v>0</v>
      </c>
      <c r="AF256" s="4">
        <f>IFERROR(VLOOKUP(AA256,Table1[#All],2,0),0)</f>
        <v>0</v>
      </c>
      <c r="AG256" t="s">
        <v>9</v>
      </c>
      <c r="AH256" t="s">
        <v>9</v>
      </c>
      <c r="AI256">
        <f>0</f>
        <v>0</v>
      </c>
      <c r="AJ256">
        <f>0</f>
        <v>0</v>
      </c>
      <c r="AK256">
        <f>0</f>
        <v>0</v>
      </c>
      <c r="AL256" s="4">
        <f>IFERROR(VLOOKUP(AG256,Table1[#All],2,0),0)</f>
        <v>0</v>
      </c>
      <c r="AM256" t="s">
        <v>9</v>
      </c>
      <c r="AN256" t="s">
        <v>9</v>
      </c>
      <c r="AO256">
        <f>0</f>
        <v>0</v>
      </c>
      <c r="AP256">
        <f>0</f>
        <v>0</v>
      </c>
      <c r="AQ256">
        <f>0</f>
        <v>0</v>
      </c>
      <c r="AR256" s="4">
        <f>IFERROR(VLOOKUP(AM256,Table1[#All],2,0),0)</f>
        <v>0</v>
      </c>
      <c r="AS256" t="s">
        <v>9</v>
      </c>
      <c r="AT256" t="s">
        <v>9</v>
      </c>
      <c r="AU256">
        <f>0</f>
        <v>0</v>
      </c>
      <c r="AV256">
        <f>0</f>
        <v>0</v>
      </c>
      <c r="AW256">
        <f>0</f>
        <v>0</v>
      </c>
      <c r="AX256" s="4">
        <f>IFERROR(VLOOKUP(AS256,Table1[#All],2,0),0)</f>
        <v>0</v>
      </c>
      <c r="AY256" t="s">
        <v>9</v>
      </c>
      <c r="AZ256" t="s">
        <v>9</v>
      </c>
      <c r="BA256">
        <f>0</f>
        <v>0</v>
      </c>
      <c r="BB256">
        <f>0</f>
        <v>0</v>
      </c>
      <c r="BC256">
        <f>0</f>
        <v>0</v>
      </c>
      <c r="BD256" s="4">
        <f>IFERROR(VLOOKUP(AY256,Table1[#All],2,0),0)</f>
        <v>0</v>
      </c>
      <c r="BE256" t="s">
        <v>9</v>
      </c>
      <c r="BF256" t="s">
        <v>9</v>
      </c>
      <c r="BG256">
        <f>0</f>
        <v>0</v>
      </c>
      <c r="BH256">
        <f>0</f>
        <v>0</v>
      </c>
      <c r="BI256">
        <f>0</f>
        <v>0</v>
      </c>
      <c r="BJ256" s="4">
        <f>IFERROR(VLOOKUP(BE256,Table1[#All],2,0),0)</f>
        <v>0</v>
      </c>
      <c r="BK256" t="s">
        <v>9</v>
      </c>
      <c r="BL256" t="s">
        <v>9</v>
      </c>
      <c r="BM256">
        <f>0</f>
        <v>0</v>
      </c>
      <c r="BN256">
        <f>0</f>
        <v>0</v>
      </c>
      <c r="BO256">
        <f>0</f>
        <v>0</v>
      </c>
      <c r="BP256" s="4">
        <f>IFERROR(VLOOKUP(BK256,Table1[#All],2,0),0)</f>
        <v>0</v>
      </c>
    </row>
    <row r="257" spans="1:68" x14ac:dyDescent="0.25">
      <c r="A257" t="s">
        <v>2437</v>
      </c>
      <c r="B257" t="str">
        <f>VLOOKUP(A257,Table3[#All],2,FALSE)</f>
        <v>Interactive Brokers</v>
      </c>
      <c r="C257" t="str">
        <f>VLOOKUP(A257,Table3[#All],3,FALSE)</f>
        <v>Practical Guide to Trading</v>
      </c>
      <c r="D257" t="str">
        <f>VLOOKUP(A257,Table3[#All],4,FALSE)</f>
        <v>Specialization</v>
      </c>
      <c r="E257">
        <f>VLOOKUP(A257,Table3[#All],5,FALSE)</f>
        <v>4.3</v>
      </c>
      <c r="F257">
        <f>VLOOKUP(A257,Table3[#All],6,FALSE)</f>
        <v>94</v>
      </c>
      <c r="G257">
        <v>9400</v>
      </c>
      <c r="H257" t="str">
        <f>VLOOKUP(A257,Table3[#All],8,FALSE)</f>
        <v>Beginner</v>
      </c>
      <c r="I257" t="s">
        <v>2438</v>
      </c>
      <c r="J257" t="s">
        <v>2439</v>
      </c>
      <c r="K257">
        <v>4.5</v>
      </c>
      <c r="L257">
        <v>52</v>
      </c>
      <c r="M257">
        <v>17</v>
      </c>
      <c r="N257" s="4">
        <f>IFERROR(VLOOKUP(I257,Table1[#All],2,0),0)</f>
        <v>5321</v>
      </c>
      <c r="O257" t="s">
        <v>2440</v>
      </c>
      <c r="P257" t="s">
        <v>2441</v>
      </c>
      <c r="Q257">
        <v>4.0999999999999996</v>
      </c>
      <c r="R257">
        <v>28</v>
      </c>
      <c r="S257">
        <v>8</v>
      </c>
      <c r="T257" s="4">
        <f>IFERROR(VLOOKUP(O257,Table1[#All],2,0),0)</f>
        <v>2897</v>
      </c>
      <c r="U257" t="s">
        <v>2442</v>
      </c>
      <c r="V257" t="s">
        <v>2443</v>
      </c>
      <c r="W257">
        <v>4.5999999999999996</v>
      </c>
      <c r="X257">
        <v>10</v>
      </c>
      <c r="Y257">
        <v>6</v>
      </c>
      <c r="Z257" s="4">
        <f>IFERROR(VLOOKUP(U257,Table1[#All],2,0),0)</f>
        <v>0</v>
      </c>
      <c r="AA257" t="s">
        <v>2444</v>
      </c>
      <c r="AB257" t="s">
        <v>2445</v>
      </c>
      <c r="AC257">
        <v>4.5</v>
      </c>
      <c r="AD257">
        <v>33</v>
      </c>
      <c r="AE257">
        <v>10</v>
      </c>
      <c r="AF257" s="4">
        <f>IFERROR(VLOOKUP(AA257,Table1[#All],2,0),0)</f>
        <v>3738</v>
      </c>
      <c r="AG257" t="s">
        <v>9</v>
      </c>
      <c r="AH257" t="s">
        <v>9</v>
      </c>
      <c r="AI257">
        <f>0</f>
        <v>0</v>
      </c>
      <c r="AJ257">
        <f>0</f>
        <v>0</v>
      </c>
      <c r="AK257">
        <f>0</f>
        <v>0</v>
      </c>
      <c r="AL257" s="4">
        <f>IFERROR(VLOOKUP(AG257,Table1[#All],2,0),0)</f>
        <v>0</v>
      </c>
      <c r="AM257" t="s">
        <v>9</v>
      </c>
      <c r="AN257" t="s">
        <v>9</v>
      </c>
      <c r="AO257">
        <f>0</f>
        <v>0</v>
      </c>
      <c r="AP257">
        <f>0</f>
        <v>0</v>
      </c>
      <c r="AQ257">
        <f>0</f>
        <v>0</v>
      </c>
      <c r="AR257" s="4">
        <f>IFERROR(VLOOKUP(AM257,Table1[#All],2,0),0)</f>
        <v>0</v>
      </c>
      <c r="AS257" t="s">
        <v>9</v>
      </c>
      <c r="AT257" t="s">
        <v>9</v>
      </c>
      <c r="AU257">
        <f>0</f>
        <v>0</v>
      </c>
      <c r="AV257">
        <f>0</f>
        <v>0</v>
      </c>
      <c r="AW257">
        <f>0</f>
        <v>0</v>
      </c>
      <c r="AX257" s="4">
        <f>IFERROR(VLOOKUP(AS257,Table1[#All],2,0),0)</f>
        <v>0</v>
      </c>
      <c r="AY257" t="s">
        <v>9</v>
      </c>
      <c r="AZ257" t="s">
        <v>9</v>
      </c>
      <c r="BA257">
        <f>0</f>
        <v>0</v>
      </c>
      <c r="BB257">
        <f>0</f>
        <v>0</v>
      </c>
      <c r="BC257">
        <f>0</f>
        <v>0</v>
      </c>
      <c r="BD257" s="4">
        <f>IFERROR(VLOOKUP(AY257,Table1[#All],2,0),0)</f>
        <v>0</v>
      </c>
      <c r="BE257" t="s">
        <v>9</v>
      </c>
      <c r="BF257" t="s">
        <v>9</v>
      </c>
      <c r="BG257">
        <f>0</f>
        <v>0</v>
      </c>
      <c r="BH257">
        <f>0</f>
        <v>0</v>
      </c>
      <c r="BI257">
        <f>0</f>
        <v>0</v>
      </c>
      <c r="BJ257" s="4">
        <f>IFERROR(VLOOKUP(BE257,Table1[#All],2,0),0)</f>
        <v>0</v>
      </c>
      <c r="BK257" t="s">
        <v>9</v>
      </c>
      <c r="BL257" t="s">
        <v>9</v>
      </c>
      <c r="BM257">
        <f>0</f>
        <v>0</v>
      </c>
      <c r="BN257">
        <f>0</f>
        <v>0</v>
      </c>
      <c r="BO257">
        <f>0</f>
        <v>0</v>
      </c>
      <c r="BP257" s="4">
        <f>IFERROR(VLOOKUP(BK257,Table1[#All],2,0),0)</f>
        <v>0</v>
      </c>
    </row>
    <row r="258" spans="1:68" x14ac:dyDescent="0.25">
      <c r="A258" t="s">
        <v>2446</v>
      </c>
      <c r="B258" t="str">
        <f>VLOOKUP(A258,Table3[#All],2,FALSE)</f>
        <v>Michigan State University</v>
      </c>
      <c r="C258" t="str">
        <f>VLOOKUP(A258,Table3[#All],3,FALSE)</f>
        <v>Become a Journalist: Report the News!</v>
      </c>
      <c r="D258" t="str">
        <f>VLOOKUP(A258,Table3[#All],4,FALSE)</f>
        <v>Specialization</v>
      </c>
      <c r="E258">
        <f>VLOOKUP(A258,Table3[#All],5,FALSE)</f>
        <v>4.7</v>
      </c>
      <c r="F258">
        <f>VLOOKUP(A258,Table3[#All],6,FALSE)</f>
        <v>1377</v>
      </c>
      <c r="G258">
        <v>47000</v>
      </c>
      <c r="H258" t="str">
        <f>VLOOKUP(A258,Table3[#All],8,FALSE)</f>
        <v>Beginner</v>
      </c>
      <c r="I258" t="s">
        <v>2447</v>
      </c>
      <c r="J258" t="s">
        <v>2448</v>
      </c>
      <c r="K258">
        <v>4.7</v>
      </c>
      <c r="L258">
        <v>994</v>
      </c>
      <c r="M258">
        <v>284</v>
      </c>
      <c r="N258" s="4">
        <f>IFERROR(VLOOKUP(I258,Table1[#All],2,0),0)</f>
        <v>31711</v>
      </c>
      <c r="O258" t="s">
        <v>2449</v>
      </c>
      <c r="P258" t="s">
        <v>2450</v>
      </c>
      <c r="Q258">
        <v>4.7</v>
      </c>
      <c r="R258">
        <v>432</v>
      </c>
      <c r="S258">
        <v>99</v>
      </c>
      <c r="T258" s="4">
        <f>IFERROR(VLOOKUP(O258,Table1[#All],2,0),0)</f>
        <v>13329</v>
      </c>
      <c r="U258" t="s">
        <v>2451</v>
      </c>
      <c r="V258" t="s">
        <v>2452</v>
      </c>
      <c r="W258">
        <v>4.8</v>
      </c>
      <c r="X258">
        <v>268</v>
      </c>
      <c r="Y258">
        <v>55</v>
      </c>
      <c r="Z258" s="4">
        <f>IFERROR(VLOOKUP(U258,Table1[#All],2,0),0)</f>
        <v>11067</v>
      </c>
      <c r="AA258" t="s">
        <v>2453</v>
      </c>
      <c r="AB258" t="s">
        <v>2454</v>
      </c>
      <c r="AC258">
        <v>4.8</v>
      </c>
      <c r="AD258">
        <v>313</v>
      </c>
      <c r="AE258">
        <v>103</v>
      </c>
      <c r="AF258" s="4">
        <f>IFERROR(VLOOKUP(AA258,Table1[#All],2,0),0)</f>
        <v>18569</v>
      </c>
      <c r="AG258" t="s">
        <v>2455</v>
      </c>
      <c r="AH258" t="s">
        <v>2456</v>
      </c>
      <c r="AI258">
        <v>4.7</v>
      </c>
      <c r="AJ258">
        <v>74</v>
      </c>
      <c r="AK258">
        <v>27</v>
      </c>
      <c r="AL258" s="4">
        <f>IFERROR(VLOOKUP(AG258,Table1[#All],2,0),0)</f>
        <v>2953</v>
      </c>
      <c r="AM258" t="s">
        <v>9</v>
      </c>
      <c r="AN258" t="s">
        <v>9</v>
      </c>
      <c r="AO258">
        <f>0</f>
        <v>0</v>
      </c>
      <c r="AP258">
        <f>0</f>
        <v>0</v>
      </c>
      <c r="AQ258">
        <f>0</f>
        <v>0</v>
      </c>
      <c r="AR258" s="4">
        <f>IFERROR(VLOOKUP(AM258,Table1[#All],2,0),0)</f>
        <v>0</v>
      </c>
      <c r="AS258" t="s">
        <v>9</v>
      </c>
      <c r="AT258" t="s">
        <v>9</v>
      </c>
      <c r="AU258">
        <f>0</f>
        <v>0</v>
      </c>
      <c r="AV258">
        <f>0</f>
        <v>0</v>
      </c>
      <c r="AW258">
        <f>0</f>
        <v>0</v>
      </c>
      <c r="AX258" s="4">
        <f>IFERROR(VLOOKUP(AS258,Table1[#All],2,0),0)</f>
        <v>0</v>
      </c>
      <c r="AY258" t="s">
        <v>9</v>
      </c>
      <c r="AZ258" t="s">
        <v>9</v>
      </c>
      <c r="BA258">
        <f>0</f>
        <v>0</v>
      </c>
      <c r="BB258">
        <f>0</f>
        <v>0</v>
      </c>
      <c r="BC258">
        <f>0</f>
        <v>0</v>
      </c>
      <c r="BD258" s="4">
        <f>IFERROR(VLOOKUP(AY258,Table1[#All],2,0),0)</f>
        <v>0</v>
      </c>
      <c r="BE258" t="s">
        <v>9</v>
      </c>
      <c r="BF258" t="s">
        <v>9</v>
      </c>
      <c r="BG258">
        <f>0</f>
        <v>0</v>
      </c>
      <c r="BH258">
        <f>0</f>
        <v>0</v>
      </c>
      <c r="BI258">
        <f>0</f>
        <v>0</v>
      </c>
      <c r="BJ258" s="4">
        <f>IFERROR(VLOOKUP(BE258,Table1[#All],2,0),0)</f>
        <v>0</v>
      </c>
      <c r="BK258" t="s">
        <v>9</v>
      </c>
      <c r="BL258" t="s">
        <v>9</v>
      </c>
      <c r="BM258">
        <f>0</f>
        <v>0</v>
      </c>
      <c r="BN258">
        <f>0</f>
        <v>0</v>
      </c>
      <c r="BO258">
        <f>0</f>
        <v>0</v>
      </c>
      <c r="BP258" s="4">
        <f>IFERROR(VLOOKUP(BK258,Table1[#All],2,0),0)</f>
        <v>0</v>
      </c>
    </row>
    <row r="259" spans="1:68" x14ac:dyDescent="0.25">
      <c r="A259" t="s">
        <v>2457</v>
      </c>
      <c r="B259" t="str">
        <f>VLOOKUP(A259,Table3[#All],2,FALSE)</f>
        <v>University of Pennsylvania</v>
      </c>
      <c r="C259" t="str">
        <f>VLOOKUP(A259,Table3[#All],3,FALSE)</f>
        <v>Omnichannel Retail Strategy</v>
      </c>
      <c r="D259" t="str">
        <f>VLOOKUP(A259,Table3[#All],4,FALSE)</f>
        <v>Specialization</v>
      </c>
      <c r="E259">
        <f>VLOOKUP(A259,Table3[#All],5,FALSE)</f>
        <v>4.8</v>
      </c>
      <c r="F259">
        <f>VLOOKUP(A259,Table3[#All],6,FALSE)</f>
        <v>29</v>
      </c>
      <c r="G259">
        <v>0</v>
      </c>
      <c r="H259" t="str">
        <f>VLOOKUP(A259,Table3[#All],8,FALSE)</f>
        <v>Beginner</v>
      </c>
      <c r="I259" t="s">
        <v>2458</v>
      </c>
      <c r="J259" t="s">
        <v>2459</v>
      </c>
      <c r="K259">
        <v>4.8</v>
      </c>
      <c r="L259">
        <v>25</v>
      </c>
      <c r="M259">
        <v>8</v>
      </c>
      <c r="N259" s="4">
        <f>IFERROR(VLOOKUP(I259,Table1[#All],2,0),0)</f>
        <v>0</v>
      </c>
      <c r="O259" t="s">
        <v>2460</v>
      </c>
      <c r="P259" t="s">
        <v>2461</v>
      </c>
      <c r="Q259" t="s">
        <v>4367</v>
      </c>
      <c r="R259" t="s">
        <v>4367</v>
      </c>
      <c r="S259">
        <f>0</f>
        <v>0</v>
      </c>
      <c r="T259" s="4">
        <f>IFERROR(VLOOKUP(O259,Table1[#All],2,0),0)</f>
        <v>0</v>
      </c>
      <c r="U259" t="s">
        <v>2462</v>
      </c>
      <c r="V259" t="s">
        <v>2463</v>
      </c>
      <c r="W259" t="s">
        <v>4367</v>
      </c>
      <c r="X259" t="s">
        <v>4367</v>
      </c>
      <c r="Y259">
        <f>0</f>
        <v>0</v>
      </c>
      <c r="Z259" s="4">
        <f>IFERROR(VLOOKUP(U259,Table1[#All],2,0),0)</f>
        <v>0</v>
      </c>
      <c r="AA259" t="s">
        <v>9</v>
      </c>
      <c r="AB259" t="s">
        <v>9</v>
      </c>
      <c r="AC259">
        <f>0</f>
        <v>0</v>
      </c>
      <c r="AD259">
        <f>0</f>
        <v>0</v>
      </c>
      <c r="AE259">
        <f>0</f>
        <v>0</v>
      </c>
      <c r="AF259" s="4">
        <f>IFERROR(VLOOKUP(AA259,Table1[#All],2,0),0)</f>
        <v>0</v>
      </c>
      <c r="AG259" t="s">
        <v>9</v>
      </c>
      <c r="AH259" t="s">
        <v>9</v>
      </c>
      <c r="AI259">
        <f>0</f>
        <v>0</v>
      </c>
      <c r="AJ259">
        <f>0</f>
        <v>0</v>
      </c>
      <c r="AK259">
        <f>0</f>
        <v>0</v>
      </c>
      <c r="AL259" s="4">
        <f>IFERROR(VLOOKUP(AG259,Table1[#All],2,0),0)</f>
        <v>0</v>
      </c>
      <c r="AM259" t="s">
        <v>9</v>
      </c>
      <c r="AN259" t="s">
        <v>9</v>
      </c>
      <c r="AO259">
        <f>0</f>
        <v>0</v>
      </c>
      <c r="AP259">
        <f>0</f>
        <v>0</v>
      </c>
      <c r="AQ259">
        <f>0</f>
        <v>0</v>
      </c>
      <c r="AR259" s="4">
        <f>IFERROR(VLOOKUP(AM259,Table1[#All],2,0),0)</f>
        <v>0</v>
      </c>
      <c r="AS259" t="s">
        <v>9</v>
      </c>
      <c r="AT259" t="s">
        <v>9</v>
      </c>
      <c r="AU259">
        <f>0</f>
        <v>0</v>
      </c>
      <c r="AV259">
        <f>0</f>
        <v>0</v>
      </c>
      <c r="AW259">
        <f>0</f>
        <v>0</v>
      </c>
      <c r="AX259" s="4">
        <f>IFERROR(VLOOKUP(AS259,Table1[#All],2,0),0)</f>
        <v>0</v>
      </c>
      <c r="AY259" t="s">
        <v>9</v>
      </c>
      <c r="AZ259" t="s">
        <v>9</v>
      </c>
      <c r="BA259">
        <f>0</f>
        <v>0</v>
      </c>
      <c r="BB259">
        <f>0</f>
        <v>0</v>
      </c>
      <c r="BC259">
        <f>0</f>
        <v>0</v>
      </c>
      <c r="BD259" s="4">
        <f>IFERROR(VLOOKUP(AY259,Table1[#All],2,0),0)</f>
        <v>0</v>
      </c>
      <c r="BE259" t="s">
        <v>9</v>
      </c>
      <c r="BF259" t="s">
        <v>9</v>
      </c>
      <c r="BG259">
        <f>0</f>
        <v>0</v>
      </c>
      <c r="BH259">
        <f>0</f>
        <v>0</v>
      </c>
      <c r="BI259">
        <f>0</f>
        <v>0</v>
      </c>
      <c r="BJ259" s="4">
        <f>IFERROR(VLOOKUP(BE259,Table1[#All],2,0),0)</f>
        <v>0</v>
      </c>
      <c r="BK259" t="s">
        <v>9</v>
      </c>
      <c r="BL259" t="s">
        <v>9</v>
      </c>
      <c r="BM259">
        <f>0</f>
        <v>0</v>
      </c>
      <c r="BN259">
        <f>0</f>
        <v>0</v>
      </c>
      <c r="BO259">
        <f>0</f>
        <v>0</v>
      </c>
      <c r="BP259" s="4">
        <f>IFERROR(VLOOKUP(BK259,Table1[#All],2,0),0)</f>
        <v>0</v>
      </c>
    </row>
    <row r="260" spans="1:68" x14ac:dyDescent="0.25">
      <c r="A260" t="s">
        <v>2464</v>
      </c>
      <c r="B260" t="str">
        <f>VLOOKUP(A260,Table3[#All],2,FALSE)</f>
        <v>Copenhagen Business School</v>
      </c>
      <c r="C260" t="str">
        <f>VLOOKUP(A260,Table3[#All],3,FALSE)</f>
        <v>Strategic Management and Innovation</v>
      </c>
      <c r="D260" t="str">
        <f>VLOOKUP(A260,Table3[#All],4,FALSE)</f>
        <v>Specialization</v>
      </c>
      <c r="E260">
        <f>VLOOKUP(A260,Table3[#All],5,FALSE)</f>
        <v>4.7</v>
      </c>
      <c r="F260">
        <f>VLOOKUP(A260,Table3[#All],6,FALSE)</f>
        <v>4302</v>
      </c>
      <c r="G260">
        <v>100000</v>
      </c>
      <c r="H260" t="str">
        <f>VLOOKUP(A260,Table3[#All],8,FALSE)</f>
        <v>Beginner</v>
      </c>
      <c r="I260" t="s">
        <v>2465</v>
      </c>
      <c r="J260" t="s">
        <v>2466</v>
      </c>
      <c r="K260">
        <v>4.7</v>
      </c>
      <c r="L260" s="2">
        <v>3815</v>
      </c>
      <c r="M260">
        <v>866</v>
      </c>
      <c r="N260" s="4">
        <f>IFERROR(VLOOKUP(I260,Table1[#All],2,0),0)</f>
        <v>87149</v>
      </c>
      <c r="O260" t="s">
        <v>2467</v>
      </c>
      <c r="P260" t="s">
        <v>2468</v>
      </c>
      <c r="Q260">
        <v>4.5</v>
      </c>
      <c r="R260" s="2">
        <v>1318</v>
      </c>
      <c r="S260">
        <v>266</v>
      </c>
      <c r="T260" s="4">
        <f>IFERROR(VLOOKUP(O260,Table1[#All],2,0),0)</f>
        <v>27742</v>
      </c>
      <c r="U260" t="s">
        <v>2469</v>
      </c>
      <c r="V260" t="s">
        <v>2470</v>
      </c>
      <c r="W260">
        <v>4.5999999999999996</v>
      </c>
      <c r="X260">
        <v>834</v>
      </c>
      <c r="Y260">
        <v>169</v>
      </c>
      <c r="Z260" s="4">
        <f>IFERROR(VLOOKUP(U260,Table1[#All],2,0),0)</f>
        <v>23010</v>
      </c>
      <c r="AA260" t="s">
        <v>2471</v>
      </c>
      <c r="AB260" t="s">
        <v>2472</v>
      </c>
      <c r="AC260">
        <v>4.5999999999999996</v>
      </c>
      <c r="AD260">
        <v>305</v>
      </c>
      <c r="AE260">
        <v>64</v>
      </c>
      <c r="AF260" s="4">
        <f>IFERROR(VLOOKUP(AA260,Table1[#All],2,0),0)</f>
        <v>5230</v>
      </c>
      <c r="AG260" t="s">
        <v>9</v>
      </c>
      <c r="AH260" t="s">
        <v>9</v>
      </c>
      <c r="AI260">
        <f>0</f>
        <v>0</v>
      </c>
      <c r="AJ260">
        <f>0</f>
        <v>0</v>
      </c>
      <c r="AK260">
        <f>0</f>
        <v>0</v>
      </c>
      <c r="AL260" s="4">
        <f>IFERROR(VLOOKUP(AG260,Table1[#All],2,0),0)</f>
        <v>0</v>
      </c>
      <c r="AM260" t="s">
        <v>9</v>
      </c>
      <c r="AN260" t="s">
        <v>9</v>
      </c>
      <c r="AO260">
        <f>0</f>
        <v>0</v>
      </c>
      <c r="AP260">
        <f>0</f>
        <v>0</v>
      </c>
      <c r="AQ260">
        <f>0</f>
        <v>0</v>
      </c>
      <c r="AR260" s="4">
        <f>IFERROR(VLOOKUP(AM260,Table1[#All],2,0),0)</f>
        <v>0</v>
      </c>
      <c r="AS260" t="s">
        <v>9</v>
      </c>
      <c r="AT260" t="s">
        <v>9</v>
      </c>
      <c r="AU260">
        <f>0</f>
        <v>0</v>
      </c>
      <c r="AV260">
        <f>0</f>
        <v>0</v>
      </c>
      <c r="AW260">
        <f>0</f>
        <v>0</v>
      </c>
      <c r="AX260" s="4">
        <f>IFERROR(VLOOKUP(AS260,Table1[#All],2,0),0)</f>
        <v>0</v>
      </c>
      <c r="AY260" t="s">
        <v>9</v>
      </c>
      <c r="AZ260" t="s">
        <v>9</v>
      </c>
      <c r="BA260">
        <f>0</f>
        <v>0</v>
      </c>
      <c r="BB260">
        <f>0</f>
        <v>0</v>
      </c>
      <c r="BC260">
        <f>0</f>
        <v>0</v>
      </c>
      <c r="BD260" s="4">
        <f>IFERROR(VLOOKUP(AY260,Table1[#All],2,0),0)</f>
        <v>0</v>
      </c>
      <c r="BE260" t="s">
        <v>9</v>
      </c>
      <c r="BF260" t="s">
        <v>9</v>
      </c>
      <c r="BG260">
        <f>0</f>
        <v>0</v>
      </c>
      <c r="BH260">
        <f>0</f>
        <v>0</v>
      </c>
      <c r="BI260">
        <f>0</f>
        <v>0</v>
      </c>
      <c r="BJ260" s="4">
        <f>IFERROR(VLOOKUP(BE260,Table1[#All],2,0),0)</f>
        <v>0</v>
      </c>
      <c r="BK260" t="s">
        <v>9</v>
      </c>
      <c r="BL260" t="s">
        <v>9</v>
      </c>
      <c r="BM260">
        <f>0</f>
        <v>0</v>
      </c>
      <c r="BN260">
        <f>0</f>
        <v>0</v>
      </c>
      <c r="BO260">
        <f>0</f>
        <v>0</v>
      </c>
      <c r="BP260" s="4">
        <f>IFERROR(VLOOKUP(BK260,Table1[#All],2,0),0)</f>
        <v>0</v>
      </c>
    </row>
    <row r="261" spans="1:68" x14ac:dyDescent="0.25">
      <c r="A261" t="s">
        <v>2473</v>
      </c>
      <c r="B261" t="str">
        <f>VLOOKUP(A261,Table3[#All],2,FALSE)</f>
        <v>Google Cloud</v>
      </c>
      <c r="C261" t="str">
        <f>VLOOKUP(A261,Table3[#All],3,FALSE)</f>
        <v>Digital Transformation Using AI/ML with Google Cloud</v>
      </c>
      <c r="D261" t="str">
        <f>VLOOKUP(A261,Table3[#All],4,FALSE)</f>
        <v>Specialization</v>
      </c>
      <c r="E261">
        <f>VLOOKUP(A261,Table3[#All],5,FALSE)</f>
        <v>4.5999999999999996</v>
      </c>
      <c r="F261">
        <f>VLOOKUP(A261,Table3[#All],6,FALSE)</f>
        <v>5322</v>
      </c>
      <c r="G261">
        <v>150000</v>
      </c>
      <c r="H261" t="str">
        <f>VLOOKUP(A261,Table3[#All],8,FALSE)</f>
        <v>Beginner</v>
      </c>
      <c r="I261" t="s">
        <v>2474</v>
      </c>
      <c r="J261" t="s">
        <v>2475</v>
      </c>
      <c r="K261">
        <v>4.7</v>
      </c>
      <c r="L261" s="2">
        <v>1123</v>
      </c>
      <c r="M261">
        <v>306</v>
      </c>
      <c r="N261" s="4">
        <f>IFERROR(VLOOKUP(I261,Table1[#All],2,0),0)</f>
        <v>30028</v>
      </c>
      <c r="O261" t="s">
        <v>2476</v>
      </c>
      <c r="P261" t="s">
        <v>2477</v>
      </c>
      <c r="Q261">
        <v>4.7</v>
      </c>
      <c r="R261">
        <v>929</v>
      </c>
      <c r="S261">
        <v>183</v>
      </c>
      <c r="T261" s="4">
        <f>IFERROR(VLOOKUP(O261,Table1[#All],2,0),0)</f>
        <v>19005</v>
      </c>
      <c r="U261" t="s">
        <v>2478</v>
      </c>
      <c r="V261" t="s">
        <v>2479</v>
      </c>
      <c r="W261">
        <v>4.5999999999999996</v>
      </c>
      <c r="X261" s="2">
        <v>3522</v>
      </c>
      <c r="Y261">
        <v>927</v>
      </c>
      <c r="Z261" s="4">
        <f>IFERROR(VLOOKUP(U261,Table1[#All],2,0),0)</f>
        <v>109306</v>
      </c>
      <c r="AA261" t="s">
        <v>9</v>
      </c>
      <c r="AB261" t="s">
        <v>9</v>
      </c>
      <c r="AC261">
        <f>0</f>
        <v>0</v>
      </c>
      <c r="AD261">
        <f>0</f>
        <v>0</v>
      </c>
      <c r="AE261">
        <f>0</f>
        <v>0</v>
      </c>
      <c r="AF261" s="4">
        <f>IFERROR(VLOOKUP(AA261,Table1[#All],2,0),0)</f>
        <v>0</v>
      </c>
      <c r="AG261" t="s">
        <v>9</v>
      </c>
      <c r="AH261" t="s">
        <v>9</v>
      </c>
      <c r="AI261">
        <f>0</f>
        <v>0</v>
      </c>
      <c r="AJ261">
        <f>0</f>
        <v>0</v>
      </c>
      <c r="AK261">
        <f>0</f>
        <v>0</v>
      </c>
      <c r="AL261" s="4">
        <f>IFERROR(VLOOKUP(AG261,Table1[#All],2,0),0)</f>
        <v>0</v>
      </c>
      <c r="AM261" t="s">
        <v>9</v>
      </c>
      <c r="AN261" t="s">
        <v>9</v>
      </c>
      <c r="AO261">
        <f>0</f>
        <v>0</v>
      </c>
      <c r="AP261">
        <f>0</f>
        <v>0</v>
      </c>
      <c r="AQ261">
        <f>0</f>
        <v>0</v>
      </c>
      <c r="AR261" s="4">
        <f>IFERROR(VLOOKUP(AM261,Table1[#All],2,0),0)</f>
        <v>0</v>
      </c>
      <c r="AS261" t="s">
        <v>9</v>
      </c>
      <c r="AT261" t="s">
        <v>9</v>
      </c>
      <c r="AU261">
        <f>0</f>
        <v>0</v>
      </c>
      <c r="AV261">
        <f>0</f>
        <v>0</v>
      </c>
      <c r="AW261">
        <f>0</f>
        <v>0</v>
      </c>
      <c r="AX261" s="4">
        <f>IFERROR(VLOOKUP(AS261,Table1[#All],2,0),0)</f>
        <v>0</v>
      </c>
      <c r="AY261" t="s">
        <v>9</v>
      </c>
      <c r="AZ261" t="s">
        <v>9</v>
      </c>
      <c r="BA261">
        <f>0</f>
        <v>0</v>
      </c>
      <c r="BB261">
        <f>0</f>
        <v>0</v>
      </c>
      <c r="BC261">
        <f>0</f>
        <v>0</v>
      </c>
      <c r="BD261" s="4">
        <f>IFERROR(VLOOKUP(AY261,Table1[#All],2,0),0)</f>
        <v>0</v>
      </c>
      <c r="BE261" t="s">
        <v>9</v>
      </c>
      <c r="BF261" t="s">
        <v>9</v>
      </c>
      <c r="BG261">
        <f>0</f>
        <v>0</v>
      </c>
      <c r="BH261">
        <f>0</f>
        <v>0</v>
      </c>
      <c r="BI261">
        <f>0</f>
        <v>0</v>
      </c>
      <c r="BJ261" s="4">
        <f>IFERROR(VLOOKUP(BE261,Table1[#All],2,0),0)</f>
        <v>0</v>
      </c>
      <c r="BK261" t="s">
        <v>9</v>
      </c>
      <c r="BL261" t="s">
        <v>9</v>
      </c>
      <c r="BM261">
        <f>0</f>
        <v>0</v>
      </c>
      <c r="BN261">
        <f>0</f>
        <v>0</v>
      </c>
      <c r="BO261">
        <f>0</f>
        <v>0</v>
      </c>
      <c r="BP261" s="4">
        <f>IFERROR(VLOOKUP(BK261,Table1[#All],2,0),0)</f>
        <v>0</v>
      </c>
    </row>
    <row r="262" spans="1:68" x14ac:dyDescent="0.25">
      <c r="A262" t="s">
        <v>2480</v>
      </c>
      <c r="B262" t="str">
        <f>VLOOKUP(A262,Table3[#All],2,FALSE)</f>
        <v>University of Pennsylvania</v>
      </c>
      <c r="C262" t="str">
        <f>VLOOKUP(A262,Table3[#All],3,FALSE)</f>
        <v>Business Strategies for A Better World</v>
      </c>
      <c r="D262" t="str">
        <f>VLOOKUP(A262,Table3[#All],4,FALSE)</f>
        <v>Specialization</v>
      </c>
      <c r="E262">
        <f>VLOOKUP(A262,Table3[#All],5,FALSE)</f>
        <v>4.7</v>
      </c>
      <c r="F262">
        <f>VLOOKUP(A262,Table3[#All],6,FALSE)</f>
        <v>1489</v>
      </c>
      <c r="G262">
        <v>34000</v>
      </c>
      <c r="H262" t="str">
        <f>VLOOKUP(A262,Table3[#All],8,FALSE)</f>
        <v>Beginner</v>
      </c>
      <c r="I262" t="s">
        <v>2481</v>
      </c>
      <c r="J262" t="s">
        <v>2482</v>
      </c>
      <c r="K262">
        <v>4.8</v>
      </c>
      <c r="L262">
        <v>784</v>
      </c>
      <c r="M262">
        <v>203</v>
      </c>
      <c r="N262" s="4">
        <f>IFERROR(VLOOKUP(I262,Table1[#All],2,0),0)</f>
        <v>12353</v>
      </c>
      <c r="O262" t="s">
        <v>2483</v>
      </c>
      <c r="P262" t="s">
        <v>2484</v>
      </c>
      <c r="Q262">
        <v>4.7</v>
      </c>
      <c r="R262">
        <v>485</v>
      </c>
      <c r="S262">
        <v>113</v>
      </c>
      <c r="T262" s="4">
        <f>IFERROR(VLOOKUP(O262,Table1[#All],2,0),0)</f>
        <v>14544</v>
      </c>
      <c r="U262" t="s">
        <v>2485</v>
      </c>
      <c r="V262" t="s">
        <v>2486</v>
      </c>
      <c r="W262">
        <v>4.5999999999999996</v>
      </c>
      <c r="X262">
        <v>344</v>
      </c>
      <c r="Y262">
        <v>65</v>
      </c>
      <c r="Z262" s="4">
        <f>IFERROR(VLOOKUP(U262,Table1[#All],2,0),0)</f>
        <v>6914</v>
      </c>
      <c r="AA262" t="s">
        <v>2487</v>
      </c>
      <c r="AB262" t="s">
        <v>2488</v>
      </c>
      <c r="AC262">
        <v>4.5999999999999996</v>
      </c>
      <c r="AD262">
        <v>452</v>
      </c>
      <c r="AE262">
        <v>112</v>
      </c>
      <c r="AF262" s="4">
        <f>IFERROR(VLOOKUP(AA262,Table1[#All],2,0),0)</f>
        <v>9632</v>
      </c>
      <c r="AG262" t="s">
        <v>9</v>
      </c>
      <c r="AH262" t="s">
        <v>9</v>
      </c>
      <c r="AI262">
        <f>0</f>
        <v>0</v>
      </c>
      <c r="AJ262">
        <f>0</f>
        <v>0</v>
      </c>
      <c r="AK262">
        <f>0</f>
        <v>0</v>
      </c>
      <c r="AL262" s="4">
        <f>IFERROR(VLOOKUP(AG262,Table1[#All],2,0),0)</f>
        <v>0</v>
      </c>
      <c r="AM262" t="s">
        <v>9</v>
      </c>
      <c r="AN262" t="s">
        <v>9</v>
      </c>
      <c r="AO262">
        <f>0</f>
        <v>0</v>
      </c>
      <c r="AP262">
        <f>0</f>
        <v>0</v>
      </c>
      <c r="AQ262">
        <f>0</f>
        <v>0</v>
      </c>
      <c r="AR262" s="4">
        <f>IFERROR(VLOOKUP(AM262,Table1[#All],2,0),0)</f>
        <v>0</v>
      </c>
      <c r="AS262" t="s">
        <v>9</v>
      </c>
      <c r="AT262" t="s">
        <v>9</v>
      </c>
      <c r="AU262">
        <f>0</f>
        <v>0</v>
      </c>
      <c r="AV262">
        <f>0</f>
        <v>0</v>
      </c>
      <c r="AW262">
        <f>0</f>
        <v>0</v>
      </c>
      <c r="AX262" s="4">
        <f>IFERROR(VLOOKUP(AS262,Table1[#All],2,0),0)</f>
        <v>0</v>
      </c>
      <c r="AY262" t="s">
        <v>9</v>
      </c>
      <c r="AZ262" t="s">
        <v>9</v>
      </c>
      <c r="BA262">
        <f>0</f>
        <v>0</v>
      </c>
      <c r="BB262">
        <f>0</f>
        <v>0</v>
      </c>
      <c r="BC262">
        <f>0</f>
        <v>0</v>
      </c>
      <c r="BD262" s="4">
        <f>IFERROR(VLOOKUP(AY262,Table1[#All],2,0),0)</f>
        <v>0</v>
      </c>
      <c r="BE262" t="s">
        <v>9</v>
      </c>
      <c r="BF262" t="s">
        <v>9</v>
      </c>
      <c r="BG262">
        <f>0</f>
        <v>0</v>
      </c>
      <c r="BH262">
        <f>0</f>
        <v>0</v>
      </c>
      <c r="BI262">
        <f>0</f>
        <v>0</v>
      </c>
      <c r="BJ262" s="4">
        <f>IFERROR(VLOOKUP(BE262,Table1[#All],2,0),0)</f>
        <v>0</v>
      </c>
      <c r="BK262" t="s">
        <v>9</v>
      </c>
      <c r="BL262" t="s">
        <v>9</v>
      </c>
      <c r="BM262">
        <f>0</f>
        <v>0</v>
      </c>
      <c r="BN262">
        <f>0</f>
        <v>0</v>
      </c>
      <c r="BO262">
        <f>0</f>
        <v>0</v>
      </c>
      <c r="BP262" s="4">
        <f>IFERROR(VLOOKUP(BK262,Table1[#All],2,0),0)</f>
        <v>0</v>
      </c>
    </row>
    <row r="263" spans="1:68" x14ac:dyDescent="0.25">
      <c r="A263" t="s">
        <v>2489</v>
      </c>
      <c r="B263" t="str">
        <f>VLOOKUP(A263,Table3[#All],2,FALSE)</f>
        <v>University of Colorado Boulder</v>
      </c>
      <c r="C263" t="str">
        <f>VLOOKUP(A263,Table3[#All],3,FALSE)</f>
        <v>Spacecraft Dynamics and Control</v>
      </c>
      <c r="D263" t="str">
        <f>VLOOKUP(A263,Table3[#All],4,FALSE)</f>
        <v>Specialization</v>
      </c>
      <c r="E263">
        <f>VLOOKUP(A263,Table3[#All],5,FALSE)</f>
        <v>4.8</v>
      </c>
      <c r="F263">
        <f>VLOOKUP(A263,Table3[#All],6,FALSE)</f>
        <v>329</v>
      </c>
      <c r="G263">
        <v>24000</v>
      </c>
      <c r="H263" t="str">
        <f>VLOOKUP(A263,Table3[#All],8,FALSE)</f>
        <v>Advanced</v>
      </c>
      <c r="I263" t="s">
        <v>2490</v>
      </c>
      <c r="J263" t="s">
        <v>2491</v>
      </c>
      <c r="K263">
        <v>4.9000000000000004</v>
      </c>
      <c r="L263">
        <v>260</v>
      </c>
      <c r="M263">
        <v>85</v>
      </c>
      <c r="N263" s="4">
        <f>IFERROR(VLOOKUP(I263,Table1[#All],2,0),0)</f>
        <v>17821</v>
      </c>
      <c r="O263" t="s">
        <v>2492</v>
      </c>
      <c r="P263" t="s">
        <v>2493</v>
      </c>
      <c r="Q263">
        <v>4.8</v>
      </c>
      <c r="R263">
        <v>101</v>
      </c>
      <c r="S263">
        <v>26</v>
      </c>
      <c r="T263" s="4">
        <f>IFERROR(VLOOKUP(O263,Table1[#All],2,0),0)</f>
        <v>8006</v>
      </c>
      <c r="U263" t="s">
        <v>2494</v>
      </c>
      <c r="V263" t="s">
        <v>2495</v>
      </c>
      <c r="W263">
        <v>4.7</v>
      </c>
      <c r="X263">
        <v>57</v>
      </c>
      <c r="Y263">
        <v>16</v>
      </c>
      <c r="Z263" s="4">
        <f>IFERROR(VLOOKUP(U263,Table1[#All],2,0),0)</f>
        <v>7451</v>
      </c>
      <c r="AA263" t="s">
        <v>2496</v>
      </c>
      <c r="AB263" t="s">
        <v>2497</v>
      </c>
      <c r="AC263">
        <v>4.7</v>
      </c>
      <c r="AD263">
        <v>36</v>
      </c>
      <c r="AE263">
        <v>11</v>
      </c>
      <c r="AF263" s="4">
        <f>IFERROR(VLOOKUP(AA263,Table1[#All],2,0),0)</f>
        <v>3654</v>
      </c>
      <c r="AG263" t="s">
        <v>9</v>
      </c>
      <c r="AH263" t="s">
        <v>9</v>
      </c>
      <c r="AI263">
        <f>0</f>
        <v>0</v>
      </c>
      <c r="AJ263">
        <f>0</f>
        <v>0</v>
      </c>
      <c r="AK263">
        <f>0</f>
        <v>0</v>
      </c>
      <c r="AL263" s="4">
        <f>IFERROR(VLOOKUP(AG263,Table1[#All],2,0),0)</f>
        <v>0</v>
      </c>
      <c r="AM263" t="s">
        <v>9</v>
      </c>
      <c r="AN263" t="s">
        <v>9</v>
      </c>
      <c r="AO263">
        <f>0</f>
        <v>0</v>
      </c>
      <c r="AP263">
        <f>0</f>
        <v>0</v>
      </c>
      <c r="AQ263">
        <f>0</f>
        <v>0</v>
      </c>
      <c r="AR263" s="4">
        <f>IFERROR(VLOOKUP(AM263,Table1[#All],2,0),0)</f>
        <v>0</v>
      </c>
      <c r="AS263" t="s">
        <v>9</v>
      </c>
      <c r="AT263" t="s">
        <v>9</v>
      </c>
      <c r="AU263">
        <f>0</f>
        <v>0</v>
      </c>
      <c r="AV263">
        <f>0</f>
        <v>0</v>
      </c>
      <c r="AW263">
        <f>0</f>
        <v>0</v>
      </c>
      <c r="AX263" s="4">
        <f>IFERROR(VLOOKUP(AS263,Table1[#All],2,0),0)</f>
        <v>0</v>
      </c>
      <c r="AY263" t="s">
        <v>9</v>
      </c>
      <c r="AZ263" t="s">
        <v>9</v>
      </c>
      <c r="BA263">
        <f>0</f>
        <v>0</v>
      </c>
      <c r="BB263">
        <f>0</f>
        <v>0</v>
      </c>
      <c r="BC263">
        <f>0</f>
        <v>0</v>
      </c>
      <c r="BD263" s="4">
        <f>IFERROR(VLOOKUP(AY263,Table1[#All],2,0),0)</f>
        <v>0</v>
      </c>
      <c r="BE263" t="s">
        <v>9</v>
      </c>
      <c r="BF263" t="s">
        <v>9</v>
      </c>
      <c r="BG263">
        <f>0</f>
        <v>0</v>
      </c>
      <c r="BH263">
        <f>0</f>
        <v>0</v>
      </c>
      <c r="BI263">
        <f>0</f>
        <v>0</v>
      </c>
      <c r="BJ263" s="4">
        <f>IFERROR(VLOOKUP(BE263,Table1[#All],2,0),0)</f>
        <v>0</v>
      </c>
      <c r="BK263" t="s">
        <v>9</v>
      </c>
      <c r="BL263" t="s">
        <v>9</v>
      </c>
      <c r="BM263">
        <f>0</f>
        <v>0</v>
      </c>
      <c r="BN263">
        <f>0</f>
        <v>0</v>
      </c>
      <c r="BO263">
        <f>0</f>
        <v>0</v>
      </c>
      <c r="BP263" s="4">
        <f>IFERROR(VLOOKUP(BK263,Table1[#All],2,0),0)</f>
        <v>0</v>
      </c>
    </row>
    <row r="264" spans="1:68" x14ac:dyDescent="0.25">
      <c r="A264" t="s">
        <v>2498</v>
      </c>
      <c r="B264" t="str">
        <f>VLOOKUP(A264,Table3[#All],2,FALSE)</f>
        <v>University of Illinois at Urbana-Champaign</v>
      </c>
      <c r="C264" t="str">
        <f>VLOOKUP(A264,Table3[#All],3,FALSE)</f>
        <v>Value Chain Management</v>
      </c>
      <c r="D264" t="str">
        <f>VLOOKUP(A264,Table3[#All],4,FALSE)</f>
        <v>Specialization</v>
      </c>
      <c r="E264">
        <f>VLOOKUP(A264,Table3[#All],5,FALSE)</f>
        <v>4.7</v>
      </c>
      <c r="F264">
        <f>VLOOKUP(A264,Table3[#All],6,FALSE)</f>
        <v>3992</v>
      </c>
      <c r="G264">
        <v>110000</v>
      </c>
      <c r="H264" t="str">
        <f>VLOOKUP(A264,Table3[#All],8,FALSE)</f>
        <v>Intermediate</v>
      </c>
      <c r="I264" t="s">
        <v>2499</v>
      </c>
      <c r="J264" t="s">
        <v>2500</v>
      </c>
      <c r="K264">
        <v>4.7</v>
      </c>
      <c r="L264" s="2">
        <v>1156</v>
      </c>
      <c r="M264">
        <v>255</v>
      </c>
      <c r="N264" s="4">
        <f>IFERROR(VLOOKUP(I264,Table1[#All],2,0),0)</f>
        <v>39762</v>
      </c>
      <c r="O264" t="s">
        <v>2501</v>
      </c>
      <c r="P264" t="s">
        <v>2502</v>
      </c>
      <c r="Q264">
        <v>4.7</v>
      </c>
      <c r="R264">
        <v>548</v>
      </c>
      <c r="S264">
        <v>85</v>
      </c>
      <c r="T264" s="4">
        <f>IFERROR(VLOOKUP(O264,Table1[#All],2,0),0)</f>
        <v>19439</v>
      </c>
      <c r="U264" t="s">
        <v>2503</v>
      </c>
      <c r="V264" t="s">
        <v>2504</v>
      </c>
      <c r="W264">
        <v>4.5999999999999996</v>
      </c>
      <c r="X264">
        <v>994</v>
      </c>
      <c r="Y264">
        <v>294</v>
      </c>
      <c r="Z264" s="4">
        <f>IFERROR(VLOOKUP(U264,Table1[#All],2,0),0)</f>
        <v>36745</v>
      </c>
      <c r="AA264" t="s">
        <v>2505</v>
      </c>
      <c r="AB264" t="s">
        <v>2506</v>
      </c>
      <c r="AC264">
        <v>4.5999999999999996</v>
      </c>
      <c r="AD264">
        <v>935</v>
      </c>
      <c r="AE264">
        <v>203</v>
      </c>
      <c r="AF264" s="4">
        <f>IFERROR(VLOOKUP(AA264,Table1[#All],2,0),0)</f>
        <v>33751</v>
      </c>
      <c r="AG264" t="s">
        <v>2507</v>
      </c>
      <c r="AH264" t="s">
        <v>2508</v>
      </c>
      <c r="AI264">
        <v>4.8</v>
      </c>
      <c r="AJ264" s="2">
        <v>1366</v>
      </c>
      <c r="AK264">
        <v>340</v>
      </c>
      <c r="AL264" s="4">
        <f>IFERROR(VLOOKUP(AG264,Table1[#All],2,0),0)</f>
        <v>38084</v>
      </c>
      <c r="AM264" t="s">
        <v>2509</v>
      </c>
      <c r="AN264" t="s">
        <v>2510</v>
      </c>
      <c r="AO264">
        <v>4.8</v>
      </c>
      <c r="AP264">
        <v>533</v>
      </c>
      <c r="AQ264">
        <v>101</v>
      </c>
      <c r="AR264" s="4">
        <f>IFERROR(VLOOKUP(AM264,Table1[#All],2,0),0)</f>
        <v>19401</v>
      </c>
      <c r="AS264" t="s">
        <v>2511</v>
      </c>
      <c r="AT264" t="s">
        <v>2512</v>
      </c>
      <c r="AU264">
        <v>4.5999999999999996</v>
      </c>
      <c r="AV264">
        <v>17</v>
      </c>
      <c r="AW264">
        <v>4</v>
      </c>
      <c r="AX264" s="4">
        <f>IFERROR(VLOOKUP(AS264,Table1[#All],2,0),0)</f>
        <v>3185</v>
      </c>
      <c r="AY264" t="s">
        <v>9</v>
      </c>
      <c r="AZ264" t="s">
        <v>9</v>
      </c>
      <c r="BA264">
        <f>0</f>
        <v>0</v>
      </c>
      <c r="BB264">
        <f>0</f>
        <v>0</v>
      </c>
      <c r="BC264">
        <f>0</f>
        <v>0</v>
      </c>
      <c r="BD264" s="4">
        <f>IFERROR(VLOOKUP(AY264,Table1[#All],2,0),0)</f>
        <v>0</v>
      </c>
      <c r="BE264" t="s">
        <v>9</v>
      </c>
      <c r="BF264" t="s">
        <v>9</v>
      </c>
      <c r="BG264">
        <f>0</f>
        <v>0</v>
      </c>
      <c r="BH264">
        <f>0</f>
        <v>0</v>
      </c>
      <c r="BI264">
        <f>0</f>
        <v>0</v>
      </c>
      <c r="BJ264" s="4">
        <f>IFERROR(VLOOKUP(BE264,Table1[#All],2,0),0)</f>
        <v>0</v>
      </c>
      <c r="BK264" t="s">
        <v>9</v>
      </c>
      <c r="BL264" t="s">
        <v>9</v>
      </c>
      <c r="BM264">
        <f>0</f>
        <v>0</v>
      </c>
      <c r="BN264">
        <f>0</f>
        <v>0</v>
      </c>
      <c r="BO264">
        <f>0</f>
        <v>0</v>
      </c>
      <c r="BP264" s="4">
        <f>IFERROR(VLOOKUP(BK264,Table1[#All],2,0),0)</f>
        <v>0</v>
      </c>
    </row>
    <row r="265" spans="1:68" x14ac:dyDescent="0.25">
      <c r="A265" t="s">
        <v>2513</v>
      </c>
      <c r="B265" t="str">
        <f>VLOOKUP(A265,Table3[#All],2,FALSE)</f>
        <v>University of Colorado System</v>
      </c>
      <c r="C265" t="str">
        <f>VLOOKUP(A265,Table3[#All],3,FALSE)</f>
        <v>Data Warehousing for Business Intelligence</v>
      </c>
      <c r="D265" t="str">
        <f>VLOOKUP(A265,Table3[#All],4,FALSE)</f>
        <v>Specialization</v>
      </c>
      <c r="E265">
        <f>VLOOKUP(A265,Table3[#All],5,FALSE)</f>
        <v>4.5</v>
      </c>
      <c r="F265">
        <f>VLOOKUP(A265,Table3[#All],6,FALSE)</f>
        <v>3332</v>
      </c>
      <c r="G265">
        <v>200000</v>
      </c>
      <c r="H265" t="str">
        <f>VLOOKUP(A265,Table3[#All],8,FALSE)</f>
        <v>Advanced</v>
      </c>
      <c r="I265" t="s">
        <v>2514</v>
      </c>
      <c r="J265" t="s">
        <v>2515</v>
      </c>
      <c r="K265">
        <v>4.5999999999999996</v>
      </c>
      <c r="L265" s="2">
        <v>2784</v>
      </c>
      <c r="M265">
        <v>686</v>
      </c>
      <c r="N265" s="4">
        <f>IFERROR(VLOOKUP(I265,Table1[#All],2,0),0)</f>
        <v>156460</v>
      </c>
      <c r="O265" t="s">
        <v>2516</v>
      </c>
      <c r="P265" t="s">
        <v>2517</v>
      </c>
      <c r="Q265">
        <v>4.4000000000000004</v>
      </c>
      <c r="R265">
        <v>955</v>
      </c>
      <c r="S265">
        <v>192</v>
      </c>
      <c r="T265" s="4">
        <f>IFERROR(VLOOKUP(O265,Table1[#All],2,0),0)</f>
        <v>53138</v>
      </c>
      <c r="U265" t="s">
        <v>2518</v>
      </c>
      <c r="V265" t="s">
        <v>2519</v>
      </c>
      <c r="W265">
        <v>4.5999999999999996</v>
      </c>
      <c r="X265">
        <v>575</v>
      </c>
      <c r="Y265">
        <v>74</v>
      </c>
      <c r="Z265" s="4">
        <f>IFERROR(VLOOKUP(U265,Table1[#All],2,0),0)</f>
        <v>26307</v>
      </c>
      <c r="AA265" t="s">
        <v>2520</v>
      </c>
      <c r="AB265" t="s">
        <v>2521</v>
      </c>
      <c r="AC265">
        <v>4.5</v>
      </c>
      <c r="AD265">
        <v>582</v>
      </c>
      <c r="AE265">
        <v>106</v>
      </c>
      <c r="AF265" s="4">
        <f>IFERROR(VLOOKUP(AA265,Table1[#All],2,0),0)</f>
        <v>38232</v>
      </c>
      <c r="AG265" t="s">
        <v>2522</v>
      </c>
      <c r="AH265" t="s">
        <v>2523</v>
      </c>
      <c r="AI265">
        <v>4.5999999999999996</v>
      </c>
      <c r="AJ265">
        <v>252</v>
      </c>
      <c r="AK265">
        <v>37</v>
      </c>
      <c r="AL265" s="4">
        <f>IFERROR(VLOOKUP(AG265,Table1[#All],2,0),0)</f>
        <v>7937</v>
      </c>
      <c r="AM265" t="s">
        <v>9</v>
      </c>
      <c r="AN265" t="s">
        <v>9</v>
      </c>
      <c r="AO265">
        <f>0</f>
        <v>0</v>
      </c>
      <c r="AP265">
        <f>0</f>
        <v>0</v>
      </c>
      <c r="AQ265">
        <f>0</f>
        <v>0</v>
      </c>
      <c r="AR265" s="4">
        <f>IFERROR(VLOOKUP(AM265,Table1[#All],2,0),0)</f>
        <v>0</v>
      </c>
      <c r="AS265" t="s">
        <v>9</v>
      </c>
      <c r="AT265" t="s">
        <v>9</v>
      </c>
      <c r="AU265">
        <f>0</f>
        <v>0</v>
      </c>
      <c r="AV265">
        <f>0</f>
        <v>0</v>
      </c>
      <c r="AW265">
        <f>0</f>
        <v>0</v>
      </c>
      <c r="AX265" s="4">
        <f>IFERROR(VLOOKUP(AS265,Table1[#All],2,0),0)</f>
        <v>0</v>
      </c>
      <c r="AY265" t="s">
        <v>9</v>
      </c>
      <c r="AZ265" t="s">
        <v>9</v>
      </c>
      <c r="BA265">
        <f>0</f>
        <v>0</v>
      </c>
      <c r="BB265">
        <f>0</f>
        <v>0</v>
      </c>
      <c r="BC265">
        <f>0</f>
        <v>0</v>
      </c>
      <c r="BD265" s="4">
        <f>IFERROR(VLOOKUP(AY265,Table1[#All],2,0),0)</f>
        <v>0</v>
      </c>
      <c r="BE265" t="s">
        <v>9</v>
      </c>
      <c r="BF265" t="s">
        <v>9</v>
      </c>
      <c r="BG265">
        <f>0</f>
        <v>0</v>
      </c>
      <c r="BH265">
        <f>0</f>
        <v>0</v>
      </c>
      <c r="BI265">
        <f>0</f>
        <v>0</v>
      </c>
      <c r="BJ265" s="4">
        <f>IFERROR(VLOOKUP(BE265,Table1[#All],2,0),0)</f>
        <v>0</v>
      </c>
      <c r="BK265" t="s">
        <v>9</v>
      </c>
      <c r="BL265" t="s">
        <v>9</v>
      </c>
      <c r="BM265">
        <f>0</f>
        <v>0</v>
      </c>
      <c r="BN265">
        <f>0</f>
        <v>0</v>
      </c>
      <c r="BO265">
        <f>0</f>
        <v>0</v>
      </c>
      <c r="BP265" s="4">
        <f>IFERROR(VLOOKUP(BK265,Table1[#All],2,0),0)</f>
        <v>0</v>
      </c>
    </row>
    <row r="266" spans="1:68" x14ac:dyDescent="0.25">
      <c r="A266" t="s">
        <v>2524</v>
      </c>
      <c r="B266" t="str">
        <f>VLOOKUP(A266,Table3[#All],2,FALSE)</f>
        <v>Copenhagen Business School</v>
      </c>
      <c r="C266" t="str">
        <f>VLOOKUP(A266,Table3[#All],3,FALSE)</f>
        <v>Digital Transformation in Financial Services</v>
      </c>
      <c r="D266" t="str">
        <f>VLOOKUP(A266,Table3[#All],4,FALSE)</f>
        <v>Specialization</v>
      </c>
      <c r="E266">
        <f>VLOOKUP(A266,Table3[#All],5,FALSE)</f>
        <v>4.4000000000000004</v>
      </c>
      <c r="F266">
        <f>VLOOKUP(A266,Table3[#All],6,FALSE)</f>
        <v>1595</v>
      </c>
      <c r="G266">
        <v>43000</v>
      </c>
      <c r="H266" t="str">
        <f>VLOOKUP(A266,Table3[#All],8,FALSE)</f>
        <v>Beginner</v>
      </c>
      <c r="I266" t="s">
        <v>2525</v>
      </c>
      <c r="J266" t="s">
        <v>2526</v>
      </c>
      <c r="K266">
        <v>4.5999999999999996</v>
      </c>
      <c r="L266">
        <v>842</v>
      </c>
      <c r="M266">
        <v>200</v>
      </c>
      <c r="N266" s="4">
        <f>IFERROR(VLOOKUP(I266,Table1[#All],2,0),0)</f>
        <v>0</v>
      </c>
      <c r="O266" t="s">
        <v>2527</v>
      </c>
      <c r="P266" t="s">
        <v>2528</v>
      </c>
      <c r="Q266">
        <v>4.3</v>
      </c>
      <c r="R266">
        <v>971</v>
      </c>
      <c r="S266">
        <v>257</v>
      </c>
      <c r="T266" s="4">
        <f>IFERROR(VLOOKUP(O266,Table1[#All],2,0),0)</f>
        <v>22706</v>
      </c>
      <c r="U266" t="s">
        <v>2529</v>
      </c>
      <c r="V266" t="s">
        <v>2530</v>
      </c>
      <c r="W266">
        <v>4.5999999999999996</v>
      </c>
      <c r="X266">
        <v>247</v>
      </c>
      <c r="Y266">
        <v>31</v>
      </c>
      <c r="Z266" s="4">
        <f>IFERROR(VLOOKUP(U266,Table1[#All],2,0),0)</f>
        <v>0</v>
      </c>
      <c r="AA266" t="s">
        <v>2531</v>
      </c>
      <c r="AB266" t="s">
        <v>2532</v>
      </c>
      <c r="AC266">
        <v>4.5</v>
      </c>
      <c r="AD266">
        <v>149</v>
      </c>
      <c r="AE266">
        <v>24</v>
      </c>
      <c r="AF266" s="4">
        <f>IFERROR(VLOOKUP(AA266,Table1[#All],2,0),0)</f>
        <v>5907</v>
      </c>
      <c r="AG266" t="s">
        <v>9</v>
      </c>
      <c r="AH266" t="s">
        <v>9</v>
      </c>
      <c r="AI266">
        <f>0</f>
        <v>0</v>
      </c>
      <c r="AJ266">
        <f>0</f>
        <v>0</v>
      </c>
      <c r="AK266">
        <f>0</f>
        <v>0</v>
      </c>
      <c r="AL266" s="4">
        <f>IFERROR(VLOOKUP(AG266,Table1[#All],2,0),0)</f>
        <v>0</v>
      </c>
      <c r="AM266" t="s">
        <v>9</v>
      </c>
      <c r="AN266" t="s">
        <v>9</v>
      </c>
      <c r="AO266">
        <f>0</f>
        <v>0</v>
      </c>
      <c r="AP266">
        <f>0</f>
        <v>0</v>
      </c>
      <c r="AQ266">
        <f>0</f>
        <v>0</v>
      </c>
      <c r="AR266" s="4">
        <f>IFERROR(VLOOKUP(AM266,Table1[#All],2,0),0)</f>
        <v>0</v>
      </c>
      <c r="AS266" t="s">
        <v>9</v>
      </c>
      <c r="AT266" t="s">
        <v>9</v>
      </c>
      <c r="AU266">
        <f>0</f>
        <v>0</v>
      </c>
      <c r="AV266">
        <f>0</f>
        <v>0</v>
      </c>
      <c r="AW266">
        <f>0</f>
        <v>0</v>
      </c>
      <c r="AX266" s="4">
        <f>IFERROR(VLOOKUP(AS266,Table1[#All],2,0),0)</f>
        <v>0</v>
      </c>
      <c r="AY266" t="s">
        <v>9</v>
      </c>
      <c r="AZ266" t="s">
        <v>9</v>
      </c>
      <c r="BA266">
        <f>0</f>
        <v>0</v>
      </c>
      <c r="BB266">
        <f>0</f>
        <v>0</v>
      </c>
      <c r="BC266">
        <f>0</f>
        <v>0</v>
      </c>
      <c r="BD266" s="4">
        <f>IFERROR(VLOOKUP(AY266,Table1[#All],2,0),0)</f>
        <v>0</v>
      </c>
      <c r="BE266" t="s">
        <v>9</v>
      </c>
      <c r="BF266" t="s">
        <v>9</v>
      </c>
      <c r="BG266">
        <f>0</f>
        <v>0</v>
      </c>
      <c r="BH266">
        <f>0</f>
        <v>0</v>
      </c>
      <c r="BI266">
        <f>0</f>
        <v>0</v>
      </c>
      <c r="BJ266" s="4">
        <f>IFERROR(VLOOKUP(BE266,Table1[#All],2,0),0)</f>
        <v>0</v>
      </c>
      <c r="BK266" t="s">
        <v>9</v>
      </c>
      <c r="BL266" t="s">
        <v>9</v>
      </c>
      <c r="BM266">
        <f>0</f>
        <v>0</v>
      </c>
      <c r="BN266">
        <f>0</f>
        <v>0</v>
      </c>
      <c r="BO266">
        <f>0</f>
        <v>0</v>
      </c>
      <c r="BP266" s="4">
        <f>IFERROR(VLOOKUP(BK266,Table1[#All],2,0),0)</f>
        <v>0</v>
      </c>
    </row>
    <row r="267" spans="1:68" x14ac:dyDescent="0.25">
      <c r="A267" t="s">
        <v>2533</v>
      </c>
      <c r="B267" t="str">
        <f>VLOOKUP(A267,Table3[#All],2,FALSE)</f>
        <v>Johns Hopkins University</v>
      </c>
      <c r="C267" t="str">
        <f>VLOOKUP(A267,Table3[#All],3,FALSE)</f>
        <v>Algebra: Elementary to Advanced</v>
      </c>
      <c r="D267" t="str">
        <f>VLOOKUP(A267,Table3[#All],4,FALSE)</f>
        <v>Specialization</v>
      </c>
      <c r="E267">
        <f>VLOOKUP(A267,Table3[#All],5,FALSE)</f>
        <v>4.8</v>
      </c>
      <c r="F267">
        <f>VLOOKUP(A267,Table3[#All],6,FALSE)</f>
        <v>49</v>
      </c>
      <c r="G267">
        <v>3600</v>
      </c>
      <c r="H267" t="str">
        <f>VLOOKUP(A267,Table3[#All],8,FALSE)</f>
        <v>Beginner</v>
      </c>
      <c r="I267" t="s">
        <v>2534</v>
      </c>
      <c r="J267" t="s">
        <v>2535</v>
      </c>
      <c r="K267">
        <v>4.9000000000000004</v>
      </c>
      <c r="L267">
        <v>39</v>
      </c>
      <c r="M267">
        <v>10</v>
      </c>
      <c r="N267" s="4">
        <f>IFERROR(VLOOKUP(I267,Table1[#All],2,0),0)</f>
        <v>3582</v>
      </c>
      <c r="O267" t="s">
        <v>2536</v>
      </c>
      <c r="P267" t="s">
        <v>2537</v>
      </c>
      <c r="Q267">
        <v>4.8</v>
      </c>
      <c r="R267">
        <v>21</v>
      </c>
      <c r="S267">
        <v>3</v>
      </c>
      <c r="T267" s="4">
        <f>IFERROR(VLOOKUP(O267,Table1[#All],2,0),0)</f>
        <v>0</v>
      </c>
      <c r="U267" t="s">
        <v>2538</v>
      </c>
      <c r="V267" t="s">
        <v>2539</v>
      </c>
      <c r="W267">
        <v>4.9000000000000004</v>
      </c>
      <c r="X267">
        <v>12</v>
      </c>
      <c r="Y267">
        <v>2</v>
      </c>
      <c r="Z267" s="4">
        <f>IFERROR(VLOOKUP(U267,Table1[#All],2,0),0)</f>
        <v>0</v>
      </c>
      <c r="AA267" t="s">
        <v>9</v>
      </c>
      <c r="AB267" t="s">
        <v>9</v>
      </c>
      <c r="AC267">
        <f>0</f>
        <v>0</v>
      </c>
      <c r="AD267">
        <f>0</f>
        <v>0</v>
      </c>
      <c r="AE267">
        <f>0</f>
        <v>0</v>
      </c>
      <c r="AF267" s="4">
        <f>IFERROR(VLOOKUP(AA267,Table1[#All],2,0),0)</f>
        <v>0</v>
      </c>
      <c r="AG267" t="s">
        <v>9</v>
      </c>
      <c r="AH267" t="s">
        <v>9</v>
      </c>
      <c r="AI267">
        <f>0</f>
        <v>0</v>
      </c>
      <c r="AJ267">
        <f>0</f>
        <v>0</v>
      </c>
      <c r="AK267">
        <f>0</f>
        <v>0</v>
      </c>
      <c r="AL267" s="4">
        <f>IFERROR(VLOOKUP(AG267,Table1[#All],2,0),0)</f>
        <v>0</v>
      </c>
      <c r="AM267" t="s">
        <v>9</v>
      </c>
      <c r="AN267" t="s">
        <v>9</v>
      </c>
      <c r="AO267">
        <f>0</f>
        <v>0</v>
      </c>
      <c r="AP267">
        <f>0</f>
        <v>0</v>
      </c>
      <c r="AQ267">
        <f>0</f>
        <v>0</v>
      </c>
      <c r="AR267" s="4">
        <f>IFERROR(VLOOKUP(AM267,Table1[#All],2,0),0)</f>
        <v>0</v>
      </c>
      <c r="AS267" t="s">
        <v>9</v>
      </c>
      <c r="AT267" t="s">
        <v>9</v>
      </c>
      <c r="AU267">
        <f>0</f>
        <v>0</v>
      </c>
      <c r="AV267">
        <f>0</f>
        <v>0</v>
      </c>
      <c r="AW267">
        <f>0</f>
        <v>0</v>
      </c>
      <c r="AX267" s="4">
        <f>IFERROR(VLOOKUP(AS267,Table1[#All],2,0),0)</f>
        <v>0</v>
      </c>
      <c r="AY267" t="s">
        <v>9</v>
      </c>
      <c r="AZ267" t="s">
        <v>9</v>
      </c>
      <c r="BA267">
        <f>0</f>
        <v>0</v>
      </c>
      <c r="BB267">
        <f>0</f>
        <v>0</v>
      </c>
      <c r="BC267">
        <f>0</f>
        <v>0</v>
      </c>
      <c r="BD267" s="4">
        <f>IFERROR(VLOOKUP(AY267,Table1[#All],2,0),0)</f>
        <v>0</v>
      </c>
      <c r="BE267" t="s">
        <v>9</v>
      </c>
      <c r="BF267" t="s">
        <v>9</v>
      </c>
      <c r="BG267">
        <f>0</f>
        <v>0</v>
      </c>
      <c r="BH267">
        <f>0</f>
        <v>0</v>
      </c>
      <c r="BI267">
        <f>0</f>
        <v>0</v>
      </c>
      <c r="BJ267" s="4">
        <f>IFERROR(VLOOKUP(BE267,Table1[#All],2,0),0)</f>
        <v>0</v>
      </c>
      <c r="BK267" t="s">
        <v>9</v>
      </c>
      <c r="BL267" t="s">
        <v>9</v>
      </c>
      <c r="BM267">
        <f>0</f>
        <v>0</v>
      </c>
      <c r="BN267">
        <f>0</f>
        <v>0</v>
      </c>
      <c r="BO267">
        <f>0</f>
        <v>0</v>
      </c>
      <c r="BP267" s="4">
        <f>IFERROR(VLOOKUP(BK267,Table1[#All],2,0),0)</f>
        <v>0</v>
      </c>
    </row>
    <row r="268" spans="1:68" x14ac:dyDescent="0.25">
      <c r="A268" t="s">
        <v>2540</v>
      </c>
      <c r="B268" t="str">
        <f>VLOOKUP(A268,Table3[#All],2,FALSE)</f>
        <v>University of California, Davis</v>
      </c>
      <c r="C268" t="str">
        <f>VLOOKUP(A268,Table3[#All],3,FALSE)</f>
        <v>JavaScript for Beginners</v>
      </c>
      <c r="D268" t="str">
        <f>VLOOKUP(A268,Table3[#All],4,FALSE)</f>
        <v>Specialization</v>
      </c>
      <c r="E268">
        <f>VLOOKUP(A268,Table3[#All],5,FALSE)</f>
        <v>4.5999999999999996</v>
      </c>
      <c r="F268">
        <f>VLOOKUP(A268,Table3[#All],6,FALSE)</f>
        <v>145</v>
      </c>
      <c r="G268">
        <v>10000</v>
      </c>
      <c r="H268" t="str">
        <f>VLOOKUP(A268,Table3[#All],8,FALSE)</f>
        <v>Beginner</v>
      </c>
      <c r="I268" t="s">
        <v>2541</v>
      </c>
      <c r="J268" t="s">
        <v>2542</v>
      </c>
      <c r="K268">
        <v>4.7</v>
      </c>
      <c r="L268">
        <v>137</v>
      </c>
      <c r="M268">
        <v>39</v>
      </c>
      <c r="N268" s="4">
        <f>IFERROR(VLOOKUP(I268,Table1[#All],2,0),0)</f>
        <v>10195</v>
      </c>
      <c r="O268" t="s">
        <v>2543</v>
      </c>
      <c r="P268" t="s">
        <v>2544</v>
      </c>
      <c r="Q268" t="s">
        <v>4367</v>
      </c>
      <c r="R268" t="s">
        <v>4367</v>
      </c>
      <c r="S268">
        <f>0</f>
        <v>0</v>
      </c>
      <c r="T268" s="4">
        <f>IFERROR(VLOOKUP(O268,Table1[#All],2,0),0)</f>
        <v>0</v>
      </c>
      <c r="U268" t="s">
        <v>2545</v>
      </c>
      <c r="V268" t="s">
        <v>2546</v>
      </c>
      <c r="W268" t="s">
        <v>4367</v>
      </c>
      <c r="X268" t="s">
        <v>4367</v>
      </c>
      <c r="Y268">
        <f>0</f>
        <v>0</v>
      </c>
      <c r="Z268" s="4">
        <f>IFERROR(VLOOKUP(U268,Table1[#All],2,0),0)</f>
        <v>0</v>
      </c>
      <c r="AA268" t="s">
        <v>2547</v>
      </c>
      <c r="AB268" t="s">
        <v>2548</v>
      </c>
      <c r="AC268" t="s">
        <v>4367</v>
      </c>
      <c r="AD268" t="s">
        <v>4367</v>
      </c>
      <c r="AE268" t="s">
        <v>4367</v>
      </c>
      <c r="AF268" s="4">
        <f>IFERROR(VLOOKUP(AA268,Table1[#All],2,0),0)</f>
        <v>0</v>
      </c>
      <c r="AG268" t="s">
        <v>9</v>
      </c>
      <c r="AH268" t="s">
        <v>9</v>
      </c>
      <c r="AI268">
        <f>0</f>
        <v>0</v>
      </c>
      <c r="AJ268">
        <f>0</f>
        <v>0</v>
      </c>
      <c r="AK268">
        <f>0</f>
        <v>0</v>
      </c>
      <c r="AL268" s="4">
        <f>IFERROR(VLOOKUP(AG268,Table1[#All],2,0),0)</f>
        <v>0</v>
      </c>
      <c r="AM268" t="s">
        <v>9</v>
      </c>
      <c r="AN268" t="s">
        <v>9</v>
      </c>
      <c r="AO268">
        <f>0</f>
        <v>0</v>
      </c>
      <c r="AP268">
        <f>0</f>
        <v>0</v>
      </c>
      <c r="AQ268">
        <f>0</f>
        <v>0</v>
      </c>
      <c r="AR268" s="4">
        <f>IFERROR(VLOOKUP(AM268,Table1[#All],2,0),0)</f>
        <v>0</v>
      </c>
      <c r="AS268" t="s">
        <v>9</v>
      </c>
      <c r="AT268" t="s">
        <v>9</v>
      </c>
      <c r="AU268">
        <f>0</f>
        <v>0</v>
      </c>
      <c r="AV268">
        <f>0</f>
        <v>0</v>
      </c>
      <c r="AW268">
        <f>0</f>
        <v>0</v>
      </c>
      <c r="AX268" s="4">
        <f>IFERROR(VLOOKUP(AS268,Table1[#All],2,0),0)</f>
        <v>0</v>
      </c>
      <c r="AY268" t="s">
        <v>9</v>
      </c>
      <c r="AZ268" t="s">
        <v>9</v>
      </c>
      <c r="BA268">
        <f>0</f>
        <v>0</v>
      </c>
      <c r="BB268">
        <f>0</f>
        <v>0</v>
      </c>
      <c r="BC268">
        <f>0</f>
        <v>0</v>
      </c>
      <c r="BD268" s="4">
        <f>IFERROR(VLOOKUP(AY268,Table1[#All],2,0),0)</f>
        <v>0</v>
      </c>
      <c r="BE268" t="s">
        <v>9</v>
      </c>
      <c r="BF268" t="s">
        <v>9</v>
      </c>
      <c r="BG268">
        <f>0</f>
        <v>0</v>
      </c>
      <c r="BH268">
        <f>0</f>
        <v>0</v>
      </c>
      <c r="BI268">
        <f>0</f>
        <v>0</v>
      </c>
      <c r="BJ268" s="4">
        <f>IFERROR(VLOOKUP(BE268,Table1[#All],2,0),0)</f>
        <v>0</v>
      </c>
      <c r="BK268" t="s">
        <v>9</v>
      </c>
      <c r="BL268" t="s">
        <v>9</v>
      </c>
      <c r="BM268">
        <f>0</f>
        <v>0</v>
      </c>
      <c r="BN268">
        <f>0</f>
        <v>0</v>
      </c>
      <c r="BO268">
        <f>0</f>
        <v>0</v>
      </c>
      <c r="BP268" s="4">
        <f>IFERROR(VLOOKUP(BK268,Table1[#All],2,0),0)</f>
        <v>0</v>
      </c>
    </row>
    <row r="269" spans="1:68" x14ac:dyDescent="0.25">
      <c r="A269" t="s">
        <v>2549</v>
      </c>
      <c r="B269" t="str">
        <f>VLOOKUP(A269,Table3[#All],2,FALSE)</f>
        <v>ESSEC Business School</v>
      </c>
      <c r="C269" t="str">
        <f>VLOOKUP(A269,Table3[#All],3,FALSE)</f>
        <v>Hotel Management: Distribution, Revenue and Demand Management</v>
      </c>
      <c r="D269" t="str">
        <f>VLOOKUP(A269,Table3[#All],4,FALSE)</f>
        <v>Specialization</v>
      </c>
      <c r="E269">
        <f>VLOOKUP(A269,Table3[#All],5,FALSE)</f>
        <v>4.5999999999999996</v>
      </c>
      <c r="F269">
        <f>VLOOKUP(A269,Table3[#All],6,FALSE)</f>
        <v>1663</v>
      </c>
      <c r="G269">
        <v>41000</v>
      </c>
      <c r="H269" t="str">
        <f>VLOOKUP(A269,Table3[#All],8,FALSE)</f>
        <v>Beginner</v>
      </c>
      <c r="I269" t="s">
        <v>2550</v>
      </c>
      <c r="J269" t="s">
        <v>2551</v>
      </c>
      <c r="K269">
        <v>4.7</v>
      </c>
      <c r="L269" s="2">
        <v>1127</v>
      </c>
      <c r="M269">
        <v>270</v>
      </c>
      <c r="N269" s="4">
        <f>IFERROR(VLOOKUP(I269,Table1[#All],2,0),0)</f>
        <v>28693</v>
      </c>
      <c r="O269" t="s">
        <v>2552</v>
      </c>
      <c r="P269" t="s">
        <v>2553</v>
      </c>
      <c r="Q269">
        <v>4.5999999999999996</v>
      </c>
      <c r="R269">
        <v>882</v>
      </c>
      <c r="S269">
        <v>218</v>
      </c>
      <c r="T269" s="4">
        <f>IFERROR(VLOOKUP(O269,Table1[#All],2,0),0)</f>
        <v>19955</v>
      </c>
      <c r="U269" t="s">
        <v>2554</v>
      </c>
      <c r="V269" t="s">
        <v>2555</v>
      </c>
      <c r="W269">
        <v>4.8</v>
      </c>
      <c r="X269">
        <v>313</v>
      </c>
      <c r="Y269">
        <v>47</v>
      </c>
      <c r="Z269" s="4">
        <f>IFERROR(VLOOKUP(U269,Table1[#All],2,0),0)</f>
        <v>9484</v>
      </c>
      <c r="AA269" t="s">
        <v>2556</v>
      </c>
      <c r="AB269" t="s">
        <v>2557</v>
      </c>
      <c r="AC269">
        <v>4.5999999999999996</v>
      </c>
      <c r="AD269">
        <v>71</v>
      </c>
      <c r="AE269">
        <v>17</v>
      </c>
      <c r="AF269" s="4">
        <f>IFERROR(VLOOKUP(AA269,Table1[#All],2,0),0)</f>
        <v>2227</v>
      </c>
      <c r="AG269" t="s">
        <v>9</v>
      </c>
      <c r="AH269" t="s">
        <v>9</v>
      </c>
      <c r="AI269">
        <f>0</f>
        <v>0</v>
      </c>
      <c r="AJ269">
        <f>0</f>
        <v>0</v>
      </c>
      <c r="AK269">
        <f>0</f>
        <v>0</v>
      </c>
      <c r="AL269" s="4">
        <f>IFERROR(VLOOKUP(AG269,Table1[#All],2,0),0)</f>
        <v>0</v>
      </c>
      <c r="AM269" t="s">
        <v>9</v>
      </c>
      <c r="AN269" t="s">
        <v>9</v>
      </c>
      <c r="AO269">
        <f>0</f>
        <v>0</v>
      </c>
      <c r="AP269">
        <f>0</f>
        <v>0</v>
      </c>
      <c r="AQ269">
        <f>0</f>
        <v>0</v>
      </c>
      <c r="AR269" s="4">
        <f>IFERROR(VLOOKUP(AM269,Table1[#All],2,0),0)</f>
        <v>0</v>
      </c>
      <c r="AS269" t="s">
        <v>9</v>
      </c>
      <c r="AT269" t="s">
        <v>9</v>
      </c>
      <c r="AU269">
        <f>0</f>
        <v>0</v>
      </c>
      <c r="AV269">
        <f>0</f>
        <v>0</v>
      </c>
      <c r="AW269">
        <f>0</f>
        <v>0</v>
      </c>
      <c r="AX269" s="4">
        <f>IFERROR(VLOOKUP(AS269,Table1[#All],2,0),0)</f>
        <v>0</v>
      </c>
      <c r="AY269" t="s">
        <v>9</v>
      </c>
      <c r="AZ269" t="s">
        <v>9</v>
      </c>
      <c r="BA269">
        <f>0</f>
        <v>0</v>
      </c>
      <c r="BB269">
        <f>0</f>
        <v>0</v>
      </c>
      <c r="BC269">
        <f>0</f>
        <v>0</v>
      </c>
      <c r="BD269" s="4">
        <f>IFERROR(VLOOKUP(AY269,Table1[#All],2,0),0)</f>
        <v>0</v>
      </c>
      <c r="BE269" t="s">
        <v>9</v>
      </c>
      <c r="BF269" t="s">
        <v>9</v>
      </c>
      <c r="BG269">
        <f>0</f>
        <v>0</v>
      </c>
      <c r="BH269">
        <f>0</f>
        <v>0</v>
      </c>
      <c r="BI269">
        <f>0</f>
        <v>0</v>
      </c>
      <c r="BJ269" s="4">
        <f>IFERROR(VLOOKUP(BE269,Table1[#All],2,0),0)</f>
        <v>0</v>
      </c>
      <c r="BK269" t="s">
        <v>9</v>
      </c>
      <c r="BL269" t="s">
        <v>9</v>
      </c>
      <c r="BM269">
        <f>0</f>
        <v>0</v>
      </c>
      <c r="BN269">
        <f>0</f>
        <v>0</v>
      </c>
      <c r="BO269">
        <f>0</f>
        <v>0</v>
      </c>
      <c r="BP269" s="4">
        <f>IFERROR(VLOOKUP(BK269,Table1[#All],2,0),0)</f>
        <v>0</v>
      </c>
    </row>
    <row r="270" spans="1:68" x14ac:dyDescent="0.25">
      <c r="A270" t="s">
        <v>2558</v>
      </c>
      <c r="B270" t="str">
        <f>VLOOKUP(A270,Table3[#All],2,FALSE)</f>
        <v>Codio</v>
      </c>
      <c r="C270" t="str">
        <f>VLOOKUP(A270,Table3[#All],3,FALSE)</f>
        <v>Programming in C++: A Hands-on Introduction</v>
      </c>
      <c r="D270" t="str">
        <f>VLOOKUP(A270,Table3[#All],4,FALSE)</f>
        <v>Specialization</v>
      </c>
      <c r="E270">
        <f>VLOOKUP(A270,Table3[#All],5,FALSE)</f>
        <v>4.5</v>
      </c>
      <c r="F270">
        <f>VLOOKUP(A270,Table3[#All],6,FALSE)</f>
        <v>157</v>
      </c>
      <c r="G270">
        <v>5500</v>
      </c>
      <c r="H270" t="str">
        <f>VLOOKUP(A270,Table3[#All],8,FALSE)</f>
        <v>Beginner</v>
      </c>
      <c r="I270" t="s">
        <v>2559</v>
      </c>
      <c r="J270" t="s">
        <v>2560</v>
      </c>
      <c r="K270">
        <v>4.4000000000000004</v>
      </c>
      <c r="L270">
        <v>122</v>
      </c>
      <c r="M270">
        <v>42</v>
      </c>
      <c r="N270" s="4">
        <f>IFERROR(VLOOKUP(I270,Table1[#All],2,0),0)</f>
        <v>4329</v>
      </c>
      <c r="O270" t="s">
        <v>2561</v>
      </c>
      <c r="P270" t="s">
        <v>2562</v>
      </c>
      <c r="Q270">
        <v>4.5</v>
      </c>
      <c r="R270">
        <v>27</v>
      </c>
      <c r="S270">
        <v>8</v>
      </c>
      <c r="T270" s="4">
        <f>IFERROR(VLOOKUP(O270,Table1[#All],2,0),0)</f>
        <v>1706</v>
      </c>
      <c r="U270" t="s">
        <v>2563</v>
      </c>
      <c r="V270" t="s">
        <v>2564</v>
      </c>
      <c r="W270">
        <v>4.8</v>
      </c>
      <c r="X270">
        <v>23</v>
      </c>
      <c r="Y270">
        <v>2</v>
      </c>
      <c r="Z270" s="4">
        <f>IFERROR(VLOOKUP(U270,Table1[#All],2,0),0)</f>
        <v>0</v>
      </c>
      <c r="AA270" t="s">
        <v>2565</v>
      </c>
      <c r="AB270" t="s">
        <v>2566</v>
      </c>
      <c r="AC270">
        <v>4.9000000000000004</v>
      </c>
      <c r="AD270">
        <v>16</v>
      </c>
      <c r="AE270">
        <v>4</v>
      </c>
      <c r="AF270" s="4">
        <f>IFERROR(VLOOKUP(AA270,Table1[#All],2,0),0)</f>
        <v>0</v>
      </c>
      <c r="AG270" t="s">
        <v>9</v>
      </c>
      <c r="AH270" t="s">
        <v>9</v>
      </c>
      <c r="AI270">
        <f>0</f>
        <v>0</v>
      </c>
      <c r="AJ270">
        <f>0</f>
        <v>0</v>
      </c>
      <c r="AK270">
        <f>0</f>
        <v>0</v>
      </c>
      <c r="AL270" s="4">
        <f>IFERROR(VLOOKUP(AG270,Table1[#All],2,0),0)</f>
        <v>0</v>
      </c>
      <c r="AM270" t="s">
        <v>9</v>
      </c>
      <c r="AN270" t="s">
        <v>9</v>
      </c>
      <c r="AO270">
        <f>0</f>
        <v>0</v>
      </c>
      <c r="AP270">
        <f>0</f>
        <v>0</v>
      </c>
      <c r="AQ270">
        <f>0</f>
        <v>0</v>
      </c>
      <c r="AR270" s="4">
        <f>IFERROR(VLOOKUP(AM270,Table1[#All],2,0),0)</f>
        <v>0</v>
      </c>
      <c r="AS270" t="s">
        <v>9</v>
      </c>
      <c r="AT270" t="s">
        <v>9</v>
      </c>
      <c r="AU270">
        <f>0</f>
        <v>0</v>
      </c>
      <c r="AV270">
        <f>0</f>
        <v>0</v>
      </c>
      <c r="AW270">
        <f>0</f>
        <v>0</v>
      </c>
      <c r="AX270" s="4">
        <f>IFERROR(VLOOKUP(AS270,Table1[#All],2,0),0)</f>
        <v>0</v>
      </c>
      <c r="AY270" t="s">
        <v>9</v>
      </c>
      <c r="AZ270" t="s">
        <v>9</v>
      </c>
      <c r="BA270">
        <f>0</f>
        <v>0</v>
      </c>
      <c r="BB270">
        <f>0</f>
        <v>0</v>
      </c>
      <c r="BC270">
        <f>0</f>
        <v>0</v>
      </c>
      <c r="BD270" s="4">
        <f>IFERROR(VLOOKUP(AY270,Table1[#All],2,0),0)</f>
        <v>0</v>
      </c>
      <c r="BE270" t="s">
        <v>9</v>
      </c>
      <c r="BF270" t="s">
        <v>9</v>
      </c>
      <c r="BG270">
        <f>0</f>
        <v>0</v>
      </c>
      <c r="BH270">
        <f>0</f>
        <v>0</v>
      </c>
      <c r="BI270">
        <f>0</f>
        <v>0</v>
      </c>
      <c r="BJ270" s="4">
        <f>IFERROR(VLOOKUP(BE270,Table1[#All],2,0),0)</f>
        <v>0</v>
      </c>
      <c r="BK270" t="s">
        <v>9</v>
      </c>
      <c r="BL270" t="s">
        <v>9</v>
      </c>
      <c r="BM270">
        <f>0</f>
        <v>0</v>
      </c>
      <c r="BN270">
        <f>0</f>
        <v>0</v>
      </c>
      <c r="BO270">
        <f>0</f>
        <v>0</v>
      </c>
      <c r="BP270" s="4">
        <f>IFERROR(VLOOKUP(BK270,Table1[#All],2,0),0)</f>
        <v>0</v>
      </c>
    </row>
    <row r="271" spans="1:68" x14ac:dyDescent="0.25">
      <c r="A271" t="s">
        <v>2567</v>
      </c>
      <c r="B271" t="str">
        <f>VLOOKUP(A271,Table3[#All],2,FALSE)</f>
        <v>University of California, Irvine</v>
      </c>
      <c r="C271" t="str">
        <f>VLOOKUP(A271,Table3[#All],3,FALSE)</f>
        <v>Learn English: Intermediate Grammar</v>
      </c>
      <c r="D271" t="str">
        <f>VLOOKUP(A271,Table3[#All],4,FALSE)</f>
        <v>Specialization</v>
      </c>
      <c r="E271">
        <f>VLOOKUP(A271,Table3[#All],5,FALSE)</f>
        <v>4.8</v>
      </c>
      <c r="F271">
        <f>VLOOKUP(A271,Table3[#All],6,FALSE)</f>
        <v>4421</v>
      </c>
      <c r="G271">
        <v>220000</v>
      </c>
      <c r="H271" t="str">
        <f>VLOOKUP(A271,Table3[#All],8,FALSE)</f>
        <v>Intermediate</v>
      </c>
      <c r="I271" t="s">
        <v>2568</v>
      </c>
      <c r="J271" t="s">
        <v>2569</v>
      </c>
      <c r="K271">
        <v>4.8</v>
      </c>
      <c r="L271" s="2">
        <v>3255</v>
      </c>
      <c r="M271">
        <v>926</v>
      </c>
      <c r="N271" s="4">
        <f>IFERROR(VLOOKUP(I271,Table1[#All],2,0),0)</f>
        <v>154980</v>
      </c>
      <c r="O271" t="s">
        <v>2570</v>
      </c>
      <c r="P271" t="s">
        <v>2571</v>
      </c>
      <c r="Q271">
        <v>4.8</v>
      </c>
      <c r="R271" s="2">
        <v>1074</v>
      </c>
      <c r="S271">
        <v>289</v>
      </c>
      <c r="T271" s="4">
        <f>IFERROR(VLOOKUP(O271,Table1[#All],2,0),0)</f>
        <v>47439</v>
      </c>
      <c r="U271" t="s">
        <v>2572</v>
      </c>
      <c r="V271" t="s">
        <v>2573</v>
      </c>
      <c r="W271">
        <v>4.8</v>
      </c>
      <c r="X271" s="2">
        <v>1147</v>
      </c>
      <c r="Y271">
        <v>328</v>
      </c>
      <c r="Z271" s="4">
        <f>IFERROR(VLOOKUP(U271,Table1[#All],2,0),0)</f>
        <v>91977</v>
      </c>
      <c r="AA271" t="s">
        <v>2574</v>
      </c>
      <c r="AB271" t="s">
        <v>2575</v>
      </c>
      <c r="AC271">
        <v>4.7</v>
      </c>
      <c r="AD271">
        <v>114</v>
      </c>
      <c r="AE271">
        <v>43</v>
      </c>
      <c r="AF271" s="4">
        <f>IFERROR(VLOOKUP(AA271,Table1[#All],2,0),0)</f>
        <v>0</v>
      </c>
      <c r="AG271" t="s">
        <v>9</v>
      </c>
      <c r="AH271" t="s">
        <v>9</v>
      </c>
      <c r="AI271">
        <f>0</f>
        <v>0</v>
      </c>
      <c r="AJ271">
        <f>0</f>
        <v>0</v>
      </c>
      <c r="AK271">
        <f>0</f>
        <v>0</v>
      </c>
      <c r="AL271" s="4">
        <f>IFERROR(VLOOKUP(AG271,Table1[#All],2,0),0)</f>
        <v>0</v>
      </c>
      <c r="AM271" t="s">
        <v>9</v>
      </c>
      <c r="AN271" t="s">
        <v>9</v>
      </c>
      <c r="AO271">
        <f>0</f>
        <v>0</v>
      </c>
      <c r="AP271">
        <f>0</f>
        <v>0</v>
      </c>
      <c r="AQ271">
        <f>0</f>
        <v>0</v>
      </c>
      <c r="AR271" s="4">
        <f>IFERROR(VLOOKUP(AM271,Table1[#All],2,0),0)</f>
        <v>0</v>
      </c>
      <c r="AS271" t="s">
        <v>9</v>
      </c>
      <c r="AT271" t="s">
        <v>9</v>
      </c>
      <c r="AU271">
        <f>0</f>
        <v>0</v>
      </c>
      <c r="AV271">
        <f>0</f>
        <v>0</v>
      </c>
      <c r="AW271">
        <f>0</f>
        <v>0</v>
      </c>
      <c r="AX271" s="4">
        <f>IFERROR(VLOOKUP(AS271,Table1[#All],2,0),0)</f>
        <v>0</v>
      </c>
      <c r="AY271" t="s">
        <v>9</v>
      </c>
      <c r="AZ271" t="s">
        <v>9</v>
      </c>
      <c r="BA271">
        <f>0</f>
        <v>0</v>
      </c>
      <c r="BB271">
        <f>0</f>
        <v>0</v>
      </c>
      <c r="BC271">
        <f>0</f>
        <v>0</v>
      </c>
      <c r="BD271" s="4">
        <f>IFERROR(VLOOKUP(AY271,Table1[#All],2,0),0)</f>
        <v>0</v>
      </c>
      <c r="BE271" t="s">
        <v>9</v>
      </c>
      <c r="BF271" t="s">
        <v>9</v>
      </c>
      <c r="BG271">
        <f>0</f>
        <v>0</v>
      </c>
      <c r="BH271">
        <f>0</f>
        <v>0</v>
      </c>
      <c r="BI271">
        <f>0</f>
        <v>0</v>
      </c>
      <c r="BJ271" s="4">
        <f>IFERROR(VLOOKUP(BE271,Table1[#All],2,0),0)</f>
        <v>0</v>
      </c>
      <c r="BK271" t="s">
        <v>9</v>
      </c>
      <c r="BL271" t="s">
        <v>9</v>
      </c>
      <c r="BM271">
        <f>0</f>
        <v>0</v>
      </c>
      <c r="BN271">
        <f>0</f>
        <v>0</v>
      </c>
      <c r="BO271">
        <f>0</f>
        <v>0</v>
      </c>
      <c r="BP271" s="4">
        <f>IFERROR(VLOOKUP(BK271,Table1[#All],2,0),0)</f>
        <v>0</v>
      </c>
    </row>
    <row r="272" spans="1:68" x14ac:dyDescent="0.25">
      <c r="A272" t="s">
        <v>2576</v>
      </c>
      <c r="B272" t="str">
        <f>VLOOKUP(A272,Table3[#All],2,FALSE)</f>
        <v>University of Colorado Boulder</v>
      </c>
      <c r="C272" t="str">
        <f>VLOOKUP(A272,Table3[#All],3,FALSE)</f>
        <v>Embedding Sensors and Motors</v>
      </c>
      <c r="D272" t="str">
        <f>VLOOKUP(A272,Table3[#All],4,FALSE)</f>
        <v>Specialization</v>
      </c>
      <c r="E272">
        <f>VLOOKUP(A272,Table3[#All],5,FALSE)</f>
        <v>4.5999999999999996</v>
      </c>
      <c r="F272">
        <f>VLOOKUP(A272,Table3[#All],6,FALSE)</f>
        <v>1758</v>
      </c>
      <c r="G272">
        <v>56000</v>
      </c>
      <c r="H272" t="str">
        <f>VLOOKUP(A272,Table3[#All],8,FALSE)</f>
        <v>Intermediate</v>
      </c>
      <c r="I272" t="s">
        <v>2577</v>
      </c>
      <c r="J272" t="s">
        <v>2578</v>
      </c>
      <c r="K272">
        <v>4.5999999999999996</v>
      </c>
      <c r="L272">
        <v>867</v>
      </c>
      <c r="M272">
        <v>200</v>
      </c>
      <c r="N272" s="4">
        <f>IFERROR(VLOOKUP(I272,Table1[#All],2,0),0)</f>
        <v>35736</v>
      </c>
      <c r="O272" t="s">
        <v>2579</v>
      </c>
      <c r="P272" t="s">
        <v>2580</v>
      </c>
      <c r="Q272">
        <v>4.7</v>
      </c>
      <c r="R272">
        <v>802</v>
      </c>
      <c r="S272">
        <v>183</v>
      </c>
      <c r="T272" s="4">
        <f>IFERROR(VLOOKUP(O272,Table1[#All],2,0),0)</f>
        <v>26961</v>
      </c>
      <c r="U272" t="s">
        <v>2581</v>
      </c>
      <c r="V272" t="s">
        <v>2582</v>
      </c>
      <c r="W272">
        <v>4.8</v>
      </c>
      <c r="X272">
        <v>180</v>
      </c>
      <c r="Y272">
        <v>40</v>
      </c>
      <c r="Z272" s="4">
        <f>IFERROR(VLOOKUP(U272,Table1[#All],2,0),0)</f>
        <v>11949</v>
      </c>
      <c r="AA272" t="s">
        <v>2583</v>
      </c>
      <c r="AB272" t="s">
        <v>2584</v>
      </c>
      <c r="AC272">
        <v>4.5999999999999996</v>
      </c>
      <c r="AD272">
        <v>146</v>
      </c>
      <c r="AE272">
        <v>39</v>
      </c>
      <c r="AF272" s="4">
        <f>IFERROR(VLOOKUP(AA272,Table1[#All],2,0),0)</f>
        <v>10114</v>
      </c>
      <c r="AG272" t="s">
        <v>9</v>
      </c>
      <c r="AH272" t="s">
        <v>9</v>
      </c>
      <c r="AI272">
        <f>0</f>
        <v>0</v>
      </c>
      <c r="AJ272">
        <f>0</f>
        <v>0</v>
      </c>
      <c r="AK272">
        <f>0</f>
        <v>0</v>
      </c>
      <c r="AL272" s="4">
        <f>IFERROR(VLOOKUP(AG272,Table1[#All],2,0),0)</f>
        <v>0</v>
      </c>
      <c r="AM272" t="s">
        <v>9</v>
      </c>
      <c r="AN272" t="s">
        <v>9</v>
      </c>
      <c r="AO272">
        <f>0</f>
        <v>0</v>
      </c>
      <c r="AP272">
        <f>0</f>
        <v>0</v>
      </c>
      <c r="AQ272">
        <f>0</f>
        <v>0</v>
      </c>
      <c r="AR272" s="4">
        <f>IFERROR(VLOOKUP(AM272,Table1[#All],2,0),0)</f>
        <v>0</v>
      </c>
      <c r="AS272" t="s">
        <v>9</v>
      </c>
      <c r="AT272" t="s">
        <v>9</v>
      </c>
      <c r="AU272">
        <f>0</f>
        <v>0</v>
      </c>
      <c r="AV272">
        <f>0</f>
        <v>0</v>
      </c>
      <c r="AW272">
        <f>0</f>
        <v>0</v>
      </c>
      <c r="AX272" s="4">
        <f>IFERROR(VLOOKUP(AS272,Table1[#All],2,0),0)</f>
        <v>0</v>
      </c>
      <c r="AY272" t="s">
        <v>9</v>
      </c>
      <c r="AZ272" t="s">
        <v>9</v>
      </c>
      <c r="BA272">
        <f>0</f>
        <v>0</v>
      </c>
      <c r="BB272">
        <f>0</f>
        <v>0</v>
      </c>
      <c r="BC272">
        <f>0</f>
        <v>0</v>
      </c>
      <c r="BD272" s="4">
        <f>IFERROR(VLOOKUP(AY272,Table1[#All],2,0),0)</f>
        <v>0</v>
      </c>
      <c r="BE272" t="s">
        <v>9</v>
      </c>
      <c r="BF272" t="s">
        <v>9</v>
      </c>
      <c r="BG272">
        <f>0</f>
        <v>0</v>
      </c>
      <c r="BH272">
        <f>0</f>
        <v>0</v>
      </c>
      <c r="BI272">
        <f>0</f>
        <v>0</v>
      </c>
      <c r="BJ272" s="4">
        <f>IFERROR(VLOOKUP(BE272,Table1[#All],2,0),0)</f>
        <v>0</v>
      </c>
      <c r="BK272" t="s">
        <v>9</v>
      </c>
      <c r="BL272" t="s">
        <v>9</v>
      </c>
      <c r="BM272">
        <f>0</f>
        <v>0</v>
      </c>
      <c r="BN272">
        <f>0</f>
        <v>0</v>
      </c>
      <c r="BO272">
        <f>0</f>
        <v>0</v>
      </c>
      <c r="BP272" s="4">
        <f>IFERROR(VLOOKUP(BK272,Table1[#All],2,0),0)</f>
        <v>0</v>
      </c>
    </row>
    <row r="273" spans="1:68" x14ac:dyDescent="0.25">
      <c r="A273" t="s">
        <v>2585</v>
      </c>
      <c r="B273" t="str">
        <f>VLOOKUP(A273,Table3[#All],2,FALSE)</f>
        <v>University at Buffalo</v>
      </c>
      <c r="C273" t="str">
        <f>VLOOKUP(A273,Table3[#All],3,FALSE)</f>
        <v>Energy Production, Distribution &amp; Safety</v>
      </c>
      <c r="D273" t="str">
        <f>VLOOKUP(A273,Table3[#All],4,FALSE)</f>
        <v>Specialization</v>
      </c>
      <c r="E273">
        <f>VLOOKUP(A273,Table3[#All],5,FALSE)</f>
        <v>4.7</v>
      </c>
      <c r="F273">
        <f>VLOOKUP(A273,Table3[#All],6,FALSE)</f>
        <v>8954</v>
      </c>
      <c r="G273">
        <v>100000</v>
      </c>
      <c r="H273" t="str">
        <f>VLOOKUP(A273,Table3[#All],8,FALSE)</f>
        <v>Beginner</v>
      </c>
      <c r="I273" t="s">
        <v>2586</v>
      </c>
      <c r="J273" t="s">
        <v>2587</v>
      </c>
      <c r="K273">
        <v>4.7</v>
      </c>
      <c r="L273" s="2">
        <v>6399</v>
      </c>
      <c r="M273" s="2">
        <v>1607</v>
      </c>
      <c r="N273" s="4">
        <f>IFERROR(VLOOKUP(I273,Table1[#All],2,0),0)</f>
        <v>81549</v>
      </c>
      <c r="O273" t="s">
        <v>2588</v>
      </c>
      <c r="P273" t="s">
        <v>2589</v>
      </c>
      <c r="Q273">
        <v>4.7</v>
      </c>
      <c r="R273" s="2">
        <v>2032</v>
      </c>
      <c r="S273">
        <v>417</v>
      </c>
      <c r="T273" s="4">
        <f>IFERROR(VLOOKUP(O273,Table1[#All],2,0),0)</f>
        <v>26759</v>
      </c>
      <c r="U273" t="s">
        <v>2590</v>
      </c>
      <c r="V273" t="s">
        <v>2591</v>
      </c>
      <c r="W273">
        <v>4.7</v>
      </c>
      <c r="X273" s="2">
        <v>1903</v>
      </c>
      <c r="Y273">
        <v>386</v>
      </c>
      <c r="Z273" s="4">
        <f>IFERROR(VLOOKUP(U273,Table1[#All],2,0),0)</f>
        <v>24584</v>
      </c>
      <c r="AA273" t="s">
        <v>2592</v>
      </c>
      <c r="AB273" t="s">
        <v>2593</v>
      </c>
      <c r="AC273">
        <v>4.8</v>
      </c>
      <c r="AD273">
        <v>943</v>
      </c>
      <c r="AE273">
        <v>173</v>
      </c>
      <c r="AF273" s="4">
        <f>IFERROR(VLOOKUP(AA273,Table1[#All],2,0),0)</f>
        <v>15415</v>
      </c>
      <c r="AG273" t="s">
        <v>9</v>
      </c>
      <c r="AH273" t="s">
        <v>9</v>
      </c>
      <c r="AI273">
        <f>0</f>
        <v>0</v>
      </c>
      <c r="AJ273">
        <f>0</f>
        <v>0</v>
      </c>
      <c r="AK273">
        <f>0</f>
        <v>0</v>
      </c>
      <c r="AL273" s="4">
        <f>IFERROR(VLOOKUP(AG273,Table1[#All],2,0),0)</f>
        <v>0</v>
      </c>
      <c r="AM273" t="s">
        <v>9</v>
      </c>
      <c r="AN273" t="s">
        <v>9</v>
      </c>
      <c r="AO273">
        <f>0</f>
        <v>0</v>
      </c>
      <c r="AP273">
        <f>0</f>
        <v>0</v>
      </c>
      <c r="AQ273">
        <f>0</f>
        <v>0</v>
      </c>
      <c r="AR273" s="4">
        <f>IFERROR(VLOOKUP(AM273,Table1[#All],2,0),0)</f>
        <v>0</v>
      </c>
      <c r="AS273" t="s">
        <v>9</v>
      </c>
      <c r="AT273" t="s">
        <v>9</v>
      </c>
      <c r="AU273">
        <f>0</f>
        <v>0</v>
      </c>
      <c r="AV273">
        <f>0</f>
        <v>0</v>
      </c>
      <c r="AW273">
        <f>0</f>
        <v>0</v>
      </c>
      <c r="AX273" s="4">
        <f>IFERROR(VLOOKUP(AS273,Table1[#All],2,0),0)</f>
        <v>0</v>
      </c>
      <c r="AY273" t="s">
        <v>9</v>
      </c>
      <c r="AZ273" t="s">
        <v>9</v>
      </c>
      <c r="BA273">
        <f>0</f>
        <v>0</v>
      </c>
      <c r="BB273">
        <f>0</f>
        <v>0</v>
      </c>
      <c r="BC273">
        <f>0</f>
        <v>0</v>
      </c>
      <c r="BD273" s="4">
        <f>IFERROR(VLOOKUP(AY273,Table1[#All],2,0),0)</f>
        <v>0</v>
      </c>
      <c r="BE273" t="s">
        <v>9</v>
      </c>
      <c r="BF273" t="s">
        <v>9</v>
      </c>
      <c r="BG273">
        <f>0</f>
        <v>0</v>
      </c>
      <c r="BH273">
        <f>0</f>
        <v>0</v>
      </c>
      <c r="BI273">
        <f>0</f>
        <v>0</v>
      </c>
      <c r="BJ273" s="4">
        <f>IFERROR(VLOOKUP(BE273,Table1[#All],2,0),0)</f>
        <v>0</v>
      </c>
      <c r="BK273" t="s">
        <v>9</v>
      </c>
      <c r="BL273" t="s">
        <v>9</v>
      </c>
      <c r="BM273">
        <f>0</f>
        <v>0</v>
      </c>
      <c r="BN273">
        <f>0</f>
        <v>0</v>
      </c>
      <c r="BO273">
        <f>0</f>
        <v>0</v>
      </c>
      <c r="BP273" s="4">
        <f>IFERROR(VLOOKUP(BK273,Table1[#All],2,0),0)</f>
        <v>0</v>
      </c>
    </row>
    <row r="274" spans="1:68" x14ac:dyDescent="0.25">
      <c r="A274" t="s">
        <v>2594</v>
      </c>
      <c r="B274" t="str">
        <f>VLOOKUP(A274,Table3[#All],2,FALSE)</f>
        <v>Stanford University</v>
      </c>
      <c r="C274" t="str">
        <f>VLOOKUP(A274,Table3[#All],3,FALSE)</f>
        <v>Palliative Care Always</v>
      </c>
      <c r="D274" t="str">
        <f>VLOOKUP(A274,Table3[#All],4,FALSE)</f>
        <v>Specialization</v>
      </c>
      <c r="E274">
        <f>VLOOKUP(A274,Table3[#All],5,FALSE)</f>
        <v>4.4000000000000004</v>
      </c>
      <c r="F274">
        <f>VLOOKUP(A274,Table3[#All],6,FALSE)</f>
        <v>27</v>
      </c>
      <c r="G274">
        <v>2100</v>
      </c>
      <c r="H274" t="str">
        <f>VLOOKUP(A274,Table3[#All],8,FALSE)</f>
        <v>Beginner</v>
      </c>
      <c r="I274" t="s">
        <v>2595</v>
      </c>
      <c r="J274" t="s">
        <v>2596</v>
      </c>
      <c r="K274">
        <v>4.5999999999999996</v>
      </c>
      <c r="L274">
        <v>23</v>
      </c>
      <c r="M274">
        <v>7</v>
      </c>
      <c r="N274" s="4">
        <f>IFERROR(VLOOKUP(I274,Table1[#All],2,0),0)</f>
        <v>1506</v>
      </c>
      <c r="O274" t="s">
        <v>2597</v>
      </c>
      <c r="P274" t="s">
        <v>2598</v>
      </c>
      <c r="Q274" t="s">
        <v>4367</v>
      </c>
      <c r="R274" t="s">
        <v>4367</v>
      </c>
      <c r="S274">
        <f>0</f>
        <v>0</v>
      </c>
      <c r="T274" s="4">
        <f>IFERROR(VLOOKUP(O274,Table1[#All],2,0),0)</f>
        <v>0</v>
      </c>
      <c r="U274" t="s">
        <v>2599</v>
      </c>
      <c r="V274" t="s">
        <v>2600</v>
      </c>
      <c r="W274" t="s">
        <v>4367</v>
      </c>
      <c r="X274" t="s">
        <v>4367</v>
      </c>
      <c r="Y274" t="s">
        <v>4367</v>
      </c>
      <c r="Z274" s="4">
        <f>IFERROR(VLOOKUP(U274,Table1[#All],2,0),0)</f>
        <v>0</v>
      </c>
      <c r="AA274" t="s">
        <v>2601</v>
      </c>
      <c r="AB274" t="s">
        <v>2602</v>
      </c>
      <c r="AC274" t="s">
        <v>4367</v>
      </c>
      <c r="AD274" t="s">
        <v>4367</v>
      </c>
      <c r="AE274" t="s">
        <v>4367</v>
      </c>
      <c r="AF274" s="4">
        <f>IFERROR(VLOOKUP(AA274,Table1[#All],2,0),0)</f>
        <v>0</v>
      </c>
      <c r="AG274" t="s">
        <v>2603</v>
      </c>
      <c r="AH274" t="s">
        <v>2604</v>
      </c>
      <c r="AI274" t="s">
        <v>4367</v>
      </c>
      <c r="AJ274" t="s">
        <v>4367</v>
      </c>
      <c r="AK274">
        <f>0</f>
        <v>0</v>
      </c>
      <c r="AL274" s="4">
        <f>IFERROR(VLOOKUP(AG274,Table1[#All],2,0),0)</f>
        <v>0</v>
      </c>
      <c r="AM274" t="s">
        <v>9</v>
      </c>
      <c r="AN274" t="s">
        <v>9</v>
      </c>
      <c r="AO274">
        <f>0</f>
        <v>0</v>
      </c>
      <c r="AP274">
        <f>0</f>
        <v>0</v>
      </c>
      <c r="AQ274">
        <f>0</f>
        <v>0</v>
      </c>
      <c r="AR274" s="4">
        <f>IFERROR(VLOOKUP(AM274,Table1[#All],2,0),0)</f>
        <v>0</v>
      </c>
      <c r="AS274" t="s">
        <v>9</v>
      </c>
      <c r="AT274" t="s">
        <v>9</v>
      </c>
      <c r="AU274">
        <f>0</f>
        <v>0</v>
      </c>
      <c r="AV274">
        <f>0</f>
        <v>0</v>
      </c>
      <c r="AW274">
        <f>0</f>
        <v>0</v>
      </c>
      <c r="AX274" s="4">
        <f>IFERROR(VLOOKUP(AS274,Table1[#All],2,0),0)</f>
        <v>0</v>
      </c>
      <c r="AY274" t="s">
        <v>9</v>
      </c>
      <c r="AZ274" t="s">
        <v>9</v>
      </c>
      <c r="BA274">
        <f>0</f>
        <v>0</v>
      </c>
      <c r="BB274">
        <f>0</f>
        <v>0</v>
      </c>
      <c r="BC274">
        <f>0</f>
        <v>0</v>
      </c>
      <c r="BD274" s="4">
        <f>IFERROR(VLOOKUP(AY274,Table1[#All],2,0),0)</f>
        <v>0</v>
      </c>
      <c r="BE274" t="s">
        <v>9</v>
      </c>
      <c r="BF274" t="s">
        <v>9</v>
      </c>
      <c r="BG274">
        <f>0</f>
        <v>0</v>
      </c>
      <c r="BH274">
        <f>0</f>
        <v>0</v>
      </c>
      <c r="BI274">
        <f>0</f>
        <v>0</v>
      </c>
      <c r="BJ274" s="4">
        <f>IFERROR(VLOOKUP(BE274,Table1[#All],2,0),0)</f>
        <v>0</v>
      </c>
      <c r="BK274" t="s">
        <v>9</v>
      </c>
      <c r="BL274" t="s">
        <v>9</v>
      </c>
      <c r="BM274">
        <f>0</f>
        <v>0</v>
      </c>
      <c r="BN274">
        <f>0</f>
        <v>0</v>
      </c>
      <c r="BO274">
        <f>0</f>
        <v>0</v>
      </c>
      <c r="BP274" s="4">
        <f>IFERROR(VLOOKUP(BK274,Table1[#All],2,0),0)</f>
        <v>0</v>
      </c>
    </row>
    <row r="275" spans="1:68" x14ac:dyDescent="0.25">
      <c r="A275" t="s">
        <v>2605</v>
      </c>
      <c r="B275" t="str">
        <f>VLOOKUP(A275,Table3[#All],2,FALSE)</f>
        <v>Rice University</v>
      </c>
      <c r="C275" t="str">
        <f>VLOOKUP(A275,Table3[#All],3,FALSE)</f>
        <v>Introduction to Scripting in Python</v>
      </c>
      <c r="D275" t="str">
        <f>VLOOKUP(A275,Table3[#All],4,FALSE)</f>
        <v>Specialization</v>
      </c>
      <c r="E275">
        <f>VLOOKUP(A275,Table3[#All],5,FALSE)</f>
        <v>4.7</v>
      </c>
      <c r="F275">
        <f>VLOOKUP(A275,Table3[#All],6,FALSE)</f>
        <v>3594</v>
      </c>
      <c r="G275">
        <v>100000</v>
      </c>
      <c r="H275" t="str">
        <f>VLOOKUP(A275,Table3[#All],8,FALSE)</f>
        <v>Beginner</v>
      </c>
      <c r="I275" t="s">
        <v>2606</v>
      </c>
      <c r="J275" t="s">
        <v>2607</v>
      </c>
      <c r="K275">
        <v>4.8</v>
      </c>
      <c r="L275" s="2">
        <v>2963</v>
      </c>
      <c r="M275">
        <v>740</v>
      </c>
      <c r="N275" s="4">
        <f>IFERROR(VLOOKUP(I275,Table1[#All],2,0),0)</f>
        <v>71050</v>
      </c>
      <c r="O275" t="s">
        <v>2608</v>
      </c>
      <c r="P275" t="s">
        <v>2609</v>
      </c>
      <c r="Q275">
        <v>4.7</v>
      </c>
      <c r="R275" s="2">
        <v>1028</v>
      </c>
      <c r="S275">
        <v>173</v>
      </c>
      <c r="T275" s="4">
        <f>IFERROR(VLOOKUP(O275,Table1[#All],2,0),0)</f>
        <v>20407</v>
      </c>
      <c r="U275" t="s">
        <v>2610</v>
      </c>
      <c r="V275" t="s">
        <v>2611</v>
      </c>
      <c r="W275">
        <v>4.7</v>
      </c>
      <c r="X275">
        <v>787</v>
      </c>
      <c r="Y275">
        <v>132</v>
      </c>
      <c r="Z275" s="4">
        <f>IFERROR(VLOOKUP(U275,Table1[#All],2,0),0)</f>
        <v>31169</v>
      </c>
      <c r="AA275" t="s">
        <v>2612</v>
      </c>
      <c r="AB275" t="s">
        <v>2613</v>
      </c>
      <c r="AC275">
        <v>4.5999999999999996</v>
      </c>
      <c r="AD275">
        <v>498</v>
      </c>
      <c r="AE275">
        <v>77</v>
      </c>
      <c r="AF275" s="4">
        <f>IFERROR(VLOOKUP(AA275,Table1[#All],2,0),0)</f>
        <v>32115</v>
      </c>
      <c r="AG275" t="s">
        <v>9</v>
      </c>
      <c r="AH275" t="s">
        <v>9</v>
      </c>
      <c r="AI275">
        <f>0</f>
        <v>0</v>
      </c>
      <c r="AJ275">
        <f>0</f>
        <v>0</v>
      </c>
      <c r="AK275">
        <f>0</f>
        <v>0</v>
      </c>
      <c r="AL275" s="4">
        <f>IFERROR(VLOOKUP(AG275,Table1[#All],2,0),0)</f>
        <v>0</v>
      </c>
      <c r="AM275" t="s">
        <v>9</v>
      </c>
      <c r="AN275" t="s">
        <v>9</v>
      </c>
      <c r="AO275">
        <f>0</f>
        <v>0</v>
      </c>
      <c r="AP275">
        <f>0</f>
        <v>0</v>
      </c>
      <c r="AQ275">
        <f>0</f>
        <v>0</v>
      </c>
      <c r="AR275" s="4">
        <f>IFERROR(VLOOKUP(AM275,Table1[#All],2,0),0)</f>
        <v>0</v>
      </c>
      <c r="AS275" t="s">
        <v>9</v>
      </c>
      <c r="AT275" t="s">
        <v>9</v>
      </c>
      <c r="AU275">
        <f>0</f>
        <v>0</v>
      </c>
      <c r="AV275">
        <f>0</f>
        <v>0</v>
      </c>
      <c r="AW275">
        <f>0</f>
        <v>0</v>
      </c>
      <c r="AX275" s="4">
        <f>IFERROR(VLOOKUP(AS275,Table1[#All],2,0),0)</f>
        <v>0</v>
      </c>
      <c r="AY275" t="s">
        <v>9</v>
      </c>
      <c r="AZ275" t="s">
        <v>9</v>
      </c>
      <c r="BA275">
        <f>0</f>
        <v>0</v>
      </c>
      <c r="BB275">
        <f>0</f>
        <v>0</v>
      </c>
      <c r="BC275">
        <f>0</f>
        <v>0</v>
      </c>
      <c r="BD275" s="4">
        <f>IFERROR(VLOOKUP(AY275,Table1[#All],2,0),0)</f>
        <v>0</v>
      </c>
      <c r="BE275" t="s">
        <v>9</v>
      </c>
      <c r="BF275" t="s">
        <v>9</v>
      </c>
      <c r="BG275">
        <f>0</f>
        <v>0</v>
      </c>
      <c r="BH275">
        <f>0</f>
        <v>0</v>
      </c>
      <c r="BI275">
        <f>0</f>
        <v>0</v>
      </c>
      <c r="BJ275" s="4">
        <f>IFERROR(VLOOKUP(BE275,Table1[#All],2,0),0)</f>
        <v>0</v>
      </c>
      <c r="BK275" t="s">
        <v>9</v>
      </c>
      <c r="BL275" t="s">
        <v>9</v>
      </c>
      <c r="BM275">
        <f>0</f>
        <v>0</v>
      </c>
      <c r="BN275">
        <f>0</f>
        <v>0</v>
      </c>
      <c r="BO275">
        <f>0</f>
        <v>0</v>
      </c>
      <c r="BP275" s="4">
        <f>IFERROR(VLOOKUP(BK275,Table1[#All],2,0),0)</f>
        <v>0</v>
      </c>
    </row>
    <row r="276" spans="1:68" x14ac:dyDescent="0.25">
      <c r="A276" t="s">
        <v>2614</v>
      </c>
      <c r="B276" t="str">
        <f>VLOOKUP(A276,Table3[#All],2,FALSE)</f>
        <v>New York University</v>
      </c>
      <c r="C276" t="str">
        <f>VLOOKUP(A276,Table3[#All],3,FALSE)</f>
        <v>Machine Learning and Reinforcement Learning in Finance</v>
      </c>
      <c r="D276" t="str">
        <f>VLOOKUP(A276,Table3[#All],4,FALSE)</f>
        <v>Specialization</v>
      </c>
      <c r="E276">
        <f>VLOOKUP(A276,Table3[#All],5,FALSE)</f>
        <v>3.7</v>
      </c>
      <c r="F276">
        <f>VLOOKUP(A276,Table3[#All],6,FALSE)</f>
        <v>718</v>
      </c>
      <c r="G276">
        <v>39000</v>
      </c>
      <c r="H276" t="str">
        <f>VLOOKUP(A276,Table3[#All],8,FALSE)</f>
        <v>Intermediate</v>
      </c>
      <c r="I276" t="s">
        <v>2615</v>
      </c>
      <c r="J276" t="s">
        <v>2616</v>
      </c>
      <c r="K276">
        <v>3.8</v>
      </c>
      <c r="L276">
        <v>605</v>
      </c>
      <c r="M276">
        <v>195</v>
      </c>
      <c r="N276" s="4">
        <f>IFERROR(VLOOKUP(I276,Table1[#All],2,0),0)</f>
        <v>26395</v>
      </c>
      <c r="O276" t="s">
        <v>2617</v>
      </c>
      <c r="P276" t="s">
        <v>2618</v>
      </c>
      <c r="Q276">
        <v>3.8</v>
      </c>
      <c r="R276">
        <v>295</v>
      </c>
      <c r="S276">
        <v>62</v>
      </c>
      <c r="T276" s="4">
        <f>IFERROR(VLOOKUP(O276,Table1[#All],2,0),0)</f>
        <v>16029</v>
      </c>
      <c r="U276" t="s">
        <v>2619</v>
      </c>
      <c r="V276" t="s">
        <v>2620</v>
      </c>
      <c r="W276">
        <v>3.6</v>
      </c>
      <c r="X276">
        <v>112</v>
      </c>
      <c r="Y276">
        <v>30</v>
      </c>
      <c r="Z276" s="4">
        <f>IFERROR(VLOOKUP(U276,Table1[#All],2,0),0)</f>
        <v>15738</v>
      </c>
      <c r="AA276" t="s">
        <v>2621</v>
      </c>
      <c r="AB276" t="s">
        <v>2622</v>
      </c>
      <c r="AC276">
        <v>3.8</v>
      </c>
      <c r="AD276">
        <v>72</v>
      </c>
      <c r="AE276">
        <v>11</v>
      </c>
      <c r="AF276" s="4">
        <f>IFERROR(VLOOKUP(AA276,Table1[#All],2,0),0)</f>
        <v>8532</v>
      </c>
      <c r="AG276" t="s">
        <v>9</v>
      </c>
      <c r="AH276" t="s">
        <v>9</v>
      </c>
      <c r="AI276">
        <f>0</f>
        <v>0</v>
      </c>
      <c r="AJ276">
        <f>0</f>
        <v>0</v>
      </c>
      <c r="AK276">
        <f>0</f>
        <v>0</v>
      </c>
      <c r="AL276" s="4">
        <f>IFERROR(VLOOKUP(AG276,Table1[#All],2,0),0)</f>
        <v>0</v>
      </c>
      <c r="AM276" t="s">
        <v>9</v>
      </c>
      <c r="AN276" t="s">
        <v>9</v>
      </c>
      <c r="AO276">
        <f>0</f>
        <v>0</v>
      </c>
      <c r="AP276">
        <f>0</f>
        <v>0</v>
      </c>
      <c r="AQ276">
        <f>0</f>
        <v>0</v>
      </c>
      <c r="AR276" s="4">
        <f>IFERROR(VLOOKUP(AM276,Table1[#All],2,0),0)</f>
        <v>0</v>
      </c>
      <c r="AS276" t="s">
        <v>9</v>
      </c>
      <c r="AT276" t="s">
        <v>9</v>
      </c>
      <c r="AU276">
        <f>0</f>
        <v>0</v>
      </c>
      <c r="AV276">
        <f>0</f>
        <v>0</v>
      </c>
      <c r="AW276">
        <f>0</f>
        <v>0</v>
      </c>
      <c r="AX276" s="4">
        <f>IFERROR(VLOOKUP(AS276,Table1[#All],2,0),0)</f>
        <v>0</v>
      </c>
      <c r="AY276" t="s">
        <v>9</v>
      </c>
      <c r="AZ276" t="s">
        <v>9</v>
      </c>
      <c r="BA276">
        <f>0</f>
        <v>0</v>
      </c>
      <c r="BB276">
        <f>0</f>
        <v>0</v>
      </c>
      <c r="BC276">
        <f>0</f>
        <v>0</v>
      </c>
      <c r="BD276" s="4">
        <f>IFERROR(VLOOKUP(AY276,Table1[#All],2,0),0)</f>
        <v>0</v>
      </c>
      <c r="BE276" t="s">
        <v>9</v>
      </c>
      <c r="BF276" t="s">
        <v>9</v>
      </c>
      <c r="BG276">
        <f>0</f>
        <v>0</v>
      </c>
      <c r="BH276">
        <f>0</f>
        <v>0</v>
      </c>
      <c r="BI276">
        <f>0</f>
        <v>0</v>
      </c>
      <c r="BJ276" s="4">
        <f>IFERROR(VLOOKUP(BE276,Table1[#All],2,0),0)</f>
        <v>0</v>
      </c>
      <c r="BK276" t="s">
        <v>9</v>
      </c>
      <c r="BL276" t="s">
        <v>9</v>
      </c>
      <c r="BM276">
        <f>0</f>
        <v>0</v>
      </c>
      <c r="BN276">
        <f>0</f>
        <v>0</v>
      </c>
      <c r="BO276">
        <f>0</f>
        <v>0</v>
      </c>
      <c r="BP276" s="4">
        <f>IFERROR(VLOOKUP(BK276,Table1[#All],2,0),0)</f>
        <v>0</v>
      </c>
    </row>
    <row r="277" spans="1:68" x14ac:dyDescent="0.25">
      <c r="A277" t="s">
        <v>2623</v>
      </c>
      <c r="B277" t="str">
        <f>VLOOKUP(A277,Table3[#All],2,FALSE)</f>
        <v>Northwestern University</v>
      </c>
      <c r="C277" t="str">
        <f>VLOOKUP(A277,Table3[#All],3,FALSE)</f>
        <v>Modern Robotics: Mechanics, Planning, and Control</v>
      </c>
      <c r="D277" t="str">
        <f>VLOOKUP(A277,Table3[#All],4,FALSE)</f>
        <v>Specialization</v>
      </c>
      <c r="E277">
        <f>VLOOKUP(A277,Table3[#All],5,FALSE)</f>
        <v>4.7</v>
      </c>
      <c r="F277">
        <f>VLOOKUP(A277,Table3[#All],6,FALSE)</f>
        <v>769</v>
      </c>
      <c r="G277">
        <v>39000</v>
      </c>
      <c r="H277" t="str">
        <f>VLOOKUP(A277,Table3[#All],8,FALSE)</f>
        <v>Intermediate</v>
      </c>
      <c r="I277" t="s">
        <v>2624</v>
      </c>
      <c r="J277" t="s">
        <v>2625</v>
      </c>
      <c r="K277">
        <v>4.7</v>
      </c>
      <c r="L277">
        <v>688</v>
      </c>
      <c r="M277">
        <v>164</v>
      </c>
      <c r="N277" s="4">
        <f>IFERROR(VLOOKUP(I277,Table1[#All],2,0),0)</f>
        <v>35059</v>
      </c>
      <c r="O277" t="s">
        <v>2626</v>
      </c>
      <c r="P277" t="s">
        <v>2627</v>
      </c>
      <c r="Q277">
        <v>4.9000000000000004</v>
      </c>
      <c r="R277">
        <v>228</v>
      </c>
      <c r="S277">
        <v>47</v>
      </c>
      <c r="T277" s="4">
        <f>IFERROR(VLOOKUP(O277,Table1[#All],2,0),0)</f>
        <v>10385</v>
      </c>
      <c r="U277" t="s">
        <v>2628</v>
      </c>
      <c r="V277" t="s">
        <v>2629</v>
      </c>
      <c r="W277">
        <v>4.7</v>
      </c>
      <c r="X277">
        <v>126</v>
      </c>
      <c r="Y277">
        <v>21</v>
      </c>
      <c r="Z277" s="4">
        <f>IFERROR(VLOOKUP(U277,Table1[#All],2,0),0)</f>
        <v>7452</v>
      </c>
      <c r="AA277" t="s">
        <v>2630</v>
      </c>
      <c r="AB277" t="s">
        <v>2631</v>
      </c>
      <c r="AC277">
        <v>4.9000000000000004</v>
      </c>
      <c r="AD277">
        <v>90</v>
      </c>
      <c r="AE277">
        <v>17</v>
      </c>
      <c r="AF277" s="4">
        <f>IFERROR(VLOOKUP(AA277,Table1[#All],2,0),0)</f>
        <v>7806</v>
      </c>
      <c r="AG277" t="s">
        <v>2632</v>
      </c>
      <c r="AH277" t="s">
        <v>2633</v>
      </c>
      <c r="AI277">
        <v>4.7</v>
      </c>
      <c r="AJ277">
        <v>64</v>
      </c>
      <c r="AK277">
        <v>14</v>
      </c>
      <c r="AL277" s="4">
        <f>IFERROR(VLOOKUP(AG277,Table1[#All],2,0),0)</f>
        <v>5770</v>
      </c>
      <c r="AM277" t="s">
        <v>2634</v>
      </c>
      <c r="AN277" t="s">
        <v>2635</v>
      </c>
      <c r="AO277">
        <v>4.9000000000000004</v>
      </c>
      <c r="AP277">
        <v>43</v>
      </c>
      <c r="AQ277">
        <v>12</v>
      </c>
      <c r="AR277" s="4">
        <f>IFERROR(VLOOKUP(AM277,Table1[#All],2,0),0)</f>
        <v>4744</v>
      </c>
      <c r="AS277" t="s">
        <v>9</v>
      </c>
      <c r="AT277" t="s">
        <v>9</v>
      </c>
      <c r="AU277">
        <f>0</f>
        <v>0</v>
      </c>
      <c r="AV277">
        <f>0</f>
        <v>0</v>
      </c>
      <c r="AW277">
        <f>0</f>
        <v>0</v>
      </c>
      <c r="AX277" s="4">
        <f>IFERROR(VLOOKUP(AS277,Table1[#All],2,0),0)</f>
        <v>0</v>
      </c>
      <c r="AY277" t="s">
        <v>9</v>
      </c>
      <c r="AZ277" t="s">
        <v>9</v>
      </c>
      <c r="BA277">
        <f>0</f>
        <v>0</v>
      </c>
      <c r="BB277">
        <f>0</f>
        <v>0</v>
      </c>
      <c r="BC277">
        <f>0</f>
        <v>0</v>
      </c>
      <c r="BD277" s="4">
        <f>IFERROR(VLOOKUP(AY277,Table1[#All],2,0),0)</f>
        <v>0</v>
      </c>
      <c r="BE277" t="s">
        <v>9</v>
      </c>
      <c r="BF277" t="s">
        <v>9</v>
      </c>
      <c r="BG277">
        <f>0</f>
        <v>0</v>
      </c>
      <c r="BH277">
        <f>0</f>
        <v>0</v>
      </c>
      <c r="BI277">
        <f>0</f>
        <v>0</v>
      </c>
      <c r="BJ277" s="4">
        <f>IFERROR(VLOOKUP(BE277,Table1[#All],2,0),0)</f>
        <v>0</v>
      </c>
      <c r="BK277" t="s">
        <v>9</v>
      </c>
      <c r="BL277" t="s">
        <v>9</v>
      </c>
      <c r="BM277">
        <f>0</f>
        <v>0</v>
      </c>
      <c r="BN277">
        <f>0</f>
        <v>0</v>
      </c>
      <c r="BO277">
        <f>0</f>
        <v>0</v>
      </c>
      <c r="BP277" s="4">
        <f>IFERROR(VLOOKUP(BK277,Table1[#All],2,0),0)</f>
        <v>0</v>
      </c>
    </row>
    <row r="278" spans="1:68" x14ac:dyDescent="0.25">
      <c r="A278" t="s">
        <v>2636</v>
      </c>
      <c r="B278" t="str">
        <f>VLOOKUP(A278,Table3[#All],2,FALSE)</f>
        <v>University of Illinois at Urbana-Champaign</v>
      </c>
      <c r="C278" t="str">
        <f>VLOOKUP(A278,Table3[#All],3,FALSE)</f>
        <v>Financial Reporting</v>
      </c>
      <c r="D278" t="str">
        <f>VLOOKUP(A278,Table3[#All],4,FALSE)</f>
        <v>Specialization</v>
      </c>
      <c r="E278">
        <f>VLOOKUP(A278,Table3[#All],5,FALSE)</f>
        <v>4.8</v>
      </c>
      <c r="F278">
        <f>VLOOKUP(A278,Table3[#All],6,FALSE)</f>
        <v>562</v>
      </c>
      <c r="G278">
        <v>29000</v>
      </c>
      <c r="H278" t="str">
        <f>VLOOKUP(A278,Table3[#All],8,FALSE)</f>
        <v>Intermediate</v>
      </c>
      <c r="I278" t="s">
        <v>2637</v>
      </c>
      <c r="J278" t="s">
        <v>2638</v>
      </c>
      <c r="K278">
        <v>4.8</v>
      </c>
      <c r="L278">
        <v>456</v>
      </c>
      <c r="M278">
        <v>100</v>
      </c>
      <c r="N278" s="4">
        <f>IFERROR(VLOOKUP(I278,Table1[#All],2,0),0)</f>
        <v>24622</v>
      </c>
      <c r="O278" t="s">
        <v>2639</v>
      </c>
      <c r="P278" t="s">
        <v>2640</v>
      </c>
      <c r="Q278">
        <v>4.7</v>
      </c>
      <c r="R278">
        <v>126</v>
      </c>
      <c r="S278">
        <v>30</v>
      </c>
      <c r="T278" s="4">
        <f>IFERROR(VLOOKUP(O278,Table1[#All],2,0),0)</f>
        <v>10587</v>
      </c>
      <c r="U278" t="s">
        <v>2641</v>
      </c>
      <c r="V278" t="s">
        <v>2642</v>
      </c>
      <c r="W278">
        <v>4.7</v>
      </c>
      <c r="X278">
        <v>90</v>
      </c>
      <c r="Y278">
        <v>17</v>
      </c>
      <c r="Z278" s="4">
        <f>IFERROR(VLOOKUP(U278,Table1[#All],2,0),0)</f>
        <v>7466</v>
      </c>
      <c r="AA278" t="s">
        <v>2643</v>
      </c>
      <c r="AB278" t="s">
        <v>2644</v>
      </c>
      <c r="AC278">
        <v>4.7</v>
      </c>
      <c r="AD278">
        <v>80</v>
      </c>
      <c r="AE278">
        <v>11</v>
      </c>
      <c r="AF278" s="4">
        <f>IFERROR(VLOOKUP(AA278,Table1[#All],2,0),0)</f>
        <v>7152</v>
      </c>
      <c r="AG278" t="s">
        <v>2645</v>
      </c>
      <c r="AH278" t="s">
        <v>2646</v>
      </c>
      <c r="AI278">
        <v>3.9</v>
      </c>
      <c r="AJ278">
        <v>26</v>
      </c>
      <c r="AK278">
        <v>8</v>
      </c>
      <c r="AL278" s="4">
        <f>IFERROR(VLOOKUP(AG278,Table1[#All],2,0),0)</f>
        <v>3676</v>
      </c>
      <c r="AM278" t="s">
        <v>9</v>
      </c>
      <c r="AN278" t="s">
        <v>9</v>
      </c>
      <c r="AO278">
        <f>0</f>
        <v>0</v>
      </c>
      <c r="AP278">
        <f>0</f>
        <v>0</v>
      </c>
      <c r="AQ278">
        <f>0</f>
        <v>0</v>
      </c>
      <c r="AR278" s="4">
        <f>IFERROR(VLOOKUP(AM278,Table1[#All],2,0),0)</f>
        <v>0</v>
      </c>
      <c r="AS278" t="s">
        <v>9</v>
      </c>
      <c r="AT278" t="s">
        <v>9</v>
      </c>
      <c r="AU278">
        <f>0</f>
        <v>0</v>
      </c>
      <c r="AV278">
        <f>0</f>
        <v>0</v>
      </c>
      <c r="AW278">
        <f>0</f>
        <v>0</v>
      </c>
      <c r="AX278" s="4">
        <f>IFERROR(VLOOKUP(AS278,Table1[#All],2,0),0)</f>
        <v>0</v>
      </c>
      <c r="AY278" t="s">
        <v>9</v>
      </c>
      <c r="AZ278" t="s">
        <v>9</v>
      </c>
      <c r="BA278">
        <f>0</f>
        <v>0</v>
      </c>
      <c r="BB278">
        <f>0</f>
        <v>0</v>
      </c>
      <c r="BC278">
        <f>0</f>
        <v>0</v>
      </c>
      <c r="BD278" s="4">
        <f>IFERROR(VLOOKUP(AY278,Table1[#All],2,0),0)</f>
        <v>0</v>
      </c>
      <c r="BE278" t="s">
        <v>9</v>
      </c>
      <c r="BF278" t="s">
        <v>9</v>
      </c>
      <c r="BG278">
        <f>0</f>
        <v>0</v>
      </c>
      <c r="BH278">
        <f>0</f>
        <v>0</v>
      </c>
      <c r="BI278">
        <f>0</f>
        <v>0</v>
      </c>
      <c r="BJ278" s="4">
        <f>IFERROR(VLOOKUP(BE278,Table1[#All],2,0),0)</f>
        <v>0</v>
      </c>
      <c r="BK278" t="s">
        <v>9</v>
      </c>
      <c r="BL278" t="s">
        <v>9</v>
      </c>
      <c r="BM278">
        <f>0</f>
        <v>0</v>
      </c>
      <c r="BN278">
        <f>0</f>
        <v>0</v>
      </c>
      <c r="BO278">
        <f>0</f>
        <v>0</v>
      </c>
      <c r="BP278" s="4">
        <f>IFERROR(VLOOKUP(BK278,Table1[#All],2,0),0)</f>
        <v>0</v>
      </c>
    </row>
    <row r="279" spans="1:68" x14ac:dyDescent="0.25">
      <c r="A279" t="s">
        <v>2647</v>
      </c>
      <c r="B279" t="str">
        <f>VLOOKUP(A279,Table3[#All],2,FALSE)</f>
        <v>University of Michigan</v>
      </c>
      <c r="C279" t="str">
        <f>VLOOKUP(A279,Table3[#All],3,FALSE)</f>
        <v>Survey Data Collection and Analytics</v>
      </c>
      <c r="D279" t="str">
        <f>VLOOKUP(A279,Table3[#All],4,FALSE)</f>
        <v>Specialization</v>
      </c>
      <c r="E279">
        <f>VLOOKUP(A279,Table3[#All],5,FALSE)</f>
        <v>4.3</v>
      </c>
      <c r="F279">
        <f>VLOOKUP(A279,Table3[#All],6,FALSE)</f>
        <v>1142</v>
      </c>
      <c r="G279">
        <v>60000</v>
      </c>
      <c r="H279" t="str">
        <f>VLOOKUP(A279,Table3[#All],8,FALSE)</f>
        <v>Beginner</v>
      </c>
      <c r="I279" t="s">
        <v>2648</v>
      </c>
      <c r="J279" t="s">
        <v>2649</v>
      </c>
      <c r="K279">
        <v>4.2</v>
      </c>
      <c r="L279">
        <v>606</v>
      </c>
      <c r="M279">
        <v>139</v>
      </c>
      <c r="N279" s="4">
        <f>IFERROR(VLOOKUP(I279,Table1[#All],2,0),0)</f>
        <v>23119</v>
      </c>
      <c r="O279" t="s">
        <v>2650</v>
      </c>
      <c r="P279" t="s">
        <v>2651</v>
      </c>
      <c r="Q279">
        <v>4.5999999999999996</v>
      </c>
      <c r="R279">
        <v>294</v>
      </c>
      <c r="S279">
        <v>59</v>
      </c>
      <c r="T279" s="4">
        <f>IFERROR(VLOOKUP(O279,Table1[#All],2,0),0)</f>
        <v>11101</v>
      </c>
      <c r="U279" t="s">
        <v>2652</v>
      </c>
      <c r="V279" t="s">
        <v>2653</v>
      </c>
      <c r="W279">
        <v>4.5</v>
      </c>
      <c r="X279">
        <v>381</v>
      </c>
      <c r="Y279">
        <v>89</v>
      </c>
      <c r="Z279" s="4">
        <f>IFERROR(VLOOKUP(U279,Table1[#All],2,0),0)</f>
        <v>31226</v>
      </c>
      <c r="AA279" t="s">
        <v>2654</v>
      </c>
      <c r="AB279" t="s">
        <v>2655</v>
      </c>
      <c r="AC279">
        <v>4.5</v>
      </c>
      <c r="AD279">
        <v>92</v>
      </c>
      <c r="AE279">
        <v>28</v>
      </c>
      <c r="AF279" s="4">
        <f>IFERROR(VLOOKUP(AA279,Table1[#All],2,0),0)</f>
        <v>8886</v>
      </c>
      <c r="AG279" t="s">
        <v>2656</v>
      </c>
      <c r="AH279" t="s">
        <v>2657</v>
      </c>
      <c r="AI279">
        <v>3.8</v>
      </c>
      <c r="AJ279">
        <v>118</v>
      </c>
      <c r="AK279">
        <v>33</v>
      </c>
      <c r="AL279" s="4">
        <f>IFERROR(VLOOKUP(AG279,Table1[#All],2,0),0)</f>
        <v>9943</v>
      </c>
      <c r="AM279" t="s">
        <v>2658</v>
      </c>
      <c r="AN279" t="s">
        <v>2659</v>
      </c>
      <c r="AO279">
        <v>4.2</v>
      </c>
      <c r="AP279">
        <v>54</v>
      </c>
      <c r="AQ279">
        <v>8</v>
      </c>
      <c r="AR279" s="4">
        <f>IFERROR(VLOOKUP(AM279,Table1[#All],2,0),0)</f>
        <v>7029</v>
      </c>
      <c r="AS279" t="s">
        <v>2660</v>
      </c>
      <c r="AT279" t="s">
        <v>2661</v>
      </c>
      <c r="AU279" t="s">
        <v>4367</v>
      </c>
      <c r="AV279" t="s">
        <v>4367</v>
      </c>
      <c r="AW279" t="s">
        <v>4367</v>
      </c>
      <c r="AX279" s="4">
        <f>IFERROR(VLOOKUP(AS279,Table1[#All],2,0),0)</f>
        <v>0</v>
      </c>
      <c r="AY279" t="s">
        <v>9</v>
      </c>
      <c r="AZ279" t="s">
        <v>9</v>
      </c>
      <c r="BA279">
        <f>0</f>
        <v>0</v>
      </c>
      <c r="BB279">
        <f>0</f>
        <v>0</v>
      </c>
      <c r="BC279">
        <f>0</f>
        <v>0</v>
      </c>
      <c r="BD279" s="4">
        <f>IFERROR(VLOOKUP(AY279,Table1[#All],2,0),0)</f>
        <v>0</v>
      </c>
      <c r="BE279" t="s">
        <v>9</v>
      </c>
      <c r="BF279" t="s">
        <v>9</v>
      </c>
      <c r="BG279">
        <f>0</f>
        <v>0</v>
      </c>
      <c r="BH279">
        <f>0</f>
        <v>0</v>
      </c>
      <c r="BI279">
        <f>0</f>
        <v>0</v>
      </c>
      <c r="BJ279" s="4">
        <f>IFERROR(VLOOKUP(BE279,Table1[#All],2,0),0)</f>
        <v>0</v>
      </c>
      <c r="BK279" t="s">
        <v>9</v>
      </c>
      <c r="BL279" t="s">
        <v>9</v>
      </c>
      <c r="BM279">
        <f>0</f>
        <v>0</v>
      </c>
      <c r="BN279">
        <f>0</f>
        <v>0</v>
      </c>
      <c r="BO279">
        <f>0</f>
        <v>0</v>
      </c>
      <c r="BP279" s="4">
        <f>IFERROR(VLOOKUP(BK279,Table1[#All],2,0),0)</f>
        <v>0</v>
      </c>
    </row>
    <row r="280" spans="1:68" x14ac:dyDescent="0.25">
      <c r="A280" t="s">
        <v>2662</v>
      </c>
      <c r="B280" t="str">
        <f>VLOOKUP(A280,Table3[#All],2,FALSE)</f>
        <v>École Polytechnique Fédérale de Lausanne</v>
      </c>
      <c r="C280" t="str">
        <f>VLOOKUP(A280,Table3[#All],3,FALSE)</f>
        <v>Digital Signal Processing</v>
      </c>
      <c r="D280" t="str">
        <f>VLOOKUP(A280,Table3[#All],4,FALSE)</f>
        <v>Specialization</v>
      </c>
      <c r="E280">
        <f>VLOOKUP(A280,Table3[#All],5,FALSE)</f>
        <v>4.5</v>
      </c>
      <c r="F280">
        <f>VLOOKUP(A280,Table3[#All],6,FALSE)</f>
        <v>456</v>
      </c>
      <c r="G280">
        <v>30000</v>
      </c>
      <c r="H280" t="str">
        <f>VLOOKUP(A280,Table3[#All],8,FALSE)</f>
        <v>Intermediate</v>
      </c>
      <c r="I280" t="s">
        <v>2663</v>
      </c>
      <c r="J280" t="s">
        <v>2664</v>
      </c>
      <c r="K280">
        <v>4.5999999999999996</v>
      </c>
      <c r="L280">
        <v>370</v>
      </c>
      <c r="M280">
        <v>70</v>
      </c>
      <c r="N280" s="4">
        <f>IFERROR(VLOOKUP(I280,Table1[#All],2,0),0)</f>
        <v>27003</v>
      </c>
      <c r="O280" t="s">
        <v>2665</v>
      </c>
      <c r="P280" t="s">
        <v>2666</v>
      </c>
      <c r="Q280">
        <v>4.7</v>
      </c>
      <c r="R280">
        <v>125</v>
      </c>
      <c r="S280">
        <v>20</v>
      </c>
      <c r="T280" s="4">
        <f>IFERROR(VLOOKUP(O280,Table1[#All],2,0),0)</f>
        <v>9141</v>
      </c>
      <c r="U280" t="s">
        <v>2667</v>
      </c>
      <c r="V280" t="s">
        <v>2668</v>
      </c>
      <c r="W280">
        <v>4.8</v>
      </c>
      <c r="X280">
        <v>58</v>
      </c>
      <c r="Y280">
        <v>3</v>
      </c>
      <c r="Z280" s="4">
        <f>IFERROR(VLOOKUP(U280,Table1[#All],2,0),0)</f>
        <v>7213</v>
      </c>
      <c r="AA280" t="s">
        <v>2669</v>
      </c>
      <c r="AB280" t="s">
        <v>2670</v>
      </c>
      <c r="AC280">
        <v>4.7</v>
      </c>
      <c r="AD280">
        <v>44</v>
      </c>
      <c r="AE280">
        <v>3</v>
      </c>
      <c r="AF280" s="4">
        <f>IFERROR(VLOOKUP(AA280,Table1[#All],2,0),0)</f>
        <v>6588</v>
      </c>
      <c r="AG280" t="s">
        <v>9</v>
      </c>
      <c r="AH280" t="s">
        <v>9</v>
      </c>
      <c r="AI280">
        <f>0</f>
        <v>0</v>
      </c>
      <c r="AJ280">
        <f>0</f>
        <v>0</v>
      </c>
      <c r="AK280">
        <f>0</f>
        <v>0</v>
      </c>
      <c r="AL280" s="4">
        <f>IFERROR(VLOOKUP(AG280,Table1[#All],2,0),0)</f>
        <v>0</v>
      </c>
      <c r="AM280" t="s">
        <v>9</v>
      </c>
      <c r="AN280" t="s">
        <v>9</v>
      </c>
      <c r="AO280">
        <f>0</f>
        <v>0</v>
      </c>
      <c r="AP280">
        <f>0</f>
        <v>0</v>
      </c>
      <c r="AQ280">
        <f>0</f>
        <v>0</v>
      </c>
      <c r="AR280" s="4">
        <f>IFERROR(VLOOKUP(AM280,Table1[#All],2,0),0)</f>
        <v>0</v>
      </c>
      <c r="AS280" t="s">
        <v>9</v>
      </c>
      <c r="AT280" t="s">
        <v>9</v>
      </c>
      <c r="AU280">
        <f>0</f>
        <v>0</v>
      </c>
      <c r="AV280">
        <f>0</f>
        <v>0</v>
      </c>
      <c r="AW280">
        <f>0</f>
        <v>0</v>
      </c>
      <c r="AX280" s="4">
        <f>IFERROR(VLOOKUP(AS280,Table1[#All],2,0),0)</f>
        <v>0</v>
      </c>
      <c r="AY280" t="s">
        <v>9</v>
      </c>
      <c r="AZ280" t="s">
        <v>9</v>
      </c>
      <c r="BA280">
        <f>0</f>
        <v>0</v>
      </c>
      <c r="BB280">
        <f>0</f>
        <v>0</v>
      </c>
      <c r="BC280">
        <f>0</f>
        <v>0</v>
      </c>
      <c r="BD280" s="4">
        <f>IFERROR(VLOOKUP(AY280,Table1[#All],2,0),0)</f>
        <v>0</v>
      </c>
      <c r="BE280" t="s">
        <v>9</v>
      </c>
      <c r="BF280" t="s">
        <v>9</v>
      </c>
      <c r="BG280">
        <f>0</f>
        <v>0</v>
      </c>
      <c r="BH280">
        <f>0</f>
        <v>0</v>
      </c>
      <c r="BI280">
        <f>0</f>
        <v>0</v>
      </c>
      <c r="BJ280" s="4">
        <f>IFERROR(VLOOKUP(BE280,Table1[#All],2,0),0)</f>
        <v>0</v>
      </c>
      <c r="BK280" t="s">
        <v>9</v>
      </c>
      <c r="BL280" t="s">
        <v>9</v>
      </c>
      <c r="BM280">
        <f>0</f>
        <v>0</v>
      </c>
      <c r="BN280">
        <f>0</f>
        <v>0</v>
      </c>
      <c r="BO280">
        <f>0</f>
        <v>0</v>
      </c>
      <c r="BP280" s="4">
        <f>IFERROR(VLOOKUP(BK280,Table1[#All],2,0),0)</f>
        <v>0</v>
      </c>
    </row>
    <row r="281" spans="1:68" x14ac:dyDescent="0.25">
      <c r="A281" t="s">
        <v>2671</v>
      </c>
      <c r="B281" t="str">
        <f>VLOOKUP(A281,Table3[#All],2,FALSE)</f>
        <v>University of Pennsylvania</v>
      </c>
      <c r="C281" t="str">
        <f>VLOOKUP(A281,Table3[#All],3,FALSE)</f>
        <v>Culture-Driven Team Building</v>
      </c>
      <c r="D281" t="str">
        <f>VLOOKUP(A281,Table3[#All],4,FALSE)</f>
        <v>Specialization</v>
      </c>
      <c r="E281">
        <f>VLOOKUP(A281,Table3[#All],5,FALSE)</f>
        <v>4.5999999999999996</v>
      </c>
      <c r="F281">
        <f>VLOOKUP(A281,Table3[#All],6,FALSE)</f>
        <v>594</v>
      </c>
      <c r="G281">
        <v>24000</v>
      </c>
      <c r="H281" t="str">
        <f>VLOOKUP(A281,Table3[#All],8,FALSE)</f>
        <v>Beginner</v>
      </c>
      <c r="I281" t="s">
        <v>2672</v>
      </c>
      <c r="J281" t="s">
        <v>2673</v>
      </c>
      <c r="K281">
        <v>4.5999999999999996</v>
      </c>
      <c r="L281">
        <v>344</v>
      </c>
      <c r="M281">
        <v>98</v>
      </c>
      <c r="N281" s="4">
        <f>IFERROR(VLOOKUP(I281,Table1[#All],2,0),0)</f>
        <v>9371</v>
      </c>
      <c r="O281" t="s">
        <v>2674</v>
      </c>
      <c r="P281" t="s">
        <v>2675</v>
      </c>
      <c r="Q281">
        <v>4.7</v>
      </c>
      <c r="R281">
        <v>236</v>
      </c>
      <c r="S281">
        <v>66</v>
      </c>
      <c r="T281" s="4">
        <f>IFERROR(VLOOKUP(O281,Table1[#All],2,0),0)</f>
        <v>13498</v>
      </c>
      <c r="U281" t="s">
        <v>2676</v>
      </c>
      <c r="V281" t="s">
        <v>2677</v>
      </c>
      <c r="W281">
        <v>4.3</v>
      </c>
      <c r="X281">
        <v>108</v>
      </c>
      <c r="Y281">
        <v>27</v>
      </c>
      <c r="Z281" s="4">
        <f>IFERROR(VLOOKUP(U281,Table1[#All],2,0),0)</f>
        <v>5074</v>
      </c>
      <c r="AA281" t="s">
        <v>2678</v>
      </c>
      <c r="AB281" t="s">
        <v>2679</v>
      </c>
      <c r="AC281">
        <v>4.5</v>
      </c>
      <c r="AD281">
        <v>122</v>
      </c>
      <c r="AE281">
        <v>28</v>
      </c>
      <c r="AF281" s="4">
        <f>IFERROR(VLOOKUP(AA281,Table1[#All],2,0),0)</f>
        <v>4853</v>
      </c>
      <c r="AG281" t="s">
        <v>2680</v>
      </c>
      <c r="AH281" t="s">
        <v>2681</v>
      </c>
      <c r="AI281">
        <v>4.7</v>
      </c>
      <c r="AJ281">
        <v>18</v>
      </c>
      <c r="AK281">
        <v>7</v>
      </c>
      <c r="AL281" s="4">
        <f>IFERROR(VLOOKUP(AG281,Table1[#All],2,0),0)</f>
        <v>0</v>
      </c>
      <c r="AM281" t="s">
        <v>9</v>
      </c>
      <c r="AN281" t="s">
        <v>9</v>
      </c>
      <c r="AO281">
        <f>0</f>
        <v>0</v>
      </c>
      <c r="AP281">
        <f>0</f>
        <v>0</v>
      </c>
      <c r="AQ281">
        <f>0</f>
        <v>0</v>
      </c>
      <c r="AR281" s="4">
        <f>IFERROR(VLOOKUP(AM281,Table1[#All],2,0),0)</f>
        <v>0</v>
      </c>
      <c r="AS281" t="s">
        <v>9</v>
      </c>
      <c r="AT281" t="s">
        <v>9</v>
      </c>
      <c r="AU281">
        <f>0</f>
        <v>0</v>
      </c>
      <c r="AV281">
        <f>0</f>
        <v>0</v>
      </c>
      <c r="AW281">
        <f>0</f>
        <v>0</v>
      </c>
      <c r="AX281" s="4">
        <f>IFERROR(VLOOKUP(AS281,Table1[#All],2,0),0)</f>
        <v>0</v>
      </c>
      <c r="AY281" t="s">
        <v>9</v>
      </c>
      <c r="AZ281" t="s">
        <v>9</v>
      </c>
      <c r="BA281">
        <f>0</f>
        <v>0</v>
      </c>
      <c r="BB281">
        <f>0</f>
        <v>0</v>
      </c>
      <c r="BC281">
        <f>0</f>
        <v>0</v>
      </c>
      <c r="BD281" s="4">
        <f>IFERROR(VLOOKUP(AY281,Table1[#All],2,0),0)</f>
        <v>0</v>
      </c>
      <c r="BE281" t="s">
        <v>9</v>
      </c>
      <c r="BF281" t="s">
        <v>9</v>
      </c>
      <c r="BG281">
        <f>0</f>
        <v>0</v>
      </c>
      <c r="BH281">
        <f>0</f>
        <v>0</v>
      </c>
      <c r="BI281">
        <f>0</f>
        <v>0</v>
      </c>
      <c r="BJ281" s="4">
        <f>IFERROR(VLOOKUP(BE281,Table1[#All],2,0),0)</f>
        <v>0</v>
      </c>
      <c r="BK281" t="s">
        <v>9</v>
      </c>
      <c r="BL281" t="s">
        <v>9</v>
      </c>
      <c r="BM281">
        <f>0</f>
        <v>0</v>
      </c>
      <c r="BN281">
        <f>0</f>
        <v>0</v>
      </c>
      <c r="BO281">
        <f>0</f>
        <v>0</v>
      </c>
      <c r="BP281" s="4">
        <f>IFERROR(VLOOKUP(BK281,Table1[#All],2,0),0)</f>
        <v>0</v>
      </c>
    </row>
    <row r="282" spans="1:68" x14ac:dyDescent="0.25">
      <c r="A282" t="s">
        <v>2682</v>
      </c>
      <c r="B282" t="str">
        <f>VLOOKUP(A282,Table3[#All],2,FALSE)</f>
        <v>Johns Hopkins University</v>
      </c>
      <c r="C282" t="str">
        <f>VLOOKUP(A282,Table3[#All],3,FALSE)</f>
        <v>Mastering Software Development in R</v>
      </c>
      <c r="D282" t="str">
        <f>VLOOKUP(A282,Table3[#All],4,FALSE)</f>
        <v>Specialization</v>
      </c>
      <c r="E282">
        <f>VLOOKUP(A282,Table3[#All],5,FALSE)</f>
        <v>4.3</v>
      </c>
      <c r="F282">
        <f>VLOOKUP(A282,Table3[#All],6,FALSE)</f>
        <v>1397</v>
      </c>
      <c r="G282">
        <v>67000</v>
      </c>
      <c r="H282" t="str">
        <f>VLOOKUP(A282,Table3[#All],8,FALSE)</f>
        <v>Beginner</v>
      </c>
      <c r="I282" t="s">
        <v>2683</v>
      </c>
      <c r="J282" t="s">
        <v>2684</v>
      </c>
      <c r="K282">
        <v>4.4000000000000004</v>
      </c>
      <c r="L282" s="2">
        <v>1111</v>
      </c>
      <c r="M282">
        <v>305</v>
      </c>
      <c r="N282" s="4">
        <f>IFERROR(VLOOKUP(I282,Table1[#All],2,0),0)</f>
        <v>47259</v>
      </c>
      <c r="O282" t="s">
        <v>2685</v>
      </c>
      <c r="P282" t="s">
        <v>2686</v>
      </c>
      <c r="Q282">
        <v>4.3</v>
      </c>
      <c r="R282">
        <v>544</v>
      </c>
      <c r="S282">
        <v>134</v>
      </c>
      <c r="T282" s="4">
        <f>IFERROR(VLOOKUP(O282,Table1[#All],2,0),0)</f>
        <v>27923</v>
      </c>
      <c r="U282" t="s">
        <v>2687</v>
      </c>
      <c r="V282" t="s">
        <v>2688</v>
      </c>
      <c r="W282">
        <v>4.0999999999999996</v>
      </c>
      <c r="X282">
        <v>211</v>
      </c>
      <c r="Y282">
        <v>56</v>
      </c>
      <c r="Z282" s="4">
        <f>IFERROR(VLOOKUP(U282,Table1[#All],2,0),0)</f>
        <v>9670</v>
      </c>
      <c r="AA282" t="s">
        <v>2689</v>
      </c>
      <c r="AB282" t="s">
        <v>2690</v>
      </c>
      <c r="AC282">
        <v>3.9</v>
      </c>
      <c r="AD282">
        <v>151</v>
      </c>
      <c r="AE282">
        <v>40</v>
      </c>
      <c r="AF282" s="4">
        <f>IFERROR(VLOOKUP(AA282,Table1[#All],2,0),0)</f>
        <v>11247</v>
      </c>
      <c r="AG282" t="s">
        <v>2691</v>
      </c>
      <c r="AH282" t="s">
        <v>2692</v>
      </c>
      <c r="AI282">
        <v>4</v>
      </c>
      <c r="AJ282">
        <v>41</v>
      </c>
      <c r="AK282">
        <v>11</v>
      </c>
      <c r="AL282" s="4">
        <f>IFERROR(VLOOKUP(AG282,Table1[#All],2,0),0)</f>
        <v>1673</v>
      </c>
      <c r="AM282" t="s">
        <v>9</v>
      </c>
      <c r="AN282" t="s">
        <v>9</v>
      </c>
      <c r="AO282">
        <f>0</f>
        <v>0</v>
      </c>
      <c r="AP282">
        <f>0</f>
        <v>0</v>
      </c>
      <c r="AQ282">
        <f>0</f>
        <v>0</v>
      </c>
      <c r="AR282" s="4">
        <f>IFERROR(VLOOKUP(AM282,Table1[#All],2,0),0)</f>
        <v>0</v>
      </c>
      <c r="AS282" t="s">
        <v>9</v>
      </c>
      <c r="AT282" t="s">
        <v>9</v>
      </c>
      <c r="AU282">
        <f>0</f>
        <v>0</v>
      </c>
      <c r="AV282">
        <f>0</f>
        <v>0</v>
      </c>
      <c r="AW282">
        <f>0</f>
        <v>0</v>
      </c>
      <c r="AX282" s="4">
        <f>IFERROR(VLOOKUP(AS282,Table1[#All],2,0),0)</f>
        <v>0</v>
      </c>
      <c r="AY282" t="s">
        <v>9</v>
      </c>
      <c r="AZ282" t="s">
        <v>9</v>
      </c>
      <c r="BA282">
        <f>0</f>
        <v>0</v>
      </c>
      <c r="BB282">
        <f>0</f>
        <v>0</v>
      </c>
      <c r="BC282">
        <f>0</f>
        <v>0</v>
      </c>
      <c r="BD282" s="4">
        <f>IFERROR(VLOOKUP(AY282,Table1[#All],2,0),0)</f>
        <v>0</v>
      </c>
      <c r="BE282" t="s">
        <v>9</v>
      </c>
      <c r="BF282" t="s">
        <v>9</v>
      </c>
      <c r="BG282">
        <f>0</f>
        <v>0</v>
      </c>
      <c r="BH282">
        <f>0</f>
        <v>0</v>
      </c>
      <c r="BI282">
        <f>0</f>
        <v>0</v>
      </c>
      <c r="BJ282" s="4">
        <f>IFERROR(VLOOKUP(BE282,Table1[#All],2,0),0)</f>
        <v>0</v>
      </c>
      <c r="BK282" t="s">
        <v>9</v>
      </c>
      <c r="BL282" t="s">
        <v>9</v>
      </c>
      <c r="BM282">
        <f>0</f>
        <v>0</v>
      </c>
      <c r="BN282">
        <f>0</f>
        <v>0</v>
      </c>
      <c r="BO282">
        <f>0</f>
        <v>0</v>
      </c>
      <c r="BP282" s="4">
        <f>IFERROR(VLOOKUP(BK282,Table1[#All],2,0),0)</f>
        <v>0</v>
      </c>
    </row>
    <row r="283" spans="1:68" x14ac:dyDescent="0.25">
      <c r="A283" t="s">
        <v>2693</v>
      </c>
      <c r="B283" t="str">
        <f>VLOOKUP(A283,Table3[#All],2,FALSE)</f>
        <v>University of California, Irvine</v>
      </c>
      <c r="C283" t="str">
        <f>VLOOKUP(A283,Table3[#All],3,FALSE)</f>
        <v>Introduction to Financial Accounting: The Accounting Cycle</v>
      </c>
      <c r="D283" t="str">
        <f>VLOOKUP(A283,Table3[#All],4,FALSE)</f>
        <v>Specialization</v>
      </c>
      <c r="E283">
        <f>VLOOKUP(A283,Table3[#All],5,FALSE)</f>
        <v>4.8</v>
      </c>
      <c r="F283">
        <f>VLOOKUP(A283,Table3[#All],6,FALSE)</f>
        <v>130</v>
      </c>
      <c r="G283">
        <v>2700</v>
      </c>
      <c r="H283" t="str">
        <f>VLOOKUP(A283,Table3[#All],8,FALSE)</f>
        <v>Beginner</v>
      </c>
      <c r="I283" t="s">
        <v>2694</v>
      </c>
      <c r="J283" t="s">
        <v>2695</v>
      </c>
      <c r="K283">
        <v>4.8</v>
      </c>
      <c r="L283">
        <v>119</v>
      </c>
      <c r="M283">
        <v>32</v>
      </c>
      <c r="N283" s="4">
        <f>IFERROR(VLOOKUP(I283,Table1[#All],2,0),0)</f>
        <v>2492</v>
      </c>
      <c r="O283" t="s">
        <v>2696</v>
      </c>
      <c r="P283" t="s">
        <v>2697</v>
      </c>
      <c r="Q283">
        <v>4.7</v>
      </c>
      <c r="R283">
        <v>23</v>
      </c>
      <c r="S283">
        <v>9</v>
      </c>
      <c r="T283" s="4">
        <f>IFERROR(VLOOKUP(O283,Table1[#All],2,0),0)</f>
        <v>0</v>
      </c>
      <c r="U283" t="s">
        <v>2698</v>
      </c>
      <c r="V283" t="s">
        <v>2699</v>
      </c>
      <c r="W283">
        <v>4.5</v>
      </c>
      <c r="X283">
        <v>15</v>
      </c>
      <c r="Y283">
        <v>2</v>
      </c>
      <c r="Z283" s="4">
        <f>IFERROR(VLOOKUP(U283,Table1[#All],2,0),0)</f>
        <v>0</v>
      </c>
      <c r="AA283" t="s">
        <v>9</v>
      </c>
      <c r="AB283" t="s">
        <v>9</v>
      </c>
      <c r="AC283">
        <f>0</f>
        <v>0</v>
      </c>
      <c r="AD283">
        <f>0</f>
        <v>0</v>
      </c>
      <c r="AE283">
        <f>0</f>
        <v>0</v>
      </c>
      <c r="AF283" s="4">
        <f>IFERROR(VLOOKUP(AA283,Table1[#All],2,0),0)</f>
        <v>0</v>
      </c>
      <c r="AG283" t="s">
        <v>9</v>
      </c>
      <c r="AH283" t="s">
        <v>9</v>
      </c>
      <c r="AI283">
        <f>0</f>
        <v>0</v>
      </c>
      <c r="AJ283">
        <f>0</f>
        <v>0</v>
      </c>
      <c r="AK283">
        <f>0</f>
        <v>0</v>
      </c>
      <c r="AL283" s="4">
        <f>IFERROR(VLOOKUP(AG283,Table1[#All],2,0),0)</f>
        <v>0</v>
      </c>
      <c r="AM283" t="s">
        <v>9</v>
      </c>
      <c r="AN283" t="s">
        <v>9</v>
      </c>
      <c r="AO283">
        <f>0</f>
        <v>0</v>
      </c>
      <c r="AP283">
        <f>0</f>
        <v>0</v>
      </c>
      <c r="AQ283">
        <f>0</f>
        <v>0</v>
      </c>
      <c r="AR283" s="4">
        <f>IFERROR(VLOOKUP(AM283,Table1[#All],2,0),0)</f>
        <v>0</v>
      </c>
      <c r="AS283" t="s">
        <v>9</v>
      </c>
      <c r="AT283" t="s">
        <v>9</v>
      </c>
      <c r="AU283">
        <f>0</f>
        <v>0</v>
      </c>
      <c r="AV283">
        <f>0</f>
        <v>0</v>
      </c>
      <c r="AW283">
        <f>0</f>
        <v>0</v>
      </c>
      <c r="AX283" s="4">
        <f>IFERROR(VLOOKUP(AS283,Table1[#All],2,0),0)</f>
        <v>0</v>
      </c>
      <c r="AY283" t="s">
        <v>9</v>
      </c>
      <c r="AZ283" t="s">
        <v>9</v>
      </c>
      <c r="BA283">
        <f>0</f>
        <v>0</v>
      </c>
      <c r="BB283">
        <f>0</f>
        <v>0</v>
      </c>
      <c r="BC283">
        <f>0</f>
        <v>0</v>
      </c>
      <c r="BD283" s="4">
        <f>IFERROR(VLOOKUP(AY283,Table1[#All],2,0),0)</f>
        <v>0</v>
      </c>
      <c r="BE283" t="s">
        <v>9</v>
      </c>
      <c r="BF283" t="s">
        <v>9</v>
      </c>
      <c r="BG283">
        <f>0</f>
        <v>0</v>
      </c>
      <c r="BH283">
        <f>0</f>
        <v>0</v>
      </c>
      <c r="BI283">
        <f>0</f>
        <v>0</v>
      </c>
      <c r="BJ283" s="4">
        <f>IFERROR(VLOOKUP(BE283,Table1[#All],2,0),0)</f>
        <v>0</v>
      </c>
      <c r="BK283" t="s">
        <v>9</v>
      </c>
      <c r="BL283" t="s">
        <v>9</v>
      </c>
      <c r="BM283">
        <f>0</f>
        <v>0</v>
      </c>
      <c r="BN283">
        <f>0</f>
        <v>0</v>
      </c>
      <c r="BO283">
        <f>0</f>
        <v>0</v>
      </c>
      <c r="BP283" s="4">
        <f>IFERROR(VLOOKUP(BK283,Table1[#All],2,0),0)</f>
        <v>0</v>
      </c>
    </row>
    <row r="284" spans="1:68" x14ac:dyDescent="0.25">
      <c r="A284" t="s">
        <v>2700</v>
      </c>
      <c r="B284" t="str">
        <f>VLOOKUP(A284,Table3[#All],2,FALSE)</f>
        <v>University of Minnesota</v>
      </c>
      <c r="C284" t="str">
        <f>VLOOKUP(A284,Table3[#All],3,FALSE)</f>
        <v>Software Testing and Automation</v>
      </c>
      <c r="D284" t="str">
        <f>VLOOKUP(A284,Table3[#All],4,FALSE)</f>
        <v>Specialization</v>
      </c>
      <c r="E284">
        <f>VLOOKUP(A284,Table3[#All],5,FALSE)</f>
        <v>4.3</v>
      </c>
      <c r="F284">
        <f>VLOOKUP(A284,Table3[#All],6,FALSE)</f>
        <v>327</v>
      </c>
      <c r="G284">
        <v>38000</v>
      </c>
      <c r="H284" t="str">
        <f>VLOOKUP(A284,Table3[#All],8,FALSE)</f>
        <v>Intermediate</v>
      </c>
      <c r="I284" t="s">
        <v>2701</v>
      </c>
      <c r="J284" t="s">
        <v>2702</v>
      </c>
      <c r="K284">
        <v>4.3</v>
      </c>
      <c r="L284">
        <v>289</v>
      </c>
      <c r="M284">
        <v>85</v>
      </c>
      <c r="N284" s="4">
        <f>IFERROR(VLOOKUP(I284,Table1[#All],2,0),0)</f>
        <v>35415</v>
      </c>
      <c r="O284" t="s">
        <v>2703</v>
      </c>
      <c r="P284" t="s">
        <v>2704</v>
      </c>
      <c r="Q284">
        <v>3.2</v>
      </c>
      <c r="R284">
        <v>20</v>
      </c>
      <c r="S284">
        <v>7</v>
      </c>
      <c r="T284" s="4">
        <f>IFERROR(VLOOKUP(O284,Table1[#All],2,0),0)</f>
        <v>7179</v>
      </c>
      <c r="U284" t="s">
        <v>2705</v>
      </c>
      <c r="V284" t="s">
        <v>2706</v>
      </c>
      <c r="W284">
        <v>4.2</v>
      </c>
      <c r="X284">
        <v>35</v>
      </c>
      <c r="Y284">
        <v>6</v>
      </c>
      <c r="Z284" s="4">
        <f>IFERROR(VLOOKUP(U284,Table1[#All],2,0),0)</f>
        <v>5614</v>
      </c>
      <c r="AA284" t="s">
        <v>2707</v>
      </c>
      <c r="AB284" t="s">
        <v>2708</v>
      </c>
      <c r="AC284" t="s">
        <v>4367</v>
      </c>
      <c r="AD284" t="s">
        <v>4367</v>
      </c>
      <c r="AE284" t="s">
        <v>4367</v>
      </c>
      <c r="AF284" s="4">
        <f>IFERROR(VLOOKUP(AA284,Table1[#All],2,0),0)</f>
        <v>2099</v>
      </c>
      <c r="AG284" t="s">
        <v>9</v>
      </c>
      <c r="AH284" t="s">
        <v>9</v>
      </c>
      <c r="AI284">
        <f>0</f>
        <v>0</v>
      </c>
      <c r="AJ284">
        <f>0</f>
        <v>0</v>
      </c>
      <c r="AK284">
        <f>0</f>
        <v>0</v>
      </c>
      <c r="AL284" s="4">
        <f>IFERROR(VLOOKUP(AG284,Table1[#All],2,0),0)</f>
        <v>0</v>
      </c>
      <c r="AM284" t="s">
        <v>9</v>
      </c>
      <c r="AN284" t="s">
        <v>9</v>
      </c>
      <c r="AO284">
        <f>0</f>
        <v>0</v>
      </c>
      <c r="AP284">
        <f>0</f>
        <v>0</v>
      </c>
      <c r="AQ284">
        <f>0</f>
        <v>0</v>
      </c>
      <c r="AR284" s="4">
        <f>IFERROR(VLOOKUP(AM284,Table1[#All],2,0),0)</f>
        <v>0</v>
      </c>
      <c r="AS284" t="s">
        <v>9</v>
      </c>
      <c r="AT284" t="s">
        <v>9</v>
      </c>
      <c r="AU284">
        <f>0</f>
        <v>0</v>
      </c>
      <c r="AV284">
        <f>0</f>
        <v>0</v>
      </c>
      <c r="AW284">
        <f>0</f>
        <v>0</v>
      </c>
      <c r="AX284" s="4">
        <f>IFERROR(VLOOKUP(AS284,Table1[#All],2,0),0)</f>
        <v>0</v>
      </c>
      <c r="AY284" t="s">
        <v>9</v>
      </c>
      <c r="AZ284" t="s">
        <v>9</v>
      </c>
      <c r="BA284">
        <f>0</f>
        <v>0</v>
      </c>
      <c r="BB284">
        <f>0</f>
        <v>0</v>
      </c>
      <c r="BC284">
        <f>0</f>
        <v>0</v>
      </c>
      <c r="BD284" s="4">
        <f>IFERROR(VLOOKUP(AY284,Table1[#All],2,0),0)</f>
        <v>0</v>
      </c>
      <c r="BE284" t="s">
        <v>9</v>
      </c>
      <c r="BF284" t="s">
        <v>9</v>
      </c>
      <c r="BG284">
        <f>0</f>
        <v>0</v>
      </c>
      <c r="BH284">
        <f>0</f>
        <v>0</v>
      </c>
      <c r="BI284">
        <f>0</f>
        <v>0</v>
      </c>
      <c r="BJ284" s="4">
        <f>IFERROR(VLOOKUP(BE284,Table1[#All],2,0),0)</f>
        <v>0</v>
      </c>
      <c r="BK284" t="s">
        <v>9</v>
      </c>
      <c r="BL284" t="s">
        <v>9</v>
      </c>
      <c r="BM284">
        <f>0</f>
        <v>0</v>
      </c>
      <c r="BN284">
        <f>0</f>
        <v>0</v>
      </c>
      <c r="BO284">
        <f>0</f>
        <v>0</v>
      </c>
      <c r="BP284" s="4">
        <f>IFERROR(VLOOKUP(BK284,Table1[#All],2,0),0)</f>
        <v>0</v>
      </c>
    </row>
    <row r="285" spans="1:68" x14ac:dyDescent="0.25">
      <c r="A285" t="s">
        <v>2709</v>
      </c>
      <c r="B285" t="str">
        <f>VLOOKUP(A285,Table3[#All],2,FALSE)</f>
        <v>Indian School of Business</v>
      </c>
      <c r="C285" t="str">
        <f>VLOOKUP(A285,Table3[#All],3,FALSE)</f>
        <v>Trading Strategies in Emerging Markets</v>
      </c>
      <c r="D285" t="str">
        <f>VLOOKUP(A285,Table3[#All],4,FALSE)</f>
        <v>Specialization</v>
      </c>
      <c r="E285">
        <f>VLOOKUP(A285,Table3[#All],5,FALSE)</f>
        <v>4.2</v>
      </c>
      <c r="F285">
        <f>VLOOKUP(A285,Table3[#All],6,FALSE)</f>
        <v>2310</v>
      </c>
      <c r="G285">
        <v>130000</v>
      </c>
      <c r="H285" t="str">
        <f>VLOOKUP(A285,Table3[#All],8,FALSE)</f>
        <v>Beginner</v>
      </c>
      <c r="I285" t="s">
        <v>2710</v>
      </c>
      <c r="J285" t="s">
        <v>2711</v>
      </c>
      <c r="K285">
        <v>4</v>
      </c>
      <c r="L285" s="2">
        <v>1553</v>
      </c>
      <c r="M285">
        <v>405</v>
      </c>
      <c r="N285" s="4">
        <f>IFERROR(VLOOKUP(I285,Table1[#All],2,0),0)</f>
        <v>104457</v>
      </c>
      <c r="O285" t="s">
        <v>2712</v>
      </c>
      <c r="P285" t="s">
        <v>2713</v>
      </c>
      <c r="Q285">
        <v>4.5999999999999996</v>
      </c>
      <c r="R285">
        <v>989</v>
      </c>
      <c r="S285">
        <v>211</v>
      </c>
      <c r="T285" s="4">
        <f>IFERROR(VLOOKUP(O285,Table1[#All],2,0),0)</f>
        <v>40412</v>
      </c>
      <c r="U285" t="s">
        <v>2714</v>
      </c>
      <c r="V285" t="s">
        <v>2715</v>
      </c>
      <c r="W285">
        <v>4.5999999999999996</v>
      </c>
      <c r="X285">
        <v>492</v>
      </c>
      <c r="Y285">
        <v>66</v>
      </c>
      <c r="Z285" s="4">
        <f>IFERROR(VLOOKUP(U285,Table1[#All],2,0),0)</f>
        <v>24443</v>
      </c>
      <c r="AA285" t="s">
        <v>2716</v>
      </c>
      <c r="AB285" t="s">
        <v>2717</v>
      </c>
      <c r="AC285">
        <v>4.4000000000000004</v>
      </c>
      <c r="AD285">
        <v>278</v>
      </c>
      <c r="AE285">
        <v>41</v>
      </c>
      <c r="AF285" s="4">
        <f>IFERROR(VLOOKUP(AA285,Table1[#All],2,0),0)</f>
        <v>16962</v>
      </c>
      <c r="AG285" t="s">
        <v>2718</v>
      </c>
      <c r="AH285" t="s">
        <v>2719</v>
      </c>
      <c r="AI285">
        <v>4.5</v>
      </c>
      <c r="AJ285">
        <v>93</v>
      </c>
      <c r="AK285">
        <v>14</v>
      </c>
      <c r="AL285" s="4">
        <f>IFERROR(VLOOKUP(AG285,Table1[#All],2,0),0)</f>
        <v>13907</v>
      </c>
      <c r="AM285" t="s">
        <v>9</v>
      </c>
      <c r="AN285" t="s">
        <v>9</v>
      </c>
      <c r="AO285">
        <f>0</f>
        <v>0</v>
      </c>
      <c r="AP285">
        <f>0</f>
        <v>0</v>
      </c>
      <c r="AQ285">
        <f>0</f>
        <v>0</v>
      </c>
      <c r="AR285" s="4">
        <f>IFERROR(VLOOKUP(AM285,Table1[#All],2,0),0)</f>
        <v>0</v>
      </c>
      <c r="AS285" t="s">
        <v>9</v>
      </c>
      <c r="AT285" t="s">
        <v>9</v>
      </c>
      <c r="AU285">
        <f>0</f>
        <v>0</v>
      </c>
      <c r="AV285">
        <f>0</f>
        <v>0</v>
      </c>
      <c r="AW285">
        <f>0</f>
        <v>0</v>
      </c>
      <c r="AX285" s="4">
        <f>IFERROR(VLOOKUP(AS285,Table1[#All],2,0),0)</f>
        <v>0</v>
      </c>
      <c r="AY285" t="s">
        <v>9</v>
      </c>
      <c r="AZ285" t="s">
        <v>9</v>
      </c>
      <c r="BA285">
        <f>0</f>
        <v>0</v>
      </c>
      <c r="BB285">
        <f>0</f>
        <v>0</v>
      </c>
      <c r="BC285">
        <f>0</f>
        <v>0</v>
      </c>
      <c r="BD285" s="4">
        <f>IFERROR(VLOOKUP(AY285,Table1[#All],2,0),0)</f>
        <v>0</v>
      </c>
      <c r="BE285" t="s">
        <v>9</v>
      </c>
      <c r="BF285" t="s">
        <v>9</v>
      </c>
      <c r="BG285">
        <f>0</f>
        <v>0</v>
      </c>
      <c r="BH285">
        <f>0</f>
        <v>0</v>
      </c>
      <c r="BI285">
        <f>0</f>
        <v>0</v>
      </c>
      <c r="BJ285" s="4">
        <f>IFERROR(VLOOKUP(BE285,Table1[#All],2,0),0)</f>
        <v>0</v>
      </c>
      <c r="BK285" t="s">
        <v>9</v>
      </c>
      <c r="BL285" t="s">
        <v>9</v>
      </c>
      <c r="BM285">
        <f>0</f>
        <v>0</v>
      </c>
      <c r="BN285">
        <f>0</f>
        <v>0</v>
      </c>
      <c r="BO285">
        <f>0</f>
        <v>0</v>
      </c>
      <c r="BP285" s="4">
        <f>IFERROR(VLOOKUP(BK285,Table1[#All],2,0),0)</f>
        <v>0</v>
      </c>
    </row>
    <row r="286" spans="1:68" x14ac:dyDescent="0.25">
      <c r="A286" t="s">
        <v>2720</v>
      </c>
      <c r="B286" t="str">
        <f>VLOOKUP(A286,Table3[#All],2,FALSE)</f>
        <v>Icahn School of Medicine at Mount Sinai</v>
      </c>
      <c r="C286" t="str">
        <f>VLOOKUP(A286,Table3[#All],3,FALSE)</f>
        <v>Systems Biology and Biotechnology</v>
      </c>
      <c r="D286" t="str">
        <f>VLOOKUP(A286,Table3[#All],4,FALSE)</f>
        <v>Specialization</v>
      </c>
      <c r="E286">
        <f>VLOOKUP(A286,Table3[#All],5,FALSE)</f>
        <v>4.4000000000000004</v>
      </c>
      <c r="F286">
        <f>VLOOKUP(A286,Table3[#All],6,FALSE)</f>
        <v>780</v>
      </c>
      <c r="G286">
        <v>64000</v>
      </c>
      <c r="H286" t="str">
        <f>VLOOKUP(A286,Table3[#All],8,FALSE)</f>
        <v>Intermediate</v>
      </c>
      <c r="I286" t="s">
        <v>2721</v>
      </c>
      <c r="J286" t="s">
        <v>2722</v>
      </c>
      <c r="K286">
        <v>4.3</v>
      </c>
      <c r="L286">
        <v>469</v>
      </c>
      <c r="M286">
        <v>102</v>
      </c>
      <c r="N286" s="4">
        <f>IFERROR(VLOOKUP(I286,Table1[#All],2,0),0)</f>
        <v>38406</v>
      </c>
      <c r="O286" t="s">
        <v>2723</v>
      </c>
      <c r="P286" t="s">
        <v>2724</v>
      </c>
      <c r="Q286">
        <v>4.5</v>
      </c>
      <c r="R286">
        <v>261</v>
      </c>
      <c r="S286">
        <v>44</v>
      </c>
      <c r="T286" s="4">
        <f>IFERROR(VLOOKUP(O286,Table1[#All],2,0),0)</f>
        <v>17261</v>
      </c>
      <c r="U286" t="s">
        <v>2725</v>
      </c>
      <c r="V286" t="s">
        <v>2726</v>
      </c>
      <c r="W286">
        <v>4.5</v>
      </c>
      <c r="X286">
        <v>174</v>
      </c>
      <c r="Y286">
        <v>27</v>
      </c>
      <c r="Z286" s="4">
        <f>IFERROR(VLOOKUP(U286,Table1[#All],2,0),0)</f>
        <v>17399</v>
      </c>
      <c r="AA286" t="s">
        <v>2727</v>
      </c>
      <c r="AB286" t="s">
        <v>2728</v>
      </c>
      <c r="AC286">
        <v>4.7</v>
      </c>
      <c r="AD286">
        <v>187</v>
      </c>
      <c r="AE286">
        <v>36</v>
      </c>
      <c r="AF286" s="4">
        <f>IFERROR(VLOOKUP(AA286,Table1[#All],2,0),0)</f>
        <v>15356</v>
      </c>
      <c r="AG286" t="s">
        <v>2729</v>
      </c>
      <c r="AH286" t="s">
        <v>2730</v>
      </c>
      <c r="AI286">
        <v>4.5999999999999996</v>
      </c>
      <c r="AJ286">
        <v>76</v>
      </c>
      <c r="AK286">
        <v>6</v>
      </c>
      <c r="AL286" s="4">
        <f>IFERROR(VLOOKUP(AG286,Table1[#All],2,0),0)</f>
        <v>7168</v>
      </c>
      <c r="AM286" t="s">
        <v>2731</v>
      </c>
      <c r="AN286" t="s">
        <v>2732</v>
      </c>
      <c r="AO286">
        <v>4.5</v>
      </c>
      <c r="AP286">
        <v>10</v>
      </c>
      <c r="AQ286">
        <v>5</v>
      </c>
      <c r="AR286" s="4">
        <f>IFERROR(VLOOKUP(AM286,Table1[#All],2,0),0)</f>
        <v>0</v>
      </c>
      <c r="AS286" t="s">
        <v>9</v>
      </c>
      <c r="AT286" t="s">
        <v>9</v>
      </c>
      <c r="AU286">
        <f>0</f>
        <v>0</v>
      </c>
      <c r="AV286">
        <f>0</f>
        <v>0</v>
      </c>
      <c r="AW286">
        <f>0</f>
        <v>0</v>
      </c>
      <c r="AX286" s="4">
        <f>IFERROR(VLOOKUP(AS286,Table1[#All],2,0),0)</f>
        <v>0</v>
      </c>
      <c r="AY286" t="s">
        <v>9</v>
      </c>
      <c r="AZ286" t="s">
        <v>9</v>
      </c>
      <c r="BA286">
        <f>0</f>
        <v>0</v>
      </c>
      <c r="BB286">
        <f>0</f>
        <v>0</v>
      </c>
      <c r="BC286">
        <f>0</f>
        <v>0</v>
      </c>
      <c r="BD286" s="4">
        <f>IFERROR(VLOOKUP(AY286,Table1[#All],2,0),0)</f>
        <v>0</v>
      </c>
      <c r="BE286" t="s">
        <v>9</v>
      </c>
      <c r="BF286" t="s">
        <v>9</v>
      </c>
      <c r="BG286">
        <f>0</f>
        <v>0</v>
      </c>
      <c r="BH286">
        <f>0</f>
        <v>0</v>
      </c>
      <c r="BI286">
        <f>0</f>
        <v>0</v>
      </c>
      <c r="BJ286" s="4">
        <f>IFERROR(VLOOKUP(BE286,Table1[#All],2,0),0)</f>
        <v>0</v>
      </c>
      <c r="BK286" t="s">
        <v>9</v>
      </c>
      <c r="BL286" t="s">
        <v>9</v>
      </c>
      <c r="BM286">
        <f>0</f>
        <v>0</v>
      </c>
      <c r="BN286">
        <f>0</f>
        <v>0</v>
      </c>
      <c r="BO286">
        <f>0</f>
        <v>0</v>
      </c>
      <c r="BP286" s="4">
        <f>IFERROR(VLOOKUP(BK286,Table1[#All],2,0),0)</f>
        <v>0</v>
      </c>
    </row>
    <row r="287" spans="1:68" x14ac:dyDescent="0.25">
      <c r="A287" t="s">
        <v>2733</v>
      </c>
      <c r="B287" t="str">
        <f>VLOOKUP(A287,Table3[#All],2,FALSE)</f>
        <v>University of California San Diego</v>
      </c>
      <c r="C287" t="str">
        <f>VLOOKUP(A287,Table3[#All],3,FALSE)</f>
        <v>Object Oriented Java Programming: Data Structures and Beyond</v>
      </c>
      <c r="D287" t="str">
        <f>VLOOKUP(A287,Table3[#All],4,FALSE)</f>
        <v>Specialization</v>
      </c>
      <c r="E287">
        <f>VLOOKUP(A287,Table3[#All],5,FALSE)</f>
        <v>4.7</v>
      </c>
      <c r="F287">
        <f>VLOOKUP(A287,Table3[#All],6,FALSE)</f>
        <v>6486</v>
      </c>
      <c r="G287">
        <v>320000</v>
      </c>
      <c r="H287" t="str">
        <f>VLOOKUP(A287,Table3[#All],8,FALSE)</f>
        <v>Intermediate</v>
      </c>
      <c r="I287" t="s">
        <v>2734</v>
      </c>
      <c r="J287" t="s">
        <v>1829</v>
      </c>
      <c r="K287">
        <v>4.7</v>
      </c>
      <c r="L287" s="2">
        <v>5181</v>
      </c>
      <c r="M287" s="2">
        <v>1314</v>
      </c>
      <c r="N287" s="4">
        <f>IFERROR(VLOOKUP(I287,Table1[#All],2,0),0)</f>
        <v>0</v>
      </c>
      <c r="O287" t="s">
        <v>2735</v>
      </c>
      <c r="P287" t="s">
        <v>1831</v>
      </c>
      <c r="Q287">
        <v>4.8</v>
      </c>
      <c r="R287" s="2">
        <v>2121</v>
      </c>
      <c r="S287">
        <v>435</v>
      </c>
      <c r="T287" s="4">
        <f>IFERROR(VLOOKUP(O287,Table1[#All],2,0),0)</f>
        <v>0</v>
      </c>
      <c r="U287" t="s">
        <v>2736</v>
      </c>
      <c r="V287" t="s">
        <v>2737</v>
      </c>
      <c r="W287">
        <v>4.8</v>
      </c>
      <c r="X287" s="2">
        <v>1207</v>
      </c>
      <c r="Y287">
        <v>294</v>
      </c>
      <c r="Z287" s="4">
        <f>IFERROR(VLOOKUP(U287,Table1[#All],2,0),0)</f>
        <v>72701</v>
      </c>
      <c r="AA287" t="s">
        <v>2738</v>
      </c>
      <c r="AB287" t="s">
        <v>2739</v>
      </c>
      <c r="AC287">
        <v>4.5999999999999996</v>
      </c>
      <c r="AD287">
        <v>531</v>
      </c>
      <c r="AE287">
        <v>108</v>
      </c>
      <c r="AF287" s="4">
        <f>IFERROR(VLOOKUP(AA287,Table1[#All],2,0),0)</f>
        <v>63619</v>
      </c>
      <c r="AG287" t="s">
        <v>2740</v>
      </c>
      <c r="AH287" t="s">
        <v>2741</v>
      </c>
      <c r="AI287">
        <v>4.7</v>
      </c>
      <c r="AJ287">
        <v>97</v>
      </c>
      <c r="AK287">
        <v>22</v>
      </c>
      <c r="AL287" s="4">
        <f>IFERROR(VLOOKUP(AG287,Table1[#All],2,0),0)</f>
        <v>5475</v>
      </c>
      <c r="AM287" t="s">
        <v>9</v>
      </c>
      <c r="AN287" t="s">
        <v>9</v>
      </c>
      <c r="AO287">
        <f>0</f>
        <v>0</v>
      </c>
      <c r="AP287">
        <f>0</f>
        <v>0</v>
      </c>
      <c r="AQ287">
        <f>0</f>
        <v>0</v>
      </c>
      <c r="AR287" s="4">
        <f>IFERROR(VLOOKUP(AM287,Table1[#All],2,0),0)</f>
        <v>0</v>
      </c>
      <c r="AS287" t="s">
        <v>9</v>
      </c>
      <c r="AT287" t="s">
        <v>9</v>
      </c>
      <c r="AU287">
        <f>0</f>
        <v>0</v>
      </c>
      <c r="AV287">
        <f>0</f>
        <v>0</v>
      </c>
      <c r="AW287">
        <f>0</f>
        <v>0</v>
      </c>
      <c r="AX287" s="4">
        <f>IFERROR(VLOOKUP(AS287,Table1[#All],2,0),0)</f>
        <v>0</v>
      </c>
      <c r="AY287" t="s">
        <v>9</v>
      </c>
      <c r="AZ287" t="s">
        <v>9</v>
      </c>
      <c r="BA287">
        <f>0</f>
        <v>0</v>
      </c>
      <c r="BB287">
        <f>0</f>
        <v>0</v>
      </c>
      <c r="BC287">
        <f>0</f>
        <v>0</v>
      </c>
      <c r="BD287" s="4">
        <f>IFERROR(VLOOKUP(AY287,Table1[#All],2,0),0)</f>
        <v>0</v>
      </c>
      <c r="BE287" t="s">
        <v>9</v>
      </c>
      <c r="BF287" t="s">
        <v>9</v>
      </c>
      <c r="BG287">
        <f>0</f>
        <v>0</v>
      </c>
      <c r="BH287">
        <f>0</f>
        <v>0</v>
      </c>
      <c r="BI287">
        <f>0</f>
        <v>0</v>
      </c>
      <c r="BJ287" s="4">
        <f>IFERROR(VLOOKUP(BE287,Table1[#All],2,0),0)</f>
        <v>0</v>
      </c>
      <c r="BK287" t="s">
        <v>9</v>
      </c>
      <c r="BL287" t="s">
        <v>9</v>
      </c>
      <c r="BM287">
        <f>0</f>
        <v>0</v>
      </c>
      <c r="BN287">
        <f>0</f>
        <v>0</v>
      </c>
      <c r="BO287">
        <f>0</f>
        <v>0</v>
      </c>
      <c r="BP287" s="4">
        <f>IFERROR(VLOOKUP(BK287,Table1[#All],2,0),0)</f>
        <v>0</v>
      </c>
    </row>
    <row r="288" spans="1:68" x14ac:dyDescent="0.25">
      <c r="A288" t="s">
        <v>2742</v>
      </c>
      <c r="B288" t="str">
        <f>VLOOKUP(A288,Table3[#All],2,FALSE)</f>
        <v>University of California, Irvine</v>
      </c>
      <c r="C288" t="str">
        <f>VLOOKUP(A288,Table3[#All],3,FALSE)</f>
        <v>Learn English: Advanced Grammar and Punctuation</v>
      </c>
      <c r="D288" t="str">
        <f>VLOOKUP(A288,Table3[#All],4,FALSE)</f>
        <v>Specialization</v>
      </c>
      <c r="E288">
        <f>VLOOKUP(A288,Table3[#All],5,FALSE)</f>
        <v>4.8</v>
      </c>
      <c r="F288">
        <f>VLOOKUP(A288,Table3[#All],6,FALSE)</f>
        <v>1938</v>
      </c>
      <c r="G288">
        <v>110000</v>
      </c>
      <c r="H288" t="str">
        <f>VLOOKUP(A288,Table3[#All],8,FALSE)</f>
        <v>Advanced</v>
      </c>
      <c r="I288" t="s">
        <v>2743</v>
      </c>
      <c r="J288" t="s">
        <v>2744</v>
      </c>
      <c r="K288">
        <v>4.8</v>
      </c>
      <c r="L288" s="2">
        <v>1491</v>
      </c>
      <c r="M288">
        <v>448</v>
      </c>
      <c r="N288" s="4">
        <f>IFERROR(VLOOKUP(I288,Table1[#All],2,0),0)</f>
        <v>95074</v>
      </c>
      <c r="O288" t="s">
        <v>2745</v>
      </c>
      <c r="P288" t="s">
        <v>2746</v>
      </c>
      <c r="Q288">
        <v>4.8</v>
      </c>
      <c r="R288">
        <v>606</v>
      </c>
      <c r="S288">
        <v>173</v>
      </c>
      <c r="T288" s="4">
        <f>IFERROR(VLOOKUP(O288,Table1[#All],2,0),0)</f>
        <v>35940</v>
      </c>
      <c r="U288" t="s">
        <v>2747</v>
      </c>
      <c r="V288" t="s">
        <v>2748</v>
      </c>
      <c r="W288">
        <v>4.8</v>
      </c>
      <c r="X288">
        <v>362</v>
      </c>
      <c r="Y288">
        <v>98</v>
      </c>
      <c r="Z288" s="4">
        <f>IFERROR(VLOOKUP(U288,Table1[#All],2,0),0)</f>
        <v>28285</v>
      </c>
      <c r="AA288" t="s">
        <v>2749</v>
      </c>
      <c r="AB288" t="s">
        <v>2750</v>
      </c>
      <c r="AC288">
        <v>4.7</v>
      </c>
      <c r="AD288">
        <v>62</v>
      </c>
      <c r="AE288">
        <v>18</v>
      </c>
      <c r="AF288" s="4">
        <f>IFERROR(VLOOKUP(AA288,Table1[#All],2,0),0)</f>
        <v>8281</v>
      </c>
      <c r="AG288" t="s">
        <v>9</v>
      </c>
      <c r="AH288" t="s">
        <v>9</v>
      </c>
      <c r="AI288">
        <f>0</f>
        <v>0</v>
      </c>
      <c r="AJ288">
        <f>0</f>
        <v>0</v>
      </c>
      <c r="AK288">
        <f>0</f>
        <v>0</v>
      </c>
      <c r="AL288" s="4">
        <f>IFERROR(VLOOKUP(AG288,Table1[#All],2,0),0)</f>
        <v>0</v>
      </c>
      <c r="AM288" t="s">
        <v>9</v>
      </c>
      <c r="AN288" t="s">
        <v>9</v>
      </c>
      <c r="AO288">
        <f>0</f>
        <v>0</v>
      </c>
      <c r="AP288">
        <f>0</f>
        <v>0</v>
      </c>
      <c r="AQ288">
        <f>0</f>
        <v>0</v>
      </c>
      <c r="AR288" s="4">
        <f>IFERROR(VLOOKUP(AM288,Table1[#All],2,0),0)</f>
        <v>0</v>
      </c>
      <c r="AS288" t="s">
        <v>9</v>
      </c>
      <c r="AT288" t="s">
        <v>9</v>
      </c>
      <c r="AU288">
        <f>0</f>
        <v>0</v>
      </c>
      <c r="AV288">
        <f>0</f>
        <v>0</v>
      </c>
      <c r="AW288">
        <f>0</f>
        <v>0</v>
      </c>
      <c r="AX288" s="4">
        <f>IFERROR(VLOOKUP(AS288,Table1[#All],2,0),0)</f>
        <v>0</v>
      </c>
      <c r="AY288" t="s">
        <v>9</v>
      </c>
      <c r="AZ288" t="s">
        <v>9</v>
      </c>
      <c r="BA288">
        <f>0</f>
        <v>0</v>
      </c>
      <c r="BB288">
        <f>0</f>
        <v>0</v>
      </c>
      <c r="BC288">
        <f>0</f>
        <v>0</v>
      </c>
      <c r="BD288" s="4">
        <f>IFERROR(VLOOKUP(AY288,Table1[#All],2,0),0)</f>
        <v>0</v>
      </c>
      <c r="BE288" t="s">
        <v>9</v>
      </c>
      <c r="BF288" t="s">
        <v>9</v>
      </c>
      <c r="BG288">
        <f>0</f>
        <v>0</v>
      </c>
      <c r="BH288">
        <f>0</f>
        <v>0</v>
      </c>
      <c r="BI288">
        <f>0</f>
        <v>0</v>
      </c>
      <c r="BJ288" s="4">
        <f>IFERROR(VLOOKUP(BE288,Table1[#All],2,0),0)</f>
        <v>0</v>
      </c>
      <c r="BK288" t="s">
        <v>9</v>
      </c>
      <c r="BL288" t="s">
        <v>9</v>
      </c>
      <c r="BM288">
        <f>0</f>
        <v>0</v>
      </c>
      <c r="BN288">
        <f>0</f>
        <v>0</v>
      </c>
      <c r="BO288">
        <f>0</f>
        <v>0</v>
      </c>
      <c r="BP288" s="4">
        <f>IFERROR(VLOOKUP(BK288,Table1[#All],2,0),0)</f>
        <v>0</v>
      </c>
    </row>
    <row r="289" spans="1:68" x14ac:dyDescent="0.25">
      <c r="A289" t="s">
        <v>2751</v>
      </c>
      <c r="B289" t="str">
        <f>VLOOKUP(A289,Table3[#All],2,FALSE)</f>
        <v>University of Illinois at Urbana-Champaign</v>
      </c>
      <c r="C289" t="str">
        <f>VLOOKUP(A289,Table3[#All],3,FALSE)</f>
        <v>Cloud Computing</v>
      </c>
      <c r="D289" t="str">
        <f>VLOOKUP(A289,Table3[#All],4,FALSE)</f>
        <v>Specialization</v>
      </c>
      <c r="E289">
        <f>VLOOKUP(A289,Table3[#All],5,FALSE)</f>
        <v>4.4000000000000004</v>
      </c>
      <c r="F289">
        <f>VLOOKUP(A289,Table3[#All],6,FALSE)</f>
        <v>1813</v>
      </c>
      <c r="G289">
        <v>160000</v>
      </c>
      <c r="H289" t="str">
        <f>VLOOKUP(A289,Table3[#All],8,FALSE)</f>
        <v>Intermediate</v>
      </c>
      <c r="I289" t="s">
        <v>2752</v>
      </c>
      <c r="J289" t="s">
        <v>2753</v>
      </c>
      <c r="K289">
        <v>4.4000000000000004</v>
      </c>
      <c r="L289">
        <v>985</v>
      </c>
      <c r="M289">
        <v>245</v>
      </c>
      <c r="N289" s="4">
        <f>IFERROR(VLOOKUP(I289,Table1[#All],2,0),0)</f>
        <v>115255</v>
      </c>
      <c r="O289" t="s">
        <v>2754</v>
      </c>
      <c r="P289" t="s">
        <v>2755</v>
      </c>
      <c r="Q289">
        <v>4.5999999999999996</v>
      </c>
      <c r="R289">
        <v>304</v>
      </c>
      <c r="S289">
        <v>65</v>
      </c>
      <c r="T289" s="4">
        <f>IFERROR(VLOOKUP(O289,Table1[#All],2,0),0)</f>
        <v>28056</v>
      </c>
      <c r="U289" t="s">
        <v>2756</v>
      </c>
      <c r="V289" t="s">
        <v>2757</v>
      </c>
      <c r="W289">
        <v>4.2</v>
      </c>
      <c r="X289">
        <v>716</v>
      </c>
      <c r="Y289">
        <v>160</v>
      </c>
      <c r="Z289" s="4">
        <f>IFERROR(VLOOKUP(U289,Table1[#All],2,0),0)</f>
        <v>48142</v>
      </c>
      <c r="AA289" t="s">
        <v>2758</v>
      </c>
      <c r="AB289" t="s">
        <v>2759</v>
      </c>
      <c r="AC289">
        <v>4.3</v>
      </c>
      <c r="AD289">
        <v>316</v>
      </c>
      <c r="AE289">
        <v>52</v>
      </c>
      <c r="AF289" s="4">
        <f>IFERROR(VLOOKUP(AA289,Table1[#All],2,0),0)</f>
        <v>26460</v>
      </c>
      <c r="AG289" t="s">
        <v>2760</v>
      </c>
      <c r="AH289" t="s">
        <v>2761</v>
      </c>
      <c r="AI289">
        <v>4.4000000000000004</v>
      </c>
      <c r="AJ289">
        <v>282</v>
      </c>
      <c r="AK289">
        <v>61</v>
      </c>
      <c r="AL289" s="4">
        <f>IFERROR(VLOOKUP(AG289,Table1[#All],2,0),0)</f>
        <v>34431</v>
      </c>
      <c r="AM289" t="s">
        <v>2762</v>
      </c>
      <c r="AN289" t="s">
        <v>2763</v>
      </c>
      <c r="AO289">
        <v>4</v>
      </c>
      <c r="AP289">
        <v>33</v>
      </c>
      <c r="AQ289">
        <v>12</v>
      </c>
      <c r="AR289" s="4">
        <f>IFERROR(VLOOKUP(AM289,Table1[#All],2,0),0)</f>
        <v>5480</v>
      </c>
      <c r="AS289" t="s">
        <v>9</v>
      </c>
      <c r="AT289" t="s">
        <v>9</v>
      </c>
      <c r="AU289">
        <f>0</f>
        <v>0</v>
      </c>
      <c r="AV289">
        <f>0</f>
        <v>0</v>
      </c>
      <c r="AW289">
        <f>0</f>
        <v>0</v>
      </c>
      <c r="AX289" s="4">
        <f>IFERROR(VLOOKUP(AS289,Table1[#All],2,0),0)</f>
        <v>0</v>
      </c>
      <c r="AY289" t="s">
        <v>9</v>
      </c>
      <c r="AZ289" t="s">
        <v>9</v>
      </c>
      <c r="BA289">
        <f>0</f>
        <v>0</v>
      </c>
      <c r="BB289">
        <f>0</f>
        <v>0</v>
      </c>
      <c r="BC289">
        <f>0</f>
        <v>0</v>
      </c>
      <c r="BD289" s="4">
        <f>IFERROR(VLOOKUP(AY289,Table1[#All],2,0),0)</f>
        <v>0</v>
      </c>
      <c r="BE289" t="s">
        <v>9</v>
      </c>
      <c r="BF289" t="s">
        <v>9</v>
      </c>
      <c r="BG289">
        <f>0</f>
        <v>0</v>
      </c>
      <c r="BH289">
        <f>0</f>
        <v>0</v>
      </c>
      <c r="BI289">
        <f>0</f>
        <v>0</v>
      </c>
      <c r="BJ289" s="4">
        <f>IFERROR(VLOOKUP(BE289,Table1[#All],2,0),0)</f>
        <v>0</v>
      </c>
      <c r="BK289" t="s">
        <v>9</v>
      </c>
      <c r="BL289" t="s">
        <v>9</v>
      </c>
      <c r="BM289">
        <f>0</f>
        <v>0</v>
      </c>
      <c r="BN289">
        <f>0</f>
        <v>0</v>
      </c>
      <c r="BO289">
        <f>0</f>
        <v>0</v>
      </c>
      <c r="BP289" s="4">
        <f>IFERROR(VLOOKUP(BK289,Table1[#All],2,0),0)</f>
        <v>0</v>
      </c>
    </row>
    <row r="290" spans="1:68" x14ac:dyDescent="0.25">
      <c r="A290" t="s">
        <v>2764</v>
      </c>
      <c r="B290" t="str">
        <f>VLOOKUP(A290,Table3[#All],2,FALSE)</f>
        <v>University of Michigan</v>
      </c>
      <c r="C290" t="str">
        <f>VLOOKUP(A290,Table3[#All],3,FALSE)</f>
        <v>Extended Reality for Everybody</v>
      </c>
      <c r="D290" t="str">
        <f>VLOOKUP(A290,Table3[#All],4,FALSE)</f>
        <v>Specialization</v>
      </c>
      <c r="E290">
        <f>VLOOKUP(A290,Table3[#All],5,FALSE)</f>
        <v>4.5999999999999996</v>
      </c>
      <c r="F290">
        <f>VLOOKUP(A290,Table3[#All],6,FALSE)</f>
        <v>115</v>
      </c>
      <c r="G290">
        <v>6000</v>
      </c>
      <c r="H290" t="str">
        <f>VLOOKUP(A290,Table3[#All],8,FALSE)</f>
        <v>Beginner</v>
      </c>
      <c r="I290" t="s">
        <v>2765</v>
      </c>
      <c r="J290" t="s">
        <v>2766</v>
      </c>
      <c r="K290">
        <v>4.7</v>
      </c>
      <c r="L290">
        <v>91</v>
      </c>
      <c r="M290">
        <v>27</v>
      </c>
      <c r="N290" s="4">
        <f>IFERROR(VLOOKUP(I290,Table1[#All],2,0),0)</f>
        <v>4541</v>
      </c>
      <c r="O290" t="s">
        <v>2767</v>
      </c>
      <c r="P290" t="s">
        <v>2768</v>
      </c>
      <c r="Q290">
        <v>4.8</v>
      </c>
      <c r="R290">
        <v>33</v>
      </c>
      <c r="S290">
        <v>7</v>
      </c>
      <c r="T290" s="4">
        <f>IFERROR(VLOOKUP(O290,Table1[#All],2,0),0)</f>
        <v>2042</v>
      </c>
      <c r="U290" t="s">
        <v>2769</v>
      </c>
      <c r="V290" t="s">
        <v>2770</v>
      </c>
      <c r="W290">
        <v>4.0999999999999996</v>
      </c>
      <c r="X290">
        <v>18</v>
      </c>
      <c r="Y290">
        <v>5</v>
      </c>
      <c r="Z290" s="4">
        <f>IFERROR(VLOOKUP(U290,Table1[#All],2,0),0)</f>
        <v>1730</v>
      </c>
      <c r="AA290" t="s">
        <v>9</v>
      </c>
      <c r="AB290" t="s">
        <v>9</v>
      </c>
      <c r="AC290">
        <f>0</f>
        <v>0</v>
      </c>
      <c r="AD290">
        <f>0</f>
        <v>0</v>
      </c>
      <c r="AE290">
        <f>0</f>
        <v>0</v>
      </c>
      <c r="AF290" s="4">
        <f>IFERROR(VLOOKUP(AA290,Table1[#All],2,0),0)</f>
        <v>0</v>
      </c>
      <c r="AG290" t="s">
        <v>9</v>
      </c>
      <c r="AH290" t="s">
        <v>9</v>
      </c>
      <c r="AI290">
        <f>0</f>
        <v>0</v>
      </c>
      <c r="AJ290">
        <f>0</f>
        <v>0</v>
      </c>
      <c r="AK290">
        <f>0</f>
        <v>0</v>
      </c>
      <c r="AL290" s="4">
        <f>IFERROR(VLOOKUP(AG290,Table1[#All],2,0),0)</f>
        <v>0</v>
      </c>
      <c r="AM290" t="s">
        <v>9</v>
      </c>
      <c r="AN290" t="s">
        <v>9</v>
      </c>
      <c r="AO290">
        <f>0</f>
        <v>0</v>
      </c>
      <c r="AP290">
        <f>0</f>
        <v>0</v>
      </c>
      <c r="AQ290">
        <f>0</f>
        <v>0</v>
      </c>
      <c r="AR290" s="4">
        <f>IFERROR(VLOOKUP(AM290,Table1[#All],2,0),0)</f>
        <v>0</v>
      </c>
      <c r="AS290" t="s">
        <v>9</v>
      </c>
      <c r="AT290" t="s">
        <v>9</v>
      </c>
      <c r="AU290">
        <f>0</f>
        <v>0</v>
      </c>
      <c r="AV290">
        <f>0</f>
        <v>0</v>
      </c>
      <c r="AW290">
        <f>0</f>
        <v>0</v>
      </c>
      <c r="AX290" s="4">
        <f>IFERROR(VLOOKUP(AS290,Table1[#All],2,0),0)</f>
        <v>0</v>
      </c>
      <c r="AY290" t="s">
        <v>9</v>
      </c>
      <c r="AZ290" t="s">
        <v>9</v>
      </c>
      <c r="BA290">
        <f>0</f>
        <v>0</v>
      </c>
      <c r="BB290">
        <f>0</f>
        <v>0</v>
      </c>
      <c r="BC290">
        <f>0</f>
        <v>0</v>
      </c>
      <c r="BD290" s="4">
        <f>IFERROR(VLOOKUP(AY290,Table1[#All],2,0),0)</f>
        <v>0</v>
      </c>
      <c r="BE290" t="s">
        <v>9</v>
      </c>
      <c r="BF290" t="s">
        <v>9</v>
      </c>
      <c r="BG290">
        <f>0</f>
        <v>0</v>
      </c>
      <c r="BH290">
        <f>0</f>
        <v>0</v>
      </c>
      <c r="BI290">
        <f>0</f>
        <v>0</v>
      </c>
      <c r="BJ290" s="4">
        <f>IFERROR(VLOOKUP(BE290,Table1[#All],2,0),0)</f>
        <v>0</v>
      </c>
      <c r="BK290" t="s">
        <v>9</v>
      </c>
      <c r="BL290" t="s">
        <v>9</v>
      </c>
      <c r="BM290">
        <f>0</f>
        <v>0</v>
      </c>
      <c r="BN290">
        <f>0</f>
        <v>0</v>
      </c>
      <c r="BO290">
        <f>0</f>
        <v>0</v>
      </c>
      <c r="BP290" s="4">
        <f>IFERROR(VLOOKUP(BK290,Table1[#All],2,0),0)</f>
        <v>0</v>
      </c>
    </row>
    <row r="291" spans="1:68" x14ac:dyDescent="0.25">
      <c r="A291" t="s">
        <v>2771</v>
      </c>
      <c r="B291" t="str">
        <f>VLOOKUP(A291,Table3[#All],2,FALSE)</f>
        <v>Microsoft</v>
      </c>
      <c r="C291" t="str">
        <f>VLOOKUP(A291,Table3[#All],3,FALSE)</f>
        <v>Microsoft Azure AI Fundamentals AI-900 Exam Prep</v>
      </c>
      <c r="D291" t="str">
        <f>VLOOKUP(A291,Table3[#All],4,FALSE)</f>
        <v>Specialization</v>
      </c>
      <c r="E291">
        <f>VLOOKUP(A291,Table3[#All],5,FALSE)</f>
        <v>4.7</v>
      </c>
      <c r="F291">
        <f>VLOOKUP(A291,Table3[#All],6,FALSE)</f>
        <v>102</v>
      </c>
      <c r="G291">
        <v>3700</v>
      </c>
      <c r="H291" t="str">
        <f>VLOOKUP(A291,Table3[#All],8,FALSE)</f>
        <v>Beginner</v>
      </c>
      <c r="I291" t="s">
        <v>2772</v>
      </c>
      <c r="J291" t="s">
        <v>2773</v>
      </c>
      <c r="K291">
        <v>4.7</v>
      </c>
      <c r="L291">
        <v>77</v>
      </c>
      <c r="M291">
        <v>14</v>
      </c>
      <c r="N291" s="4">
        <f>IFERROR(VLOOKUP(I291,Table1[#All],2,0),0)</f>
        <v>2778</v>
      </c>
      <c r="O291" t="s">
        <v>2774</v>
      </c>
      <c r="P291" t="s">
        <v>2775</v>
      </c>
      <c r="Q291">
        <v>4.8</v>
      </c>
      <c r="R291">
        <v>28</v>
      </c>
      <c r="S291">
        <v>4</v>
      </c>
      <c r="T291" s="4">
        <f>IFERROR(VLOOKUP(O291,Table1[#All],2,0),0)</f>
        <v>1579</v>
      </c>
      <c r="U291" t="s">
        <v>2776</v>
      </c>
      <c r="V291" t="s">
        <v>2777</v>
      </c>
      <c r="W291">
        <v>4.8</v>
      </c>
      <c r="X291">
        <v>13</v>
      </c>
      <c r="Y291">
        <v>1</v>
      </c>
      <c r="Z291" s="4">
        <f>IFERROR(VLOOKUP(U291,Table1[#All],2,0),0)</f>
        <v>0</v>
      </c>
      <c r="AA291" t="s">
        <v>2778</v>
      </c>
      <c r="AB291" t="s">
        <v>2779</v>
      </c>
      <c r="AC291">
        <v>4.9000000000000004</v>
      </c>
      <c r="AD291">
        <v>14</v>
      </c>
      <c r="AE291">
        <v>1</v>
      </c>
      <c r="AF291" s="4">
        <f>IFERROR(VLOOKUP(AA291,Table1[#All],2,0),0)</f>
        <v>0</v>
      </c>
      <c r="AG291" t="s">
        <v>2780</v>
      </c>
      <c r="AH291" t="s">
        <v>2781</v>
      </c>
      <c r="AI291" t="s">
        <v>4367</v>
      </c>
      <c r="AJ291" t="s">
        <v>4367</v>
      </c>
      <c r="AK291" t="s">
        <v>4367</v>
      </c>
      <c r="AL291" s="4">
        <f>IFERROR(VLOOKUP(AG291,Table1[#All],2,0),0)</f>
        <v>0</v>
      </c>
      <c r="AM291" t="s">
        <v>9</v>
      </c>
      <c r="AN291" t="s">
        <v>9</v>
      </c>
      <c r="AO291">
        <f>0</f>
        <v>0</v>
      </c>
      <c r="AP291">
        <f>0</f>
        <v>0</v>
      </c>
      <c r="AQ291">
        <f>0</f>
        <v>0</v>
      </c>
      <c r="AR291" s="4">
        <f>IFERROR(VLOOKUP(AM291,Table1[#All],2,0),0)</f>
        <v>0</v>
      </c>
      <c r="AS291" t="s">
        <v>9</v>
      </c>
      <c r="AT291" t="s">
        <v>9</v>
      </c>
      <c r="AU291">
        <f>0</f>
        <v>0</v>
      </c>
      <c r="AV291">
        <f>0</f>
        <v>0</v>
      </c>
      <c r="AW291">
        <f>0</f>
        <v>0</v>
      </c>
      <c r="AX291" s="4">
        <f>IFERROR(VLOOKUP(AS291,Table1[#All],2,0),0)</f>
        <v>0</v>
      </c>
      <c r="AY291" t="s">
        <v>9</v>
      </c>
      <c r="AZ291" t="s">
        <v>9</v>
      </c>
      <c r="BA291">
        <f>0</f>
        <v>0</v>
      </c>
      <c r="BB291">
        <f>0</f>
        <v>0</v>
      </c>
      <c r="BC291">
        <f>0</f>
        <v>0</v>
      </c>
      <c r="BD291" s="4">
        <f>IFERROR(VLOOKUP(AY291,Table1[#All],2,0),0)</f>
        <v>0</v>
      </c>
      <c r="BE291" t="s">
        <v>9</v>
      </c>
      <c r="BF291" t="s">
        <v>9</v>
      </c>
      <c r="BG291">
        <f>0</f>
        <v>0</v>
      </c>
      <c r="BH291">
        <f>0</f>
        <v>0</v>
      </c>
      <c r="BI291">
        <f>0</f>
        <v>0</v>
      </c>
      <c r="BJ291" s="4">
        <f>IFERROR(VLOOKUP(BE291,Table1[#All],2,0),0)</f>
        <v>0</v>
      </c>
      <c r="BK291" t="s">
        <v>9</v>
      </c>
      <c r="BL291" t="s">
        <v>9</v>
      </c>
      <c r="BM291">
        <f>0</f>
        <v>0</v>
      </c>
      <c r="BN291">
        <f>0</f>
        <v>0</v>
      </c>
      <c r="BO291">
        <f>0</f>
        <v>0</v>
      </c>
      <c r="BP291" s="4">
        <f>IFERROR(VLOOKUP(BK291,Table1[#All],2,0),0)</f>
        <v>0</v>
      </c>
    </row>
    <row r="292" spans="1:68" x14ac:dyDescent="0.25">
      <c r="A292" t="s">
        <v>2782</v>
      </c>
      <c r="B292" t="str">
        <f>VLOOKUP(A292,Table3[#All],2,FALSE)</f>
        <v>Emory University</v>
      </c>
      <c r="C292" t="str">
        <f>VLOOKUP(A292,Table3[#All],3,FALSE)</f>
        <v>Qualitative Research Design and Methods for Public Health</v>
      </c>
      <c r="D292" t="str">
        <f>VLOOKUP(A292,Table3[#All],4,FALSE)</f>
        <v>Specialization</v>
      </c>
      <c r="E292">
        <f>VLOOKUP(A292,Table3[#All],5,FALSE)</f>
        <v>4.8</v>
      </c>
      <c r="F292">
        <f>VLOOKUP(A292,Table3[#All],6,FALSE)</f>
        <v>64</v>
      </c>
      <c r="G292">
        <v>6600</v>
      </c>
      <c r="H292" t="str">
        <f>VLOOKUP(A292,Table3[#All],8,FALSE)</f>
        <v>Beginner</v>
      </c>
      <c r="I292" t="s">
        <v>2783</v>
      </c>
      <c r="J292" t="s">
        <v>2784</v>
      </c>
      <c r="K292">
        <v>4.9000000000000004</v>
      </c>
      <c r="L292">
        <v>39</v>
      </c>
      <c r="M292">
        <v>11</v>
      </c>
      <c r="N292" s="4">
        <f>IFERROR(VLOOKUP(I292,Table1[#All],2,0),0)</f>
        <v>4738</v>
      </c>
      <c r="O292" t="s">
        <v>2785</v>
      </c>
      <c r="P292" t="s">
        <v>2786</v>
      </c>
      <c r="Q292">
        <v>4.9000000000000004</v>
      </c>
      <c r="R292">
        <v>19</v>
      </c>
      <c r="S292">
        <v>7</v>
      </c>
      <c r="T292" s="4">
        <f>IFERROR(VLOOKUP(O292,Table1[#All],2,0),0)</f>
        <v>2330</v>
      </c>
      <c r="U292" t="s">
        <v>2787</v>
      </c>
      <c r="V292" t="s">
        <v>2788</v>
      </c>
      <c r="W292">
        <v>4.5999999999999996</v>
      </c>
      <c r="X292">
        <v>15</v>
      </c>
      <c r="Y292">
        <v>6</v>
      </c>
      <c r="Z292" s="4">
        <f>IFERROR(VLOOKUP(U292,Table1[#All],2,0),0)</f>
        <v>1958</v>
      </c>
      <c r="AA292" t="s">
        <v>9</v>
      </c>
      <c r="AB292" t="s">
        <v>9</v>
      </c>
      <c r="AC292">
        <f>0</f>
        <v>0</v>
      </c>
      <c r="AD292">
        <f>0</f>
        <v>0</v>
      </c>
      <c r="AE292">
        <f>0</f>
        <v>0</v>
      </c>
      <c r="AF292" s="4">
        <f>IFERROR(VLOOKUP(AA292,Table1[#All],2,0),0)</f>
        <v>0</v>
      </c>
      <c r="AG292" t="s">
        <v>9</v>
      </c>
      <c r="AH292" t="s">
        <v>9</v>
      </c>
      <c r="AI292">
        <f>0</f>
        <v>0</v>
      </c>
      <c r="AJ292">
        <f>0</f>
        <v>0</v>
      </c>
      <c r="AK292">
        <f>0</f>
        <v>0</v>
      </c>
      <c r="AL292" s="4">
        <f>IFERROR(VLOOKUP(AG292,Table1[#All],2,0),0)</f>
        <v>0</v>
      </c>
      <c r="AM292" t="s">
        <v>9</v>
      </c>
      <c r="AN292" t="s">
        <v>9</v>
      </c>
      <c r="AO292">
        <f>0</f>
        <v>0</v>
      </c>
      <c r="AP292">
        <f>0</f>
        <v>0</v>
      </c>
      <c r="AQ292">
        <f>0</f>
        <v>0</v>
      </c>
      <c r="AR292" s="4">
        <f>IFERROR(VLOOKUP(AM292,Table1[#All],2,0),0)</f>
        <v>0</v>
      </c>
      <c r="AS292" t="s">
        <v>9</v>
      </c>
      <c r="AT292" t="s">
        <v>9</v>
      </c>
      <c r="AU292">
        <f>0</f>
        <v>0</v>
      </c>
      <c r="AV292">
        <f>0</f>
        <v>0</v>
      </c>
      <c r="AW292">
        <f>0</f>
        <v>0</v>
      </c>
      <c r="AX292" s="4">
        <f>IFERROR(VLOOKUP(AS292,Table1[#All],2,0),0)</f>
        <v>0</v>
      </c>
      <c r="AY292" t="s">
        <v>9</v>
      </c>
      <c r="AZ292" t="s">
        <v>9</v>
      </c>
      <c r="BA292">
        <f>0</f>
        <v>0</v>
      </c>
      <c r="BB292">
        <f>0</f>
        <v>0</v>
      </c>
      <c r="BC292">
        <f>0</f>
        <v>0</v>
      </c>
      <c r="BD292" s="4">
        <f>IFERROR(VLOOKUP(AY292,Table1[#All],2,0),0)</f>
        <v>0</v>
      </c>
      <c r="BE292" t="s">
        <v>9</v>
      </c>
      <c r="BF292" t="s">
        <v>9</v>
      </c>
      <c r="BG292">
        <f>0</f>
        <v>0</v>
      </c>
      <c r="BH292">
        <f>0</f>
        <v>0</v>
      </c>
      <c r="BI292">
        <f>0</f>
        <v>0</v>
      </c>
      <c r="BJ292" s="4">
        <f>IFERROR(VLOOKUP(BE292,Table1[#All],2,0),0)</f>
        <v>0</v>
      </c>
      <c r="BK292" t="s">
        <v>9</v>
      </c>
      <c r="BL292" t="s">
        <v>9</v>
      </c>
      <c r="BM292">
        <f>0</f>
        <v>0</v>
      </c>
      <c r="BN292">
        <f>0</f>
        <v>0</v>
      </c>
      <c r="BO292">
        <f>0</f>
        <v>0</v>
      </c>
      <c r="BP292" s="4">
        <f>IFERROR(VLOOKUP(BK292,Table1[#All],2,0),0)</f>
        <v>0</v>
      </c>
    </row>
    <row r="293" spans="1:68" x14ac:dyDescent="0.25">
      <c r="A293" t="s">
        <v>2789</v>
      </c>
      <c r="B293" t="str">
        <f>VLOOKUP(A293,Table3[#All],2,FALSE)</f>
        <v>Tsinghua University</v>
      </c>
      <c r="C293" t="str">
        <f>VLOOKUP(A293,Table3[#All],3,FALSE)</f>
        <v>Learn English</v>
      </c>
      <c r="D293" t="str">
        <f>VLOOKUP(A293,Table3[#All],4,FALSE)</f>
        <v>Specialization</v>
      </c>
      <c r="E293">
        <f>VLOOKUP(A293,Table3[#All],5,FALSE)</f>
        <v>4.4000000000000004</v>
      </c>
      <c r="F293">
        <f>VLOOKUP(A293,Table3[#All],6,FALSE)</f>
        <v>624</v>
      </c>
      <c r="G293">
        <v>70000</v>
      </c>
      <c r="H293" t="str">
        <f>VLOOKUP(A293,Table3[#All],8,FALSE)</f>
        <v>Beginner</v>
      </c>
      <c r="I293" t="s">
        <v>2790</v>
      </c>
      <c r="J293" t="s">
        <v>2791</v>
      </c>
      <c r="K293">
        <v>4.4000000000000004</v>
      </c>
      <c r="L293">
        <v>513</v>
      </c>
      <c r="M293">
        <v>200</v>
      </c>
      <c r="N293" s="4">
        <f>IFERROR(VLOOKUP(I293,Table1[#All],2,0),0)</f>
        <v>59362</v>
      </c>
      <c r="O293" t="s">
        <v>2792</v>
      </c>
      <c r="P293" t="s">
        <v>2793</v>
      </c>
      <c r="Q293">
        <v>4.5</v>
      </c>
      <c r="R293">
        <v>79</v>
      </c>
      <c r="S293">
        <v>29</v>
      </c>
      <c r="T293" s="4">
        <f>IFERROR(VLOOKUP(O293,Table1[#All],2,0),0)</f>
        <v>10840</v>
      </c>
      <c r="U293" t="s">
        <v>2794</v>
      </c>
      <c r="V293" t="s">
        <v>2795</v>
      </c>
      <c r="W293">
        <v>4.7</v>
      </c>
      <c r="X293">
        <v>35</v>
      </c>
      <c r="Y293">
        <v>9</v>
      </c>
      <c r="Z293" s="4">
        <f>IFERROR(VLOOKUP(U293,Table1[#All],2,0),0)</f>
        <v>7000</v>
      </c>
      <c r="AA293" t="s">
        <v>2796</v>
      </c>
      <c r="AB293" t="s">
        <v>2797</v>
      </c>
      <c r="AC293">
        <v>4.2</v>
      </c>
      <c r="AD293">
        <v>48</v>
      </c>
      <c r="AE293">
        <v>15</v>
      </c>
      <c r="AF293" s="4">
        <f>IFERROR(VLOOKUP(AA293,Table1[#All],2,0),0)</f>
        <v>9868</v>
      </c>
      <c r="AG293" t="s">
        <v>9</v>
      </c>
      <c r="AH293" t="s">
        <v>9</v>
      </c>
      <c r="AI293">
        <f>0</f>
        <v>0</v>
      </c>
      <c r="AJ293">
        <f>0</f>
        <v>0</v>
      </c>
      <c r="AK293">
        <f>0</f>
        <v>0</v>
      </c>
      <c r="AL293" s="4">
        <f>IFERROR(VLOOKUP(AG293,Table1[#All],2,0),0)</f>
        <v>0</v>
      </c>
      <c r="AM293" t="s">
        <v>9</v>
      </c>
      <c r="AN293" t="s">
        <v>9</v>
      </c>
      <c r="AO293">
        <f>0</f>
        <v>0</v>
      </c>
      <c r="AP293">
        <f>0</f>
        <v>0</v>
      </c>
      <c r="AQ293">
        <f>0</f>
        <v>0</v>
      </c>
      <c r="AR293" s="4">
        <f>IFERROR(VLOOKUP(AM293,Table1[#All],2,0),0)</f>
        <v>0</v>
      </c>
      <c r="AS293" t="s">
        <v>9</v>
      </c>
      <c r="AT293" t="s">
        <v>9</v>
      </c>
      <c r="AU293">
        <f>0</f>
        <v>0</v>
      </c>
      <c r="AV293">
        <f>0</f>
        <v>0</v>
      </c>
      <c r="AW293">
        <f>0</f>
        <v>0</v>
      </c>
      <c r="AX293" s="4">
        <f>IFERROR(VLOOKUP(AS293,Table1[#All],2,0),0)</f>
        <v>0</v>
      </c>
      <c r="AY293" t="s">
        <v>9</v>
      </c>
      <c r="AZ293" t="s">
        <v>9</v>
      </c>
      <c r="BA293">
        <f>0</f>
        <v>0</v>
      </c>
      <c r="BB293">
        <f>0</f>
        <v>0</v>
      </c>
      <c r="BC293">
        <f>0</f>
        <v>0</v>
      </c>
      <c r="BD293" s="4">
        <f>IFERROR(VLOOKUP(AY293,Table1[#All],2,0),0)</f>
        <v>0</v>
      </c>
      <c r="BE293" t="s">
        <v>9</v>
      </c>
      <c r="BF293" t="s">
        <v>9</v>
      </c>
      <c r="BG293">
        <f>0</f>
        <v>0</v>
      </c>
      <c r="BH293">
        <f>0</f>
        <v>0</v>
      </c>
      <c r="BI293">
        <f>0</f>
        <v>0</v>
      </c>
      <c r="BJ293" s="4">
        <f>IFERROR(VLOOKUP(BE293,Table1[#All],2,0),0)</f>
        <v>0</v>
      </c>
      <c r="BK293" t="s">
        <v>9</v>
      </c>
      <c r="BL293" t="s">
        <v>9</v>
      </c>
      <c r="BM293">
        <f>0</f>
        <v>0</v>
      </c>
      <c r="BN293">
        <f>0</f>
        <v>0</v>
      </c>
      <c r="BO293">
        <f>0</f>
        <v>0</v>
      </c>
      <c r="BP293" s="4">
        <f>IFERROR(VLOOKUP(BK293,Table1[#All],2,0),0)</f>
        <v>0</v>
      </c>
    </row>
    <row r="294" spans="1:68" x14ac:dyDescent="0.25">
      <c r="A294" t="s">
        <v>2798</v>
      </c>
      <c r="B294" t="str">
        <f>VLOOKUP(A294,Table3[#All],2,FALSE)</f>
        <v>New York Institute of Finance</v>
      </c>
      <c r="C294" t="str">
        <f>VLOOKUP(A294,Table3[#All],3,FALSE)</f>
        <v>Machine Learning for Trading</v>
      </c>
      <c r="D294" t="str">
        <f>VLOOKUP(A294,Table3[#All],4,FALSE)</f>
        <v>Specialization</v>
      </c>
      <c r="E294">
        <f>VLOOKUP(A294,Table3[#All],5,FALSE)</f>
        <v>3.9</v>
      </c>
      <c r="F294">
        <f>VLOOKUP(A294,Table3[#All],6,FALSE)</f>
        <v>844</v>
      </c>
      <c r="G294">
        <v>35000</v>
      </c>
      <c r="H294" t="str">
        <f>VLOOKUP(A294,Table3[#All],8,FALSE)</f>
        <v>Intermediate</v>
      </c>
      <c r="I294" t="s">
        <v>2799</v>
      </c>
      <c r="J294" t="s">
        <v>2800</v>
      </c>
      <c r="K294">
        <v>4</v>
      </c>
      <c r="L294">
        <v>650</v>
      </c>
      <c r="M294">
        <v>179</v>
      </c>
      <c r="N294" s="4">
        <f>IFERROR(VLOOKUP(I294,Table1[#All],2,0),0)</f>
        <v>28402</v>
      </c>
      <c r="O294" t="s">
        <v>2801</v>
      </c>
      <c r="P294" t="s">
        <v>2802</v>
      </c>
      <c r="Q294">
        <v>4</v>
      </c>
      <c r="R294">
        <v>267</v>
      </c>
      <c r="S294">
        <v>69</v>
      </c>
      <c r="T294" s="4">
        <f>IFERROR(VLOOKUP(O294,Table1[#All],2,0),0)</f>
        <v>14043</v>
      </c>
      <c r="U294" t="s">
        <v>2803</v>
      </c>
      <c r="V294" t="s">
        <v>2804</v>
      </c>
      <c r="W294">
        <v>3.7</v>
      </c>
      <c r="X294">
        <v>172</v>
      </c>
      <c r="Y294">
        <v>47</v>
      </c>
      <c r="Z294" s="4">
        <f>IFERROR(VLOOKUP(U294,Table1[#All],2,0),0)</f>
        <v>9735</v>
      </c>
      <c r="AA294" t="s">
        <v>9</v>
      </c>
      <c r="AB294" t="s">
        <v>9</v>
      </c>
      <c r="AC294">
        <f>0</f>
        <v>0</v>
      </c>
      <c r="AD294">
        <f>0</f>
        <v>0</v>
      </c>
      <c r="AE294">
        <f>0</f>
        <v>0</v>
      </c>
      <c r="AF294" s="4">
        <f>IFERROR(VLOOKUP(AA294,Table1[#All],2,0),0)</f>
        <v>0</v>
      </c>
      <c r="AG294" t="s">
        <v>9</v>
      </c>
      <c r="AH294" t="s">
        <v>9</v>
      </c>
      <c r="AI294">
        <f>0</f>
        <v>0</v>
      </c>
      <c r="AJ294">
        <f>0</f>
        <v>0</v>
      </c>
      <c r="AK294">
        <f>0</f>
        <v>0</v>
      </c>
      <c r="AL294" s="4">
        <f>IFERROR(VLOOKUP(AG294,Table1[#All],2,0),0)</f>
        <v>0</v>
      </c>
      <c r="AM294" t="s">
        <v>9</v>
      </c>
      <c r="AN294" t="s">
        <v>9</v>
      </c>
      <c r="AO294">
        <f>0</f>
        <v>0</v>
      </c>
      <c r="AP294">
        <f>0</f>
        <v>0</v>
      </c>
      <c r="AQ294">
        <f>0</f>
        <v>0</v>
      </c>
      <c r="AR294" s="4">
        <f>IFERROR(VLOOKUP(AM294,Table1[#All],2,0),0)</f>
        <v>0</v>
      </c>
      <c r="AS294" t="s">
        <v>9</v>
      </c>
      <c r="AT294" t="s">
        <v>9</v>
      </c>
      <c r="AU294">
        <f>0</f>
        <v>0</v>
      </c>
      <c r="AV294">
        <f>0</f>
        <v>0</v>
      </c>
      <c r="AW294">
        <f>0</f>
        <v>0</v>
      </c>
      <c r="AX294" s="4">
        <f>IFERROR(VLOOKUP(AS294,Table1[#All],2,0),0)</f>
        <v>0</v>
      </c>
      <c r="AY294" t="s">
        <v>9</v>
      </c>
      <c r="AZ294" t="s">
        <v>9</v>
      </c>
      <c r="BA294">
        <f>0</f>
        <v>0</v>
      </c>
      <c r="BB294">
        <f>0</f>
        <v>0</v>
      </c>
      <c r="BC294">
        <f>0</f>
        <v>0</v>
      </c>
      <c r="BD294" s="4">
        <f>IFERROR(VLOOKUP(AY294,Table1[#All],2,0),0)</f>
        <v>0</v>
      </c>
      <c r="BE294" t="s">
        <v>9</v>
      </c>
      <c r="BF294" t="s">
        <v>9</v>
      </c>
      <c r="BG294">
        <f>0</f>
        <v>0</v>
      </c>
      <c r="BH294">
        <f>0</f>
        <v>0</v>
      </c>
      <c r="BI294">
        <f>0</f>
        <v>0</v>
      </c>
      <c r="BJ294" s="4">
        <f>IFERROR(VLOOKUP(BE294,Table1[#All],2,0),0)</f>
        <v>0</v>
      </c>
      <c r="BK294" t="s">
        <v>9</v>
      </c>
      <c r="BL294" t="s">
        <v>9</v>
      </c>
      <c r="BM294">
        <f>0</f>
        <v>0</v>
      </c>
      <c r="BN294">
        <f>0</f>
        <v>0</v>
      </c>
      <c r="BO294">
        <f>0</f>
        <v>0</v>
      </c>
      <c r="BP294" s="4">
        <f>IFERROR(VLOOKUP(BK294,Table1[#All],2,0),0)</f>
        <v>0</v>
      </c>
    </row>
    <row r="295" spans="1:68" x14ac:dyDescent="0.25">
      <c r="A295" t="s">
        <v>2805</v>
      </c>
      <c r="B295" t="str">
        <f>VLOOKUP(A295,Table3[#All],2,FALSE)</f>
        <v>Duke University</v>
      </c>
      <c r="C295" t="str">
        <f>VLOOKUP(A295,Table3[#All],3,FALSE)</f>
        <v>Building Cloud Computing Solutions at Scale</v>
      </c>
      <c r="D295" t="str">
        <f>VLOOKUP(A295,Table3[#All],4,FALSE)</f>
        <v>Specialization</v>
      </c>
      <c r="E295">
        <f>VLOOKUP(A295,Table3[#All],5,FALSE)</f>
        <v>4.5</v>
      </c>
      <c r="F295">
        <f>VLOOKUP(A295,Table3[#All],6,FALSE)</f>
        <v>53</v>
      </c>
      <c r="G295">
        <v>4100</v>
      </c>
      <c r="H295" t="str">
        <f>VLOOKUP(A295,Table3[#All],8,FALSE)</f>
        <v>Intermediate</v>
      </c>
      <c r="I295" t="s">
        <v>2806</v>
      </c>
      <c r="J295" t="s">
        <v>2807</v>
      </c>
      <c r="K295">
        <v>4.5</v>
      </c>
      <c r="L295">
        <v>39</v>
      </c>
      <c r="M295">
        <v>11</v>
      </c>
      <c r="N295" s="4">
        <f>IFERROR(VLOOKUP(I295,Table1[#All],2,0),0)</f>
        <v>2886</v>
      </c>
      <c r="O295" t="s">
        <v>2808</v>
      </c>
      <c r="P295" t="s">
        <v>2809</v>
      </c>
      <c r="Q295">
        <v>4.7</v>
      </c>
      <c r="R295">
        <v>14</v>
      </c>
      <c r="S295">
        <f>0</f>
        <v>0</v>
      </c>
      <c r="T295" s="4">
        <f>IFERROR(VLOOKUP(O295,Table1[#All],2,0),0)</f>
        <v>0</v>
      </c>
      <c r="U295" t="s">
        <v>2810</v>
      </c>
      <c r="V295" t="s">
        <v>2811</v>
      </c>
      <c r="W295">
        <v>4.5999999999999996</v>
      </c>
      <c r="X295">
        <v>10</v>
      </c>
      <c r="Y295">
        <v>2</v>
      </c>
      <c r="Z295" s="4">
        <f>IFERROR(VLOOKUP(U295,Table1[#All],2,0),0)</f>
        <v>0</v>
      </c>
      <c r="AA295" t="s">
        <v>2812</v>
      </c>
      <c r="AB295" t="s">
        <v>2813</v>
      </c>
      <c r="AC295" t="s">
        <v>4367</v>
      </c>
      <c r="AD295" t="s">
        <v>4367</v>
      </c>
      <c r="AE295" t="s">
        <v>4367</v>
      </c>
      <c r="AF295" s="4">
        <f>IFERROR(VLOOKUP(AA295,Table1[#All],2,0),0)</f>
        <v>0</v>
      </c>
      <c r="AG295" t="s">
        <v>9</v>
      </c>
      <c r="AH295" t="s">
        <v>9</v>
      </c>
      <c r="AI295">
        <f>0</f>
        <v>0</v>
      </c>
      <c r="AJ295">
        <f>0</f>
        <v>0</v>
      </c>
      <c r="AK295">
        <f>0</f>
        <v>0</v>
      </c>
      <c r="AL295" s="4">
        <f>IFERROR(VLOOKUP(AG295,Table1[#All],2,0),0)</f>
        <v>0</v>
      </c>
      <c r="AM295" t="s">
        <v>9</v>
      </c>
      <c r="AN295" t="s">
        <v>9</v>
      </c>
      <c r="AO295">
        <f>0</f>
        <v>0</v>
      </c>
      <c r="AP295">
        <f>0</f>
        <v>0</v>
      </c>
      <c r="AQ295">
        <f>0</f>
        <v>0</v>
      </c>
      <c r="AR295" s="4">
        <f>IFERROR(VLOOKUP(AM295,Table1[#All],2,0),0)</f>
        <v>0</v>
      </c>
      <c r="AS295" t="s">
        <v>9</v>
      </c>
      <c r="AT295" t="s">
        <v>9</v>
      </c>
      <c r="AU295">
        <f>0</f>
        <v>0</v>
      </c>
      <c r="AV295">
        <f>0</f>
        <v>0</v>
      </c>
      <c r="AW295">
        <f>0</f>
        <v>0</v>
      </c>
      <c r="AX295" s="4">
        <f>IFERROR(VLOOKUP(AS295,Table1[#All],2,0),0)</f>
        <v>0</v>
      </c>
      <c r="AY295" t="s">
        <v>9</v>
      </c>
      <c r="AZ295" t="s">
        <v>9</v>
      </c>
      <c r="BA295">
        <f>0</f>
        <v>0</v>
      </c>
      <c r="BB295">
        <f>0</f>
        <v>0</v>
      </c>
      <c r="BC295">
        <f>0</f>
        <v>0</v>
      </c>
      <c r="BD295" s="4">
        <f>IFERROR(VLOOKUP(AY295,Table1[#All],2,0),0)</f>
        <v>0</v>
      </c>
      <c r="BE295" t="s">
        <v>9</v>
      </c>
      <c r="BF295" t="s">
        <v>9</v>
      </c>
      <c r="BG295">
        <f>0</f>
        <v>0</v>
      </c>
      <c r="BH295">
        <f>0</f>
        <v>0</v>
      </c>
      <c r="BI295">
        <f>0</f>
        <v>0</v>
      </c>
      <c r="BJ295" s="4">
        <f>IFERROR(VLOOKUP(BE295,Table1[#All],2,0),0)</f>
        <v>0</v>
      </c>
      <c r="BK295" t="s">
        <v>9</v>
      </c>
      <c r="BL295" t="s">
        <v>9</v>
      </c>
      <c r="BM295">
        <f>0</f>
        <v>0</v>
      </c>
      <c r="BN295">
        <f>0</f>
        <v>0</v>
      </c>
      <c r="BO295">
        <f>0</f>
        <v>0</v>
      </c>
      <c r="BP295" s="4">
        <f>IFERROR(VLOOKUP(BK295,Table1[#All],2,0),0)</f>
        <v>0</v>
      </c>
    </row>
    <row r="296" spans="1:68" x14ac:dyDescent="0.25">
      <c r="A296" t="s">
        <v>2814</v>
      </c>
      <c r="B296" t="str">
        <f>VLOOKUP(A296,Table3[#All],2,FALSE)</f>
        <v>Indian School of Business</v>
      </c>
      <c r="C296" t="str">
        <f>VLOOKUP(A296,Table3[#All],3,FALSE)</f>
        <v>Business Technology Management</v>
      </c>
      <c r="D296" t="str">
        <f>VLOOKUP(A296,Table3[#All],4,FALSE)</f>
        <v>Specialization</v>
      </c>
      <c r="E296">
        <f>VLOOKUP(A296,Table3[#All],5,FALSE)</f>
        <v>4.7</v>
      </c>
      <c r="F296">
        <f>VLOOKUP(A296,Table3[#All],6,FALSE)</f>
        <v>6976</v>
      </c>
      <c r="G296">
        <v>200000</v>
      </c>
      <c r="H296" t="str">
        <f>VLOOKUP(A296,Table3[#All],8,FALSE)</f>
        <v>Beginner</v>
      </c>
      <c r="I296" t="s">
        <v>2815</v>
      </c>
      <c r="J296" t="s">
        <v>2816</v>
      </c>
      <c r="K296">
        <v>4.7</v>
      </c>
      <c r="L296">
        <v>683</v>
      </c>
      <c r="M296">
        <v>214</v>
      </c>
      <c r="N296" s="4">
        <f>IFERROR(VLOOKUP(I296,Table1[#All],2,0),0)</f>
        <v>38312</v>
      </c>
      <c r="O296" t="s">
        <v>2817</v>
      </c>
      <c r="P296" t="s">
        <v>2818</v>
      </c>
      <c r="Q296">
        <v>4.4000000000000004</v>
      </c>
      <c r="R296">
        <v>641</v>
      </c>
      <c r="S296">
        <v>134</v>
      </c>
      <c r="T296" s="4">
        <f>IFERROR(VLOOKUP(O296,Table1[#All],2,0),0)</f>
        <v>20331</v>
      </c>
      <c r="U296" t="s">
        <v>2819</v>
      </c>
      <c r="V296" t="s">
        <v>2820</v>
      </c>
      <c r="W296">
        <v>4.5999999999999996</v>
      </c>
      <c r="X296">
        <v>452</v>
      </c>
      <c r="Y296">
        <v>116</v>
      </c>
      <c r="Z296" s="4">
        <f>IFERROR(VLOOKUP(U296,Table1[#All],2,0),0)</f>
        <v>0</v>
      </c>
      <c r="AA296" t="s">
        <v>2821</v>
      </c>
      <c r="AB296" t="s">
        <v>2822</v>
      </c>
      <c r="AC296">
        <v>4.4000000000000004</v>
      </c>
      <c r="AD296" s="2">
        <v>1445</v>
      </c>
      <c r="AE296">
        <v>389</v>
      </c>
      <c r="AF296" s="4">
        <f>IFERROR(VLOOKUP(AA296,Table1[#All],2,0),0)</f>
        <v>47546</v>
      </c>
      <c r="AG296" t="s">
        <v>2823</v>
      </c>
      <c r="AH296" t="s">
        <v>2824</v>
      </c>
      <c r="AI296">
        <v>4.8</v>
      </c>
      <c r="AJ296" s="2">
        <v>4461</v>
      </c>
      <c r="AK296" s="2">
        <v>1226</v>
      </c>
      <c r="AL296" s="4">
        <f>IFERROR(VLOOKUP(AG296,Table1[#All],2,0),0)</f>
        <v>114272</v>
      </c>
      <c r="AM296" t="s">
        <v>2825</v>
      </c>
      <c r="AN296" t="s">
        <v>2826</v>
      </c>
      <c r="AO296">
        <v>4.5</v>
      </c>
      <c r="AP296">
        <v>86</v>
      </c>
      <c r="AQ296">
        <v>17</v>
      </c>
      <c r="AR296" s="4">
        <f>IFERROR(VLOOKUP(AM296,Table1[#All],2,0),0)</f>
        <v>6516</v>
      </c>
      <c r="AS296" t="s">
        <v>9</v>
      </c>
      <c r="AT296" t="s">
        <v>9</v>
      </c>
      <c r="AU296">
        <f>0</f>
        <v>0</v>
      </c>
      <c r="AV296">
        <f>0</f>
        <v>0</v>
      </c>
      <c r="AW296">
        <f>0</f>
        <v>0</v>
      </c>
      <c r="AX296" s="4">
        <f>IFERROR(VLOOKUP(AS296,Table1[#All],2,0),0)</f>
        <v>0</v>
      </c>
      <c r="AY296" t="s">
        <v>9</v>
      </c>
      <c r="AZ296" t="s">
        <v>9</v>
      </c>
      <c r="BA296">
        <f>0</f>
        <v>0</v>
      </c>
      <c r="BB296">
        <f>0</f>
        <v>0</v>
      </c>
      <c r="BC296">
        <f>0</f>
        <v>0</v>
      </c>
      <c r="BD296" s="4">
        <f>IFERROR(VLOOKUP(AY296,Table1[#All],2,0),0)</f>
        <v>0</v>
      </c>
      <c r="BE296" t="s">
        <v>9</v>
      </c>
      <c r="BF296" t="s">
        <v>9</v>
      </c>
      <c r="BG296">
        <f>0</f>
        <v>0</v>
      </c>
      <c r="BH296">
        <f>0</f>
        <v>0</v>
      </c>
      <c r="BI296">
        <f>0</f>
        <v>0</v>
      </c>
      <c r="BJ296" s="4">
        <f>IFERROR(VLOOKUP(BE296,Table1[#All],2,0),0)</f>
        <v>0</v>
      </c>
      <c r="BK296" t="s">
        <v>9</v>
      </c>
      <c r="BL296" t="s">
        <v>9</v>
      </c>
      <c r="BM296">
        <f>0</f>
        <v>0</v>
      </c>
      <c r="BN296">
        <f>0</f>
        <v>0</v>
      </c>
      <c r="BO296">
        <f>0</f>
        <v>0</v>
      </c>
      <c r="BP296" s="4">
        <f>IFERROR(VLOOKUP(BK296,Table1[#All],2,0),0)</f>
        <v>0</v>
      </c>
    </row>
    <row r="297" spans="1:68" x14ac:dyDescent="0.25">
      <c r="A297" t="s">
        <v>2827</v>
      </c>
      <c r="B297" t="str">
        <f>VLOOKUP(A297,Table3[#All],2,FALSE)</f>
        <v>Arizona State University</v>
      </c>
      <c r="C297" t="str">
        <f>VLOOKUP(A297,Table3[#All],3,FALSE)</f>
        <v>Business English</v>
      </c>
      <c r="D297" t="str">
        <f>VLOOKUP(A297,Table3[#All],4,FALSE)</f>
        <v>Specialization</v>
      </c>
      <c r="E297">
        <f>VLOOKUP(A297,Table3[#All],5,FALSE)</f>
        <v>4.7</v>
      </c>
      <c r="F297">
        <f>VLOOKUP(A297,Table3[#All],6,FALSE)</f>
        <v>1939</v>
      </c>
      <c r="G297">
        <v>94000</v>
      </c>
      <c r="H297" t="str">
        <f>VLOOKUP(A297,Table3[#All],8,FALSE)</f>
        <v>Intermediate</v>
      </c>
      <c r="I297" t="s">
        <v>2828</v>
      </c>
      <c r="J297" t="s">
        <v>2829</v>
      </c>
      <c r="K297">
        <v>4.8</v>
      </c>
      <c r="L297" s="2">
        <v>1191</v>
      </c>
      <c r="M297">
        <v>329</v>
      </c>
      <c r="N297" s="4">
        <f>IFERROR(VLOOKUP(I297,Table1[#All],2,0),0)</f>
        <v>54923</v>
      </c>
      <c r="O297" t="s">
        <v>2830</v>
      </c>
      <c r="P297" t="s">
        <v>2831</v>
      </c>
      <c r="Q297">
        <v>4.7</v>
      </c>
      <c r="R297">
        <v>507</v>
      </c>
      <c r="S297">
        <v>137</v>
      </c>
      <c r="T297" s="4">
        <f>IFERROR(VLOOKUP(O297,Table1[#All],2,0),0)</f>
        <v>30308</v>
      </c>
      <c r="U297" t="s">
        <v>2832</v>
      </c>
      <c r="V297" t="s">
        <v>2833</v>
      </c>
      <c r="W297">
        <v>4.7</v>
      </c>
      <c r="X297">
        <v>591</v>
      </c>
      <c r="Y297">
        <v>158</v>
      </c>
      <c r="Z297" s="4">
        <f>IFERROR(VLOOKUP(U297,Table1[#All],2,0),0)</f>
        <v>37528</v>
      </c>
      <c r="AA297" t="s">
        <v>2834</v>
      </c>
      <c r="AB297" t="s">
        <v>2835</v>
      </c>
      <c r="AC297">
        <v>4.7</v>
      </c>
      <c r="AD297">
        <v>20</v>
      </c>
      <c r="AE297">
        <v>4</v>
      </c>
      <c r="AF297" s="4">
        <f>IFERROR(VLOOKUP(AA297,Table1[#All],2,0),0)</f>
        <v>5964</v>
      </c>
      <c r="AG297" t="s">
        <v>9</v>
      </c>
      <c r="AH297" t="s">
        <v>9</v>
      </c>
      <c r="AI297">
        <f>0</f>
        <v>0</v>
      </c>
      <c r="AJ297">
        <f>0</f>
        <v>0</v>
      </c>
      <c r="AK297">
        <f>0</f>
        <v>0</v>
      </c>
      <c r="AL297" s="4">
        <f>IFERROR(VLOOKUP(AG297,Table1[#All],2,0),0)</f>
        <v>0</v>
      </c>
      <c r="AM297" t="s">
        <v>9</v>
      </c>
      <c r="AN297" t="s">
        <v>9</v>
      </c>
      <c r="AO297">
        <f>0</f>
        <v>0</v>
      </c>
      <c r="AP297">
        <f>0</f>
        <v>0</v>
      </c>
      <c r="AQ297">
        <f>0</f>
        <v>0</v>
      </c>
      <c r="AR297" s="4">
        <f>IFERROR(VLOOKUP(AM297,Table1[#All],2,0),0)</f>
        <v>0</v>
      </c>
      <c r="AS297" t="s">
        <v>9</v>
      </c>
      <c r="AT297" t="s">
        <v>9</v>
      </c>
      <c r="AU297">
        <f>0</f>
        <v>0</v>
      </c>
      <c r="AV297">
        <f>0</f>
        <v>0</v>
      </c>
      <c r="AW297">
        <f>0</f>
        <v>0</v>
      </c>
      <c r="AX297" s="4">
        <f>IFERROR(VLOOKUP(AS297,Table1[#All],2,0),0)</f>
        <v>0</v>
      </c>
      <c r="AY297" t="s">
        <v>9</v>
      </c>
      <c r="AZ297" t="s">
        <v>9</v>
      </c>
      <c r="BA297">
        <f>0</f>
        <v>0</v>
      </c>
      <c r="BB297">
        <f>0</f>
        <v>0</v>
      </c>
      <c r="BC297">
        <f>0</f>
        <v>0</v>
      </c>
      <c r="BD297" s="4">
        <f>IFERROR(VLOOKUP(AY297,Table1[#All],2,0),0)</f>
        <v>0</v>
      </c>
      <c r="BE297" t="s">
        <v>9</v>
      </c>
      <c r="BF297" t="s">
        <v>9</v>
      </c>
      <c r="BG297">
        <f>0</f>
        <v>0</v>
      </c>
      <c r="BH297">
        <f>0</f>
        <v>0</v>
      </c>
      <c r="BI297">
        <f>0</f>
        <v>0</v>
      </c>
      <c r="BJ297" s="4">
        <f>IFERROR(VLOOKUP(BE297,Table1[#All],2,0),0)</f>
        <v>0</v>
      </c>
      <c r="BK297" t="s">
        <v>9</v>
      </c>
      <c r="BL297" t="s">
        <v>9</v>
      </c>
      <c r="BM297">
        <f>0</f>
        <v>0</v>
      </c>
      <c r="BN297">
        <f>0</f>
        <v>0</v>
      </c>
      <c r="BO297">
        <f>0</f>
        <v>0</v>
      </c>
      <c r="BP297" s="4">
        <f>IFERROR(VLOOKUP(BK297,Table1[#All],2,0),0)</f>
        <v>0</v>
      </c>
    </row>
    <row r="298" spans="1:68" x14ac:dyDescent="0.25">
      <c r="A298" t="s">
        <v>2836</v>
      </c>
      <c r="B298" t="str">
        <f>VLOOKUP(A298,Table3[#All],2,FALSE)</f>
        <v>Databricks</v>
      </c>
      <c r="C298" t="str">
        <f>VLOOKUP(A298,Table3[#All],3,FALSE)</f>
        <v>Data Science with Databricks for Data Analysts</v>
      </c>
      <c r="D298" t="str">
        <f>VLOOKUP(A298,Table3[#All],4,FALSE)</f>
        <v>Specialization</v>
      </c>
      <c r="E298">
        <f>VLOOKUP(A298,Table3[#All],5,FALSE)</f>
        <v>4.5</v>
      </c>
      <c r="F298">
        <f>VLOOKUP(A298,Table3[#All],6,FALSE)</f>
        <v>232</v>
      </c>
      <c r="G298">
        <v>9500</v>
      </c>
      <c r="H298" t="str">
        <f>VLOOKUP(A298,Table3[#All],8,FALSE)</f>
        <v>Intermediate</v>
      </c>
      <c r="I298" t="s">
        <v>2837</v>
      </c>
      <c r="J298" t="s">
        <v>2838</v>
      </c>
      <c r="K298">
        <v>4.5</v>
      </c>
      <c r="L298">
        <v>213</v>
      </c>
      <c r="M298">
        <v>62</v>
      </c>
      <c r="N298" s="4">
        <f>IFERROR(VLOOKUP(I298,Table1[#All],2,0),0)</f>
        <v>8317</v>
      </c>
      <c r="O298" t="s">
        <v>2839</v>
      </c>
      <c r="P298" t="s">
        <v>2840</v>
      </c>
      <c r="Q298">
        <v>4.0999999999999996</v>
      </c>
      <c r="R298">
        <v>15</v>
      </c>
      <c r="S298">
        <v>4</v>
      </c>
      <c r="T298" s="4">
        <f>IFERROR(VLOOKUP(O298,Table1[#All],2,0),0)</f>
        <v>2677</v>
      </c>
      <c r="U298" t="s">
        <v>2841</v>
      </c>
      <c r="V298" t="s">
        <v>2842</v>
      </c>
      <c r="W298">
        <v>4.2</v>
      </c>
      <c r="X298">
        <v>24</v>
      </c>
      <c r="Y298">
        <v>6</v>
      </c>
      <c r="Z298" s="4">
        <f>IFERROR(VLOOKUP(U298,Table1[#All],2,0),0)</f>
        <v>1583</v>
      </c>
      <c r="AA298" t="s">
        <v>9</v>
      </c>
      <c r="AB298" t="s">
        <v>9</v>
      </c>
      <c r="AC298">
        <f>0</f>
        <v>0</v>
      </c>
      <c r="AD298">
        <f>0</f>
        <v>0</v>
      </c>
      <c r="AE298">
        <f>0</f>
        <v>0</v>
      </c>
      <c r="AF298" s="4">
        <f>IFERROR(VLOOKUP(AA298,Table1[#All],2,0),0)</f>
        <v>0</v>
      </c>
      <c r="AG298" t="s">
        <v>9</v>
      </c>
      <c r="AH298" t="s">
        <v>9</v>
      </c>
      <c r="AI298">
        <f>0</f>
        <v>0</v>
      </c>
      <c r="AJ298">
        <f>0</f>
        <v>0</v>
      </c>
      <c r="AK298">
        <f>0</f>
        <v>0</v>
      </c>
      <c r="AL298" s="4">
        <f>IFERROR(VLOOKUP(AG298,Table1[#All],2,0),0)</f>
        <v>0</v>
      </c>
      <c r="AM298" t="s">
        <v>9</v>
      </c>
      <c r="AN298" t="s">
        <v>9</v>
      </c>
      <c r="AO298">
        <f>0</f>
        <v>0</v>
      </c>
      <c r="AP298">
        <f>0</f>
        <v>0</v>
      </c>
      <c r="AQ298">
        <f>0</f>
        <v>0</v>
      </c>
      <c r="AR298" s="4">
        <f>IFERROR(VLOOKUP(AM298,Table1[#All],2,0),0)</f>
        <v>0</v>
      </c>
      <c r="AS298" t="s">
        <v>9</v>
      </c>
      <c r="AT298" t="s">
        <v>9</v>
      </c>
      <c r="AU298">
        <f>0</f>
        <v>0</v>
      </c>
      <c r="AV298">
        <f>0</f>
        <v>0</v>
      </c>
      <c r="AW298">
        <f>0</f>
        <v>0</v>
      </c>
      <c r="AX298" s="4">
        <f>IFERROR(VLOOKUP(AS298,Table1[#All],2,0),0)</f>
        <v>0</v>
      </c>
      <c r="AY298" t="s">
        <v>9</v>
      </c>
      <c r="AZ298" t="s">
        <v>9</v>
      </c>
      <c r="BA298">
        <f>0</f>
        <v>0</v>
      </c>
      <c r="BB298">
        <f>0</f>
        <v>0</v>
      </c>
      <c r="BC298">
        <f>0</f>
        <v>0</v>
      </c>
      <c r="BD298" s="4">
        <f>IFERROR(VLOOKUP(AY298,Table1[#All],2,0),0)</f>
        <v>0</v>
      </c>
      <c r="BE298" t="s">
        <v>9</v>
      </c>
      <c r="BF298" t="s">
        <v>9</v>
      </c>
      <c r="BG298">
        <f>0</f>
        <v>0</v>
      </c>
      <c r="BH298">
        <f>0</f>
        <v>0</v>
      </c>
      <c r="BI298">
        <f>0</f>
        <v>0</v>
      </c>
      <c r="BJ298" s="4">
        <f>IFERROR(VLOOKUP(BE298,Table1[#All],2,0),0)</f>
        <v>0</v>
      </c>
      <c r="BK298" t="s">
        <v>9</v>
      </c>
      <c r="BL298" t="s">
        <v>9</v>
      </c>
      <c r="BM298">
        <f>0</f>
        <v>0</v>
      </c>
      <c r="BN298">
        <f>0</f>
        <v>0</v>
      </c>
      <c r="BO298">
        <f>0</f>
        <v>0</v>
      </c>
      <c r="BP298" s="4">
        <f>IFERROR(VLOOKUP(BK298,Table1[#All],2,0),0)</f>
        <v>0</v>
      </c>
    </row>
    <row r="299" spans="1:68" x14ac:dyDescent="0.25">
      <c r="A299" t="s">
        <v>2843</v>
      </c>
      <c r="B299" t="str">
        <f>VLOOKUP(A299,Table3[#All],2,FALSE)</f>
        <v>Autodesk</v>
      </c>
      <c r="C299" t="str">
        <f>VLOOKUP(A299,Table3[#All],3,FALSE)</f>
        <v>Autodesk CAD/CAM for Manufacturing</v>
      </c>
      <c r="D299" t="str">
        <f>VLOOKUP(A299,Table3[#All],4,FALSE)</f>
        <v>Specialization</v>
      </c>
      <c r="E299">
        <f>VLOOKUP(A299,Table3[#All],5,FALSE)</f>
        <v>4.8</v>
      </c>
      <c r="F299">
        <f>VLOOKUP(A299,Table3[#All],6,FALSE)</f>
        <v>791</v>
      </c>
      <c r="G299">
        <v>26000</v>
      </c>
      <c r="H299" t="str">
        <f>VLOOKUP(A299,Table3[#All],8,FALSE)</f>
        <v>Intermediate</v>
      </c>
      <c r="I299" t="s">
        <v>2844</v>
      </c>
      <c r="J299" t="s">
        <v>2845</v>
      </c>
      <c r="K299">
        <v>4.8</v>
      </c>
      <c r="L299">
        <v>673</v>
      </c>
      <c r="M299">
        <v>189</v>
      </c>
      <c r="N299" s="4">
        <f>IFERROR(VLOOKUP(I299,Table1[#All],2,0),0)</f>
        <v>23247</v>
      </c>
      <c r="O299" t="s">
        <v>2846</v>
      </c>
      <c r="P299" t="s">
        <v>2847</v>
      </c>
      <c r="Q299">
        <v>4.9000000000000004</v>
      </c>
      <c r="R299">
        <v>169</v>
      </c>
      <c r="S299">
        <v>32</v>
      </c>
      <c r="T299" s="4">
        <f>IFERROR(VLOOKUP(O299,Table1[#All],2,0),0)</f>
        <v>6216</v>
      </c>
      <c r="U299" t="s">
        <v>2848</v>
      </c>
      <c r="V299" t="s">
        <v>2849</v>
      </c>
      <c r="W299">
        <v>4.8</v>
      </c>
      <c r="X299">
        <v>123</v>
      </c>
      <c r="Y299">
        <v>31</v>
      </c>
      <c r="Z299" s="4">
        <f>IFERROR(VLOOKUP(U299,Table1[#All],2,0),0)</f>
        <v>5184</v>
      </c>
      <c r="AA299" t="s">
        <v>2850</v>
      </c>
      <c r="AB299" t="s">
        <v>2851</v>
      </c>
      <c r="AC299">
        <v>4.9000000000000004</v>
      </c>
      <c r="AD299">
        <v>94</v>
      </c>
      <c r="AE299">
        <v>14</v>
      </c>
      <c r="AF299" s="4">
        <f>IFERROR(VLOOKUP(AA299,Table1[#All],2,0),0)</f>
        <v>4881</v>
      </c>
      <c r="AG299" t="s">
        <v>9</v>
      </c>
      <c r="AH299" t="s">
        <v>9</v>
      </c>
      <c r="AI299">
        <f>0</f>
        <v>0</v>
      </c>
      <c r="AJ299">
        <f>0</f>
        <v>0</v>
      </c>
      <c r="AK299">
        <f>0</f>
        <v>0</v>
      </c>
      <c r="AL299" s="4">
        <f>IFERROR(VLOOKUP(AG299,Table1[#All],2,0),0)</f>
        <v>0</v>
      </c>
      <c r="AM299" t="s">
        <v>9</v>
      </c>
      <c r="AN299" t="s">
        <v>9</v>
      </c>
      <c r="AO299">
        <f>0</f>
        <v>0</v>
      </c>
      <c r="AP299">
        <f>0</f>
        <v>0</v>
      </c>
      <c r="AQ299">
        <f>0</f>
        <v>0</v>
      </c>
      <c r="AR299" s="4">
        <f>IFERROR(VLOOKUP(AM299,Table1[#All],2,0),0)</f>
        <v>0</v>
      </c>
      <c r="AS299" t="s">
        <v>9</v>
      </c>
      <c r="AT299" t="s">
        <v>9</v>
      </c>
      <c r="AU299">
        <f>0</f>
        <v>0</v>
      </c>
      <c r="AV299">
        <f>0</f>
        <v>0</v>
      </c>
      <c r="AW299">
        <f>0</f>
        <v>0</v>
      </c>
      <c r="AX299" s="4">
        <f>IFERROR(VLOOKUP(AS299,Table1[#All],2,0),0)</f>
        <v>0</v>
      </c>
      <c r="AY299" t="s">
        <v>9</v>
      </c>
      <c r="AZ299" t="s">
        <v>9</v>
      </c>
      <c r="BA299">
        <f>0</f>
        <v>0</v>
      </c>
      <c r="BB299">
        <f>0</f>
        <v>0</v>
      </c>
      <c r="BC299">
        <f>0</f>
        <v>0</v>
      </c>
      <c r="BD299" s="4">
        <f>IFERROR(VLOOKUP(AY299,Table1[#All],2,0),0)</f>
        <v>0</v>
      </c>
      <c r="BE299" t="s">
        <v>9</v>
      </c>
      <c r="BF299" t="s">
        <v>9</v>
      </c>
      <c r="BG299">
        <f>0</f>
        <v>0</v>
      </c>
      <c r="BH299">
        <f>0</f>
        <v>0</v>
      </c>
      <c r="BI299">
        <f>0</f>
        <v>0</v>
      </c>
      <c r="BJ299" s="4">
        <f>IFERROR(VLOOKUP(BE299,Table1[#All],2,0),0)</f>
        <v>0</v>
      </c>
      <c r="BK299" t="s">
        <v>9</v>
      </c>
      <c r="BL299" t="s">
        <v>9</v>
      </c>
      <c r="BM299">
        <f>0</f>
        <v>0</v>
      </c>
      <c r="BN299">
        <f>0</f>
        <v>0</v>
      </c>
      <c r="BO299">
        <f>0</f>
        <v>0</v>
      </c>
      <c r="BP299" s="4">
        <f>IFERROR(VLOOKUP(BK299,Table1[#All],2,0),0)</f>
        <v>0</v>
      </c>
    </row>
    <row r="300" spans="1:68" x14ac:dyDescent="0.25">
      <c r="A300" t="s">
        <v>2852</v>
      </c>
      <c r="B300" t="str">
        <f>VLOOKUP(A300,Table3[#All],2,FALSE)</f>
        <v>Rutgers the State University of New Jersey</v>
      </c>
      <c r="C300" t="str">
        <f>VLOOKUP(A300,Table3[#All],3,FALSE)</f>
        <v>Healthcare Organization Operations</v>
      </c>
      <c r="D300" t="str">
        <f>VLOOKUP(A300,Table3[#All],4,FALSE)</f>
        <v>Specialization</v>
      </c>
      <c r="E300">
        <f>VLOOKUP(A300,Table3[#All],5,FALSE)</f>
        <v>4.5999999999999996</v>
      </c>
      <c r="F300">
        <f>VLOOKUP(A300,Table3[#All],6,FALSE)</f>
        <v>393</v>
      </c>
      <c r="G300">
        <v>21000</v>
      </c>
      <c r="H300" t="str">
        <f>VLOOKUP(A300,Table3[#All],8,FALSE)</f>
        <v>Beginner</v>
      </c>
      <c r="I300" t="s">
        <v>2853</v>
      </c>
      <c r="J300" t="s">
        <v>2854</v>
      </c>
      <c r="K300">
        <v>4.5999999999999996</v>
      </c>
      <c r="L300">
        <v>229</v>
      </c>
      <c r="M300">
        <v>68</v>
      </c>
      <c r="N300" s="4">
        <f>IFERROR(VLOOKUP(I300,Table1[#All],2,0),0)</f>
        <v>14027</v>
      </c>
      <c r="O300" t="s">
        <v>2855</v>
      </c>
      <c r="P300" t="s">
        <v>2856</v>
      </c>
      <c r="Q300">
        <v>4.8</v>
      </c>
      <c r="R300">
        <v>78</v>
      </c>
      <c r="S300">
        <v>17</v>
      </c>
      <c r="T300" s="4">
        <f>IFERROR(VLOOKUP(O300,Table1[#All],2,0),0)</f>
        <v>4256</v>
      </c>
      <c r="U300" t="s">
        <v>2857</v>
      </c>
      <c r="V300" t="s">
        <v>2858</v>
      </c>
      <c r="W300">
        <v>4.5999999999999996</v>
      </c>
      <c r="X300">
        <v>114</v>
      </c>
      <c r="Y300">
        <v>36</v>
      </c>
      <c r="Z300" s="4">
        <f>IFERROR(VLOOKUP(U300,Table1[#All],2,0),0)</f>
        <v>6339</v>
      </c>
      <c r="AA300" t="s">
        <v>2859</v>
      </c>
      <c r="AB300" t="s">
        <v>2860</v>
      </c>
      <c r="AC300">
        <v>4.8</v>
      </c>
      <c r="AD300">
        <v>115</v>
      </c>
      <c r="AE300">
        <v>31</v>
      </c>
      <c r="AF300" s="4">
        <f>IFERROR(VLOOKUP(AA300,Table1[#All],2,0),0)</f>
        <v>5570</v>
      </c>
      <c r="AG300" t="s">
        <v>9</v>
      </c>
      <c r="AH300" t="s">
        <v>9</v>
      </c>
      <c r="AI300">
        <f>0</f>
        <v>0</v>
      </c>
      <c r="AJ300">
        <f>0</f>
        <v>0</v>
      </c>
      <c r="AK300">
        <f>0</f>
        <v>0</v>
      </c>
      <c r="AL300" s="4">
        <f>IFERROR(VLOOKUP(AG300,Table1[#All],2,0),0)</f>
        <v>0</v>
      </c>
      <c r="AM300" t="s">
        <v>9</v>
      </c>
      <c r="AN300" t="s">
        <v>9</v>
      </c>
      <c r="AO300">
        <f>0</f>
        <v>0</v>
      </c>
      <c r="AP300">
        <f>0</f>
        <v>0</v>
      </c>
      <c r="AQ300">
        <f>0</f>
        <v>0</v>
      </c>
      <c r="AR300" s="4">
        <f>IFERROR(VLOOKUP(AM300,Table1[#All],2,0),0)</f>
        <v>0</v>
      </c>
      <c r="AS300" t="s">
        <v>9</v>
      </c>
      <c r="AT300" t="s">
        <v>9</v>
      </c>
      <c r="AU300">
        <f>0</f>
        <v>0</v>
      </c>
      <c r="AV300">
        <f>0</f>
        <v>0</v>
      </c>
      <c r="AW300">
        <f>0</f>
        <v>0</v>
      </c>
      <c r="AX300" s="4">
        <f>IFERROR(VLOOKUP(AS300,Table1[#All],2,0),0)</f>
        <v>0</v>
      </c>
      <c r="AY300" t="s">
        <v>9</v>
      </c>
      <c r="AZ300" t="s">
        <v>9</v>
      </c>
      <c r="BA300">
        <f>0</f>
        <v>0</v>
      </c>
      <c r="BB300">
        <f>0</f>
        <v>0</v>
      </c>
      <c r="BC300">
        <f>0</f>
        <v>0</v>
      </c>
      <c r="BD300" s="4">
        <f>IFERROR(VLOOKUP(AY300,Table1[#All],2,0),0)</f>
        <v>0</v>
      </c>
      <c r="BE300" t="s">
        <v>9</v>
      </c>
      <c r="BF300" t="s">
        <v>9</v>
      </c>
      <c r="BG300">
        <f>0</f>
        <v>0</v>
      </c>
      <c r="BH300">
        <f>0</f>
        <v>0</v>
      </c>
      <c r="BI300">
        <f>0</f>
        <v>0</v>
      </c>
      <c r="BJ300" s="4">
        <f>IFERROR(VLOOKUP(BE300,Table1[#All],2,0),0)</f>
        <v>0</v>
      </c>
      <c r="BK300" t="s">
        <v>9</v>
      </c>
      <c r="BL300" t="s">
        <v>9</v>
      </c>
      <c r="BM300">
        <f>0</f>
        <v>0</v>
      </c>
      <c r="BN300">
        <f>0</f>
        <v>0</v>
      </c>
      <c r="BO300">
        <f>0</f>
        <v>0</v>
      </c>
      <c r="BP300" s="4">
        <f>IFERROR(VLOOKUP(BK300,Table1[#All],2,0),0)</f>
        <v>0</v>
      </c>
    </row>
    <row r="301" spans="1:68" x14ac:dyDescent="0.25">
      <c r="A301" t="s">
        <v>2861</v>
      </c>
      <c r="B301" t="str">
        <f>VLOOKUP(A301,Table3[#All],2,FALSE)</f>
        <v>HSE University</v>
      </c>
      <c r="C301" t="str">
        <f>VLOOKUP(A301,Table3[#All],3,FALSE)</f>
        <v>Mathematics for Data Science</v>
      </c>
      <c r="D301" t="str">
        <f>VLOOKUP(A301,Table3[#All],4,FALSE)</f>
        <v>Specialization</v>
      </c>
      <c r="E301">
        <f>VLOOKUP(A301,Table3[#All],5,FALSE)</f>
        <v>4.4000000000000004</v>
      </c>
      <c r="F301">
        <f>VLOOKUP(A301,Table3[#All],6,FALSE)</f>
        <v>800</v>
      </c>
      <c r="G301">
        <v>62000</v>
      </c>
      <c r="H301" t="str">
        <f>VLOOKUP(A301,Table3[#All],8,FALSE)</f>
        <v>Beginner</v>
      </c>
      <c r="I301" t="s">
        <v>2862</v>
      </c>
      <c r="J301" t="s">
        <v>2863</v>
      </c>
      <c r="K301">
        <v>4.4000000000000004</v>
      </c>
      <c r="L301">
        <v>432</v>
      </c>
      <c r="M301">
        <v>117</v>
      </c>
      <c r="N301" s="4">
        <f>IFERROR(VLOOKUP(I301,Table1[#All],2,0),0)</f>
        <v>28171</v>
      </c>
      <c r="O301" t="s">
        <v>2864</v>
      </c>
      <c r="P301" t="s">
        <v>2865</v>
      </c>
      <c r="Q301">
        <v>4</v>
      </c>
      <c r="R301">
        <v>123</v>
      </c>
      <c r="S301">
        <v>41</v>
      </c>
      <c r="T301" s="4">
        <f>IFERROR(VLOOKUP(O301,Table1[#All],2,0),0)</f>
        <v>17376</v>
      </c>
      <c r="U301" t="s">
        <v>2866</v>
      </c>
      <c r="V301" t="s">
        <v>2867</v>
      </c>
      <c r="W301">
        <v>4.0999999999999996</v>
      </c>
      <c r="X301">
        <v>120</v>
      </c>
      <c r="Y301">
        <v>22</v>
      </c>
      <c r="Z301" s="4">
        <f>IFERROR(VLOOKUP(U301,Table1[#All],2,0),0)</f>
        <v>22193</v>
      </c>
      <c r="AA301" t="s">
        <v>2868</v>
      </c>
      <c r="AB301" t="s">
        <v>2869</v>
      </c>
      <c r="AC301">
        <v>4.7</v>
      </c>
      <c r="AD301">
        <v>307</v>
      </c>
      <c r="AE301">
        <v>84</v>
      </c>
      <c r="AF301" s="4">
        <f>IFERROR(VLOOKUP(AA301,Table1[#All],2,0),0)</f>
        <v>19910</v>
      </c>
      <c r="AG301" t="s">
        <v>9</v>
      </c>
      <c r="AH301" t="s">
        <v>9</v>
      </c>
      <c r="AI301">
        <f>0</f>
        <v>0</v>
      </c>
      <c r="AJ301">
        <f>0</f>
        <v>0</v>
      </c>
      <c r="AK301">
        <f>0</f>
        <v>0</v>
      </c>
      <c r="AL301" s="4">
        <f>IFERROR(VLOOKUP(AG301,Table1[#All],2,0),0)</f>
        <v>0</v>
      </c>
      <c r="AM301" t="s">
        <v>9</v>
      </c>
      <c r="AN301" t="s">
        <v>9</v>
      </c>
      <c r="AO301">
        <f>0</f>
        <v>0</v>
      </c>
      <c r="AP301">
        <f>0</f>
        <v>0</v>
      </c>
      <c r="AQ301">
        <f>0</f>
        <v>0</v>
      </c>
      <c r="AR301" s="4">
        <f>IFERROR(VLOOKUP(AM301,Table1[#All],2,0),0)</f>
        <v>0</v>
      </c>
      <c r="AS301" t="s">
        <v>9</v>
      </c>
      <c r="AT301" t="s">
        <v>9</v>
      </c>
      <c r="AU301">
        <f>0</f>
        <v>0</v>
      </c>
      <c r="AV301">
        <f>0</f>
        <v>0</v>
      </c>
      <c r="AW301">
        <f>0</f>
        <v>0</v>
      </c>
      <c r="AX301" s="4">
        <f>IFERROR(VLOOKUP(AS301,Table1[#All],2,0),0)</f>
        <v>0</v>
      </c>
      <c r="AY301" t="s">
        <v>9</v>
      </c>
      <c r="AZ301" t="s">
        <v>9</v>
      </c>
      <c r="BA301">
        <f>0</f>
        <v>0</v>
      </c>
      <c r="BB301">
        <f>0</f>
        <v>0</v>
      </c>
      <c r="BC301">
        <f>0</f>
        <v>0</v>
      </c>
      <c r="BD301" s="4">
        <f>IFERROR(VLOOKUP(AY301,Table1[#All],2,0),0)</f>
        <v>0</v>
      </c>
      <c r="BE301" t="s">
        <v>9</v>
      </c>
      <c r="BF301" t="s">
        <v>9</v>
      </c>
      <c r="BG301">
        <f>0</f>
        <v>0</v>
      </c>
      <c r="BH301">
        <f>0</f>
        <v>0</v>
      </c>
      <c r="BI301">
        <f>0</f>
        <v>0</v>
      </c>
      <c r="BJ301" s="4">
        <f>IFERROR(VLOOKUP(BE301,Table1[#All],2,0),0)</f>
        <v>0</v>
      </c>
      <c r="BK301" t="s">
        <v>9</v>
      </c>
      <c r="BL301" t="s">
        <v>9</v>
      </c>
      <c r="BM301">
        <f>0</f>
        <v>0</v>
      </c>
      <c r="BN301">
        <f>0</f>
        <v>0</v>
      </c>
      <c r="BO301">
        <f>0</f>
        <v>0</v>
      </c>
      <c r="BP301" s="4">
        <f>IFERROR(VLOOKUP(BK301,Table1[#All],2,0),0)</f>
        <v>0</v>
      </c>
    </row>
    <row r="302" spans="1:68" x14ac:dyDescent="0.25">
      <c r="A302" t="s">
        <v>2870</v>
      </c>
      <c r="B302" t="str">
        <f>VLOOKUP(A302,Table3[#All],2,FALSE)</f>
        <v>University of Colorado Boulder</v>
      </c>
      <c r="C302" t="str">
        <f>VLOOKUP(A302,Table3[#All],3,FALSE)</f>
        <v>Real-Time Embedded Systems</v>
      </c>
      <c r="D302" t="str">
        <f>VLOOKUP(A302,Table3[#All],4,FALSE)</f>
        <v>Specialization</v>
      </c>
      <c r="E302">
        <f>VLOOKUP(A302,Table3[#All],5,FALSE)</f>
        <v>4</v>
      </c>
      <c r="F302">
        <f>VLOOKUP(A302,Table3[#All],6,FALSE)</f>
        <v>29</v>
      </c>
      <c r="G302">
        <v>7800</v>
      </c>
      <c r="H302" t="str">
        <f>VLOOKUP(A302,Table3[#All],8,FALSE)</f>
        <v>Intermediate</v>
      </c>
      <c r="I302" t="s">
        <v>2871</v>
      </c>
      <c r="J302" t="s">
        <v>2872</v>
      </c>
      <c r="K302">
        <v>3.8</v>
      </c>
      <c r="L302">
        <v>22</v>
      </c>
      <c r="M302">
        <v>11</v>
      </c>
      <c r="N302" s="4">
        <f>IFERROR(VLOOKUP(I302,Table1[#All],2,0),0)</f>
        <v>6150</v>
      </c>
      <c r="O302" t="s">
        <v>2873</v>
      </c>
      <c r="P302" t="s">
        <v>2874</v>
      </c>
      <c r="Q302" t="s">
        <v>4367</v>
      </c>
      <c r="R302" t="s">
        <v>4367</v>
      </c>
      <c r="S302">
        <f>0</f>
        <v>0</v>
      </c>
      <c r="T302" s="4">
        <f>IFERROR(VLOOKUP(O302,Table1[#All],2,0),0)</f>
        <v>2915</v>
      </c>
      <c r="U302" t="s">
        <v>2875</v>
      </c>
      <c r="V302" t="s">
        <v>2876</v>
      </c>
      <c r="W302" t="s">
        <v>4367</v>
      </c>
      <c r="X302" t="s">
        <v>4367</v>
      </c>
      <c r="Y302" t="s">
        <v>4367</v>
      </c>
      <c r="Z302" s="4">
        <f>IFERROR(VLOOKUP(U302,Table1[#All],2,0),0)</f>
        <v>0</v>
      </c>
      <c r="AA302" t="s">
        <v>2877</v>
      </c>
      <c r="AB302" t="s">
        <v>2878</v>
      </c>
      <c r="AC302" t="s">
        <v>4367</v>
      </c>
      <c r="AD302" t="s">
        <v>4367</v>
      </c>
      <c r="AE302" t="s">
        <v>4367</v>
      </c>
      <c r="AF302" s="4">
        <f>IFERROR(VLOOKUP(AA302,Table1[#All],2,0),0)</f>
        <v>0</v>
      </c>
      <c r="AG302" t="s">
        <v>9</v>
      </c>
      <c r="AH302" t="s">
        <v>9</v>
      </c>
      <c r="AI302">
        <f>0</f>
        <v>0</v>
      </c>
      <c r="AJ302">
        <f>0</f>
        <v>0</v>
      </c>
      <c r="AK302">
        <f>0</f>
        <v>0</v>
      </c>
      <c r="AL302" s="4">
        <f>IFERROR(VLOOKUP(AG302,Table1[#All],2,0),0)</f>
        <v>0</v>
      </c>
      <c r="AM302" t="s">
        <v>9</v>
      </c>
      <c r="AN302" t="s">
        <v>9</v>
      </c>
      <c r="AO302">
        <f>0</f>
        <v>0</v>
      </c>
      <c r="AP302">
        <f>0</f>
        <v>0</v>
      </c>
      <c r="AQ302">
        <f>0</f>
        <v>0</v>
      </c>
      <c r="AR302" s="4">
        <f>IFERROR(VLOOKUP(AM302,Table1[#All],2,0),0)</f>
        <v>0</v>
      </c>
      <c r="AS302" t="s">
        <v>9</v>
      </c>
      <c r="AT302" t="s">
        <v>9</v>
      </c>
      <c r="AU302">
        <f>0</f>
        <v>0</v>
      </c>
      <c r="AV302">
        <f>0</f>
        <v>0</v>
      </c>
      <c r="AW302">
        <f>0</f>
        <v>0</v>
      </c>
      <c r="AX302" s="4">
        <f>IFERROR(VLOOKUP(AS302,Table1[#All],2,0),0)</f>
        <v>0</v>
      </c>
      <c r="AY302" t="s">
        <v>9</v>
      </c>
      <c r="AZ302" t="s">
        <v>9</v>
      </c>
      <c r="BA302">
        <f>0</f>
        <v>0</v>
      </c>
      <c r="BB302">
        <f>0</f>
        <v>0</v>
      </c>
      <c r="BC302">
        <f>0</f>
        <v>0</v>
      </c>
      <c r="BD302" s="4">
        <f>IFERROR(VLOOKUP(AY302,Table1[#All],2,0),0)</f>
        <v>0</v>
      </c>
      <c r="BE302" t="s">
        <v>9</v>
      </c>
      <c r="BF302" t="s">
        <v>9</v>
      </c>
      <c r="BG302">
        <f>0</f>
        <v>0</v>
      </c>
      <c r="BH302">
        <f>0</f>
        <v>0</v>
      </c>
      <c r="BI302">
        <f>0</f>
        <v>0</v>
      </c>
      <c r="BJ302" s="4">
        <f>IFERROR(VLOOKUP(BE302,Table1[#All],2,0),0)</f>
        <v>0</v>
      </c>
      <c r="BK302" t="s">
        <v>9</v>
      </c>
      <c r="BL302" t="s">
        <v>9</v>
      </c>
      <c r="BM302">
        <f>0</f>
        <v>0</v>
      </c>
      <c r="BN302">
        <f>0</f>
        <v>0</v>
      </c>
      <c r="BO302">
        <f>0</f>
        <v>0</v>
      </c>
      <c r="BP302" s="4">
        <f>IFERROR(VLOOKUP(BK302,Table1[#All],2,0),0)</f>
        <v>0</v>
      </c>
    </row>
    <row r="303" spans="1:68" x14ac:dyDescent="0.25">
      <c r="A303" t="s">
        <v>2879</v>
      </c>
      <c r="B303" t="str">
        <f>VLOOKUP(A303,Table3[#All],2,FALSE)</f>
        <v>ESSEC Business School</v>
      </c>
      <c r="C303" t="str">
        <f>VLOOKUP(A303,Table3[#All],3,FALSE)</f>
        <v>Negotiation, Mediation and Conflict Resolution</v>
      </c>
      <c r="D303" t="str">
        <f>VLOOKUP(A303,Table3[#All],4,FALSE)</f>
        <v>Specialization</v>
      </c>
      <c r="E303">
        <f>VLOOKUP(A303,Table3[#All],5,FALSE)</f>
        <v>4.7</v>
      </c>
      <c r="F303">
        <f>VLOOKUP(A303,Table3[#All],6,FALSE)</f>
        <v>1461</v>
      </c>
      <c r="G303">
        <v>54000</v>
      </c>
      <c r="H303" t="str">
        <f>VLOOKUP(A303,Table3[#All],8,FALSE)</f>
        <v>Beginner</v>
      </c>
      <c r="I303" t="s">
        <v>2880</v>
      </c>
      <c r="J303" t="s">
        <v>2881</v>
      </c>
      <c r="K303">
        <v>4.7</v>
      </c>
      <c r="L303" s="2">
        <v>1089</v>
      </c>
      <c r="M303">
        <v>324</v>
      </c>
      <c r="N303" s="4">
        <f>IFERROR(VLOOKUP(I303,Table1[#All],2,0),0)</f>
        <v>41396</v>
      </c>
      <c r="O303" t="s">
        <v>2882</v>
      </c>
      <c r="P303" t="s">
        <v>2883</v>
      </c>
      <c r="Q303">
        <v>4.7</v>
      </c>
      <c r="R303">
        <v>409</v>
      </c>
      <c r="S303">
        <v>106</v>
      </c>
      <c r="T303" s="4">
        <f>IFERROR(VLOOKUP(O303,Table1[#All],2,0),0)</f>
        <v>13964</v>
      </c>
      <c r="U303" t="s">
        <v>2884</v>
      </c>
      <c r="V303" t="s">
        <v>2885</v>
      </c>
      <c r="W303">
        <v>4.7</v>
      </c>
      <c r="X303">
        <v>293</v>
      </c>
      <c r="Y303">
        <v>70</v>
      </c>
      <c r="Z303" s="4">
        <f>IFERROR(VLOOKUP(U303,Table1[#All],2,0),0)</f>
        <v>14630</v>
      </c>
      <c r="AA303" t="s">
        <v>2886</v>
      </c>
      <c r="AB303" t="s">
        <v>2887</v>
      </c>
      <c r="AC303">
        <v>4.8</v>
      </c>
      <c r="AD303">
        <v>157</v>
      </c>
      <c r="AE303">
        <v>45</v>
      </c>
      <c r="AF303" s="4">
        <f>IFERROR(VLOOKUP(AA303,Table1[#All],2,0),0)</f>
        <v>10095</v>
      </c>
      <c r="AG303" t="s">
        <v>9</v>
      </c>
      <c r="AH303" t="s">
        <v>9</v>
      </c>
      <c r="AI303">
        <f>0</f>
        <v>0</v>
      </c>
      <c r="AJ303">
        <f>0</f>
        <v>0</v>
      </c>
      <c r="AK303">
        <f>0</f>
        <v>0</v>
      </c>
      <c r="AL303" s="4">
        <f>IFERROR(VLOOKUP(AG303,Table1[#All],2,0),0)</f>
        <v>0</v>
      </c>
      <c r="AM303" t="s">
        <v>9</v>
      </c>
      <c r="AN303" t="s">
        <v>9</v>
      </c>
      <c r="AO303">
        <f>0</f>
        <v>0</v>
      </c>
      <c r="AP303">
        <f>0</f>
        <v>0</v>
      </c>
      <c r="AQ303">
        <f>0</f>
        <v>0</v>
      </c>
      <c r="AR303" s="4">
        <f>IFERROR(VLOOKUP(AM303,Table1[#All],2,0),0)</f>
        <v>0</v>
      </c>
      <c r="AS303" t="s">
        <v>9</v>
      </c>
      <c r="AT303" t="s">
        <v>9</v>
      </c>
      <c r="AU303">
        <f>0</f>
        <v>0</v>
      </c>
      <c r="AV303">
        <f>0</f>
        <v>0</v>
      </c>
      <c r="AW303">
        <f>0</f>
        <v>0</v>
      </c>
      <c r="AX303" s="4">
        <f>IFERROR(VLOOKUP(AS303,Table1[#All],2,0),0)</f>
        <v>0</v>
      </c>
      <c r="AY303" t="s">
        <v>9</v>
      </c>
      <c r="AZ303" t="s">
        <v>9</v>
      </c>
      <c r="BA303">
        <f>0</f>
        <v>0</v>
      </c>
      <c r="BB303">
        <f>0</f>
        <v>0</v>
      </c>
      <c r="BC303">
        <f>0</f>
        <v>0</v>
      </c>
      <c r="BD303" s="4">
        <f>IFERROR(VLOOKUP(AY303,Table1[#All],2,0),0)</f>
        <v>0</v>
      </c>
      <c r="BE303" t="s">
        <v>9</v>
      </c>
      <c r="BF303" t="s">
        <v>9</v>
      </c>
      <c r="BG303">
        <f>0</f>
        <v>0</v>
      </c>
      <c r="BH303">
        <f>0</f>
        <v>0</v>
      </c>
      <c r="BI303">
        <f>0</f>
        <v>0</v>
      </c>
      <c r="BJ303" s="4">
        <f>IFERROR(VLOOKUP(BE303,Table1[#All],2,0),0)</f>
        <v>0</v>
      </c>
      <c r="BK303" t="s">
        <v>9</v>
      </c>
      <c r="BL303" t="s">
        <v>9</v>
      </c>
      <c r="BM303">
        <f>0</f>
        <v>0</v>
      </c>
      <c r="BN303">
        <f>0</f>
        <v>0</v>
      </c>
      <c r="BO303">
        <f>0</f>
        <v>0</v>
      </c>
      <c r="BP303" s="4">
        <f>IFERROR(VLOOKUP(BK303,Table1[#All],2,0),0)</f>
        <v>0</v>
      </c>
    </row>
    <row r="304" spans="1:68" x14ac:dyDescent="0.25">
      <c r="A304" t="s">
        <v>2888</v>
      </c>
      <c r="B304" t="str">
        <f>VLOOKUP(A304,Table3[#All],2,FALSE)</f>
        <v>University of Colorado System</v>
      </c>
      <c r="C304" t="str">
        <f>VLOOKUP(A304,Table3[#All],3,FALSE)</f>
        <v>School Health for Children and Adolescents</v>
      </c>
      <c r="D304" t="str">
        <f>VLOOKUP(A304,Table3[#All],4,FALSE)</f>
        <v>Specialization</v>
      </c>
      <c r="E304">
        <f>VLOOKUP(A304,Table3[#All],5,FALSE)</f>
        <v>4.8</v>
      </c>
      <c r="F304">
        <f>VLOOKUP(A304,Table3[#All],6,FALSE)</f>
        <v>1871</v>
      </c>
      <c r="G304">
        <v>39000</v>
      </c>
      <c r="H304" t="str">
        <f>VLOOKUP(A304,Table3[#All],8,FALSE)</f>
        <v>Beginner</v>
      </c>
      <c r="I304" t="s">
        <v>2889</v>
      </c>
      <c r="J304" t="s">
        <v>2890</v>
      </c>
      <c r="K304">
        <v>4.8</v>
      </c>
      <c r="L304">
        <v>529</v>
      </c>
      <c r="M304">
        <v>123</v>
      </c>
      <c r="N304" s="4">
        <f>IFERROR(VLOOKUP(I304,Table1[#All],2,0),0)</f>
        <v>12620</v>
      </c>
      <c r="O304" t="s">
        <v>2891</v>
      </c>
      <c r="P304" t="s">
        <v>2892</v>
      </c>
      <c r="Q304">
        <v>4.8</v>
      </c>
      <c r="R304">
        <v>732</v>
      </c>
      <c r="S304">
        <v>180</v>
      </c>
      <c r="T304" s="4">
        <f>IFERROR(VLOOKUP(O304,Table1[#All],2,0),0)</f>
        <v>14897</v>
      </c>
      <c r="U304" t="s">
        <v>2893</v>
      </c>
      <c r="V304" t="s">
        <v>2894</v>
      </c>
      <c r="W304">
        <v>4.8</v>
      </c>
      <c r="X304">
        <v>376</v>
      </c>
      <c r="Y304">
        <v>90</v>
      </c>
      <c r="Z304" s="4">
        <f>IFERROR(VLOOKUP(U304,Table1[#All],2,0),0)</f>
        <v>9365</v>
      </c>
      <c r="AA304" t="s">
        <v>2895</v>
      </c>
      <c r="AB304" t="s">
        <v>2896</v>
      </c>
      <c r="AC304">
        <v>4.7</v>
      </c>
      <c r="AD304">
        <v>662</v>
      </c>
      <c r="AE304">
        <v>166</v>
      </c>
      <c r="AF304" s="4">
        <f>IFERROR(VLOOKUP(AA304,Table1[#All],2,0),0)</f>
        <v>17386</v>
      </c>
      <c r="AG304" t="s">
        <v>9</v>
      </c>
      <c r="AH304" t="s">
        <v>9</v>
      </c>
      <c r="AI304">
        <f>0</f>
        <v>0</v>
      </c>
      <c r="AJ304">
        <f>0</f>
        <v>0</v>
      </c>
      <c r="AK304">
        <f>0</f>
        <v>0</v>
      </c>
      <c r="AL304" s="4">
        <f>IFERROR(VLOOKUP(AG304,Table1[#All],2,0),0)</f>
        <v>0</v>
      </c>
      <c r="AM304" t="s">
        <v>9</v>
      </c>
      <c r="AN304" t="s">
        <v>9</v>
      </c>
      <c r="AO304">
        <f>0</f>
        <v>0</v>
      </c>
      <c r="AP304">
        <f>0</f>
        <v>0</v>
      </c>
      <c r="AQ304">
        <f>0</f>
        <v>0</v>
      </c>
      <c r="AR304" s="4">
        <f>IFERROR(VLOOKUP(AM304,Table1[#All],2,0),0)</f>
        <v>0</v>
      </c>
      <c r="AS304" t="s">
        <v>9</v>
      </c>
      <c r="AT304" t="s">
        <v>9</v>
      </c>
      <c r="AU304">
        <f>0</f>
        <v>0</v>
      </c>
      <c r="AV304">
        <f>0</f>
        <v>0</v>
      </c>
      <c r="AW304">
        <f>0</f>
        <v>0</v>
      </c>
      <c r="AX304" s="4">
        <f>IFERROR(VLOOKUP(AS304,Table1[#All],2,0),0)</f>
        <v>0</v>
      </c>
      <c r="AY304" t="s">
        <v>9</v>
      </c>
      <c r="AZ304" t="s">
        <v>9</v>
      </c>
      <c r="BA304">
        <f>0</f>
        <v>0</v>
      </c>
      <c r="BB304">
        <f>0</f>
        <v>0</v>
      </c>
      <c r="BC304">
        <f>0</f>
        <v>0</v>
      </c>
      <c r="BD304" s="4">
        <f>IFERROR(VLOOKUP(AY304,Table1[#All],2,0),0)</f>
        <v>0</v>
      </c>
      <c r="BE304" t="s">
        <v>9</v>
      </c>
      <c r="BF304" t="s">
        <v>9</v>
      </c>
      <c r="BG304">
        <f>0</f>
        <v>0</v>
      </c>
      <c r="BH304">
        <f>0</f>
        <v>0</v>
      </c>
      <c r="BI304">
        <f>0</f>
        <v>0</v>
      </c>
      <c r="BJ304" s="4">
        <f>IFERROR(VLOOKUP(BE304,Table1[#All],2,0),0)</f>
        <v>0</v>
      </c>
      <c r="BK304" t="s">
        <v>9</v>
      </c>
      <c r="BL304" t="s">
        <v>9</v>
      </c>
      <c r="BM304">
        <f>0</f>
        <v>0</v>
      </c>
      <c r="BN304">
        <f>0</f>
        <v>0</v>
      </c>
      <c r="BO304">
        <f>0</f>
        <v>0</v>
      </c>
      <c r="BP304" s="4">
        <f>IFERROR(VLOOKUP(BK304,Table1[#All],2,0),0)</f>
        <v>0</v>
      </c>
    </row>
    <row r="305" spans="1:68" x14ac:dyDescent="0.25">
      <c r="A305" t="s">
        <v>2897</v>
      </c>
      <c r="B305" t="str">
        <f>VLOOKUP(A305,Table3[#All],2,FALSE)</f>
        <v>Columbia University</v>
      </c>
      <c r="C305" t="str">
        <f>VLOOKUP(A305,Table3[#All],3,FALSE)</f>
        <v>Social Policy for Social Services &amp; Health Practitioners</v>
      </c>
      <c r="D305" t="str">
        <f>VLOOKUP(A305,Table3[#All],4,FALSE)</f>
        <v>Specialization</v>
      </c>
      <c r="E305">
        <f>VLOOKUP(A305,Table3[#All],5,FALSE)</f>
        <v>4.8</v>
      </c>
      <c r="F305">
        <f>VLOOKUP(A305,Table3[#All],6,FALSE)</f>
        <v>302</v>
      </c>
      <c r="G305">
        <v>8500</v>
      </c>
      <c r="H305" t="str">
        <f>VLOOKUP(A305,Table3[#All],8,FALSE)</f>
        <v>Beginner</v>
      </c>
      <c r="I305" t="s">
        <v>2898</v>
      </c>
      <c r="J305" t="s">
        <v>2899</v>
      </c>
      <c r="K305">
        <v>4.7</v>
      </c>
      <c r="L305">
        <v>103</v>
      </c>
      <c r="M305">
        <v>30</v>
      </c>
      <c r="N305" s="4">
        <f>IFERROR(VLOOKUP(I305,Table1[#All],2,0),0)</f>
        <v>2839</v>
      </c>
      <c r="O305" t="s">
        <v>2900</v>
      </c>
      <c r="P305" t="s">
        <v>2901</v>
      </c>
      <c r="Q305">
        <v>4.9000000000000004</v>
      </c>
      <c r="R305">
        <v>45</v>
      </c>
      <c r="S305">
        <v>8</v>
      </c>
      <c r="T305" s="4">
        <f>IFERROR(VLOOKUP(O305,Table1[#All],2,0),0)</f>
        <v>0</v>
      </c>
      <c r="U305" t="s">
        <v>2902</v>
      </c>
      <c r="V305" t="s">
        <v>2903</v>
      </c>
      <c r="W305">
        <v>4.9000000000000004</v>
      </c>
      <c r="X305">
        <v>104</v>
      </c>
      <c r="Y305">
        <v>28</v>
      </c>
      <c r="Z305" s="4">
        <f>IFERROR(VLOOKUP(U305,Table1[#All],2,0),0)</f>
        <v>3805</v>
      </c>
      <c r="AA305" t="s">
        <v>2904</v>
      </c>
      <c r="AB305" t="s">
        <v>2905</v>
      </c>
      <c r="AC305">
        <v>4.9000000000000004</v>
      </c>
      <c r="AD305">
        <v>111</v>
      </c>
      <c r="AE305">
        <v>20</v>
      </c>
      <c r="AF305" s="4">
        <f>IFERROR(VLOOKUP(AA305,Table1[#All],2,0),0)</f>
        <v>2651</v>
      </c>
      <c r="AG305" t="s">
        <v>2906</v>
      </c>
      <c r="AH305" t="s">
        <v>2907</v>
      </c>
      <c r="AI305">
        <v>4.9000000000000004</v>
      </c>
      <c r="AJ305">
        <v>46</v>
      </c>
      <c r="AK305">
        <v>12</v>
      </c>
      <c r="AL305" s="4">
        <f>IFERROR(VLOOKUP(AG305,Table1[#All],2,0),0)</f>
        <v>1650</v>
      </c>
      <c r="AM305" t="s">
        <v>9</v>
      </c>
      <c r="AN305" t="s">
        <v>9</v>
      </c>
      <c r="AO305">
        <f>0</f>
        <v>0</v>
      </c>
      <c r="AP305">
        <f>0</f>
        <v>0</v>
      </c>
      <c r="AQ305">
        <f>0</f>
        <v>0</v>
      </c>
      <c r="AR305" s="4">
        <f>IFERROR(VLOOKUP(AM305,Table1[#All],2,0),0)</f>
        <v>0</v>
      </c>
      <c r="AS305" t="s">
        <v>9</v>
      </c>
      <c r="AT305" t="s">
        <v>9</v>
      </c>
      <c r="AU305">
        <f>0</f>
        <v>0</v>
      </c>
      <c r="AV305">
        <f>0</f>
        <v>0</v>
      </c>
      <c r="AW305">
        <f>0</f>
        <v>0</v>
      </c>
      <c r="AX305" s="4">
        <f>IFERROR(VLOOKUP(AS305,Table1[#All],2,0),0)</f>
        <v>0</v>
      </c>
      <c r="AY305" t="s">
        <v>9</v>
      </c>
      <c r="AZ305" t="s">
        <v>9</v>
      </c>
      <c r="BA305">
        <f>0</f>
        <v>0</v>
      </c>
      <c r="BB305">
        <f>0</f>
        <v>0</v>
      </c>
      <c r="BC305">
        <f>0</f>
        <v>0</v>
      </c>
      <c r="BD305" s="4">
        <f>IFERROR(VLOOKUP(AY305,Table1[#All],2,0),0)</f>
        <v>0</v>
      </c>
      <c r="BE305" t="s">
        <v>9</v>
      </c>
      <c r="BF305" t="s">
        <v>9</v>
      </c>
      <c r="BG305">
        <f>0</f>
        <v>0</v>
      </c>
      <c r="BH305">
        <f>0</f>
        <v>0</v>
      </c>
      <c r="BI305">
        <f>0</f>
        <v>0</v>
      </c>
      <c r="BJ305" s="4">
        <f>IFERROR(VLOOKUP(BE305,Table1[#All],2,0),0)</f>
        <v>0</v>
      </c>
      <c r="BK305" t="s">
        <v>9</v>
      </c>
      <c r="BL305" t="s">
        <v>9</v>
      </c>
      <c r="BM305">
        <f>0</f>
        <v>0</v>
      </c>
      <c r="BN305">
        <f>0</f>
        <v>0</v>
      </c>
      <c r="BO305">
        <f>0</f>
        <v>0</v>
      </c>
      <c r="BP305" s="4">
        <f>IFERROR(VLOOKUP(BK305,Table1[#All],2,0),0)</f>
        <v>0</v>
      </c>
    </row>
    <row r="306" spans="1:68" x14ac:dyDescent="0.25">
      <c r="A306" t="s">
        <v>2908</v>
      </c>
      <c r="B306" t="str">
        <f>VLOOKUP(A306,Table3[#All],2,FALSE)</f>
        <v>University of California, Davis</v>
      </c>
      <c r="C306" t="str">
        <f>VLOOKUP(A306,Table3[#All],3,FALSE)</f>
        <v>Secure Coding Practices</v>
      </c>
      <c r="D306" t="str">
        <f>VLOOKUP(A306,Table3[#All],4,FALSE)</f>
        <v>Specialization</v>
      </c>
      <c r="E306">
        <f>VLOOKUP(A306,Table3[#All],5,FALSE)</f>
        <v>4.5</v>
      </c>
      <c r="F306">
        <f>VLOOKUP(A306,Table3[#All],6,FALSE)</f>
        <v>419</v>
      </c>
      <c r="G306">
        <v>19000</v>
      </c>
      <c r="H306" t="str">
        <f>VLOOKUP(A306,Table3[#All],8,FALSE)</f>
        <v>Intermediate</v>
      </c>
      <c r="I306" t="s">
        <v>2909</v>
      </c>
      <c r="J306" t="s">
        <v>2910</v>
      </c>
      <c r="K306">
        <v>4.4000000000000004</v>
      </c>
      <c r="L306">
        <v>263</v>
      </c>
      <c r="M306">
        <v>58</v>
      </c>
      <c r="N306" s="4">
        <f>IFERROR(VLOOKUP(I306,Table1[#All],2,0),0)</f>
        <v>11193</v>
      </c>
      <c r="O306" t="s">
        <v>2911</v>
      </c>
      <c r="P306" t="s">
        <v>2912</v>
      </c>
      <c r="Q306">
        <v>4.5999999999999996</v>
      </c>
      <c r="R306">
        <v>121</v>
      </c>
      <c r="S306">
        <v>34</v>
      </c>
      <c r="T306" s="4">
        <f>IFERROR(VLOOKUP(O306,Table1[#All],2,0),0)</f>
        <v>8236</v>
      </c>
      <c r="U306" t="s">
        <v>2913</v>
      </c>
      <c r="V306" t="s">
        <v>2914</v>
      </c>
      <c r="W306">
        <v>4.5999999999999996</v>
      </c>
      <c r="X306">
        <v>63</v>
      </c>
      <c r="Y306">
        <v>18</v>
      </c>
      <c r="Z306" s="4">
        <f>IFERROR(VLOOKUP(U306,Table1[#All],2,0),0)</f>
        <v>5741</v>
      </c>
      <c r="AA306" t="s">
        <v>2915</v>
      </c>
      <c r="AB306" t="s">
        <v>2916</v>
      </c>
      <c r="AC306">
        <v>4.5999999999999996</v>
      </c>
      <c r="AD306">
        <v>47</v>
      </c>
      <c r="AE306">
        <v>10</v>
      </c>
      <c r="AF306" s="4">
        <f>IFERROR(VLOOKUP(AA306,Table1[#All],2,0),0)</f>
        <v>5011</v>
      </c>
      <c r="AG306" t="s">
        <v>9</v>
      </c>
      <c r="AH306" t="s">
        <v>9</v>
      </c>
      <c r="AI306">
        <f>0</f>
        <v>0</v>
      </c>
      <c r="AJ306">
        <f>0</f>
        <v>0</v>
      </c>
      <c r="AK306">
        <f>0</f>
        <v>0</v>
      </c>
      <c r="AL306" s="4">
        <f>IFERROR(VLOOKUP(AG306,Table1[#All],2,0),0)</f>
        <v>0</v>
      </c>
      <c r="AM306" t="s">
        <v>9</v>
      </c>
      <c r="AN306" t="s">
        <v>9</v>
      </c>
      <c r="AO306">
        <f>0</f>
        <v>0</v>
      </c>
      <c r="AP306">
        <f>0</f>
        <v>0</v>
      </c>
      <c r="AQ306">
        <f>0</f>
        <v>0</v>
      </c>
      <c r="AR306" s="4">
        <f>IFERROR(VLOOKUP(AM306,Table1[#All],2,0),0)</f>
        <v>0</v>
      </c>
      <c r="AS306" t="s">
        <v>9</v>
      </c>
      <c r="AT306" t="s">
        <v>9</v>
      </c>
      <c r="AU306">
        <f>0</f>
        <v>0</v>
      </c>
      <c r="AV306">
        <f>0</f>
        <v>0</v>
      </c>
      <c r="AW306">
        <f>0</f>
        <v>0</v>
      </c>
      <c r="AX306" s="4">
        <f>IFERROR(VLOOKUP(AS306,Table1[#All],2,0),0)</f>
        <v>0</v>
      </c>
      <c r="AY306" t="s">
        <v>9</v>
      </c>
      <c r="AZ306" t="s">
        <v>9</v>
      </c>
      <c r="BA306">
        <f>0</f>
        <v>0</v>
      </c>
      <c r="BB306">
        <f>0</f>
        <v>0</v>
      </c>
      <c r="BC306">
        <f>0</f>
        <v>0</v>
      </c>
      <c r="BD306" s="4">
        <f>IFERROR(VLOOKUP(AY306,Table1[#All],2,0),0)</f>
        <v>0</v>
      </c>
      <c r="BE306" t="s">
        <v>9</v>
      </c>
      <c r="BF306" t="s">
        <v>9</v>
      </c>
      <c r="BG306">
        <f>0</f>
        <v>0</v>
      </c>
      <c r="BH306">
        <f>0</f>
        <v>0</v>
      </c>
      <c r="BI306">
        <f>0</f>
        <v>0</v>
      </c>
      <c r="BJ306" s="4">
        <f>IFERROR(VLOOKUP(BE306,Table1[#All],2,0),0)</f>
        <v>0</v>
      </c>
      <c r="BK306" t="s">
        <v>9</v>
      </c>
      <c r="BL306" t="s">
        <v>9</v>
      </c>
      <c r="BM306">
        <f>0</f>
        <v>0</v>
      </c>
      <c r="BN306">
        <f>0</f>
        <v>0</v>
      </c>
      <c r="BO306">
        <f>0</f>
        <v>0</v>
      </c>
      <c r="BP306" s="4">
        <f>IFERROR(VLOOKUP(BK306,Table1[#All],2,0),0)</f>
        <v>0</v>
      </c>
    </row>
    <row r="307" spans="1:68" x14ac:dyDescent="0.25">
      <c r="A307" t="s">
        <v>2917</v>
      </c>
      <c r="B307" t="str">
        <f>VLOOKUP(A307,Table3[#All],2,FALSE)</f>
        <v>New York Institute of Finance</v>
      </c>
      <c r="C307" t="str">
        <f>VLOOKUP(A307,Table3[#All],3,FALSE)</f>
        <v>Supply Chain Finance and Blockchain Technology</v>
      </c>
      <c r="D307" t="str">
        <f>VLOOKUP(A307,Table3[#All],4,FALSE)</f>
        <v>Specialization</v>
      </c>
      <c r="E307">
        <f>VLOOKUP(A307,Table3[#All],5,FALSE)</f>
        <v>4.5999999999999996</v>
      </c>
      <c r="F307">
        <f>VLOOKUP(A307,Table3[#All],6,FALSE)</f>
        <v>269</v>
      </c>
      <c r="G307">
        <v>9200</v>
      </c>
      <c r="H307" t="str">
        <f>VLOOKUP(A307,Table3[#All],8,FALSE)</f>
        <v>Intermediate</v>
      </c>
      <c r="I307" t="s">
        <v>2918</v>
      </c>
      <c r="J307" t="s">
        <v>2919</v>
      </c>
      <c r="K307">
        <v>4.5999999999999996</v>
      </c>
      <c r="L307">
        <v>224</v>
      </c>
      <c r="M307">
        <v>36</v>
      </c>
      <c r="N307" s="4">
        <f>IFERROR(VLOOKUP(I307,Table1[#All],2,0),0)</f>
        <v>7139</v>
      </c>
      <c r="O307" t="s">
        <v>2920</v>
      </c>
      <c r="P307" t="s">
        <v>2921</v>
      </c>
      <c r="Q307">
        <v>4.7</v>
      </c>
      <c r="R307">
        <v>65</v>
      </c>
      <c r="S307">
        <v>5</v>
      </c>
      <c r="T307" s="4">
        <f>IFERROR(VLOOKUP(O307,Table1[#All],2,0),0)</f>
        <v>2261</v>
      </c>
      <c r="U307" t="s">
        <v>2922</v>
      </c>
      <c r="V307" t="s">
        <v>2923</v>
      </c>
      <c r="W307">
        <v>4.5</v>
      </c>
      <c r="X307">
        <v>59</v>
      </c>
      <c r="Y307">
        <v>7</v>
      </c>
      <c r="Z307" s="4">
        <f>IFERROR(VLOOKUP(U307,Table1[#All],2,0),0)</f>
        <v>2220</v>
      </c>
      <c r="AA307" t="s">
        <v>2924</v>
      </c>
      <c r="AB307" t="s">
        <v>2925</v>
      </c>
      <c r="AC307">
        <v>4.4000000000000004</v>
      </c>
      <c r="AD307">
        <v>74</v>
      </c>
      <c r="AE307">
        <v>18</v>
      </c>
      <c r="AF307" s="4">
        <f>IFERROR(VLOOKUP(AA307,Table1[#All],2,0),0)</f>
        <v>2335</v>
      </c>
      <c r="AG307" t="s">
        <v>9</v>
      </c>
      <c r="AH307" t="s">
        <v>9</v>
      </c>
      <c r="AI307">
        <f>0</f>
        <v>0</v>
      </c>
      <c r="AJ307">
        <f>0</f>
        <v>0</v>
      </c>
      <c r="AK307">
        <f>0</f>
        <v>0</v>
      </c>
      <c r="AL307" s="4">
        <f>IFERROR(VLOOKUP(AG307,Table1[#All],2,0),0)</f>
        <v>0</v>
      </c>
      <c r="AM307" t="s">
        <v>9</v>
      </c>
      <c r="AN307" t="s">
        <v>9</v>
      </c>
      <c r="AO307">
        <f>0</f>
        <v>0</v>
      </c>
      <c r="AP307">
        <f>0</f>
        <v>0</v>
      </c>
      <c r="AQ307">
        <f>0</f>
        <v>0</v>
      </c>
      <c r="AR307" s="4">
        <f>IFERROR(VLOOKUP(AM307,Table1[#All],2,0),0)</f>
        <v>0</v>
      </c>
      <c r="AS307" t="s">
        <v>9</v>
      </c>
      <c r="AT307" t="s">
        <v>9</v>
      </c>
      <c r="AU307">
        <f>0</f>
        <v>0</v>
      </c>
      <c r="AV307">
        <f>0</f>
        <v>0</v>
      </c>
      <c r="AW307">
        <f>0</f>
        <v>0</v>
      </c>
      <c r="AX307" s="4">
        <f>IFERROR(VLOOKUP(AS307,Table1[#All],2,0),0)</f>
        <v>0</v>
      </c>
      <c r="AY307" t="s">
        <v>9</v>
      </c>
      <c r="AZ307" t="s">
        <v>9</v>
      </c>
      <c r="BA307">
        <f>0</f>
        <v>0</v>
      </c>
      <c r="BB307">
        <f>0</f>
        <v>0</v>
      </c>
      <c r="BC307">
        <f>0</f>
        <v>0</v>
      </c>
      <c r="BD307" s="4">
        <f>IFERROR(VLOOKUP(AY307,Table1[#All],2,0),0)</f>
        <v>0</v>
      </c>
      <c r="BE307" t="s">
        <v>9</v>
      </c>
      <c r="BF307" t="s">
        <v>9</v>
      </c>
      <c r="BG307">
        <f>0</f>
        <v>0</v>
      </c>
      <c r="BH307">
        <f>0</f>
        <v>0</v>
      </c>
      <c r="BI307">
        <f>0</f>
        <v>0</v>
      </c>
      <c r="BJ307" s="4">
        <f>IFERROR(VLOOKUP(BE307,Table1[#All],2,0),0)</f>
        <v>0</v>
      </c>
      <c r="BK307" t="s">
        <v>9</v>
      </c>
      <c r="BL307" t="s">
        <v>9</v>
      </c>
      <c r="BM307">
        <f>0</f>
        <v>0</v>
      </c>
      <c r="BN307">
        <f>0</f>
        <v>0</v>
      </c>
      <c r="BO307">
        <f>0</f>
        <v>0</v>
      </c>
      <c r="BP307" s="4">
        <f>IFERROR(VLOOKUP(BK307,Table1[#All],2,0),0)</f>
        <v>0</v>
      </c>
    </row>
    <row r="308" spans="1:68" x14ac:dyDescent="0.25">
      <c r="A308" t="s">
        <v>2926</v>
      </c>
      <c r="B308" t="str">
        <f>VLOOKUP(A308,Table3[#All],2,FALSE)</f>
        <v>University of California, Davis</v>
      </c>
      <c r="C308" t="str">
        <f>VLOOKUP(A308,Table3[#All],3,FALSE)</f>
        <v>Fundraising and Development</v>
      </c>
      <c r="D308" t="str">
        <f>VLOOKUP(A308,Table3[#All],4,FALSE)</f>
        <v>Specialization</v>
      </c>
      <c r="E308">
        <f>VLOOKUP(A308,Table3[#All],5,FALSE)</f>
        <v>4.5999999999999996</v>
      </c>
      <c r="F308">
        <f>VLOOKUP(A308,Table3[#All],6,FALSE)</f>
        <v>227</v>
      </c>
      <c r="G308">
        <v>13000</v>
      </c>
      <c r="H308" t="str">
        <f>VLOOKUP(A308,Table3[#All],8,FALSE)</f>
        <v>Beginner</v>
      </c>
      <c r="I308" t="s">
        <v>2927</v>
      </c>
      <c r="J308" t="s">
        <v>2928</v>
      </c>
      <c r="K308">
        <v>4.7</v>
      </c>
      <c r="L308">
        <v>198</v>
      </c>
      <c r="M308">
        <v>55</v>
      </c>
      <c r="N308" s="4">
        <f>IFERROR(VLOOKUP(I308,Table1[#All],2,0),0)</f>
        <v>11399</v>
      </c>
      <c r="O308" t="s">
        <v>2929</v>
      </c>
      <c r="P308" t="s">
        <v>2930</v>
      </c>
      <c r="Q308">
        <v>4.3</v>
      </c>
      <c r="R308">
        <v>32</v>
      </c>
      <c r="S308">
        <v>10</v>
      </c>
      <c r="T308" s="4">
        <f>IFERROR(VLOOKUP(O308,Table1[#All],2,0),0)</f>
        <v>2454</v>
      </c>
      <c r="U308" t="s">
        <v>2931</v>
      </c>
      <c r="V308" t="s">
        <v>2932</v>
      </c>
      <c r="W308">
        <v>4.4000000000000004</v>
      </c>
      <c r="X308">
        <v>14</v>
      </c>
      <c r="Y308">
        <v>5</v>
      </c>
      <c r="Z308" s="4">
        <f>IFERROR(VLOOKUP(U308,Table1[#All],2,0),0)</f>
        <v>2147</v>
      </c>
      <c r="AA308" t="s">
        <v>2933</v>
      </c>
      <c r="AB308" t="s">
        <v>2934</v>
      </c>
      <c r="AC308">
        <v>4.5</v>
      </c>
      <c r="AD308">
        <v>20</v>
      </c>
      <c r="AE308">
        <v>1</v>
      </c>
      <c r="AF308" s="4">
        <f>IFERROR(VLOOKUP(AA308,Table1[#All],2,0),0)</f>
        <v>2145</v>
      </c>
      <c r="AG308" t="s">
        <v>9</v>
      </c>
      <c r="AH308" t="s">
        <v>9</v>
      </c>
      <c r="AI308">
        <f>0</f>
        <v>0</v>
      </c>
      <c r="AJ308">
        <f>0</f>
        <v>0</v>
      </c>
      <c r="AK308">
        <f>0</f>
        <v>0</v>
      </c>
      <c r="AL308" s="4">
        <f>IFERROR(VLOOKUP(AG308,Table1[#All],2,0),0)</f>
        <v>0</v>
      </c>
      <c r="AM308" t="s">
        <v>9</v>
      </c>
      <c r="AN308" t="s">
        <v>9</v>
      </c>
      <c r="AO308">
        <f>0</f>
        <v>0</v>
      </c>
      <c r="AP308">
        <f>0</f>
        <v>0</v>
      </c>
      <c r="AQ308">
        <f>0</f>
        <v>0</v>
      </c>
      <c r="AR308" s="4">
        <f>IFERROR(VLOOKUP(AM308,Table1[#All],2,0),0)</f>
        <v>0</v>
      </c>
      <c r="AS308" t="s">
        <v>9</v>
      </c>
      <c r="AT308" t="s">
        <v>9</v>
      </c>
      <c r="AU308">
        <f>0</f>
        <v>0</v>
      </c>
      <c r="AV308">
        <f>0</f>
        <v>0</v>
      </c>
      <c r="AW308">
        <f>0</f>
        <v>0</v>
      </c>
      <c r="AX308" s="4">
        <f>IFERROR(VLOOKUP(AS308,Table1[#All],2,0),0)</f>
        <v>0</v>
      </c>
      <c r="AY308" t="s">
        <v>9</v>
      </c>
      <c r="AZ308" t="s">
        <v>9</v>
      </c>
      <c r="BA308">
        <f>0</f>
        <v>0</v>
      </c>
      <c r="BB308">
        <f>0</f>
        <v>0</v>
      </c>
      <c r="BC308">
        <f>0</f>
        <v>0</v>
      </c>
      <c r="BD308" s="4">
        <f>IFERROR(VLOOKUP(AY308,Table1[#All],2,0),0)</f>
        <v>0</v>
      </c>
      <c r="BE308" t="s">
        <v>9</v>
      </c>
      <c r="BF308" t="s">
        <v>9</v>
      </c>
      <c r="BG308">
        <f>0</f>
        <v>0</v>
      </c>
      <c r="BH308">
        <f>0</f>
        <v>0</v>
      </c>
      <c r="BI308">
        <f>0</f>
        <v>0</v>
      </c>
      <c r="BJ308" s="4">
        <f>IFERROR(VLOOKUP(BE308,Table1[#All],2,0),0)</f>
        <v>0</v>
      </c>
      <c r="BK308" t="s">
        <v>9</v>
      </c>
      <c r="BL308" t="s">
        <v>9</v>
      </c>
      <c r="BM308">
        <f>0</f>
        <v>0</v>
      </c>
      <c r="BN308">
        <f>0</f>
        <v>0</v>
      </c>
      <c r="BO308">
        <f>0</f>
        <v>0</v>
      </c>
      <c r="BP308" s="4">
        <f>IFERROR(VLOOKUP(BK308,Table1[#All],2,0),0)</f>
        <v>0</v>
      </c>
    </row>
    <row r="309" spans="1:68" x14ac:dyDescent="0.25">
      <c r="A309" t="s">
        <v>2935</v>
      </c>
      <c r="B309" t="str">
        <f>VLOOKUP(A309,Table3[#All],2,FALSE)</f>
        <v>University at Buffalo</v>
      </c>
      <c r="C309" t="str">
        <f>VLOOKUP(A309,Table3[#All],3,FALSE)</f>
        <v>Digital Manufacturing &amp; Design Technology</v>
      </c>
      <c r="D309" t="str">
        <f>VLOOKUP(A309,Table3[#All],4,FALSE)</f>
        <v>Specialization</v>
      </c>
      <c r="E309">
        <f>VLOOKUP(A309,Table3[#All],5,FALSE)</f>
        <v>4.5999999999999996</v>
      </c>
      <c r="F309">
        <f>VLOOKUP(A309,Table3[#All],6,FALSE)</f>
        <v>5799</v>
      </c>
      <c r="G309">
        <v>83000</v>
      </c>
      <c r="H309" t="str">
        <f>VLOOKUP(A309,Table3[#All],8,FALSE)</f>
        <v>Beginner</v>
      </c>
      <c r="I309" t="s">
        <v>2936</v>
      </c>
      <c r="J309" t="s">
        <v>2937</v>
      </c>
      <c r="K309">
        <v>4.7</v>
      </c>
      <c r="L309" s="2">
        <v>3196</v>
      </c>
      <c r="M309">
        <v>777</v>
      </c>
      <c r="N309" s="4">
        <f>IFERROR(VLOOKUP(I309,Table1[#All],2,0),0)</f>
        <v>43096</v>
      </c>
      <c r="O309" t="s">
        <v>2938</v>
      </c>
      <c r="P309" t="s">
        <v>2939</v>
      </c>
      <c r="Q309">
        <v>4.5999999999999996</v>
      </c>
      <c r="R309">
        <v>735</v>
      </c>
      <c r="S309">
        <v>126</v>
      </c>
      <c r="T309" s="4">
        <f>IFERROR(VLOOKUP(O309,Table1[#All],2,0),0)</f>
        <v>10425</v>
      </c>
      <c r="U309" t="s">
        <v>2940</v>
      </c>
      <c r="V309" t="s">
        <v>2941</v>
      </c>
      <c r="W309">
        <v>4.7</v>
      </c>
      <c r="X309">
        <v>409</v>
      </c>
      <c r="Y309">
        <v>75</v>
      </c>
      <c r="Z309" s="4">
        <f>IFERROR(VLOOKUP(U309,Table1[#All],2,0),0)</f>
        <v>8690</v>
      </c>
      <c r="AA309" t="s">
        <v>2942</v>
      </c>
      <c r="AB309" t="s">
        <v>2943</v>
      </c>
      <c r="AC309">
        <v>4.5999999999999996</v>
      </c>
      <c r="AD309" s="2">
        <v>1093</v>
      </c>
      <c r="AE309">
        <v>264</v>
      </c>
      <c r="AF309" s="4">
        <f>IFERROR(VLOOKUP(AA309,Table1[#All],2,0),0)</f>
        <v>18053</v>
      </c>
      <c r="AG309" t="s">
        <v>2944</v>
      </c>
      <c r="AH309" t="s">
        <v>2945</v>
      </c>
      <c r="AI309">
        <v>4.5999999999999996</v>
      </c>
      <c r="AJ309" s="2">
        <v>1262</v>
      </c>
      <c r="AK309">
        <v>266</v>
      </c>
      <c r="AL309" s="4">
        <f>IFERROR(VLOOKUP(AG309,Table1[#All],2,0),0)</f>
        <v>21852</v>
      </c>
      <c r="AM309" t="s">
        <v>2946</v>
      </c>
      <c r="AN309" t="s">
        <v>2947</v>
      </c>
      <c r="AO309">
        <v>4.5999999999999996</v>
      </c>
      <c r="AP309">
        <v>580</v>
      </c>
      <c r="AQ309">
        <v>129</v>
      </c>
      <c r="AR309" s="4">
        <f>IFERROR(VLOOKUP(AM309,Table1[#All],2,0),0)</f>
        <v>12559</v>
      </c>
      <c r="AS309" t="s">
        <v>2948</v>
      </c>
      <c r="AT309" t="s">
        <v>2949</v>
      </c>
      <c r="AU309">
        <v>4.7</v>
      </c>
      <c r="AV309">
        <v>497</v>
      </c>
      <c r="AW309">
        <v>107</v>
      </c>
      <c r="AX309" s="4">
        <f>IFERROR(VLOOKUP(AS309,Table1[#All],2,0),0)</f>
        <v>12603</v>
      </c>
      <c r="AY309" t="s">
        <v>2950</v>
      </c>
      <c r="AZ309" t="s">
        <v>2951</v>
      </c>
      <c r="BA309">
        <v>4.5</v>
      </c>
      <c r="BB309">
        <v>533</v>
      </c>
      <c r="BC309">
        <v>142</v>
      </c>
      <c r="BD309" s="4">
        <f>IFERROR(VLOOKUP(AY309,Table1[#All],2,0),0)</f>
        <v>15401</v>
      </c>
      <c r="BE309" t="s">
        <v>2952</v>
      </c>
      <c r="BF309" t="s">
        <v>2953</v>
      </c>
      <c r="BG309">
        <v>4.7</v>
      </c>
      <c r="BH309">
        <v>238</v>
      </c>
      <c r="BI309">
        <v>42</v>
      </c>
      <c r="BJ309" s="4">
        <f>IFERROR(VLOOKUP(BE309,Table1[#All],2,0),0)</f>
        <v>6673</v>
      </c>
      <c r="BK309" t="s">
        <v>9</v>
      </c>
      <c r="BL309" t="s">
        <v>9</v>
      </c>
      <c r="BM309">
        <f>0</f>
        <v>0</v>
      </c>
      <c r="BN309">
        <f>0</f>
        <v>0</v>
      </c>
      <c r="BO309">
        <f>0</f>
        <v>0</v>
      </c>
      <c r="BP309" s="4">
        <f>IFERROR(VLOOKUP(BK309,Table1[#All],2,0),0)</f>
        <v>0</v>
      </c>
    </row>
    <row r="310" spans="1:68" x14ac:dyDescent="0.25">
      <c r="A310" t="s">
        <v>2954</v>
      </c>
      <c r="B310" t="str">
        <f>VLOOKUP(A310,Table3[#All],2,FALSE)</f>
        <v>University of Colorado Boulder</v>
      </c>
      <c r="C310" t="str">
        <f>VLOOKUP(A310,Table3[#All],3,FALSE)</f>
        <v>Statistical Modeling for Data Science Applications</v>
      </c>
      <c r="D310" t="str">
        <f>VLOOKUP(A310,Table3[#All],4,FALSE)</f>
        <v>Specialization</v>
      </c>
      <c r="E310">
        <f>VLOOKUP(A310,Table3[#All],5,FALSE)</f>
        <v>0</v>
      </c>
      <c r="F310">
        <f>VLOOKUP(A310,Table3[#All],6,FALSE)</f>
        <v>0</v>
      </c>
      <c r="G310">
        <v>0</v>
      </c>
      <c r="H310" t="str">
        <f>VLOOKUP(A310,Table3[#All],8,FALSE)</f>
        <v>Intermediate</v>
      </c>
      <c r="I310" t="s">
        <v>2955</v>
      </c>
      <c r="J310" t="s">
        <v>2956</v>
      </c>
      <c r="K310" t="s">
        <v>4367</v>
      </c>
      <c r="L310" t="s">
        <v>4367</v>
      </c>
      <c r="M310">
        <f>0</f>
        <v>0</v>
      </c>
      <c r="N310" s="4">
        <f>IFERROR(VLOOKUP(I310,Table1[#All],2,0),0)</f>
        <v>0</v>
      </c>
      <c r="O310" t="s">
        <v>2957</v>
      </c>
      <c r="P310" t="s">
        <v>2958</v>
      </c>
      <c r="Q310" t="s">
        <v>4367</v>
      </c>
      <c r="R310" t="s">
        <v>4367</v>
      </c>
      <c r="S310">
        <f>0</f>
        <v>0</v>
      </c>
      <c r="T310" s="4">
        <f>IFERROR(VLOOKUP(O310,Table1[#All],2,0),0)</f>
        <v>0</v>
      </c>
      <c r="U310" t="s">
        <v>2959</v>
      </c>
      <c r="V310" t="s">
        <v>2960</v>
      </c>
      <c r="W310" t="s">
        <v>4367</v>
      </c>
      <c r="X310" t="s">
        <v>4367</v>
      </c>
      <c r="Y310" t="s">
        <v>4367</v>
      </c>
      <c r="Z310" s="4">
        <f>IFERROR(VLOOKUP(U310,Table1[#All],2,0),0)</f>
        <v>0</v>
      </c>
      <c r="AA310" t="s">
        <v>9</v>
      </c>
      <c r="AB310" t="s">
        <v>9</v>
      </c>
      <c r="AC310">
        <f>0</f>
        <v>0</v>
      </c>
      <c r="AD310">
        <f>0</f>
        <v>0</v>
      </c>
      <c r="AE310">
        <f>0</f>
        <v>0</v>
      </c>
      <c r="AF310" s="4">
        <f>IFERROR(VLOOKUP(AA310,Table1[#All],2,0),0)</f>
        <v>0</v>
      </c>
      <c r="AG310" t="s">
        <v>9</v>
      </c>
      <c r="AH310" t="s">
        <v>9</v>
      </c>
      <c r="AI310">
        <f>0</f>
        <v>0</v>
      </c>
      <c r="AJ310">
        <f>0</f>
        <v>0</v>
      </c>
      <c r="AK310">
        <f>0</f>
        <v>0</v>
      </c>
      <c r="AL310" s="4">
        <f>IFERROR(VLOOKUP(AG310,Table1[#All],2,0),0)</f>
        <v>0</v>
      </c>
      <c r="AM310" t="s">
        <v>9</v>
      </c>
      <c r="AN310" t="s">
        <v>9</v>
      </c>
      <c r="AO310">
        <f>0</f>
        <v>0</v>
      </c>
      <c r="AP310">
        <f>0</f>
        <v>0</v>
      </c>
      <c r="AQ310">
        <f>0</f>
        <v>0</v>
      </c>
      <c r="AR310" s="4">
        <f>IFERROR(VLOOKUP(AM310,Table1[#All],2,0),0)</f>
        <v>0</v>
      </c>
      <c r="AS310" t="s">
        <v>9</v>
      </c>
      <c r="AT310" t="s">
        <v>9</v>
      </c>
      <c r="AU310">
        <f>0</f>
        <v>0</v>
      </c>
      <c r="AV310">
        <f>0</f>
        <v>0</v>
      </c>
      <c r="AW310">
        <f>0</f>
        <v>0</v>
      </c>
      <c r="AX310" s="4">
        <f>IFERROR(VLOOKUP(AS310,Table1[#All],2,0),0)</f>
        <v>0</v>
      </c>
      <c r="AY310" t="s">
        <v>9</v>
      </c>
      <c r="AZ310" t="s">
        <v>9</v>
      </c>
      <c r="BA310">
        <f>0</f>
        <v>0</v>
      </c>
      <c r="BB310">
        <f>0</f>
        <v>0</v>
      </c>
      <c r="BC310">
        <f>0</f>
        <v>0</v>
      </c>
      <c r="BD310" s="4">
        <f>IFERROR(VLOOKUP(AY310,Table1[#All],2,0),0)</f>
        <v>0</v>
      </c>
      <c r="BE310" t="s">
        <v>9</v>
      </c>
      <c r="BF310" t="s">
        <v>9</v>
      </c>
      <c r="BG310">
        <f>0</f>
        <v>0</v>
      </c>
      <c r="BH310">
        <f>0</f>
        <v>0</v>
      </c>
      <c r="BI310">
        <f>0</f>
        <v>0</v>
      </c>
      <c r="BJ310" s="4">
        <f>IFERROR(VLOOKUP(BE310,Table1[#All],2,0),0)</f>
        <v>0</v>
      </c>
      <c r="BK310" t="s">
        <v>9</v>
      </c>
      <c r="BL310" t="s">
        <v>9</v>
      </c>
      <c r="BM310">
        <f>0</f>
        <v>0</v>
      </c>
      <c r="BN310">
        <f>0</f>
        <v>0</v>
      </c>
      <c r="BO310">
        <f>0</f>
        <v>0</v>
      </c>
      <c r="BP310" s="4">
        <f>IFERROR(VLOOKUP(BK310,Table1[#All],2,0),0)</f>
        <v>0</v>
      </c>
    </row>
    <row r="311" spans="1:68" x14ac:dyDescent="0.25">
      <c r="A311" t="s">
        <v>2961</v>
      </c>
      <c r="B311" t="str">
        <f>VLOOKUP(A311,Table3[#All],2,FALSE)</f>
        <v>Technische Universität München (TUM)</v>
      </c>
      <c r="C311" t="str">
        <f>VLOOKUP(A311,Table3[#All],3,FALSE)</f>
        <v>Digitalisation in Aeronautics and Space</v>
      </c>
      <c r="D311" t="str">
        <f>VLOOKUP(A311,Table3[#All],4,FALSE)</f>
        <v>Specialization</v>
      </c>
      <c r="E311">
        <f>VLOOKUP(A311,Table3[#All],5,FALSE)</f>
        <v>4.5999999999999996</v>
      </c>
      <c r="F311">
        <f>VLOOKUP(A311,Table3[#All],6,FALSE)</f>
        <v>202</v>
      </c>
      <c r="G311">
        <v>6200</v>
      </c>
      <c r="H311" t="str">
        <f>VLOOKUP(A311,Table3[#All],8,FALSE)</f>
        <v>Intermediate</v>
      </c>
      <c r="I311" t="s">
        <v>2962</v>
      </c>
      <c r="J311" t="s">
        <v>2963</v>
      </c>
      <c r="K311">
        <v>4.7</v>
      </c>
      <c r="L311">
        <v>123</v>
      </c>
      <c r="M311">
        <v>25</v>
      </c>
      <c r="N311" s="4">
        <f>IFERROR(VLOOKUP(I311,Table1[#All],2,0),0)</f>
        <v>4096</v>
      </c>
      <c r="O311" t="s">
        <v>2964</v>
      </c>
      <c r="P311" t="s">
        <v>2965</v>
      </c>
      <c r="Q311">
        <v>4.7</v>
      </c>
      <c r="R311">
        <v>44</v>
      </c>
      <c r="S311">
        <v>10</v>
      </c>
      <c r="T311" s="4">
        <f>IFERROR(VLOOKUP(O311,Table1[#All],2,0),0)</f>
        <v>1808</v>
      </c>
      <c r="U311" t="s">
        <v>2966</v>
      </c>
      <c r="V311" t="s">
        <v>2967</v>
      </c>
      <c r="W311">
        <v>4.7</v>
      </c>
      <c r="X311">
        <v>74</v>
      </c>
      <c r="Y311">
        <v>14</v>
      </c>
      <c r="Z311" s="4">
        <f>IFERROR(VLOOKUP(U311,Table1[#All],2,0),0)</f>
        <v>3022</v>
      </c>
      <c r="AA311" t="s">
        <v>9</v>
      </c>
      <c r="AB311" t="s">
        <v>9</v>
      </c>
      <c r="AC311">
        <f>0</f>
        <v>0</v>
      </c>
      <c r="AD311">
        <f>0</f>
        <v>0</v>
      </c>
      <c r="AE311">
        <f>0</f>
        <v>0</v>
      </c>
      <c r="AF311" s="4">
        <f>IFERROR(VLOOKUP(AA311,Table1[#All],2,0),0)</f>
        <v>0</v>
      </c>
      <c r="AG311" t="s">
        <v>9</v>
      </c>
      <c r="AH311" t="s">
        <v>9</v>
      </c>
      <c r="AI311">
        <f>0</f>
        <v>0</v>
      </c>
      <c r="AJ311">
        <f>0</f>
        <v>0</v>
      </c>
      <c r="AK311">
        <f>0</f>
        <v>0</v>
      </c>
      <c r="AL311" s="4">
        <f>IFERROR(VLOOKUP(AG311,Table1[#All],2,0),0)</f>
        <v>0</v>
      </c>
      <c r="AM311" t="s">
        <v>9</v>
      </c>
      <c r="AN311" t="s">
        <v>9</v>
      </c>
      <c r="AO311">
        <f>0</f>
        <v>0</v>
      </c>
      <c r="AP311">
        <f>0</f>
        <v>0</v>
      </c>
      <c r="AQ311">
        <f>0</f>
        <v>0</v>
      </c>
      <c r="AR311" s="4">
        <f>IFERROR(VLOOKUP(AM311,Table1[#All],2,0),0)</f>
        <v>0</v>
      </c>
      <c r="AS311" t="s">
        <v>9</v>
      </c>
      <c r="AT311" t="s">
        <v>9</v>
      </c>
      <c r="AU311">
        <f>0</f>
        <v>0</v>
      </c>
      <c r="AV311">
        <f>0</f>
        <v>0</v>
      </c>
      <c r="AW311">
        <f>0</f>
        <v>0</v>
      </c>
      <c r="AX311" s="4">
        <f>IFERROR(VLOOKUP(AS311,Table1[#All],2,0),0)</f>
        <v>0</v>
      </c>
      <c r="AY311" t="s">
        <v>9</v>
      </c>
      <c r="AZ311" t="s">
        <v>9</v>
      </c>
      <c r="BA311">
        <f>0</f>
        <v>0</v>
      </c>
      <c r="BB311">
        <f>0</f>
        <v>0</v>
      </c>
      <c r="BC311">
        <f>0</f>
        <v>0</v>
      </c>
      <c r="BD311" s="4">
        <f>IFERROR(VLOOKUP(AY311,Table1[#All],2,0),0)</f>
        <v>0</v>
      </c>
      <c r="BE311" t="s">
        <v>9</v>
      </c>
      <c r="BF311" t="s">
        <v>9</v>
      </c>
      <c r="BG311">
        <f>0</f>
        <v>0</v>
      </c>
      <c r="BH311">
        <f>0</f>
        <v>0</v>
      </c>
      <c r="BI311">
        <f>0</f>
        <v>0</v>
      </c>
      <c r="BJ311" s="4">
        <f>IFERROR(VLOOKUP(BE311,Table1[#All],2,0),0)</f>
        <v>0</v>
      </c>
      <c r="BK311" t="s">
        <v>9</v>
      </c>
      <c r="BL311" t="s">
        <v>9</v>
      </c>
      <c r="BM311">
        <f>0</f>
        <v>0</v>
      </c>
      <c r="BN311">
        <f>0</f>
        <v>0</v>
      </c>
      <c r="BO311">
        <f>0</f>
        <v>0</v>
      </c>
      <c r="BP311" s="4">
        <f>IFERROR(VLOOKUP(BK311,Table1[#All],2,0),0)</f>
        <v>0</v>
      </c>
    </row>
    <row r="312" spans="1:68" x14ac:dyDescent="0.25">
      <c r="A312" t="s">
        <v>2968</v>
      </c>
      <c r="B312" t="str">
        <f>VLOOKUP(A312,Table3[#All],2,FALSE)</f>
        <v>University of Michigan</v>
      </c>
      <c r="C312" t="str">
        <f>VLOOKUP(A312,Table3[#All],3,FALSE)</f>
        <v>Impacts of the Environment on Global Public Health</v>
      </c>
      <c r="D312" t="str">
        <f>VLOOKUP(A312,Table3[#All],4,FALSE)</f>
        <v>Specialization</v>
      </c>
      <c r="E312">
        <f>VLOOKUP(A312,Table3[#All],5,FALSE)</f>
        <v>0</v>
      </c>
      <c r="F312">
        <f>VLOOKUP(A312,Table3[#All],6,FALSE)</f>
        <v>0</v>
      </c>
      <c r="G312">
        <v>0</v>
      </c>
      <c r="H312" t="str">
        <f>VLOOKUP(A312,Table3[#All],8,FALSE)</f>
        <v>Beginner</v>
      </c>
      <c r="I312" t="s">
        <v>2969</v>
      </c>
      <c r="J312" t="s">
        <v>2970</v>
      </c>
      <c r="K312" t="s">
        <v>4367</v>
      </c>
      <c r="L312" t="s">
        <v>4367</v>
      </c>
      <c r="M312">
        <f>0</f>
        <v>0</v>
      </c>
      <c r="N312" s="4">
        <f>IFERROR(VLOOKUP(I312,Table1[#All],2,0),0)</f>
        <v>0</v>
      </c>
      <c r="O312" t="s">
        <v>2971</v>
      </c>
      <c r="P312" t="s">
        <v>2972</v>
      </c>
      <c r="Q312" t="s">
        <v>4367</v>
      </c>
      <c r="R312" t="s">
        <v>4367</v>
      </c>
      <c r="S312">
        <f>0</f>
        <v>0</v>
      </c>
      <c r="T312" s="4">
        <f>IFERROR(VLOOKUP(O312,Table1[#All],2,0),0)</f>
        <v>0</v>
      </c>
      <c r="U312" t="s">
        <v>2973</v>
      </c>
      <c r="V312" t="s">
        <v>2974</v>
      </c>
      <c r="W312" t="s">
        <v>4367</v>
      </c>
      <c r="X312" t="s">
        <v>4367</v>
      </c>
      <c r="Y312">
        <f>0</f>
        <v>0</v>
      </c>
      <c r="Z312" s="4">
        <f>IFERROR(VLOOKUP(U312,Table1[#All],2,0),0)</f>
        <v>0</v>
      </c>
      <c r="AA312" t="s">
        <v>2975</v>
      </c>
      <c r="AB312" t="s">
        <v>2976</v>
      </c>
      <c r="AC312" t="s">
        <v>4367</v>
      </c>
      <c r="AD312" t="s">
        <v>4367</v>
      </c>
      <c r="AE312">
        <f>0</f>
        <v>0</v>
      </c>
      <c r="AF312" s="4">
        <f>IFERROR(VLOOKUP(AA312,Table1[#All],2,0),0)</f>
        <v>0</v>
      </c>
      <c r="AG312" t="s">
        <v>9</v>
      </c>
      <c r="AH312" t="s">
        <v>9</v>
      </c>
      <c r="AI312">
        <f>0</f>
        <v>0</v>
      </c>
      <c r="AJ312">
        <f>0</f>
        <v>0</v>
      </c>
      <c r="AK312">
        <f>0</f>
        <v>0</v>
      </c>
      <c r="AL312" s="4">
        <f>IFERROR(VLOOKUP(AG312,Table1[#All],2,0),0)</f>
        <v>0</v>
      </c>
      <c r="AM312" t="s">
        <v>9</v>
      </c>
      <c r="AN312" t="s">
        <v>9</v>
      </c>
      <c r="AO312">
        <f>0</f>
        <v>0</v>
      </c>
      <c r="AP312">
        <f>0</f>
        <v>0</v>
      </c>
      <c r="AQ312">
        <f>0</f>
        <v>0</v>
      </c>
      <c r="AR312" s="4">
        <f>IFERROR(VLOOKUP(AM312,Table1[#All],2,0),0)</f>
        <v>0</v>
      </c>
      <c r="AS312" t="s">
        <v>9</v>
      </c>
      <c r="AT312" t="s">
        <v>9</v>
      </c>
      <c r="AU312">
        <f>0</f>
        <v>0</v>
      </c>
      <c r="AV312">
        <f>0</f>
        <v>0</v>
      </c>
      <c r="AW312">
        <f>0</f>
        <v>0</v>
      </c>
      <c r="AX312" s="4">
        <f>IFERROR(VLOOKUP(AS312,Table1[#All],2,0),0)</f>
        <v>0</v>
      </c>
      <c r="AY312" t="s">
        <v>9</v>
      </c>
      <c r="AZ312" t="s">
        <v>9</v>
      </c>
      <c r="BA312">
        <f>0</f>
        <v>0</v>
      </c>
      <c r="BB312">
        <f>0</f>
        <v>0</v>
      </c>
      <c r="BC312">
        <f>0</f>
        <v>0</v>
      </c>
      <c r="BD312" s="4">
        <f>IFERROR(VLOOKUP(AY312,Table1[#All],2,0),0)</f>
        <v>0</v>
      </c>
      <c r="BE312" t="s">
        <v>9</v>
      </c>
      <c r="BF312" t="s">
        <v>9</v>
      </c>
      <c r="BG312">
        <f>0</f>
        <v>0</v>
      </c>
      <c r="BH312">
        <f>0</f>
        <v>0</v>
      </c>
      <c r="BI312">
        <f>0</f>
        <v>0</v>
      </c>
      <c r="BJ312" s="4">
        <f>IFERROR(VLOOKUP(BE312,Table1[#All],2,0),0)</f>
        <v>0</v>
      </c>
      <c r="BK312" t="s">
        <v>9</v>
      </c>
      <c r="BL312" t="s">
        <v>9</v>
      </c>
      <c r="BM312">
        <f>0</f>
        <v>0</v>
      </c>
      <c r="BN312">
        <f>0</f>
        <v>0</v>
      </c>
      <c r="BO312">
        <f>0</f>
        <v>0</v>
      </c>
      <c r="BP312" s="4">
        <f>IFERROR(VLOOKUP(BK312,Table1[#All],2,0),0)</f>
        <v>0</v>
      </c>
    </row>
    <row r="313" spans="1:68" x14ac:dyDescent="0.25">
      <c r="A313" t="s">
        <v>2977</v>
      </c>
      <c r="B313" t="str">
        <f>VLOOKUP(A313,Table3[#All],2,FALSE)</f>
        <v>LearnQuest</v>
      </c>
      <c r="C313" t="str">
        <f>VLOOKUP(A313,Table3[#All],3,FALSE)</f>
        <v>Introduction to Computer Programming with Visual Basic</v>
      </c>
      <c r="D313" t="str">
        <f>VLOOKUP(A313,Table3[#All],4,FALSE)</f>
        <v>Specialization</v>
      </c>
      <c r="E313">
        <f>VLOOKUP(A313,Table3[#All],5,FALSE)</f>
        <v>4.8</v>
      </c>
      <c r="F313">
        <f>VLOOKUP(A313,Table3[#All],6,FALSE)</f>
        <v>19</v>
      </c>
      <c r="G313">
        <v>0</v>
      </c>
      <c r="H313" t="str">
        <f>VLOOKUP(A313,Table3[#All],8,FALSE)</f>
        <v>Beginner</v>
      </c>
      <c r="I313" t="s">
        <v>2978</v>
      </c>
      <c r="J313" t="s">
        <v>2979</v>
      </c>
      <c r="K313">
        <v>4.8</v>
      </c>
      <c r="L313">
        <v>18</v>
      </c>
      <c r="M313">
        <v>2</v>
      </c>
      <c r="N313" s="4">
        <f>IFERROR(VLOOKUP(I313,Table1[#All],2,0),0)</f>
        <v>0</v>
      </c>
      <c r="O313" t="s">
        <v>2980</v>
      </c>
      <c r="P313" t="s">
        <v>2981</v>
      </c>
      <c r="Q313" t="s">
        <v>4367</v>
      </c>
      <c r="R313" t="s">
        <v>4367</v>
      </c>
      <c r="S313">
        <f>0</f>
        <v>0</v>
      </c>
      <c r="T313" s="4">
        <f>IFERROR(VLOOKUP(O313,Table1[#All],2,0),0)</f>
        <v>0</v>
      </c>
      <c r="U313" t="s">
        <v>2982</v>
      </c>
      <c r="V313" t="s">
        <v>2983</v>
      </c>
      <c r="W313" t="s">
        <v>4367</v>
      </c>
      <c r="X313" t="s">
        <v>4367</v>
      </c>
      <c r="Y313">
        <f>0</f>
        <v>0</v>
      </c>
      <c r="Z313" s="4">
        <f>IFERROR(VLOOKUP(U313,Table1[#All],2,0),0)</f>
        <v>0</v>
      </c>
      <c r="AA313" t="s">
        <v>2984</v>
      </c>
      <c r="AB313" t="s">
        <v>2985</v>
      </c>
      <c r="AC313" t="s">
        <v>4367</v>
      </c>
      <c r="AD313" t="s">
        <v>4367</v>
      </c>
      <c r="AE313">
        <f>0</f>
        <v>0</v>
      </c>
      <c r="AF313" s="4">
        <f>IFERROR(VLOOKUP(AA313,Table1[#All],2,0),0)</f>
        <v>0</v>
      </c>
      <c r="AG313" t="s">
        <v>9</v>
      </c>
      <c r="AH313" t="s">
        <v>9</v>
      </c>
      <c r="AI313">
        <f>0</f>
        <v>0</v>
      </c>
      <c r="AJ313">
        <f>0</f>
        <v>0</v>
      </c>
      <c r="AK313">
        <f>0</f>
        <v>0</v>
      </c>
      <c r="AL313" s="4">
        <f>IFERROR(VLOOKUP(AG313,Table1[#All],2,0),0)</f>
        <v>0</v>
      </c>
      <c r="AM313" t="s">
        <v>9</v>
      </c>
      <c r="AN313" t="s">
        <v>9</v>
      </c>
      <c r="AO313">
        <f>0</f>
        <v>0</v>
      </c>
      <c r="AP313">
        <f>0</f>
        <v>0</v>
      </c>
      <c r="AQ313">
        <f>0</f>
        <v>0</v>
      </c>
      <c r="AR313" s="4">
        <f>IFERROR(VLOOKUP(AM313,Table1[#All],2,0),0)</f>
        <v>0</v>
      </c>
      <c r="AS313" t="s">
        <v>9</v>
      </c>
      <c r="AT313" t="s">
        <v>9</v>
      </c>
      <c r="AU313">
        <f>0</f>
        <v>0</v>
      </c>
      <c r="AV313">
        <f>0</f>
        <v>0</v>
      </c>
      <c r="AW313">
        <f>0</f>
        <v>0</v>
      </c>
      <c r="AX313" s="4">
        <f>IFERROR(VLOOKUP(AS313,Table1[#All],2,0),0)</f>
        <v>0</v>
      </c>
      <c r="AY313" t="s">
        <v>9</v>
      </c>
      <c r="AZ313" t="s">
        <v>9</v>
      </c>
      <c r="BA313">
        <f>0</f>
        <v>0</v>
      </c>
      <c r="BB313">
        <f>0</f>
        <v>0</v>
      </c>
      <c r="BC313">
        <f>0</f>
        <v>0</v>
      </c>
      <c r="BD313" s="4">
        <f>IFERROR(VLOOKUP(AY313,Table1[#All],2,0),0)</f>
        <v>0</v>
      </c>
      <c r="BE313" t="s">
        <v>9</v>
      </c>
      <c r="BF313" t="s">
        <v>9</v>
      </c>
      <c r="BG313">
        <f>0</f>
        <v>0</v>
      </c>
      <c r="BH313">
        <f>0</f>
        <v>0</v>
      </c>
      <c r="BI313">
        <f>0</f>
        <v>0</v>
      </c>
      <c r="BJ313" s="4">
        <f>IFERROR(VLOOKUP(BE313,Table1[#All],2,0),0)</f>
        <v>0</v>
      </c>
      <c r="BK313" t="s">
        <v>9</v>
      </c>
      <c r="BL313" t="s">
        <v>9</v>
      </c>
      <c r="BM313">
        <f>0</f>
        <v>0</v>
      </c>
      <c r="BN313">
        <f>0</f>
        <v>0</v>
      </c>
      <c r="BO313">
        <f>0</f>
        <v>0</v>
      </c>
      <c r="BP313" s="4">
        <f>IFERROR(VLOOKUP(BK313,Table1[#All],2,0),0)</f>
        <v>0</v>
      </c>
    </row>
    <row r="314" spans="1:68" x14ac:dyDescent="0.25">
      <c r="A314" t="s">
        <v>2986</v>
      </c>
      <c r="B314" t="str">
        <f>VLOOKUP(A314,Table3[#All],2,FALSE)</f>
        <v>University of Illinois at Urbana-Champaign</v>
      </c>
      <c r="C314" t="str">
        <f>VLOOKUP(A314,Table3[#All],3,FALSE)</f>
        <v>3D Printing and Additive Manufacturing</v>
      </c>
      <c r="D314" t="str">
        <f>VLOOKUP(A314,Table3[#All],4,FALSE)</f>
        <v>Specialization</v>
      </c>
      <c r="E314">
        <f>VLOOKUP(A314,Table3[#All],5,FALSE)</f>
        <v>4.5999999999999996</v>
      </c>
      <c r="F314">
        <f>VLOOKUP(A314,Table3[#All],6,FALSE)</f>
        <v>2047</v>
      </c>
      <c r="G314">
        <v>79000</v>
      </c>
      <c r="H314" t="str">
        <f>VLOOKUP(A314,Table3[#All],8,FALSE)</f>
        <v>Beginner</v>
      </c>
      <c r="I314" t="s">
        <v>2987</v>
      </c>
      <c r="J314" t="s">
        <v>2988</v>
      </c>
      <c r="K314">
        <v>4.7</v>
      </c>
      <c r="L314" s="2">
        <v>1431</v>
      </c>
      <c r="M314">
        <v>464</v>
      </c>
      <c r="N314" s="4">
        <f>IFERROR(VLOOKUP(I314,Table1[#All],2,0),0)</f>
        <v>41784</v>
      </c>
      <c r="O314" t="s">
        <v>2989</v>
      </c>
      <c r="P314" t="s">
        <v>2990</v>
      </c>
      <c r="Q314">
        <v>4.5999999999999996</v>
      </c>
      <c r="R314">
        <v>582</v>
      </c>
      <c r="S314">
        <v>159</v>
      </c>
      <c r="T314" s="4">
        <f>IFERROR(VLOOKUP(O314,Table1[#All],2,0),0)</f>
        <v>20695</v>
      </c>
      <c r="U314" t="s">
        <v>2991</v>
      </c>
      <c r="V314" t="s">
        <v>2992</v>
      </c>
      <c r="W314">
        <v>4.7</v>
      </c>
      <c r="X314">
        <v>478</v>
      </c>
      <c r="Y314">
        <v>111</v>
      </c>
      <c r="Z314" s="4">
        <f>IFERROR(VLOOKUP(U314,Table1[#All],2,0),0)</f>
        <v>38629</v>
      </c>
      <c r="AA314" t="s">
        <v>2993</v>
      </c>
      <c r="AB314" t="s">
        <v>2994</v>
      </c>
      <c r="AC314">
        <v>4.0999999999999996</v>
      </c>
      <c r="AD314">
        <v>79</v>
      </c>
      <c r="AE314">
        <v>34</v>
      </c>
      <c r="AF314" s="4">
        <f>IFERROR(VLOOKUP(AA314,Table1[#All],2,0),0)</f>
        <v>12036</v>
      </c>
      <c r="AG314" t="s">
        <v>2995</v>
      </c>
      <c r="AH314" t="s">
        <v>2996</v>
      </c>
      <c r="AI314">
        <v>4.3</v>
      </c>
      <c r="AJ314">
        <v>24</v>
      </c>
      <c r="AK314">
        <v>6</v>
      </c>
      <c r="AL314" s="4">
        <f>IFERROR(VLOOKUP(AG314,Table1[#All],2,0),0)</f>
        <v>3075</v>
      </c>
      <c r="AM314" t="s">
        <v>9</v>
      </c>
      <c r="AN314" t="s">
        <v>9</v>
      </c>
      <c r="AO314">
        <f>0</f>
        <v>0</v>
      </c>
      <c r="AP314">
        <f>0</f>
        <v>0</v>
      </c>
      <c r="AQ314">
        <f>0</f>
        <v>0</v>
      </c>
      <c r="AR314" s="4">
        <f>IFERROR(VLOOKUP(AM314,Table1[#All],2,0),0)</f>
        <v>0</v>
      </c>
      <c r="AS314" t="s">
        <v>9</v>
      </c>
      <c r="AT314" t="s">
        <v>9</v>
      </c>
      <c r="AU314">
        <f>0</f>
        <v>0</v>
      </c>
      <c r="AV314">
        <f>0</f>
        <v>0</v>
      </c>
      <c r="AW314">
        <f>0</f>
        <v>0</v>
      </c>
      <c r="AX314" s="4">
        <f>IFERROR(VLOOKUP(AS314,Table1[#All],2,0),0)</f>
        <v>0</v>
      </c>
      <c r="AY314" t="s">
        <v>9</v>
      </c>
      <c r="AZ314" t="s">
        <v>9</v>
      </c>
      <c r="BA314">
        <f>0</f>
        <v>0</v>
      </c>
      <c r="BB314">
        <f>0</f>
        <v>0</v>
      </c>
      <c r="BC314">
        <f>0</f>
        <v>0</v>
      </c>
      <c r="BD314" s="4">
        <f>IFERROR(VLOOKUP(AY314,Table1[#All],2,0),0)</f>
        <v>0</v>
      </c>
      <c r="BE314" t="s">
        <v>9</v>
      </c>
      <c r="BF314" t="s">
        <v>9</v>
      </c>
      <c r="BG314">
        <f>0</f>
        <v>0</v>
      </c>
      <c r="BH314">
        <f>0</f>
        <v>0</v>
      </c>
      <c r="BI314">
        <f>0</f>
        <v>0</v>
      </c>
      <c r="BJ314" s="4">
        <f>IFERROR(VLOOKUP(BE314,Table1[#All],2,0),0)</f>
        <v>0</v>
      </c>
      <c r="BK314" t="s">
        <v>9</v>
      </c>
      <c r="BL314" t="s">
        <v>9</v>
      </c>
      <c r="BM314">
        <f>0</f>
        <v>0</v>
      </c>
      <c r="BN314">
        <f>0</f>
        <v>0</v>
      </c>
      <c r="BO314">
        <f>0</f>
        <v>0</v>
      </c>
      <c r="BP314" s="4">
        <f>IFERROR(VLOOKUP(BK314,Table1[#All],2,0),0)</f>
        <v>0</v>
      </c>
    </row>
    <row r="315" spans="1:68" x14ac:dyDescent="0.25">
      <c r="A315" t="s">
        <v>2997</v>
      </c>
      <c r="B315" t="str">
        <f>VLOOKUP(A315,Table3[#All],2,FALSE)</f>
        <v>Moscow Institute of Physics and Technology</v>
      </c>
      <c r="C315" t="str">
        <f>VLOOKUP(A315,Table3[#All],3,FALSE)</f>
        <v>English for Research Publication Purposes</v>
      </c>
      <c r="D315" t="str">
        <f>VLOOKUP(A315,Table3[#All],4,FALSE)</f>
        <v>Specialization</v>
      </c>
      <c r="E315">
        <f>VLOOKUP(A315,Table3[#All],5,FALSE)</f>
        <v>4.5999999999999996</v>
      </c>
      <c r="F315">
        <f>VLOOKUP(A315,Table3[#All],6,FALSE)</f>
        <v>1069</v>
      </c>
      <c r="G315">
        <v>80000</v>
      </c>
      <c r="H315" t="str">
        <f>VLOOKUP(A315,Table3[#All],8,FALSE)</f>
        <v>Intermediate</v>
      </c>
      <c r="I315" t="s">
        <v>2998</v>
      </c>
      <c r="J315" t="s">
        <v>2999</v>
      </c>
      <c r="K315">
        <v>4.5999999999999996</v>
      </c>
      <c r="L315">
        <v>375</v>
      </c>
      <c r="M315">
        <v>93</v>
      </c>
      <c r="N315" s="4">
        <f>IFERROR(VLOOKUP(I315,Table1[#All],2,0),0)</f>
        <v>31714</v>
      </c>
      <c r="O315" t="s">
        <v>3000</v>
      </c>
      <c r="P315" t="s">
        <v>3001</v>
      </c>
      <c r="Q315">
        <v>4.5999999999999996</v>
      </c>
      <c r="R315">
        <v>242</v>
      </c>
      <c r="S315">
        <v>71</v>
      </c>
      <c r="T315" s="4">
        <f>IFERROR(VLOOKUP(O315,Table1[#All],2,0),0)</f>
        <v>17485</v>
      </c>
      <c r="U315" t="s">
        <v>3002</v>
      </c>
      <c r="V315" t="s">
        <v>3003</v>
      </c>
      <c r="W315">
        <v>4.5</v>
      </c>
      <c r="X315">
        <v>90</v>
      </c>
      <c r="Y315">
        <v>25</v>
      </c>
      <c r="Z315" s="4">
        <f>IFERROR(VLOOKUP(U315,Table1[#All],2,0),0)</f>
        <v>14915</v>
      </c>
      <c r="AA315" t="s">
        <v>3004</v>
      </c>
      <c r="AB315" t="s">
        <v>3005</v>
      </c>
      <c r="AC315">
        <v>4.5999999999999996</v>
      </c>
      <c r="AD315">
        <v>475</v>
      </c>
      <c r="AE315">
        <v>123</v>
      </c>
      <c r="AF315" s="4">
        <f>IFERROR(VLOOKUP(AA315,Table1[#All],2,0),0)</f>
        <v>38876</v>
      </c>
      <c r="AG315" t="s">
        <v>9</v>
      </c>
      <c r="AH315" t="s">
        <v>9</v>
      </c>
      <c r="AI315">
        <f>0</f>
        <v>0</v>
      </c>
      <c r="AJ315">
        <f>0</f>
        <v>0</v>
      </c>
      <c r="AK315">
        <f>0</f>
        <v>0</v>
      </c>
      <c r="AL315" s="4">
        <f>IFERROR(VLOOKUP(AG315,Table1[#All],2,0),0)</f>
        <v>0</v>
      </c>
      <c r="AM315" t="s">
        <v>9</v>
      </c>
      <c r="AN315" t="s">
        <v>9</v>
      </c>
      <c r="AO315">
        <f>0</f>
        <v>0</v>
      </c>
      <c r="AP315">
        <f>0</f>
        <v>0</v>
      </c>
      <c r="AQ315">
        <f>0</f>
        <v>0</v>
      </c>
      <c r="AR315" s="4">
        <f>IFERROR(VLOOKUP(AM315,Table1[#All],2,0),0)</f>
        <v>0</v>
      </c>
      <c r="AS315" t="s">
        <v>9</v>
      </c>
      <c r="AT315" t="s">
        <v>9</v>
      </c>
      <c r="AU315">
        <f>0</f>
        <v>0</v>
      </c>
      <c r="AV315">
        <f>0</f>
        <v>0</v>
      </c>
      <c r="AW315">
        <f>0</f>
        <v>0</v>
      </c>
      <c r="AX315" s="4">
        <f>IFERROR(VLOOKUP(AS315,Table1[#All],2,0),0)</f>
        <v>0</v>
      </c>
      <c r="AY315" t="s">
        <v>9</v>
      </c>
      <c r="AZ315" t="s">
        <v>9</v>
      </c>
      <c r="BA315">
        <f>0</f>
        <v>0</v>
      </c>
      <c r="BB315">
        <f>0</f>
        <v>0</v>
      </c>
      <c r="BC315">
        <f>0</f>
        <v>0</v>
      </c>
      <c r="BD315" s="4">
        <f>IFERROR(VLOOKUP(AY315,Table1[#All],2,0),0)</f>
        <v>0</v>
      </c>
      <c r="BE315" t="s">
        <v>9</v>
      </c>
      <c r="BF315" t="s">
        <v>9</v>
      </c>
      <c r="BG315">
        <f>0</f>
        <v>0</v>
      </c>
      <c r="BH315">
        <f>0</f>
        <v>0</v>
      </c>
      <c r="BI315">
        <f>0</f>
        <v>0</v>
      </c>
      <c r="BJ315" s="4">
        <f>IFERROR(VLOOKUP(BE315,Table1[#All],2,0),0)</f>
        <v>0</v>
      </c>
      <c r="BK315" t="s">
        <v>9</v>
      </c>
      <c r="BL315" t="s">
        <v>9</v>
      </c>
      <c r="BM315">
        <f>0</f>
        <v>0</v>
      </c>
      <c r="BN315">
        <f>0</f>
        <v>0</v>
      </c>
      <c r="BO315">
        <f>0</f>
        <v>0</v>
      </c>
      <c r="BP315" s="4">
        <f>IFERROR(VLOOKUP(BK315,Table1[#All],2,0),0)</f>
        <v>0</v>
      </c>
    </row>
    <row r="316" spans="1:68" x14ac:dyDescent="0.25">
      <c r="A316" t="s">
        <v>3006</v>
      </c>
      <c r="B316" t="str">
        <f>VLOOKUP(A316,Table3[#All],2,FALSE)</f>
        <v>Ludwig-Maximilians-Universität München (LMU)</v>
      </c>
      <c r="C316" t="str">
        <f>VLOOKUP(A316,Table3[#All],3,FALSE)</f>
        <v>Competitive Strategy and Organization Design</v>
      </c>
      <c r="D316" t="str">
        <f>VLOOKUP(A316,Table3[#All],4,FALSE)</f>
        <v>Specialization</v>
      </c>
      <c r="E316">
        <f>VLOOKUP(A316,Table3[#All],5,FALSE)</f>
        <v>4.7</v>
      </c>
      <c r="F316">
        <f>VLOOKUP(A316,Table3[#All],6,FALSE)</f>
        <v>3454</v>
      </c>
      <c r="G316">
        <v>390000</v>
      </c>
      <c r="H316" t="str">
        <f>VLOOKUP(A316,Table3[#All],8,FALSE)</f>
        <v>Intermediate</v>
      </c>
      <c r="I316" t="s">
        <v>3007</v>
      </c>
      <c r="J316" t="s">
        <v>3008</v>
      </c>
      <c r="K316">
        <v>4.8</v>
      </c>
      <c r="L316" s="2">
        <v>2961</v>
      </c>
      <c r="M316">
        <v>671</v>
      </c>
      <c r="N316" s="4">
        <f>IFERROR(VLOOKUP(I316,Table1[#All],2,0),0)</f>
        <v>356510</v>
      </c>
      <c r="O316" t="s">
        <v>3009</v>
      </c>
      <c r="P316" t="s">
        <v>3010</v>
      </c>
      <c r="Q316">
        <v>4.7</v>
      </c>
      <c r="R316">
        <v>821</v>
      </c>
      <c r="S316">
        <v>177</v>
      </c>
      <c r="T316" s="4">
        <f>IFERROR(VLOOKUP(O316,Table1[#All],2,0),0)</f>
        <v>60288</v>
      </c>
      <c r="U316" t="s">
        <v>3011</v>
      </c>
      <c r="V316" t="s">
        <v>3012</v>
      </c>
      <c r="W316">
        <v>4.5999999999999996</v>
      </c>
      <c r="X316">
        <v>243</v>
      </c>
      <c r="Y316">
        <v>47</v>
      </c>
      <c r="Z316" s="4">
        <f>IFERROR(VLOOKUP(U316,Table1[#All],2,0),0)</f>
        <v>8199</v>
      </c>
      <c r="AA316" t="s">
        <v>3013</v>
      </c>
      <c r="AB316" t="s">
        <v>3014</v>
      </c>
      <c r="AC316">
        <v>4.4000000000000004</v>
      </c>
      <c r="AD316">
        <v>26</v>
      </c>
      <c r="AE316">
        <v>8</v>
      </c>
      <c r="AF316" s="4">
        <f>IFERROR(VLOOKUP(AA316,Table1[#All],2,0),0)</f>
        <v>2641</v>
      </c>
      <c r="AG316" t="s">
        <v>9</v>
      </c>
      <c r="AH316" t="s">
        <v>9</v>
      </c>
      <c r="AI316">
        <f>0</f>
        <v>0</v>
      </c>
      <c r="AJ316">
        <f>0</f>
        <v>0</v>
      </c>
      <c r="AK316">
        <f>0</f>
        <v>0</v>
      </c>
      <c r="AL316" s="4">
        <f>IFERROR(VLOOKUP(AG316,Table1[#All],2,0),0)</f>
        <v>0</v>
      </c>
      <c r="AM316" t="s">
        <v>9</v>
      </c>
      <c r="AN316" t="s">
        <v>9</v>
      </c>
      <c r="AO316">
        <f>0</f>
        <v>0</v>
      </c>
      <c r="AP316">
        <f>0</f>
        <v>0</v>
      </c>
      <c r="AQ316">
        <f>0</f>
        <v>0</v>
      </c>
      <c r="AR316" s="4">
        <f>IFERROR(VLOOKUP(AM316,Table1[#All],2,0),0)</f>
        <v>0</v>
      </c>
      <c r="AS316" t="s">
        <v>9</v>
      </c>
      <c r="AT316" t="s">
        <v>9</v>
      </c>
      <c r="AU316">
        <f>0</f>
        <v>0</v>
      </c>
      <c r="AV316">
        <f>0</f>
        <v>0</v>
      </c>
      <c r="AW316">
        <f>0</f>
        <v>0</v>
      </c>
      <c r="AX316" s="4">
        <f>IFERROR(VLOOKUP(AS316,Table1[#All],2,0),0)</f>
        <v>0</v>
      </c>
      <c r="AY316" t="s">
        <v>9</v>
      </c>
      <c r="AZ316" t="s">
        <v>9</v>
      </c>
      <c r="BA316">
        <f>0</f>
        <v>0</v>
      </c>
      <c r="BB316">
        <f>0</f>
        <v>0</v>
      </c>
      <c r="BC316">
        <f>0</f>
        <v>0</v>
      </c>
      <c r="BD316" s="4">
        <f>IFERROR(VLOOKUP(AY316,Table1[#All],2,0),0)</f>
        <v>0</v>
      </c>
      <c r="BE316" t="s">
        <v>9</v>
      </c>
      <c r="BF316" t="s">
        <v>9</v>
      </c>
      <c r="BG316">
        <f>0</f>
        <v>0</v>
      </c>
      <c r="BH316">
        <f>0</f>
        <v>0</v>
      </c>
      <c r="BI316">
        <f>0</f>
        <v>0</v>
      </c>
      <c r="BJ316" s="4">
        <f>IFERROR(VLOOKUP(BE316,Table1[#All],2,0),0)</f>
        <v>0</v>
      </c>
      <c r="BK316" t="s">
        <v>9</v>
      </c>
      <c r="BL316" t="s">
        <v>9</v>
      </c>
      <c r="BM316">
        <f>0</f>
        <v>0</v>
      </c>
      <c r="BN316">
        <f>0</f>
        <v>0</v>
      </c>
      <c r="BO316">
        <f>0</f>
        <v>0</v>
      </c>
      <c r="BP316" s="4">
        <f>IFERROR(VLOOKUP(BK316,Table1[#All],2,0),0)</f>
        <v>0</v>
      </c>
    </row>
    <row r="317" spans="1:68" x14ac:dyDescent="0.25">
      <c r="A317" t="s">
        <v>3015</v>
      </c>
      <c r="B317" t="str">
        <f>VLOOKUP(A317,Table3[#All],2,FALSE)</f>
        <v>University of Colorado System</v>
      </c>
      <c r="C317" t="str">
        <f>VLOOKUP(A317,Table3[#All],3,FALSE)</f>
        <v>Computer Communications</v>
      </c>
      <c r="D317" t="str">
        <f>VLOOKUP(A317,Table3[#All],4,FALSE)</f>
        <v>Specialization</v>
      </c>
      <c r="E317">
        <f>VLOOKUP(A317,Table3[#All],5,FALSE)</f>
        <v>4.5999999999999996</v>
      </c>
      <c r="F317">
        <f>VLOOKUP(A317,Table3[#All],6,FALSE)</f>
        <v>2381</v>
      </c>
      <c r="G317">
        <v>76000</v>
      </c>
      <c r="H317" t="str">
        <f>VLOOKUP(A317,Table3[#All],8,FALSE)</f>
        <v>Intermediate</v>
      </c>
      <c r="I317" t="s">
        <v>3016</v>
      </c>
      <c r="J317" t="s">
        <v>3017</v>
      </c>
      <c r="K317">
        <v>4.5999999999999996</v>
      </c>
      <c r="L317" s="2">
        <v>1712</v>
      </c>
      <c r="M317">
        <v>356</v>
      </c>
      <c r="N317" s="4">
        <f>IFERROR(VLOOKUP(I317,Table1[#All],2,0),0)</f>
        <v>64309</v>
      </c>
      <c r="O317" t="s">
        <v>3018</v>
      </c>
      <c r="P317" t="s">
        <v>3019</v>
      </c>
      <c r="Q317">
        <v>4.7</v>
      </c>
      <c r="R317">
        <v>374</v>
      </c>
      <c r="S317">
        <v>59</v>
      </c>
      <c r="T317" s="4">
        <f>IFERROR(VLOOKUP(O317,Table1[#All],2,0),0)</f>
        <v>15966</v>
      </c>
      <c r="U317" t="s">
        <v>3020</v>
      </c>
      <c r="V317" t="s">
        <v>3021</v>
      </c>
      <c r="W317">
        <v>4.7</v>
      </c>
      <c r="X317">
        <v>346</v>
      </c>
      <c r="Y317">
        <v>47</v>
      </c>
      <c r="Z317" s="4">
        <f>IFERROR(VLOOKUP(U317,Table1[#All],2,0),0)</f>
        <v>16722</v>
      </c>
      <c r="AA317" t="s">
        <v>3022</v>
      </c>
      <c r="AB317" t="s">
        <v>3023</v>
      </c>
      <c r="AC317">
        <v>4.7</v>
      </c>
      <c r="AD317">
        <v>548</v>
      </c>
      <c r="AE317">
        <v>95</v>
      </c>
      <c r="AF317" s="4">
        <f>IFERROR(VLOOKUP(AA317,Table1[#All],2,0),0)</f>
        <v>20475</v>
      </c>
      <c r="AG317" t="s">
        <v>9</v>
      </c>
      <c r="AH317" t="s">
        <v>9</v>
      </c>
      <c r="AI317">
        <f>0</f>
        <v>0</v>
      </c>
      <c r="AJ317">
        <f>0</f>
        <v>0</v>
      </c>
      <c r="AK317">
        <f>0</f>
        <v>0</v>
      </c>
      <c r="AL317" s="4">
        <f>IFERROR(VLOOKUP(AG317,Table1[#All],2,0),0)</f>
        <v>0</v>
      </c>
      <c r="AM317" t="s">
        <v>9</v>
      </c>
      <c r="AN317" t="s">
        <v>9</v>
      </c>
      <c r="AO317">
        <f>0</f>
        <v>0</v>
      </c>
      <c r="AP317">
        <f>0</f>
        <v>0</v>
      </c>
      <c r="AQ317">
        <f>0</f>
        <v>0</v>
      </c>
      <c r="AR317" s="4">
        <f>IFERROR(VLOOKUP(AM317,Table1[#All],2,0),0)</f>
        <v>0</v>
      </c>
      <c r="AS317" t="s">
        <v>9</v>
      </c>
      <c r="AT317" t="s">
        <v>9</v>
      </c>
      <c r="AU317">
        <f>0</f>
        <v>0</v>
      </c>
      <c r="AV317">
        <f>0</f>
        <v>0</v>
      </c>
      <c r="AW317">
        <f>0</f>
        <v>0</v>
      </c>
      <c r="AX317" s="4">
        <f>IFERROR(VLOOKUP(AS317,Table1[#All],2,0),0)</f>
        <v>0</v>
      </c>
      <c r="AY317" t="s">
        <v>9</v>
      </c>
      <c r="AZ317" t="s">
        <v>9</v>
      </c>
      <c r="BA317">
        <f>0</f>
        <v>0</v>
      </c>
      <c r="BB317">
        <f>0</f>
        <v>0</v>
      </c>
      <c r="BC317">
        <f>0</f>
        <v>0</v>
      </c>
      <c r="BD317" s="4">
        <f>IFERROR(VLOOKUP(AY317,Table1[#All],2,0),0)</f>
        <v>0</v>
      </c>
      <c r="BE317" t="s">
        <v>9</v>
      </c>
      <c r="BF317" t="s">
        <v>9</v>
      </c>
      <c r="BG317">
        <f>0</f>
        <v>0</v>
      </c>
      <c r="BH317">
        <f>0</f>
        <v>0</v>
      </c>
      <c r="BI317">
        <f>0</f>
        <v>0</v>
      </c>
      <c r="BJ317" s="4">
        <f>IFERROR(VLOOKUP(BE317,Table1[#All],2,0),0)</f>
        <v>0</v>
      </c>
      <c r="BK317" t="s">
        <v>9</v>
      </c>
      <c r="BL317" t="s">
        <v>9</v>
      </c>
      <c r="BM317">
        <f>0</f>
        <v>0</v>
      </c>
      <c r="BN317">
        <f>0</f>
        <v>0</v>
      </c>
      <c r="BO317">
        <f>0</f>
        <v>0</v>
      </c>
      <c r="BP317" s="4">
        <f>IFERROR(VLOOKUP(BK317,Table1[#All],2,0),0)</f>
        <v>0</v>
      </c>
    </row>
    <row r="318" spans="1:68" x14ac:dyDescent="0.25">
      <c r="A318" t="s">
        <v>3024</v>
      </c>
      <c r="B318" t="str">
        <f>VLOOKUP(A318,Table3[#All],2,FALSE)</f>
        <v>University of Illinois at Urbana-Champaign</v>
      </c>
      <c r="C318" t="str">
        <f>VLOOKUP(A318,Table3[#All],3,FALSE)</f>
        <v>Accounting Data Analytics</v>
      </c>
      <c r="D318" t="str">
        <f>VLOOKUP(A318,Table3[#All],4,FALSE)</f>
        <v>Specialization</v>
      </c>
      <c r="E318">
        <f>VLOOKUP(A318,Table3[#All],5,FALSE)</f>
        <v>4.7</v>
      </c>
      <c r="F318">
        <f>VLOOKUP(A318,Table3[#All],6,FALSE)</f>
        <v>418</v>
      </c>
      <c r="G318">
        <v>27000</v>
      </c>
      <c r="H318" t="str">
        <f>VLOOKUP(A318,Table3[#All],8,FALSE)</f>
        <v>Intermediate</v>
      </c>
      <c r="I318" t="s">
        <v>3025</v>
      </c>
      <c r="J318" t="s">
        <v>3026</v>
      </c>
      <c r="K318">
        <v>4.8</v>
      </c>
      <c r="L318">
        <v>349</v>
      </c>
      <c r="M318">
        <v>58</v>
      </c>
      <c r="N318" s="4">
        <f>IFERROR(VLOOKUP(I318,Table1[#All],2,0),0)</f>
        <v>18236</v>
      </c>
      <c r="O318" t="s">
        <v>3027</v>
      </c>
      <c r="P318" t="s">
        <v>3028</v>
      </c>
      <c r="Q318">
        <v>4</v>
      </c>
      <c r="R318">
        <v>49</v>
      </c>
      <c r="S318">
        <v>15</v>
      </c>
      <c r="T318" s="4">
        <f>IFERROR(VLOOKUP(O318,Table1[#All],2,0),0)</f>
        <v>7701</v>
      </c>
      <c r="U318" t="s">
        <v>3029</v>
      </c>
      <c r="V318" t="s">
        <v>3030</v>
      </c>
      <c r="W318">
        <v>4.5999999999999996</v>
      </c>
      <c r="X318">
        <v>25</v>
      </c>
      <c r="Y318">
        <v>2</v>
      </c>
      <c r="Z318" s="4">
        <f>IFERROR(VLOOKUP(U318,Table1[#All],2,0),0)</f>
        <v>6089</v>
      </c>
      <c r="AA318" t="s">
        <v>3031</v>
      </c>
      <c r="AB318" t="s">
        <v>3032</v>
      </c>
      <c r="AC318" t="s">
        <v>4367</v>
      </c>
      <c r="AD318" t="s">
        <v>4367</v>
      </c>
      <c r="AE318" t="s">
        <v>4367</v>
      </c>
      <c r="AF318" s="4">
        <f>IFERROR(VLOOKUP(AA318,Table1[#All],2,0),0)</f>
        <v>1692</v>
      </c>
      <c r="AG318" t="s">
        <v>9</v>
      </c>
      <c r="AH318" t="s">
        <v>9</v>
      </c>
      <c r="AI318">
        <f>0</f>
        <v>0</v>
      </c>
      <c r="AJ318">
        <f>0</f>
        <v>0</v>
      </c>
      <c r="AK318">
        <f>0</f>
        <v>0</v>
      </c>
      <c r="AL318" s="4">
        <f>IFERROR(VLOOKUP(AG318,Table1[#All],2,0),0)</f>
        <v>0</v>
      </c>
      <c r="AM318" t="s">
        <v>9</v>
      </c>
      <c r="AN318" t="s">
        <v>9</v>
      </c>
      <c r="AO318">
        <f>0</f>
        <v>0</v>
      </c>
      <c r="AP318">
        <f>0</f>
        <v>0</v>
      </c>
      <c r="AQ318">
        <f>0</f>
        <v>0</v>
      </c>
      <c r="AR318" s="4">
        <f>IFERROR(VLOOKUP(AM318,Table1[#All],2,0),0)</f>
        <v>0</v>
      </c>
      <c r="AS318" t="s">
        <v>9</v>
      </c>
      <c r="AT318" t="s">
        <v>9</v>
      </c>
      <c r="AU318">
        <f>0</f>
        <v>0</v>
      </c>
      <c r="AV318">
        <f>0</f>
        <v>0</v>
      </c>
      <c r="AW318">
        <f>0</f>
        <v>0</v>
      </c>
      <c r="AX318" s="4">
        <f>IFERROR(VLOOKUP(AS318,Table1[#All],2,0),0)</f>
        <v>0</v>
      </c>
      <c r="AY318" t="s">
        <v>9</v>
      </c>
      <c r="AZ318" t="s">
        <v>9</v>
      </c>
      <c r="BA318">
        <f>0</f>
        <v>0</v>
      </c>
      <c r="BB318">
        <f>0</f>
        <v>0</v>
      </c>
      <c r="BC318">
        <f>0</f>
        <v>0</v>
      </c>
      <c r="BD318" s="4">
        <f>IFERROR(VLOOKUP(AY318,Table1[#All],2,0),0)</f>
        <v>0</v>
      </c>
      <c r="BE318" t="s">
        <v>9</v>
      </c>
      <c r="BF318" t="s">
        <v>9</v>
      </c>
      <c r="BG318">
        <f>0</f>
        <v>0</v>
      </c>
      <c r="BH318">
        <f>0</f>
        <v>0</v>
      </c>
      <c r="BI318">
        <f>0</f>
        <v>0</v>
      </c>
      <c r="BJ318" s="4">
        <f>IFERROR(VLOOKUP(BE318,Table1[#All],2,0),0)</f>
        <v>0</v>
      </c>
      <c r="BK318" t="s">
        <v>9</v>
      </c>
      <c r="BL318" t="s">
        <v>9</v>
      </c>
      <c r="BM318">
        <f>0</f>
        <v>0</v>
      </c>
      <c r="BN318">
        <f>0</f>
        <v>0</v>
      </c>
      <c r="BO318">
        <f>0</f>
        <v>0</v>
      </c>
      <c r="BP318" s="4">
        <f>IFERROR(VLOOKUP(BK318,Table1[#All],2,0),0)</f>
        <v>0</v>
      </c>
    </row>
    <row r="319" spans="1:68" x14ac:dyDescent="0.25">
      <c r="A319" t="s">
        <v>3033</v>
      </c>
      <c r="B319" t="str">
        <f>VLOOKUP(A319,Table3[#All],2,FALSE)</f>
        <v>University of Colorado Boulder</v>
      </c>
      <c r="C319" t="str">
        <f>VLOOKUP(A319,Table3[#All],3,FALSE)</f>
        <v>Medical Cannabis: The Health Effects of THC and CBD</v>
      </c>
      <c r="D319" t="str">
        <f>VLOOKUP(A319,Table3[#All],4,FALSE)</f>
        <v>Specialization</v>
      </c>
      <c r="E319">
        <f>VLOOKUP(A319,Table3[#All],5,FALSE)</f>
        <v>4.7</v>
      </c>
      <c r="F319">
        <f>VLOOKUP(A319,Table3[#All],6,FALSE)</f>
        <v>337</v>
      </c>
      <c r="G319">
        <v>15000</v>
      </c>
      <c r="H319" t="str">
        <f>VLOOKUP(A319,Table3[#All],8,FALSE)</f>
        <v>Beginner</v>
      </c>
      <c r="I319" t="s">
        <v>3034</v>
      </c>
      <c r="J319" t="s">
        <v>3035</v>
      </c>
      <c r="K319">
        <v>4.8</v>
      </c>
      <c r="L319">
        <v>251</v>
      </c>
      <c r="M319">
        <v>95</v>
      </c>
      <c r="N319" s="4">
        <f>IFERROR(VLOOKUP(I319,Table1[#All],2,0),0)</f>
        <v>9450</v>
      </c>
      <c r="O319" t="s">
        <v>3036</v>
      </c>
      <c r="P319" t="s">
        <v>3037</v>
      </c>
      <c r="Q319">
        <v>4.7</v>
      </c>
      <c r="R319">
        <v>107</v>
      </c>
      <c r="S319">
        <v>25</v>
      </c>
      <c r="T319" s="4">
        <f>IFERROR(VLOOKUP(O319,Table1[#All],2,0),0)</f>
        <v>3656</v>
      </c>
      <c r="U319" t="s">
        <v>3038</v>
      </c>
      <c r="V319" t="s">
        <v>3039</v>
      </c>
      <c r="W319">
        <v>4.7</v>
      </c>
      <c r="X319">
        <v>115</v>
      </c>
      <c r="Y319">
        <v>23</v>
      </c>
      <c r="Z319" s="4">
        <f>IFERROR(VLOOKUP(U319,Table1[#All],2,0),0)</f>
        <v>5983</v>
      </c>
      <c r="AA319" t="s">
        <v>3040</v>
      </c>
      <c r="AB319" t="s">
        <v>3041</v>
      </c>
      <c r="AC319">
        <v>4.8</v>
      </c>
      <c r="AD319">
        <v>61</v>
      </c>
      <c r="AE319">
        <v>13</v>
      </c>
      <c r="AF319" s="4">
        <f>IFERROR(VLOOKUP(AA319,Table1[#All],2,0),0)</f>
        <v>2764</v>
      </c>
      <c r="AG319" t="s">
        <v>9</v>
      </c>
      <c r="AH319" t="s">
        <v>9</v>
      </c>
      <c r="AI319">
        <f>0</f>
        <v>0</v>
      </c>
      <c r="AJ319">
        <f>0</f>
        <v>0</v>
      </c>
      <c r="AK319">
        <f>0</f>
        <v>0</v>
      </c>
      <c r="AL319" s="4">
        <f>IFERROR(VLOOKUP(AG319,Table1[#All],2,0),0)</f>
        <v>0</v>
      </c>
      <c r="AM319" t="s">
        <v>9</v>
      </c>
      <c r="AN319" t="s">
        <v>9</v>
      </c>
      <c r="AO319">
        <f>0</f>
        <v>0</v>
      </c>
      <c r="AP319">
        <f>0</f>
        <v>0</v>
      </c>
      <c r="AQ319">
        <f>0</f>
        <v>0</v>
      </c>
      <c r="AR319" s="4">
        <f>IFERROR(VLOOKUP(AM319,Table1[#All],2,0),0)</f>
        <v>0</v>
      </c>
      <c r="AS319" t="s">
        <v>9</v>
      </c>
      <c r="AT319" t="s">
        <v>9</v>
      </c>
      <c r="AU319">
        <f>0</f>
        <v>0</v>
      </c>
      <c r="AV319">
        <f>0</f>
        <v>0</v>
      </c>
      <c r="AW319">
        <f>0</f>
        <v>0</v>
      </c>
      <c r="AX319" s="4">
        <f>IFERROR(VLOOKUP(AS319,Table1[#All],2,0),0)</f>
        <v>0</v>
      </c>
      <c r="AY319" t="s">
        <v>9</v>
      </c>
      <c r="AZ319" t="s">
        <v>9</v>
      </c>
      <c r="BA319">
        <f>0</f>
        <v>0</v>
      </c>
      <c r="BB319">
        <f>0</f>
        <v>0</v>
      </c>
      <c r="BC319">
        <f>0</f>
        <v>0</v>
      </c>
      <c r="BD319" s="4">
        <f>IFERROR(VLOOKUP(AY319,Table1[#All],2,0),0)</f>
        <v>0</v>
      </c>
      <c r="BE319" t="s">
        <v>9</v>
      </c>
      <c r="BF319" t="s">
        <v>9</v>
      </c>
      <c r="BG319">
        <f>0</f>
        <v>0</v>
      </c>
      <c r="BH319">
        <f>0</f>
        <v>0</v>
      </c>
      <c r="BI319">
        <f>0</f>
        <v>0</v>
      </c>
      <c r="BJ319" s="4">
        <f>IFERROR(VLOOKUP(BE319,Table1[#All],2,0),0)</f>
        <v>0</v>
      </c>
      <c r="BK319" t="s">
        <v>9</v>
      </c>
      <c r="BL319" t="s">
        <v>9</v>
      </c>
      <c r="BM319">
        <f>0</f>
        <v>0</v>
      </c>
      <c r="BN319">
        <f>0</f>
        <v>0</v>
      </c>
      <c r="BO319">
        <f>0</f>
        <v>0</v>
      </c>
      <c r="BP319" s="4">
        <f>IFERROR(VLOOKUP(BK319,Table1[#All],2,0),0)</f>
        <v>0</v>
      </c>
    </row>
    <row r="320" spans="1:68" x14ac:dyDescent="0.25">
      <c r="A320" t="s">
        <v>3042</v>
      </c>
      <c r="B320" t="str">
        <f>VLOOKUP(A320,Table3[#All],2,FALSE)</f>
        <v>Rice University</v>
      </c>
      <c r="C320" t="str">
        <f>VLOOKUP(A320,Table3[#All],3,FALSE)</f>
        <v>Parallel, Concurrent, and Distributed Programming in Java</v>
      </c>
      <c r="D320" t="str">
        <f>VLOOKUP(A320,Table3[#All],4,FALSE)</f>
        <v>Specialization</v>
      </c>
      <c r="E320">
        <f>VLOOKUP(A320,Table3[#All],5,FALSE)</f>
        <v>4.5999999999999996</v>
      </c>
      <c r="F320">
        <f>VLOOKUP(A320,Table3[#All],6,FALSE)</f>
        <v>1372</v>
      </c>
      <c r="G320">
        <v>44000</v>
      </c>
      <c r="H320" t="str">
        <f>VLOOKUP(A320,Table3[#All],8,FALSE)</f>
        <v>Intermediate</v>
      </c>
      <c r="I320" t="s">
        <v>3043</v>
      </c>
      <c r="J320" t="s">
        <v>3044</v>
      </c>
      <c r="K320">
        <v>4.5999999999999996</v>
      </c>
      <c r="L320" s="2">
        <v>1066</v>
      </c>
      <c r="M320">
        <v>227</v>
      </c>
      <c r="N320" s="4">
        <f>IFERROR(VLOOKUP(I320,Table1[#All],2,0),0)</f>
        <v>33673</v>
      </c>
      <c r="O320" t="s">
        <v>3045</v>
      </c>
      <c r="P320" t="s">
        <v>3046</v>
      </c>
      <c r="Q320">
        <v>4.5</v>
      </c>
      <c r="R320">
        <v>590</v>
      </c>
      <c r="S320">
        <v>105</v>
      </c>
      <c r="T320" s="4">
        <f>IFERROR(VLOOKUP(O320,Table1[#All],2,0),0)</f>
        <v>18081</v>
      </c>
      <c r="U320" t="s">
        <v>3047</v>
      </c>
      <c r="V320" t="s">
        <v>3048</v>
      </c>
      <c r="W320">
        <v>4.5999999999999996</v>
      </c>
      <c r="X320">
        <v>440</v>
      </c>
      <c r="Y320">
        <v>71</v>
      </c>
      <c r="Z320" s="4">
        <f>IFERROR(VLOOKUP(U320,Table1[#All],2,0),0)</f>
        <v>18087</v>
      </c>
      <c r="AA320" t="s">
        <v>9</v>
      </c>
      <c r="AB320" t="s">
        <v>9</v>
      </c>
      <c r="AC320">
        <f>0</f>
        <v>0</v>
      </c>
      <c r="AD320">
        <f>0</f>
        <v>0</v>
      </c>
      <c r="AE320">
        <f>0</f>
        <v>0</v>
      </c>
      <c r="AF320" s="4">
        <f>IFERROR(VLOOKUP(AA320,Table1[#All],2,0),0)</f>
        <v>0</v>
      </c>
      <c r="AG320" t="s">
        <v>9</v>
      </c>
      <c r="AH320" t="s">
        <v>9</v>
      </c>
      <c r="AI320">
        <f>0</f>
        <v>0</v>
      </c>
      <c r="AJ320">
        <f>0</f>
        <v>0</v>
      </c>
      <c r="AK320">
        <f>0</f>
        <v>0</v>
      </c>
      <c r="AL320" s="4">
        <f>IFERROR(VLOOKUP(AG320,Table1[#All],2,0),0)</f>
        <v>0</v>
      </c>
      <c r="AM320" t="s">
        <v>9</v>
      </c>
      <c r="AN320" t="s">
        <v>9</v>
      </c>
      <c r="AO320">
        <f>0</f>
        <v>0</v>
      </c>
      <c r="AP320">
        <f>0</f>
        <v>0</v>
      </c>
      <c r="AQ320">
        <f>0</f>
        <v>0</v>
      </c>
      <c r="AR320" s="4">
        <f>IFERROR(VLOOKUP(AM320,Table1[#All],2,0),0)</f>
        <v>0</v>
      </c>
      <c r="AS320" t="s">
        <v>9</v>
      </c>
      <c r="AT320" t="s">
        <v>9</v>
      </c>
      <c r="AU320">
        <f>0</f>
        <v>0</v>
      </c>
      <c r="AV320">
        <f>0</f>
        <v>0</v>
      </c>
      <c r="AW320">
        <f>0</f>
        <v>0</v>
      </c>
      <c r="AX320" s="4">
        <f>IFERROR(VLOOKUP(AS320,Table1[#All],2,0),0)</f>
        <v>0</v>
      </c>
      <c r="AY320" t="s">
        <v>9</v>
      </c>
      <c r="AZ320" t="s">
        <v>9</v>
      </c>
      <c r="BA320">
        <f>0</f>
        <v>0</v>
      </c>
      <c r="BB320">
        <f>0</f>
        <v>0</v>
      </c>
      <c r="BC320">
        <f>0</f>
        <v>0</v>
      </c>
      <c r="BD320" s="4">
        <f>IFERROR(VLOOKUP(AY320,Table1[#All],2,0),0)</f>
        <v>0</v>
      </c>
      <c r="BE320" t="s">
        <v>9</v>
      </c>
      <c r="BF320" t="s">
        <v>9</v>
      </c>
      <c r="BG320">
        <f>0</f>
        <v>0</v>
      </c>
      <c r="BH320">
        <f>0</f>
        <v>0</v>
      </c>
      <c r="BI320">
        <f>0</f>
        <v>0</v>
      </c>
      <c r="BJ320" s="4">
        <f>IFERROR(VLOOKUP(BE320,Table1[#All],2,0),0)</f>
        <v>0</v>
      </c>
      <c r="BK320" t="s">
        <v>9</v>
      </c>
      <c r="BL320" t="s">
        <v>9</v>
      </c>
      <c r="BM320">
        <f>0</f>
        <v>0</v>
      </c>
      <c r="BN320">
        <f>0</f>
        <v>0</v>
      </c>
      <c r="BO320">
        <f>0</f>
        <v>0</v>
      </c>
      <c r="BP320" s="4">
        <f>IFERROR(VLOOKUP(BK320,Table1[#All],2,0),0)</f>
        <v>0</v>
      </c>
    </row>
    <row r="321" spans="1:68" x14ac:dyDescent="0.25">
      <c r="A321" t="s">
        <v>3049</v>
      </c>
      <c r="B321" t="str">
        <f>VLOOKUP(A321,Table3[#All],2,FALSE)</f>
        <v>University at Buffalo</v>
      </c>
      <c r="C321" t="str">
        <f>VLOOKUP(A321,Table3[#All],3,FALSE)</f>
        <v>Improving Leadership &amp; Governance in Nonprofit Organizations</v>
      </c>
      <c r="D321" t="str">
        <f>VLOOKUP(A321,Table3[#All],4,FALSE)</f>
        <v>Specialization</v>
      </c>
      <c r="E321">
        <f>VLOOKUP(A321,Table3[#All],5,FALSE)</f>
        <v>4.4000000000000004</v>
      </c>
      <c r="F321">
        <f>VLOOKUP(A321,Table3[#All],6,FALSE)</f>
        <v>195</v>
      </c>
      <c r="G321">
        <v>26000</v>
      </c>
      <c r="H321" t="str">
        <f>VLOOKUP(A321,Table3[#All],8,FALSE)</f>
        <v>Beginner</v>
      </c>
      <c r="I321" t="s">
        <v>3050</v>
      </c>
      <c r="J321" t="s">
        <v>3051</v>
      </c>
      <c r="K321">
        <v>4.4000000000000004</v>
      </c>
      <c r="L321">
        <v>166</v>
      </c>
      <c r="M321">
        <v>48</v>
      </c>
      <c r="N321" s="4">
        <f>IFERROR(VLOOKUP(I321,Table1[#All],2,0),0)</f>
        <v>22352</v>
      </c>
      <c r="O321" t="s">
        <v>3052</v>
      </c>
      <c r="P321" t="s">
        <v>3053</v>
      </c>
      <c r="Q321">
        <v>4.4000000000000004</v>
      </c>
      <c r="R321">
        <v>55</v>
      </c>
      <c r="S321">
        <v>12</v>
      </c>
      <c r="T321" s="4">
        <f>IFERROR(VLOOKUP(O321,Table1[#All],2,0),0)</f>
        <v>5595</v>
      </c>
      <c r="U321" t="s">
        <v>3054</v>
      </c>
      <c r="V321" t="s">
        <v>3055</v>
      </c>
      <c r="W321">
        <v>4.7</v>
      </c>
      <c r="X321">
        <v>42</v>
      </c>
      <c r="Y321">
        <v>9</v>
      </c>
      <c r="Z321" s="4">
        <f>IFERROR(VLOOKUP(U321,Table1[#All],2,0),0)</f>
        <v>4684</v>
      </c>
      <c r="AA321" t="s">
        <v>3056</v>
      </c>
      <c r="AB321" t="s">
        <v>3057</v>
      </c>
      <c r="AC321" t="s">
        <v>4367</v>
      </c>
      <c r="AD321" t="s">
        <v>4367</v>
      </c>
      <c r="AE321" t="s">
        <v>4367</v>
      </c>
      <c r="AF321" s="4">
        <f>IFERROR(VLOOKUP(AA321,Table1[#All],2,0),0)</f>
        <v>0</v>
      </c>
      <c r="AG321" t="s">
        <v>9</v>
      </c>
      <c r="AH321" t="s">
        <v>9</v>
      </c>
      <c r="AI321">
        <f>0</f>
        <v>0</v>
      </c>
      <c r="AJ321">
        <f>0</f>
        <v>0</v>
      </c>
      <c r="AK321">
        <f>0</f>
        <v>0</v>
      </c>
      <c r="AL321" s="4">
        <f>IFERROR(VLOOKUP(AG321,Table1[#All],2,0),0)</f>
        <v>0</v>
      </c>
      <c r="AM321" t="s">
        <v>9</v>
      </c>
      <c r="AN321" t="s">
        <v>9</v>
      </c>
      <c r="AO321">
        <f>0</f>
        <v>0</v>
      </c>
      <c r="AP321">
        <f>0</f>
        <v>0</v>
      </c>
      <c r="AQ321">
        <f>0</f>
        <v>0</v>
      </c>
      <c r="AR321" s="4">
        <f>IFERROR(VLOOKUP(AM321,Table1[#All],2,0),0)</f>
        <v>0</v>
      </c>
      <c r="AS321" t="s">
        <v>9</v>
      </c>
      <c r="AT321" t="s">
        <v>9</v>
      </c>
      <c r="AU321">
        <f>0</f>
        <v>0</v>
      </c>
      <c r="AV321">
        <f>0</f>
        <v>0</v>
      </c>
      <c r="AW321">
        <f>0</f>
        <v>0</v>
      </c>
      <c r="AX321" s="4">
        <f>IFERROR(VLOOKUP(AS321,Table1[#All],2,0),0)</f>
        <v>0</v>
      </c>
      <c r="AY321" t="s">
        <v>9</v>
      </c>
      <c r="AZ321" t="s">
        <v>9</v>
      </c>
      <c r="BA321">
        <f>0</f>
        <v>0</v>
      </c>
      <c r="BB321">
        <f>0</f>
        <v>0</v>
      </c>
      <c r="BC321">
        <f>0</f>
        <v>0</v>
      </c>
      <c r="BD321" s="4">
        <f>IFERROR(VLOOKUP(AY321,Table1[#All],2,0),0)</f>
        <v>0</v>
      </c>
      <c r="BE321" t="s">
        <v>9</v>
      </c>
      <c r="BF321" t="s">
        <v>9</v>
      </c>
      <c r="BG321">
        <f>0</f>
        <v>0</v>
      </c>
      <c r="BH321">
        <f>0</f>
        <v>0</v>
      </c>
      <c r="BI321">
        <f>0</f>
        <v>0</v>
      </c>
      <c r="BJ321" s="4">
        <f>IFERROR(VLOOKUP(BE321,Table1[#All],2,0),0)</f>
        <v>0</v>
      </c>
      <c r="BK321" t="s">
        <v>9</v>
      </c>
      <c r="BL321" t="s">
        <v>9</v>
      </c>
      <c r="BM321">
        <f>0</f>
        <v>0</v>
      </c>
      <c r="BN321">
        <f>0</f>
        <v>0</v>
      </c>
      <c r="BO321">
        <f>0</f>
        <v>0</v>
      </c>
      <c r="BP321" s="4">
        <f>IFERROR(VLOOKUP(BK321,Table1[#All],2,0),0)</f>
        <v>0</v>
      </c>
    </row>
    <row r="322" spans="1:68" x14ac:dyDescent="0.25">
      <c r="A322" t="s">
        <v>3058</v>
      </c>
      <c r="B322" t="str">
        <f>VLOOKUP(A322,Table3[#All],2,FALSE)</f>
        <v>Johns Hopkins University</v>
      </c>
      <c r="C322" t="str">
        <f>VLOOKUP(A322,Table3[#All],3,FALSE)</f>
        <v>Patient Safety</v>
      </c>
      <c r="D322" t="str">
        <f>VLOOKUP(A322,Table3[#All],4,FALSE)</f>
        <v>Specialization</v>
      </c>
      <c r="E322">
        <f>VLOOKUP(A322,Table3[#All],5,FALSE)</f>
        <v>4.8</v>
      </c>
      <c r="F322">
        <f>VLOOKUP(A322,Table3[#All],6,FALSE)</f>
        <v>1264</v>
      </c>
      <c r="G322">
        <v>24000</v>
      </c>
      <c r="H322" t="str">
        <f>VLOOKUP(A322,Table3[#All],8,FALSE)</f>
        <v>Beginner</v>
      </c>
      <c r="I322" t="s">
        <v>3059</v>
      </c>
      <c r="J322" t="s">
        <v>3060</v>
      </c>
      <c r="K322">
        <v>4.8</v>
      </c>
      <c r="L322" s="2">
        <v>1130</v>
      </c>
      <c r="M322">
        <v>258</v>
      </c>
      <c r="N322" s="4">
        <f>IFERROR(VLOOKUP(I322,Table1[#All],2,0),0)</f>
        <v>21162</v>
      </c>
      <c r="O322" t="s">
        <v>3061</v>
      </c>
      <c r="P322" t="s">
        <v>3062</v>
      </c>
      <c r="Q322">
        <v>4.8</v>
      </c>
      <c r="R322">
        <v>349</v>
      </c>
      <c r="S322">
        <v>60</v>
      </c>
      <c r="T322" s="4">
        <f>IFERROR(VLOOKUP(O322,Table1[#All],2,0),0)</f>
        <v>6062</v>
      </c>
      <c r="U322" t="s">
        <v>3063</v>
      </c>
      <c r="V322" t="s">
        <v>3064</v>
      </c>
      <c r="W322">
        <v>4.8</v>
      </c>
      <c r="X322">
        <v>126</v>
      </c>
      <c r="Y322">
        <v>21</v>
      </c>
      <c r="Z322" s="4">
        <f>IFERROR(VLOOKUP(U322,Table1[#All],2,0),0)</f>
        <v>5175</v>
      </c>
      <c r="AA322" t="s">
        <v>3065</v>
      </c>
      <c r="AB322" t="s">
        <v>3066</v>
      </c>
      <c r="AC322">
        <v>4.5999999999999996</v>
      </c>
      <c r="AD322">
        <v>67</v>
      </c>
      <c r="AE322">
        <v>18</v>
      </c>
      <c r="AF322" s="4">
        <f>IFERROR(VLOOKUP(AA322,Table1[#All],2,0),0)</f>
        <v>3133</v>
      </c>
      <c r="AG322" t="s">
        <v>3067</v>
      </c>
      <c r="AH322" t="s">
        <v>3068</v>
      </c>
      <c r="AI322">
        <v>4.7</v>
      </c>
      <c r="AJ322">
        <v>57</v>
      </c>
      <c r="AK322">
        <v>17</v>
      </c>
      <c r="AL322" s="4">
        <f>IFERROR(VLOOKUP(AG322,Table1[#All],2,0),0)</f>
        <v>3234</v>
      </c>
      <c r="AM322" t="s">
        <v>3069</v>
      </c>
      <c r="AN322" t="s">
        <v>3070</v>
      </c>
      <c r="AO322">
        <v>4.5999999999999996</v>
      </c>
      <c r="AP322">
        <v>59</v>
      </c>
      <c r="AQ322">
        <v>11</v>
      </c>
      <c r="AR322" s="4">
        <f>IFERROR(VLOOKUP(AM322,Table1[#All],2,0),0)</f>
        <v>3027</v>
      </c>
      <c r="AS322" t="s">
        <v>3071</v>
      </c>
      <c r="AT322" t="s">
        <v>3072</v>
      </c>
      <c r="AU322">
        <v>4.5999999999999996</v>
      </c>
      <c r="AV322">
        <v>51</v>
      </c>
      <c r="AW322">
        <v>15</v>
      </c>
      <c r="AX322" s="4">
        <f>IFERROR(VLOOKUP(AS322,Table1[#All],2,0),0)</f>
        <v>2893</v>
      </c>
      <c r="AY322" t="s">
        <v>9</v>
      </c>
      <c r="AZ322" t="s">
        <v>9</v>
      </c>
      <c r="BA322">
        <f>0</f>
        <v>0</v>
      </c>
      <c r="BB322">
        <f>0</f>
        <v>0</v>
      </c>
      <c r="BC322">
        <f>0</f>
        <v>0</v>
      </c>
      <c r="BD322" s="4">
        <f>IFERROR(VLOOKUP(AY322,Table1[#All],2,0),0)</f>
        <v>0</v>
      </c>
      <c r="BE322" t="s">
        <v>9</v>
      </c>
      <c r="BF322" t="s">
        <v>9</v>
      </c>
      <c r="BG322">
        <f>0</f>
        <v>0</v>
      </c>
      <c r="BH322">
        <f>0</f>
        <v>0</v>
      </c>
      <c r="BI322">
        <f>0</f>
        <v>0</v>
      </c>
      <c r="BJ322" s="4">
        <f>IFERROR(VLOOKUP(BE322,Table1[#All],2,0),0)</f>
        <v>0</v>
      </c>
      <c r="BK322" t="s">
        <v>9</v>
      </c>
      <c r="BL322" t="s">
        <v>9</v>
      </c>
      <c r="BM322">
        <f>0</f>
        <v>0</v>
      </c>
      <c r="BN322">
        <f>0</f>
        <v>0</v>
      </c>
      <c r="BO322">
        <f>0</f>
        <v>0</v>
      </c>
      <c r="BP322" s="4">
        <f>IFERROR(VLOOKUP(BK322,Table1[#All],2,0),0)</f>
        <v>0</v>
      </c>
    </row>
    <row r="323" spans="1:68" x14ac:dyDescent="0.25">
      <c r="A323" t="s">
        <v>3073</v>
      </c>
      <c r="B323" t="str">
        <f>VLOOKUP(A323,Table3[#All],2,FALSE)</f>
        <v>University of Toronto</v>
      </c>
      <c r="C323" t="str">
        <f>VLOOKUP(A323,Table3[#All],3,FALSE)</f>
        <v>Plant Bioinformatic Methods</v>
      </c>
      <c r="D323" t="str">
        <f>VLOOKUP(A323,Table3[#All],4,FALSE)</f>
        <v>Specialization</v>
      </c>
      <c r="E323">
        <f>VLOOKUP(A323,Table3[#All],5,FALSE)</f>
        <v>4.7</v>
      </c>
      <c r="F323">
        <f>VLOOKUP(A323,Table3[#All],6,FALSE)</f>
        <v>1727</v>
      </c>
      <c r="G323">
        <v>100000</v>
      </c>
      <c r="H323" t="str">
        <f>VLOOKUP(A323,Table3[#All],8,FALSE)</f>
        <v>Beginner</v>
      </c>
      <c r="I323" t="s">
        <v>3074</v>
      </c>
      <c r="J323" t="s">
        <v>3075</v>
      </c>
      <c r="K323">
        <v>4.7</v>
      </c>
      <c r="L323" s="2">
        <v>1458</v>
      </c>
      <c r="M323">
        <v>338</v>
      </c>
      <c r="N323" s="4">
        <f>IFERROR(VLOOKUP(I323,Table1[#All],2,0),0)</f>
        <v>92210</v>
      </c>
      <c r="O323" t="s">
        <v>3076</v>
      </c>
      <c r="P323" t="s">
        <v>3077</v>
      </c>
      <c r="Q323">
        <v>4.7</v>
      </c>
      <c r="R323">
        <v>424</v>
      </c>
      <c r="S323">
        <v>74</v>
      </c>
      <c r="T323" s="4">
        <f>IFERROR(VLOOKUP(O323,Table1[#All],2,0),0)</f>
        <v>30096</v>
      </c>
      <c r="U323" t="s">
        <v>3078</v>
      </c>
      <c r="V323" t="s">
        <v>3079</v>
      </c>
      <c r="W323">
        <v>4.8</v>
      </c>
      <c r="X323">
        <v>177</v>
      </c>
      <c r="Y323">
        <v>41</v>
      </c>
      <c r="Z323" s="4">
        <f>IFERROR(VLOOKUP(U323,Table1[#All],2,0),0)</f>
        <v>7301</v>
      </c>
      <c r="AA323" t="s">
        <v>3080</v>
      </c>
      <c r="AB323" t="s">
        <v>3081</v>
      </c>
      <c r="AC323">
        <v>4.8</v>
      </c>
      <c r="AD323">
        <v>21</v>
      </c>
      <c r="AE323">
        <v>4</v>
      </c>
      <c r="AF323" s="4">
        <f>IFERROR(VLOOKUP(AA323,Table1[#All],2,0),0)</f>
        <v>2800</v>
      </c>
      <c r="AG323" t="s">
        <v>9</v>
      </c>
      <c r="AH323" t="s">
        <v>9</v>
      </c>
      <c r="AI323">
        <f>0</f>
        <v>0</v>
      </c>
      <c r="AJ323">
        <f>0</f>
        <v>0</v>
      </c>
      <c r="AK323">
        <f>0</f>
        <v>0</v>
      </c>
      <c r="AL323" s="4">
        <f>IFERROR(VLOOKUP(AG323,Table1[#All],2,0),0)</f>
        <v>0</v>
      </c>
      <c r="AM323" t="s">
        <v>9</v>
      </c>
      <c r="AN323" t="s">
        <v>9</v>
      </c>
      <c r="AO323">
        <f>0</f>
        <v>0</v>
      </c>
      <c r="AP323">
        <f>0</f>
        <v>0</v>
      </c>
      <c r="AQ323">
        <f>0</f>
        <v>0</v>
      </c>
      <c r="AR323" s="4">
        <f>IFERROR(VLOOKUP(AM323,Table1[#All],2,0),0)</f>
        <v>0</v>
      </c>
      <c r="AS323" t="s">
        <v>9</v>
      </c>
      <c r="AT323" t="s">
        <v>9</v>
      </c>
      <c r="AU323">
        <f>0</f>
        <v>0</v>
      </c>
      <c r="AV323">
        <f>0</f>
        <v>0</v>
      </c>
      <c r="AW323">
        <f>0</f>
        <v>0</v>
      </c>
      <c r="AX323" s="4">
        <f>IFERROR(VLOOKUP(AS323,Table1[#All],2,0),0)</f>
        <v>0</v>
      </c>
      <c r="AY323" t="s">
        <v>9</v>
      </c>
      <c r="AZ323" t="s">
        <v>9</v>
      </c>
      <c r="BA323">
        <f>0</f>
        <v>0</v>
      </c>
      <c r="BB323">
        <f>0</f>
        <v>0</v>
      </c>
      <c r="BC323">
        <f>0</f>
        <v>0</v>
      </c>
      <c r="BD323" s="4">
        <f>IFERROR(VLOOKUP(AY323,Table1[#All],2,0),0)</f>
        <v>0</v>
      </c>
      <c r="BE323" t="s">
        <v>9</v>
      </c>
      <c r="BF323" t="s">
        <v>9</v>
      </c>
      <c r="BG323">
        <f>0</f>
        <v>0</v>
      </c>
      <c r="BH323">
        <f>0</f>
        <v>0</v>
      </c>
      <c r="BI323">
        <f>0</f>
        <v>0</v>
      </c>
      <c r="BJ323" s="4">
        <f>IFERROR(VLOOKUP(BE323,Table1[#All],2,0),0)</f>
        <v>0</v>
      </c>
      <c r="BK323" t="s">
        <v>9</v>
      </c>
      <c r="BL323" t="s">
        <v>9</v>
      </c>
      <c r="BM323">
        <f>0</f>
        <v>0</v>
      </c>
      <c r="BN323">
        <f>0</f>
        <v>0</v>
      </c>
      <c r="BO323">
        <f>0</f>
        <v>0</v>
      </c>
      <c r="BP323" s="4">
        <f>IFERROR(VLOOKUP(BK323,Table1[#All],2,0),0)</f>
        <v>0</v>
      </c>
    </row>
    <row r="324" spans="1:68" x14ac:dyDescent="0.25">
      <c r="A324" t="s">
        <v>3082</v>
      </c>
      <c r="B324" t="str">
        <f>VLOOKUP(A324,Table3[#All],2,FALSE)</f>
        <v>University of Colorado Boulder</v>
      </c>
      <c r="C324" t="str">
        <f>VLOOKUP(A324,Table3[#All],3,FALSE)</f>
        <v>Developing Industrial Internet of Things</v>
      </c>
      <c r="D324" t="str">
        <f>VLOOKUP(A324,Table3[#All],4,FALSE)</f>
        <v>Specialization</v>
      </c>
      <c r="E324">
        <f>VLOOKUP(A324,Table3[#All],5,FALSE)</f>
        <v>4.5999999999999996</v>
      </c>
      <c r="F324">
        <f>VLOOKUP(A324,Table3[#All],6,FALSE)</f>
        <v>511</v>
      </c>
      <c r="G324">
        <v>24000</v>
      </c>
      <c r="H324" t="str">
        <f>VLOOKUP(A324,Table3[#All],8,FALSE)</f>
        <v>Intermediate</v>
      </c>
      <c r="I324" t="s">
        <v>3083</v>
      </c>
      <c r="J324" t="s">
        <v>3084</v>
      </c>
      <c r="K324">
        <v>4.7</v>
      </c>
      <c r="L324">
        <v>376</v>
      </c>
      <c r="M324">
        <v>100</v>
      </c>
      <c r="N324" s="4">
        <f>IFERROR(VLOOKUP(I324,Table1[#All],2,0),0)</f>
        <v>19931</v>
      </c>
      <c r="O324" t="s">
        <v>3085</v>
      </c>
      <c r="P324" t="s">
        <v>3086</v>
      </c>
      <c r="Q324">
        <v>4.7</v>
      </c>
      <c r="R324">
        <v>82</v>
      </c>
      <c r="S324">
        <v>16</v>
      </c>
      <c r="T324" s="4">
        <f>IFERROR(VLOOKUP(O324,Table1[#All],2,0),0)</f>
        <v>5688</v>
      </c>
      <c r="U324" t="s">
        <v>3087</v>
      </c>
      <c r="V324" t="s">
        <v>3088</v>
      </c>
      <c r="W324">
        <v>4.5999999999999996</v>
      </c>
      <c r="X324">
        <v>147</v>
      </c>
      <c r="Y324">
        <v>32</v>
      </c>
      <c r="Z324" s="4">
        <f>IFERROR(VLOOKUP(U324,Table1[#All],2,0),0)</f>
        <v>5893</v>
      </c>
      <c r="AA324" t="s">
        <v>9</v>
      </c>
      <c r="AB324" t="s">
        <v>9</v>
      </c>
      <c r="AC324">
        <f>0</f>
        <v>0</v>
      </c>
      <c r="AD324">
        <f>0</f>
        <v>0</v>
      </c>
      <c r="AE324">
        <f>0</f>
        <v>0</v>
      </c>
      <c r="AF324" s="4">
        <f>IFERROR(VLOOKUP(AA324,Table1[#All],2,0),0)</f>
        <v>0</v>
      </c>
      <c r="AG324" t="s">
        <v>9</v>
      </c>
      <c r="AH324" t="s">
        <v>9</v>
      </c>
      <c r="AI324">
        <f>0</f>
        <v>0</v>
      </c>
      <c r="AJ324">
        <f>0</f>
        <v>0</v>
      </c>
      <c r="AK324">
        <f>0</f>
        <v>0</v>
      </c>
      <c r="AL324" s="4">
        <f>IFERROR(VLOOKUP(AG324,Table1[#All],2,0),0)</f>
        <v>0</v>
      </c>
      <c r="AM324" t="s">
        <v>9</v>
      </c>
      <c r="AN324" t="s">
        <v>9</v>
      </c>
      <c r="AO324">
        <f>0</f>
        <v>0</v>
      </c>
      <c r="AP324">
        <f>0</f>
        <v>0</v>
      </c>
      <c r="AQ324">
        <f>0</f>
        <v>0</v>
      </c>
      <c r="AR324" s="4">
        <f>IFERROR(VLOOKUP(AM324,Table1[#All],2,0),0)</f>
        <v>0</v>
      </c>
      <c r="AS324" t="s">
        <v>9</v>
      </c>
      <c r="AT324" t="s">
        <v>9</v>
      </c>
      <c r="AU324">
        <f>0</f>
        <v>0</v>
      </c>
      <c r="AV324">
        <f>0</f>
        <v>0</v>
      </c>
      <c r="AW324">
        <f>0</f>
        <v>0</v>
      </c>
      <c r="AX324" s="4">
        <f>IFERROR(VLOOKUP(AS324,Table1[#All],2,0),0)</f>
        <v>0</v>
      </c>
      <c r="AY324" t="s">
        <v>9</v>
      </c>
      <c r="AZ324" t="s">
        <v>9</v>
      </c>
      <c r="BA324">
        <f>0</f>
        <v>0</v>
      </c>
      <c r="BB324">
        <f>0</f>
        <v>0</v>
      </c>
      <c r="BC324">
        <f>0</f>
        <v>0</v>
      </c>
      <c r="BD324" s="4">
        <f>IFERROR(VLOOKUP(AY324,Table1[#All],2,0),0)</f>
        <v>0</v>
      </c>
      <c r="BE324" t="s">
        <v>9</v>
      </c>
      <c r="BF324" t="s">
        <v>9</v>
      </c>
      <c r="BG324">
        <f>0</f>
        <v>0</v>
      </c>
      <c r="BH324">
        <f>0</f>
        <v>0</v>
      </c>
      <c r="BI324">
        <f>0</f>
        <v>0</v>
      </c>
      <c r="BJ324" s="4">
        <f>IFERROR(VLOOKUP(BE324,Table1[#All],2,0),0)</f>
        <v>0</v>
      </c>
      <c r="BK324" t="s">
        <v>9</v>
      </c>
      <c r="BL324" t="s">
        <v>9</v>
      </c>
      <c r="BM324">
        <f>0</f>
        <v>0</v>
      </c>
      <c r="BN324">
        <f>0</f>
        <v>0</v>
      </c>
      <c r="BO324">
        <f>0</f>
        <v>0</v>
      </c>
      <c r="BP324" s="4">
        <f>IFERROR(VLOOKUP(BK324,Table1[#All],2,0),0)</f>
        <v>0</v>
      </c>
    </row>
    <row r="325" spans="1:68" x14ac:dyDescent="0.25">
      <c r="A325" t="s">
        <v>3089</v>
      </c>
      <c r="B325" t="str">
        <f>VLOOKUP(A325,Table3[#All],2,FALSE)</f>
        <v>University of Illinois at Urbana-Champaign</v>
      </c>
      <c r="C325" t="str">
        <f>VLOOKUP(A325,Table3[#All],3,FALSE)</f>
        <v>Managerial Economics and Business Analysis</v>
      </c>
      <c r="D325" t="str">
        <f>VLOOKUP(A325,Table3[#All],4,FALSE)</f>
        <v>Specialization</v>
      </c>
      <c r="E325">
        <f>VLOOKUP(A325,Table3[#All],5,FALSE)</f>
        <v>4.7</v>
      </c>
      <c r="F325">
        <f>VLOOKUP(A325,Table3[#All],6,FALSE)</f>
        <v>3769</v>
      </c>
      <c r="G325">
        <v>110000</v>
      </c>
      <c r="H325" t="str">
        <f>VLOOKUP(A325,Table3[#All],8,FALSE)</f>
        <v>Beginner</v>
      </c>
      <c r="I325" t="s">
        <v>3090</v>
      </c>
      <c r="J325" t="s">
        <v>3091</v>
      </c>
      <c r="K325">
        <v>4.8</v>
      </c>
      <c r="L325" s="2">
        <v>2112</v>
      </c>
      <c r="M325">
        <v>509</v>
      </c>
      <c r="N325" s="4">
        <f>IFERROR(VLOOKUP(I325,Table1[#All],2,0),0)</f>
        <v>66283</v>
      </c>
      <c r="O325" t="s">
        <v>3092</v>
      </c>
      <c r="P325" t="s">
        <v>3093</v>
      </c>
      <c r="Q325">
        <v>4.9000000000000004</v>
      </c>
      <c r="R325">
        <v>966</v>
      </c>
      <c r="S325">
        <v>182</v>
      </c>
      <c r="T325" s="4">
        <f>IFERROR(VLOOKUP(O325,Table1[#All],2,0),0)</f>
        <v>31897</v>
      </c>
      <c r="U325" t="s">
        <v>3094</v>
      </c>
      <c r="V325" t="s">
        <v>3095</v>
      </c>
      <c r="W325">
        <v>4.3</v>
      </c>
      <c r="X325">
        <v>772</v>
      </c>
      <c r="Y325">
        <v>155</v>
      </c>
      <c r="Z325" s="4">
        <f>IFERROR(VLOOKUP(U325,Table1[#All],2,0),0)</f>
        <v>28564</v>
      </c>
      <c r="AA325" t="s">
        <v>3096</v>
      </c>
      <c r="AB325" t="s">
        <v>3097</v>
      </c>
      <c r="AC325">
        <v>4.5</v>
      </c>
      <c r="AD325">
        <v>645</v>
      </c>
      <c r="AE325">
        <v>115</v>
      </c>
      <c r="AF325" s="4">
        <f>IFERROR(VLOOKUP(AA325,Table1[#All],2,0),0)</f>
        <v>30218</v>
      </c>
      <c r="AG325" t="s">
        <v>3098</v>
      </c>
      <c r="AH325" t="s">
        <v>3099</v>
      </c>
      <c r="AI325">
        <v>4.8</v>
      </c>
      <c r="AJ325">
        <v>905</v>
      </c>
      <c r="AK325">
        <v>190</v>
      </c>
      <c r="AL325" s="4">
        <f>IFERROR(VLOOKUP(AG325,Table1[#All],2,0),0)</f>
        <v>33216</v>
      </c>
      <c r="AM325" t="s">
        <v>3100</v>
      </c>
      <c r="AN325" t="s">
        <v>3101</v>
      </c>
      <c r="AO325">
        <v>4.8</v>
      </c>
      <c r="AP325">
        <v>786</v>
      </c>
      <c r="AQ325">
        <v>158</v>
      </c>
      <c r="AR325" s="4">
        <f>IFERROR(VLOOKUP(AM325,Table1[#All],2,0),0)</f>
        <v>24939</v>
      </c>
      <c r="AS325" t="s">
        <v>3102</v>
      </c>
      <c r="AT325" t="s">
        <v>3103</v>
      </c>
      <c r="AU325">
        <v>4.7</v>
      </c>
      <c r="AV325">
        <v>110</v>
      </c>
      <c r="AW325">
        <v>27</v>
      </c>
      <c r="AX325" s="4">
        <f>IFERROR(VLOOKUP(AS325,Table1[#All],2,0),0)</f>
        <v>10300</v>
      </c>
      <c r="AY325" t="s">
        <v>9</v>
      </c>
      <c r="AZ325" t="s">
        <v>9</v>
      </c>
      <c r="BA325">
        <f>0</f>
        <v>0</v>
      </c>
      <c r="BB325">
        <f>0</f>
        <v>0</v>
      </c>
      <c r="BC325">
        <f>0</f>
        <v>0</v>
      </c>
      <c r="BD325" s="4">
        <f>IFERROR(VLOOKUP(AY325,Table1[#All],2,0),0)</f>
        <v>0</v>
      </c>
      <c r="BE325" t="s">
        <v>9</v>
      </c>
      <c r="BF325" t="s">
        <v>9</v>
      </c>
      <c r="BG325">
        <f>0</f>
        <v>0</v>
      </c>
      <c r="BH325">
        <f>0</f>
        <v>0</v>
      </c>
      <c r="BI325">
        <f>0</f>
        <v>0</v>
      </c>
      <c r="BJ325" s="4">
        <f>IFERROR(VLOOKUP(BE325,Table1[#All],2,0),0)</f>
        <v>0</v>
      </c>
      <c r="BK325" t="s">
        <v>9</v>
      </c>
      <c r="BL325" t="s">
        <v>9</v>
      </c>
      <c r="BM325">
        <f>0</f>
        <v>0</v>
      </c>
      <c r="BN325">
        <f>0</f>
        <v>0</v>
      </c>
      <c r="BO325">
        <f>0</f>
        <v>0</v>
      </c>
      <c r="BP325" s="4">
        <f>IFERROR(VLOOKUP(BK325,Table1[#All],2,0),0)</f>
        <v>0</v>
      </c>
    </row>
    <row r="326" spans="1:68" x14ac:dyDescent="0.25">
      <c r="A326" t="s">
        <v>3104</v>
      </c>
      <c r="B326" t="str">
        <f>VLOOKUP(A326,Table3[#All],2,FALSE)</f>
        <v>Google Cloud</v>
      </c>
      <c r="C326" t="str">
        <f>VLOOKUP(A326,Table3[#All],3,FALSE)</f>
        <v>Installing and Managing Google Cloud’s Apigee API Platform for Private Cloud</v>
      </c>
      <c r="D326" t="str">
        <f>VLOOKUP(A326,Table3[#All],4,FALSE)</f>
        <v>Specialization</v>
      </c>
      <c r="E326">
        <f>VLOOKUP(A326,Table3[#All],5,FALSE)</f>
        <v>4.7</v>
      </c>
      <c r="F326">
        <f>VLOOKUP(A326,Table3[#All],6,FALSE)</f>
        <v>306</v>
      </c>
      <c r="G326">
        <v>7000</v>
      </c>
      <c r="H326" t="str">
        <f>VLOOKUP(A326,Table3[#All],8,FALSE)</f>
        <v>Intermediate</v>
      </c>
      <c r="I326" t="s">
        <v>3105</v>
      </c>
      <c r="J326" t="s">
        <v>3106</v>
      </c>
      <c r="K326">
        <v>4.7</v>
      </c>
      <c r="L326">
        <v>242</v>
      </c>
      <c r="M326">
        <v>49</v>
      </c>
      <c r="N326" s="4">
        <f>IFERROR(VLOOKUP(I326,Table1[#All],2,0),0)</f>
        <v>6420</v>
      </c>
      <c r="O326" t="s">
        <v>3107</v>
      </c>
      <c r="P326" t="s">
        <v>3108</v>
      </c>
      <c r="Q326">
        <v>4.7</v>
      </c>
      <c r="R326">
        <v>133</v>
      </c>
      <c r="S326">
        <v>19</v>
      </c>
      <c r="T326" s="4">
        <f>IFERROR(VLOOKUP(O326,Table1[#All],2,0),0)</f>
        <v>2940</v>
      </c>
      <c r="U326" t="s">
        <v>3109</v>
      </c>
      <c r="V326" t="s">
        <v>3110</v>
      </c>
      <c r="W326">
        <v>4.7</v>
      </c>
      <c r="X326">
        <v>102</v>
      </c>
      <c r="Y326">
        <v>14</v>
      </c>
      <c r="Z326" s="4">
        <f>IFERROR(VLOOKUP(U326,Table1[#All],2,0),0)</f>
        <v>2488</v>
      </c>
      <c r="AA326" t="s">
        <v>9</v>
      </c>
      <c r="AB326" t="s">
        <v>9</v>
      </c>
      <c r="AC326">
        <f>0</f>
        <v>0</v>
      </c>
      <c r="AD326">
        <f>0</f>
        <v>0</v>
      </c>
      <c r="AE326">
        <f>0</f>
        <v>0</v>
      </c>
      <c r="AF326" s="4">
        <f>IFERROR(VLOOKUP(AA326,Table1[#All],2,0),0)</f>
        <v>0</v>
      </c>
      <c r="AG326" t="s">
        <v>9</v>
      </c>
      <c r="AH326" t="s">
        <v>9</v>
      </c>
      <c r="AI326">
        <f>0</f>
        <v>0</v>
      </c>
      <c r="AJ326">
        <f>0</f>
        <v>0</v>
      </c>
      <c r="AK326">
        <f>0</f>
        <v>0</v>
      </c>
      <c r="AL326" s="4">
        <f>IFERROR(VLOOKUP(AG326,Table1[#All],2,0),0)</f>
        <v>0</v>
      </c>
      <c r="AM326" t="s">
        <v>9</v>
      </c>
      <c r="AN326" t="s">
        <v>9</v>
      </c>
      <c r="AO326">
        <f>0</f>
        <v>0</v>
      </c>
      <c r="AP326">
        <f>0</f>
        <v>0</v>
      </c>
      <c r="AQ326">
        <f>0</f>
        <v>0</v>
      </c>
      <c r="AR326" s="4">
        <f>IFERROR(VLOOKUP(AM326,Table1[#All],2,0),0)</f>
        <v>0</v>
      </c>
      <c r="AS326" t="s">
        <v>9</v>
      </c>
      <c r="AT326" t="s">
        <v>9</v>
      </c>
      <c r="AU326">
        <f>0</f>
        <v>0</v>
      </c>
      <c r="AV326">
        <f>0</f>
        <v>0</v>
      </c>
      <c r="AW326">
        <f>0</f>
        <v>0</v>
      </c>
      <c r="AX326" s="4">
        <f>IFERROR(VLOOKUP(AS326,Table1[#All],2,0),0)</f>
        <v>0</v>
      </c>
      <c r="AY326" t="s">
        <v>9</v>
      </c>
      <c r="AZ326" t="s">
        <v>9</v>
      </c>
      <c r="BA326">
        <f>0</f>
        <v>0</v>
      </c>
      <c r="BB326">
        <f>0</f>
        <v>0</v>
      </c>
      <c r="BC326">
        <f>0</f>
        <v>0</v>
      </c>
      <c r="BD326" s="4">
        <f>IFERROR(VLOOKUP(AY326,Table1[#All],2,0),0)</f>
        <v>0</v>
      </c>
      <c r="BE326" t="s">
        <v>9</v>
      </c>
      <c r="BF326" t="s">
        <v>9</v>
      </c>
      <c r="BG326">
        <f>0</f>
        <v>0</v>
      </c>
      <c r="BH326">
        <f>0</f>
        <v>0</v>
      </c>
      <c r="BI326">
        <f>0</f>
        <v>0</v>
      </c>
      <c r="BJ326" s="4">
        <f>IFERROR(VLOOKUP(BE326,Table1[#All],2,0),0)</f>
        <v>0</v>
      </c>
      <c r="BK326" t="s">
        <v>9</v>
      </c>
      <c r="BL326" t="s">
        <v>9</v>
      </c>
      <c r="BM326">
        <f>0</f>
        <v>0</v>
      </c>
      <c r="BN326">
        <f>0</f>
        <v>0</v>
      </c>
      <c r="BO326">
        <f>0</f>
        <v>0</v>
      </c>
      <c r="BP326" s="4">
        <f>IFERROR(VLOOKUP(BK326,Table1[#All],2,0),0)</f>
        <v>0</v>
      </c>
    </row>
    <row r="327" spans="1:68" x14ac:dyDescent="0.25">
      <c r="A327" t="s">
        <v>3111</v>
      </c>
      <c r="B327" t="str">
        <f>VLOOKUP(A327,Table3[#All],2,FALSE)</f>
        <v>Autodesk</v>
      </c>
      <c r="C327" t="str">
        <f>VLOOKUP(A327,Table3[#All],3,FALSE)</f>
        <v>CAD and Digital Manufacturing</v>
      </c>
      <c r="D327" t="str">
        <f>VLOOKUP(A327,Table3[#All],4,FALSE)</f>
        <v>Specialization</v>
      </c>
      <c r="E327">
        <f>VLOOKUP(A327,Table3[#All],5,FALSE)</f>
        <v>4.7</v>
      </c>
      <c r="F327">
        <f>VLOOKUP(A327,Table3[#All],6,FALSE)</f>
        <v>4530</v>
      </c>
      <c r="G327">
        <v>81000</v>
      </c>
      <c r="H327" t="str">
        <f>VLOOKUP(A327,Table3[#All],8,FALSE)</f>
        <v>Intermediate</v>
      </c>
      <c r="I327" t="s">
        <v>3112</v>
      </c>
      <c r="J327" t="s">
        <v>3113</v>
      </c>
      <c r="K327">
        <v>4.5999999999999996</v>
      </c>
      <c r="L327" s="2">
        <v>3089</v>
      </c>
      <c r="M327">
        <v>655</v>
      </c>
      <c r="N327" s="4">
        <f>IFERROR(VLOOKUP(I327,Table1[#All],2,0),0)</f>
        <v>54146</v>
      </c>
      <c r="O327" t="s">
        <v>3114</v>
      </c>
      <c r="P327" t="s">
        <v>3115</v>
      </c>
      <c r="Q327">
        <v>4.7</v>
      </c>
      <c r="R327" s="2">
        <v>1812</v>
      </c>
      <c r="S327">
        <v>346</v>
      </c>
      <c r="T327" s="4">
        <f>IFERROR(VLOOKUP(O327,Table1[#All],2,0),0)</f>
        <v>30508</v>
      </c>
      <c r="U327" t="s">
        <v>3116</v>
      </c>
      <c r="V327" t="s">
        <v>3117</v>
      </c>
      <c r="W327">
        <v>4.8</v>
      </c>
      <c r="X327">
        <v>696</v>
      </c>
      <c r="Y327">
        <v>149</v>
      </c>
      <c r="Z327" s="4">
        <f>IFERROR(VLOOKUP(U327,Table1[#All],2,0),0)</f>
        <v>22036</v>
      </c>
      <c r="AA327" t="s">
        <v>3118</v>
      </c>
      <c r="AB327" t="s">
        <v>3119</v>
      </c>
      <c r="AC327">
        <v>4.7</v>
      </c>
      <c r="AD327">
        <v>416</v>
      </c>
      <c r="AE327">
        <v>75</v>
      </c>
      <c r="AF327" s="4">
        <f>IFERROR(VLOOKUP(AA327,Table1[#All],2,0),0)</f>
        <v>14587</v>
      </c>
      <c r="AG327" t="s">
        <v>3120</v>
      </c>
      <c r="AH327" t="s">
        <v>3121</v>
      </c>
      <c r="AI327">
        <v>4.7</v>
      </c>
      <c r="AJ327">
        <v>449</v>
      </c>
      <c r="AK327">
        <v>90</v>
      </c>
      <c r="AL327" s="4">
        <f>IFERROR(VLOOKUP(AG327,Table1[#All],2,0),0)</f>
        <v>17045</v>
      </c>
      <c r="AM327" t="s">
        <v>9</v>
      </c>
      <c r="AN327" t="s">
        <v>9</v>
      </c>
      <c r="AO327">
        <f>0</f>
        <v>0</v>
      </c>
      <c r="AP327">
        <f>0</f>
        <v>0</v>
      </c>
      <c r="AQ327">
        <f>0</f>
        <v>0</v>
      </c>
      <c r="AR327" s="4">
        <f>IFERROR(VLOOKUP(AM327,Table1[#All],2,0),0)</f>
        <v>0</v>
      </c>
      <c r="AS327" t="s">
        <v>9</v>
      </c>
      <c r="AT327" t="s">
        <v>9</v>
      </c>
      <c r="AU327">
        <f>0</f>
        <v>0</v>
      </c>
      <c r="AV327">
        <f>0</f>
        <v>0</v>
      </c>
      <c r="AW327">
        <f>0</f>
        <v>0</v>
      </c>
      <c r="AX327" s="4">
        <f>IFERROR(VLOOKUP(AS327,Table1[#All],2,0),0)</f>
        <v>0</v>
      </c>
      <c r="AY327" t="s">
        <v>9</v>
      </c>
      <c r="AZ327" t="s">
        <v>9</v>
      </c>
      <c r="BA327">
        <f>0</f>
        <v>0</v>
      </c>
      <c r="BB327">
        <f>0</f>
        <v>0</v>
      </c>
      <c r="BC327">
        <f>0</f>
        <v>0</v>
      </c>
      <c r="BD327" s="4">
        <f>IFERROR(VLOOKUP(AY327,Table1[#All],2,0),0)</f>
        <v>0</v>
      </c>
      <c r="BE327" t="s">
        <v>9</v>
      </c>
      <c r="BF327" t="s">
        <v>9</v>
      </c>
      <c r="BG327">
        <f>0</f>
        <v>0</v>
      </c>
      <c r="BH327">
        <f>0</f>
        <v>0</v>
      </c>
      <c r="BI327">
        <f>0</f>
        <v>0</v>
      </c>
      <c r="BJ327" s="4">
        <f>IFERROR(VLOOKUP(BE327,Table1[#All],2,0),0)</f>
        <v>0</v>
      </c>
      <c r="BK327" t="s">
        <v>9</v>
      </c>
      <c r="BL327" t="s">
        <v>9</v>
      </c>
      <c r="BM327">
        <f>0</f>
        <v>0</v>
      </c>
      <c r="BN327">
        <f>0</f>
        <v>0</v>
      </c>
      <c r="BO327">
        <f>0</f>
        <v>0</v>
      </c>
      <c r="BP327" s="4">
        <f>IFERROR(VLOOKUP(BK327,Table1[#All],2,0),0)</f>
        <v>0</v>
      </c>
    </row>
    <row r="328" spans="1:68" x14ac:dyDescent="0.25">
      <c r="A328" t="s">
        <v>3122</v>
      </c>
      <c r="B328" t="str">
        <f>VLOOKUP(A328,Table3[#All],2,FALSE)</f>
        <v>University of Colorado Boulder</v>
      </c>
      <c r="C328" t="str">
        <f>VLOOKUP(A328,Table3[#All],3,FALSE)</f>
        <v>Introduction to Public Relations and the Media</v>
      </c>
      <c r="D328" t="str">
        <f>VLOOKUP(A328,Table3[#All],4,FALSE)</f>
        <v>Specialization</v>
      </c>
      <c r="E328">
        <f>VLOOKUP(A328,Table3[#All],5,FALSE)</f>
        <v>0</v>
      </c>
      <c r="F328">
        <f>VLOOKUP(A328,Table3[#All],6,FALSE)</f>
        <v>0</v>
      </c>
      <c r="G328">
        <v>0</v>
      </c>
      <c r="H328" t="str">
        <f>VLOOKUP(A328,Table3[#All],8,FALSE)</f>
        <v>Beginner</v>
      </c>
      <c r="I328" t="s">
        <v>3123</v>
      </c>
      <c r="J328" t="s">
        <v>3124</v>
      </c>
      <c r="K328" t="s">
        <v>4367</v>
      </c>
      <c r="L328" t="s">
        <v>4367</v>
      </c>
      <c r="M328">
        <f>0</f>
        <v>0</v>
      </c>
      <c r="N328" s="4">
        <f>IFERROR(VLOOKUP(I328,Table1[#All],2,0),0)</f>
        <v>0</v>
      </c>
      <c r="O328" t="s">
        <v>3125</v>
      </c>
      <c r="P328" t="s">
        <v>3126</v>
      </c>
      <c r="Q328" t="s">
        <v>4367</v>
      </c>
      <c r="R328" t="s">
        <v>4367</v>
      </c>
      <c r="S328">
        <f>0</f>
        <v>0</v>
      </c>
      <c r="T328" s="4">
        <f>IFERROR(VLOOKUP(O328,Table1[#All],2,0),0)</f>
        <v>0</v>
      </c>
      <c r="U328" t="s">
        <v>3127</v>
      </c>
      <c r="V328" t="s">
        <v>3128</v>
      </c>
      <c r="W328" t="s">
        <v>4367</v>
      </c>
      <c r="X328" t="s">
        <v>4367</v>
      </c>
      <c r="Y328">
        <f>0</f>
        <v>0</v>
      </c>
      <c r="Z328" s="4">
        <f>IFERROR(VLOOKUP(U328,Table1[#All],2,0),0)</f>
        <v>0</v>
      </c>
      <c r="AA328" t="s">
        <v>9</v>
      </c>
      <c r="AB328" t="s">
        <v>9</v>
      </c>
      <c r="AC328">
        <f>0</f>
        <v>0</v>
      </c>
      <c r="AD328">
        <f>0</f>
        <v>0</v>
      </c>
      <c r="AE328">
        <f>0</f>
        <v>0</v>
      </c>
      <c r="AF328" s="4">
        <f>IFERROR(VLOOKUP(AA328,Table1[#All],2,0),0)</f>
        <v>0</v>
      </c>
      <c r="AG328" t="s">
        <v>9</v>
      </c>
      <c r="AH328" t="s">
        <v>9</v>
      </c>
      <c r="AI328">
        <f>0</f>
        <v>0</v>
      </c>
      <c r="AJ328">
        <f>0</f>
        <v>0</v>
      </c>
      <c r="AK328">
        <f>0</f>
        <v>0</v>
      </c>
      <c r="AL328" s="4">
        <f>IFERROR(VLOOKUP(AG328,Table1[#All],2,0),0)</f>
        <v>0</v>
      </c>
      <c r="AM328" t="s">
        <v>9</v>
      </c>
      <c r="AN328" t="s">
        <v>9</v>
      </c>
      <c r="AO328">
        <f>0</f>
        <v>0</v>
      </c>
      <c r="AP328">
        <f>0</f>
        <v>0</v>
      </c>
      <c r="AQ328">
        <f>0</f>
        <v>0</v>
      </c>
      <c r="AR328" s="4">
        <f>IFERROR(VLOOKUP(AM328,Table1[#All],2,0),0)</f>
        <v>0</v>
      </c>
      <c r="AS328" t="s">
        <v>9</v>
      </c>
      <c r="AT328" t="s">
        <v>9</v>
      </c>
      <c r="AU328">
        <f>0</f>
        <v>0</v>
      </c>
      <c r="AV328">
        <f>0</f>
        <v>0</v>
      </c>
      <c r="AW328">
        <f>0</f>
        <v>0</v>
      </c>
      <c r="AX328" s="4">
        <f>IFERROR(VLOOKUP(AS328,Table1[#All],2,0),0)</f>
        <v>0</v>
      </c>
      <c r="AY328" t="s">
        <v>9</v>
      </c>
      <c r="AZ328" t="s">
        <v>9</v>
      </c>
      <c r="BA328">
        <f>0</f>
        <v>0</v>
      </c>
      <c r="BB328">
        <f>0</f>
        <v>0</v>
      </c>
      <c r="BC328">
        <f>0</f>
        <v>0</v>
      </c>
      <c r="BD328" s="4">
        <f>IFERROR(VLOOKUP(AY328,Table1[#All],2,0),0)</f>
        <v>0</v>
      </c>
      <c r="BE328" t="s">
        <v>9</v>
      </c>
      <c r="BF328" t="s">
        <v>9</v>
      </c>
      <c r="BG328">
        <f>0</f>
        <v>0</v>
      </c>
      <c r="BH328">
        <f>0</f>
        <v>0</v>
      </c>
      <c r="BI328">
        <f>0</f>
        <v>0</v>
      </c>
      <c r="BJ328" s="4">
        <f>IFERROR(VLOOKUP(BE328,Table1[#All],2,0),0)</f>
        <v>0</v>
      </c>
      <c r="BK328" t="s">
        <v>9</v>
      </c>
      <c r="BL328" t="s">
        <v>9</v>
      </c>
      <c r="BM328">
        <f>0</f>
        <v>0</v>
      </c>
      <c r="BN328">
        <f>0</f>
        <v>0</v>
      </c>
      <c r="BO328">
        <f>0</f>
        <v>0</v>
      </c>
      <c r="BP328" s="4">
        <f>IFERROR(VLOOKUP(BK328,Table1[#All],2,0),0)</f>
        <v>0</v>
      </c>
    </row>
    <row r="329" spans="1:68" x14ac:dyDescent="0.25">
      <c r="A329" t="s">
        <v>3129</v>
      </c>
      <c r="B329" t="str">
        <f>VLOOKUP(A329,Table3[#All],2,FALSE)</f>
        <v>Automation Anywhere</v>
      </c>
      <c r="C329" t="str">
        <f>VLOOKUP(A329,Table3[#All],3,FALSE)</f>
        <v>Implementing RPA with Cognitive Automation and Analytics</v>
      </c>
      <c r="D329" t="str">
        <f>VLOOKUP(A329,Table3[#All],4,FALSE)</f>
        <v>Specialization</v>
      </c>
      <c r="E329">
        <f>VLOOKUP(A329,Table3[#All],5,FALSE)</f>
        <v>4.5</v>
      </c>
      <c r="F329">
        <f>VLOOKUP(A329,Table3[#All],6,FALSE)</f>
        <v>507</v>
      </c>
      <c r="G329">
        <v>14000</v>
      </c>
      <c r="H329" t="str">
        <f>VLOOKUP(A329,Table3[#All],8,FALSE)</f>
        <v>Beginner</v>
      </c>
      <c r="I329" t="s">
        <v>3130</v>
      </c>
      <c r="J329" t="s">
        <v>3131</v>
      </c>
      <c r="K329">
        <v>4.5999999999999996</v>
      </c>
      <c r="L329">
        <v>438</v>
      </c>
      <c r="M329">
        <v>94</v>
      </c>
      <c r="N329" s="4">
        <f>IFERROR(VLOOKUP(I329,Table1[#All],2,0),0)</f>
        <v>11800</v>
      </c>
      <c r="O329" t="s">
        <v>3132</v>
      </c>
      <c r="P329" t="s">
        <v>3133</v>
      </c>
      <c r="Q329">
        <v>4.5999999999999996</v>
      </c>
      <c r="R329">
        <v>115</v>
      </c>
      <c r="S329">
        <v>25</v>
      </c>
      <c r="T329" s="4">
        <f>IFERROR(VLOOKUP(O329,Table1[#All],2,0),0)</f>
        <v>4720</v>
      </c>
      <c r="U329" t="s">
        <v>3134</v>
      </c>
      <c r="V329" t="s">
        <v>3135</v>
      </c>
      <c r="W329">
        <v>4.5999999999999996</v>
      </c>
      <c r="X329">
        <v>68</v>
      </c>
      <c r="Y329">
        <v>14</v>
      </c>
      <c r="Z329" s="4">
        <f>IFERROR(VLOOKUP(U329,Table1[#All],2,0),0)</f>
        <v>3449</v>
      </c>
      <c r="AA329" t="s">
        <v>3136</v>
      </c>
      <c r="AB329" t="s">
        <v>3137</v>
      </c>
      <c r="AC329">
        <v>4.3</v>
      </c>
      <c r="AD329">
        <v>17</v>
      </c>
      <c r="AE329">
        <v>4</v>
      </c>
      <c r="AF329" s="4">
        <f>IFERROR(VLOOKUP(AA329,Table1[#All],2,0),0)</f>
        <v>0</v>
      </c>
      <c r="AG329" t="s">
        <v>9</v>
      </c>
      <c r="AH329" t="s">
        <v>9</v>
      </c>
      <c r="AI329">
        <f>0</f>
        <v>0</v>
      </c>
      <c r="AJ329">
        <f>0</f>
        <v>0</v>
      </c>
      <c r="AK329">
        <f>0</f>
        <v>0</v>
      </c>
      <c r="AL329" s="4">
        <f>IFERROR(VLOOKUP(AG329,Table1[#All],2,0),0)</f>
        <v>0</v>
      </c>
      <c r="AM329" t="s">
        <v>9</v>
      </c>
      <c r="AN329" t="s">
        <v>9</v>
      </c>
      <c r="AO329">
        <f>0</f>
        <v>0</v>
      </c>
      <c r="AP329">
        <f>0</f>
        <v>0</v>
      </c>
      <c r="AQ329">
        <f>0</f>
        <v>0</v>
      </c>
      <c r="AR329" s="4">
        <f>IFERROR(VLOOKUP(AM329,Table1[#All],2,0),0)</f>
        <v>0</v>
      </c>
      <c r="AS329" t="s">
        <v>9</v>
      </c>
      <c r="AT329" t="s">
        <v>9</v>
      </c>
      <c r="AU329">
        <f>0</f>
        <v>0</v>
      </c>
      <c r="AV329">
        <f>0</f>
        <v>0</v>
      </c>
      <c r="AW329">
        <f>0</f>
        <v>0</v>
      </c>
      <c r="AX329" s="4">
        <f>IFERROR(VLOOKUP(AS329,Table1[#All],2,0),0)</f>
        <v>0</v>
      </c>
      <c r="AY329" t="s">
        <v>9</v>
      </c>
      <c r="AZ329" t="s">
        <v>9</v>
      </c>
      <c r="BA329">
        <f>0</f>
        <v>0</v>
      </c>
      <c r="BB329">
        <f>0</f>
        <v>0</v>
      </c>
      <c r="BC329">
        <f>0</f>
        <v>0</v>
      </c>
      <c r="BD329" s="4">
        <f>IFERROR(VLOOKUP(AY329,Table1[#All],2,0),0)</f>
        <v>0</v>
      </c>
      <c r="BE329" t="s">
        <v>9</v>
      </c>
      <c r="BF329" t="s">
        <v>9</v>
      </c>
      <c r="BG329">
        <f>0</f>
        <v>0</v>
      </c>
      <c r="BH329">
        <f>0</f>
        <v>0</v>
      </c>
      <c r="BI329">
        <f>0</f>
        <v>0</v>
      </c>
      <c r="BJ329" s="4">
        <f>IFERROR(VLOOKUP(BE329,Table1[#All],2,0),0)</f>
        <v>0</v>
      </c>
      <c r="BK329" t="s">
        <v>9</v>
      </c>
      <c r="BL329" t="s">
        <v>9</v>
      </c>
      <c r="BM329">
        <f>0</f>
        <v>0</v>
      </c>
      <c r="BN329">
        <f>0</f>
        <v>0</v>
      </c>
      <c r="BO329">
        <f>0</f>
        <v>0</v>
      </c>
      <c r="BP329" s="4">
        <f>IFERROR(VLOOKUP(BK329,Table1[#All],2,0),0)</f>
        <v>0</v>
      </c>
    </row>
    <row r="330" spans="1:68" x14ac:dyDescent="0.25">
      <c r="A330" t="s">
        <v>3138</v>
      </c>
      <c r="B330" t="str">
        <f>VLOOKUP(A330,Table3[#All],2,FALSE)</f>
        <v>University of Colorado System</v>
      </c>
      <c r="C330" t="str">
        <f>VLOOKUP(A330,Table3[#All],3,FALSE)</f>
        <v>Computer Security and Systems Management</v>
      </c>
      <c r="D330" t="str">
        <f>VLOOKUP(A330,Table3[#All],4,FALSE)</f>
        <v>Specialization</v>
      </c>
      <c r="E330">
        <f>VLOOKUP(A330,Table3[#All],5,FALSE)</f>
        <v>4.5999999999999996</v>
      </c>
      <c r="F330">
        <f>VLOOKUP(A330,Table3[#All],6,FALSE)</f>
        <v>1480</v>
      </c>
      <c r="G330">
        <v>57000</v>
      </c>
      <c r="H330" t="str">
        <f>VLOOKUP(A330,Table3[#All],8,FALSE)</f>
        <v>Beginner</v>
      </c>
      <c r="I330" t="s">
        <v>3139</v>
      </c>
      <c r="J330" t="s">
        <v>3140</v>
      </c>
      <c r="K330">
        <v>4.7</v>
      </c>
      <c r="L330">
        <v>543</v>
      </c>
      <c r="M330">
        <v>130</v>
      </c>
      <c r="N330" s="4">
        <f>IFERROR(VLOOKUP(I330,Table1[#All],2,0),0)</f>
        <v>24279</v>
      </c>
      <c r="O330" t="s">
        <v>3141</v>
      </c>
      <c r="P330" t="s">
        <v>3142</v>
      </c>
      <c r="Q330">
        <v>4.7</v>
      </c>
      <c r="R330">
        <v>490</v>
      </c>
      <c r="S330">
        <v>105</v>
      </c>
      <c r="T330" s="4">
        <f>IFERROR(VLOOKUP(O330,Table1[#All],2,0),0)</f>
        <v>17995</v>
      </c>
      <c r="U330" t="s">
        <v>3143</v>
      </c>
      <c r="V330" t="s">
        <v>3144</v>
      </c>
      <c r="W330">
        <v>4.5999999999999996</v>
      </c>
      <c r="X330">
        <v>723</v>
      </c>
      <c r="Y330">
        <v>214</v>
      </c>
      <c r="Z330" s="4">
        <f>IFERROR(VLOOKUP(U330,Table1[#All],2,0),0)</f>
        <v>29770</v>
      </c>
      <c r="AA330" t="s">
        <v>3145</v>
      </c>
      <c r="AB330" t="s">
        <v>3146</v>
      </c>
      <c r="AC330">
        <v>4.7</v>
      </c>
      <c r="AD330">
        <v>192</v>
      </c>
      <c r="AE330">
        <v>38</v>
      </c>
      <c r="AF330" s="4">
        <f>IFERROR(VLOOKUP(AA330,Table1[#All],2,0),0)</f>
        <v>8140</v>
      </c>
      <c r="AG330" t="s">
        <v>9</v>
      </c>
      <c r="AH330" t="s">
        <v>9</v>
      </c>
      <c r="AI330">
        <f>0</f>
        <v>0</v>
      </c>
      <c r="AJ330">
        <f>0</f>
        <v>0</v>
      </c>
      <c r="AK330">
        <f>0</f>
        <v>0</v>
      </c>
      <c r="AL330" s="4">
        <f>IFERROR(VLOOKUP(AG330,Table1[#All],2,0),0)</f>
        <v>0</v>
      </c>
      <c r="AM330" t="s">
        <v>9</v>
      </c>
      <c r="AN330" t="s">
        <v>9</v>
      </c>
      <c r="AO330">
        <f>0</f>
        <v>0</v>
      </c>
      <c r="AP330">
        <f>0</f>
        <v>0</v>
      </c>
      <c r="AQ330">
        <f>0</f>
        <v>0</v>
      </c>
      <c r="AR330" s="4">
        <f>IFERROR(VLOOKUP(AM330,Table1[#All],2,0),0)</f>
        <v>0</v>
      </c>
      <c r="AS330" t="s">
        <v>9</v>
      </c>
      <c r="AT330" t="s">
        <v>9</v>
      </c>
      <c r="AU330">
        <f>0</f>
        <v>0</v>
      </c>
      <c r="AV330">
        <f>0</f>
        <v>0</v>
      </c>
      <c r="AW330">
        <f>0</f>
        <v>0</v>
      </c>
      <c r="AX330" s="4">
        <f>IFERROR(VLOOKUP(AS330,Table1[#All],2,0),0)</f>
        <v>0</v>
      </c>
      <c r="AY330" t="s">
        <v>9</v>
      </c>
      <c r="AZ330" t="s">
        <v>9</v>
      </c>
      <c r="BA330">
        <f>0</f>
        <v>0</v>
      </c>
      <c r="BB330">
        <f>0</f>
        <v>0</v>
      </c>
      <c r="BC330">
        <f>0</f>
        <v>0</v>
      </c>
      <c r="BD330" s="4">
        <f>IFERROR(VLOOKUP(AY330,Table1[#All],2,0),0)</f>
        <v>0</v>
      </c>
      <c r="BE330" t="s">
        <v>9</v>
      </c>
      <c r="BF330" t="s">
        <v>9</v>
      </c>
      <c r="BG330">
        <f>0</f>
        <v>0</v>
      </c>
      <c r="BH330">
        <f>0</f>
        <v>0</v>
      </c>
      <c r="BI330">
        <f>0</f>
        <v>0</v>
      </c>
      <c r="BJ330" s="4">
        <f>IFERROR(VLOOKUP(BE330,Table1[#All],2,0),0)</f>
        <v>0</v>
      </c>
      <c r="BK330" t="s">
        <v>9</v>
      </c>
      <c r="BL330" t="s">
        <v>9</v>
      </c>
      <c r="BM330">
        <f>0</f>
        <v>0</v>
      </c>
      <c r="BN330">
        <f>0</f>
        <v>0</v>
      </c>
      <c r="BO330">
        <f>0</f>
        <v>0</v>
      </c>
      <c r="BP330" s="4">
        <f>IFERROR(VLOOKUP(BK330,Table1[#All],2,0),0)</f>
        <v>0</v>
      </c>
    </row>
    <row r="331" spans="1:68" x14ac:dyDescent="0.25">
      <c r="A331" t="s">
        <v>3147</v>
      </c>
      <c r="B331" t="str">
        <f>VLOOKUP(A331,Table3[#All],2,FALSE)</f>
        <v>University of Colorado System</v>
      </c>
      <c r="C331" t="str">
        <f>VLOOKUP(A331,Table3[#All],3,FALSE)</f>
        <v>Agile Leadership</v>
      </c>
      <c r="D331" t="str">
        <f>VLOOKUP(A331,Table3[#All],4,FALSE)</f>
        <v>Specialization</v>
      </c>
      <c r="E331">
        <f>VLOOKUP(A331,Table3[#All],5,FALSE)</f>
        <v>4.7</v>
      </c>
      <c r="F331">
        <f>VLOOKUP(A331,Table3[#All],6,FALSE)</f>
        <v>424</v>
      </c>
      <c r="G331">
        <v>8800</v>
      </c>
      <c r="H331" t="str">
        <f>VLOOKUP(A331,Table3[#All],8,FALSE)</f>
        <v>Beginner</v>
      </c>
      <c r="I331" t="s">
        <v>3148</v>
      </c>
      <c r="J331" t="s">
        <v>3149</v>
      </c>
      <c r="K331">
        <v>4.7</v>
      </c>
      <c r="L331">
        <v>317</v>
      </c>
      <c r="M331">
        <v>81</v>
      </c>
      <c r="N331" s="4">
        <f>IFERROR(VLOOKUP(I331,Table1[#All],2,0),0)</f>
        <v>7106</v>
      </c>
      <c r="O331" t="s">
        <v>3150</v>
      </c>
      <c r="P331" t="s">
        <v>3151</v>
      </c>
      <c r="Q331">
        <v>4.7</v>
      </c>
      <c r="R331">
        <v>115</v>
      </c>
      <c r="S331">
        <v>26</v>
      </c>
      <c r="T331" s="4">
        <f>IFERROR(VLOOKUP(O331,Table1[#All],2,0),0)</f>
        <v>0</v>
      </c>
      <c r="U331" t="s">
        <v>3152</v>
      </c>
      <c r="V331" t="s">
        <v>3153</v>
      </c>
      <c r="W331">
        <v>4.8</v>
      </c>
      <c r="X331">
        <v>99</v>
      </c>
      <c r="Y331">
        <v>23</v>
      </c>
      <c r="Z331" s="4">
        <f>IFERROR(VLOOKUP(U331,Table1[#All],2,0),0)</f>
        <v>2501</v>
      </c>
      <c r="AA331" t="s">
        <v>3154</v>
      </c>
      <c r="AB331" t="s">
        <v>3155</v>
      </c>
      <c r="AC331">
        <v>4.7</v>
      </c>
      <c r="AD331">
        <v>73</v>
      </c>
      <c r="AE331">
        <v>15</v>
      </c>
      <c r="AF331" s="4">
        <f>IFERROR(VLOOKUP(AA331,Table1[#All],2,0),0)</f>
        <v>1748</v>
      </c>
      <c r="AG331" t="s">
        <v>3156</v>
      </c>
      <c r="AH331" t="s">
        <v>3157</v>
      </c>
      <c r="AI331">
        <v>4.9000000000000004</v>
      </c>
      <c r="AJ331">
        <v>54</v>
      </c>
      <c r="AK331">
        <v>16</v>
      </c>
      <c r="AL331" s="4">
        <f>IFERROR(VLOOKUP(AG331,Table1[#All],2,0),0)</f>
        <v>0</v>
      </c>
      <c r="AM331" t="s">
        <v>9</v>
      </c>
      <c r="AN331" t="s">
        <v>9</v>
      </c>
      <c r="AO331">
        <f>0</f>
        <v>0</v>
      </c>
      <c r="AP331">
        <f>0</f>
        <v>0</v>
      </c>
      <c r="AQ331">
        <f>0</f>
        <v>0</v>
      </c>
      <c r="AR331" s="4">
        <f>IFERROR(VLOOKUP(AM331,Table1[#All],2,0),0)</f>
        <v>0</v>
      </c>
      <c r="AS331" t="s">
        <v>9</v>
      </c>
      <c r="AT331" t="s">
        <v>9</v>
      </c>
      <c r="AU331">
        <f>0</f>
        <v>0</v>
      </c>
      <c r="AV331">
        <f>0</f>
        <v>0</v>
      </c>
      <c r="AW331">
        <f>0</f>
        <v>0</v>
      </c>
      <c r="AX331" s="4">
        <f>IFERROR(VLOOKUP(AS331,Table1[#All],2,0),0)</f>
        <v>0</v>
      </c>
      <c r="AY331" t="s">
        <v>9</v>
      </c>
      <c r="AZ331" t="s">
        <v>9</v>
      </c>
      <c r="BA331">
        <f>0</f>
        <v>0</v>
      </c>
      <c r="BB331">
        <f>0</f>
        <v>0</v>
      </c>
      <c r="BC331">
        <f>0</f>
        <v>0</v>
      </c>
      <c r="BD331" s="4">
        <f>IFERROR(VLOOKUP(AY331,Table1[#All],2,0),0)</f>
        <v>0</v>
      </c>
      <c r="BE331" t="s">
        <v>9</v>
      </c>
      <c r="BF331" t="s">
        <v>9</v>
      </c>
      <c r="BG331">
        <f>0</f>
        <v>0</v>
      </c>
      <c r="BH331">
        <f>0</f>
        <v>0</v>
      </c>
      <c r="BI331">
        <f>0</f>
        <v>0</v>
      </c>
      <c r="BJ331" s="4">
        <f>IFERROR(VLOOKUP(BE331,Table1[#All],2,0),0)</f>
        <v>0</v>
      </c>
      <c r="BK331" t="s">
        <v>9</v>
      </c>
      <c r="BL331" t="s">
        <v>9</v>
      </c>
      <c r="BM331">
        <f>0</f>
        <v>0</v>
      </c>
      <c r="BN331">
        <f>0</f>
        <v>0</v>
      </c>
      <c r="BO331">
        <f>0</f>
        <v>0</v>
      </c>
      <c r="BP331" s="4">
        <f>IFERROR(VLOOKUP(BK331,Table1[#All],2,0),0)</f>
        <v>0</v>
      </c>
    </row>
    <row r="332" spans="1:68" x14ac:dyDescent="0.25">
      <c r="A332" t="s">
        <v>3158</v>
      </c>
      <c r="B332" t="str">
        <f>VLOOKUP(A332,Table3[#All],2,FALSE)</f>
        <v>Indian School of Business</v>
      </c>
      <c r="C332" t="str">
        <f>VLOOKUP(A332,Table3[#All],3,FALSE)</f>
        <v>Financial Markets and Investment Strategy</v>
      </c>
      <c r="D332" t="str">
        <f>VLOOKUP(A332,Table3[#All],4,FALSE)</f>
        <v>Specialization</v>
      </c>
      <c r="E332">
        <f>VLOOKUP(A332,Table3[#All],5,FALSE)</f>
        <v>4.5</v>
      </c>
      <c r="F332">
        <f>VLOOKUP(A332,Table3[#All],6,FALSE)</f>
        <v>3674</v>
      </c>
      <c r="G332">
        <v>110000</v>
      </c>
      <c r="H332" t="str">
        <f>VLOOKUP(A332,Table3[#All],8,FALSE)</f>
        <v>Beginner</v>
      </c>
      <c r="I332" t="s">
        <v>3159</v>
      </c>
      <c r="J332" t="s">
        <v>3160</v>
      </c>
      <c r="K332">
        <v>4.5999999999999996</v>
      </c>
      <c r="L332" s="2">
        <v>3228</v>
      </c>
      <c r="M332">
        <v>693</v>
      </c>
      <c r="N332" s="4">
        <f>IFERROR(VLOOKUP(I332,Table1[#All],2,0),0)</f>
        <v>83000</v>
      </c>
      <c r="O332" t="s">
        <v>3161</v>
      </c>
      <c r="P332" t="s">
        <v>788</v>
      </c>
      <c r="Q332">
        <v>4.5</v>
      </c>
      <c r="R332">
        <v>520</v>
      </c>
      <c r="S332">
        <v>82</v>
      </c>
      <c r="T332" s="4">
        <f>IFERROR(VLOOKUP(O332,Table1[#All],2,0),0)</f>
        <v>29503</v>
      </c>
      <c r="U332" t="s">
        <v>3162</v>
      </c>
      <c r="V332" t="s">
        <v>3163</v>
      </c>
      <c r="W332">
        <v>4.5</v>
      </c>
      <c r="X332">
        <v>277</v>
      </c>
      <c r="Y332">
        <v>50</v>
      </c>
      <c r="Z332" s="4">
        <f>IFERROR(VLOOKUP(U332,Table1[#All],2,0),0)</f>
        <v>19126</v>
      </c>
      <c r="AA332" t="s">
        <v>3164</v>
      </c>
      <c r="AB332" t="s">
        <v>3165</v>
      </c>
      <c r="AC332">
        <v>4.2</v>
      </c>
      <c r="AD332">
        <v>142</v>
      </c>
      <c r="AE332">
        <v>27</v>
      </c>
      <c r="AF332" s="4">
        <f>IFERROR(VLOOKUP(AA332,Table1[#All],2,0),0)</f>
        <v>18137</v>
      </c>
      <c r="AG332" t="s">
        <v>3166</v>
      </c>
      <c r="AH332" t="s">
        <v>3167</v>
      </c>
      <c r="AI332">
        <v>4.5999999999999996</v>
      </c>
      <c r="AJ332">
        <v>38</v>
      </c>
      <c r="AK332">
        <v>5</v>
      </c>
      <c r="AL332" s="4">
        <f>IFERROR(VLOOKUP(AG332,Table1[#All],2,0),0)</f>
        <v>4602</v>
      </c>
      <c r="AM332" t="s">
        <v>9</v>
      </c>
      <c r="AN332" t="s">
        <v>9</v>
      </c>
      <c r="AO332">
        <f>0</f>
        <v>0</v>
      </c>
      <c r="AP332">
        <f>0</f>
        <v>0</v>
      </c>
      <c r="AQ332">
        <f>0</f>
        <v>0</v>
      </c>
      <c r="AR332" s="4">
        <f>IFERROR(VLOOKUP(AM332,Table1[#All],2,0),0)</f>
        <v>0</v>
      </c>
      <c r="AS332" t="s">
        <v>9</v>
      </c>
      <c r="AT332" t="s">
        <v>9</v>
      </c>
      <c r="AU332">
        <f>0</f>
        <v>0</v>
      </c>
      <c r="AV332">
        <f>0</f>
        <v>0</v>
      </c>
      <c r="AW332">
        <f>0</f>
        <v>0</v>
      </c>
      <c r="AX332" s="4">
        <f>IFERROR(VLOOKUP(AS332,Table1[#All],2,0),0)</f>
        <v>0</v>
      </c>
      <c r="AY332" t="s">
        <v>9</v>
      </c>
      <c r="AZ332" t="s">
        <v>9</v>
      </c>
      <c r="BA332">
        <f>0</f>
        <v>0</v>
      </c>
      <c r="BB332">
        <f>0</f>
        <v>0</v>
      </c>
      <c r="BC332">
        <f>0</f>
        <v>0</v>
      </c>
      <c r="BD332" s="4">
        <f>IFERROR(VLOOKUP(AY332,Table1[#All],2,0),0)</f>
        <v>0</v>
      </c>
      <c r="BE332" t="s">
        <v>9</v>
      </c>
      <c r="BF332" t="s">
        <v>9</v>
      </c>
      <c r="BG332">
        <f>0</f>
        <v>0</v>
      </c>
      <c r="BH332">
        <f>0</f>
        <v>0</v>
      </c>
      <c r="BI332">
        <f>0</f>
        <v>0</v>
      </c>
      <c r="BJ332" s="4">
        <f>IFERROR(VLOOKUP(BE332,Table1[#All],2,0),0)</f>
        <v>0</v>
      </c>
      <c r="BK332" t="s">
        <v>9</v>
      </c>
      <c r="BL332" t="s">
        <v>9</v>
      </c>
      <c r="BM332">
        <f>0</f>
        <v>0</v>
      </c>
      <c r="BN332">
        <f>0</f>
        <v>0</v>
      </c>
      <c r="BO332">
        <f>0</f>
        <v>0</v>
      </c>
      <c r="BP332" s="4">
        <f>IFERROR(VLOOKUP(BK332,Table1[#All],2,0),0)</f>
        <v>0</v>
      </c>
    </row>
    <row r="333" spans="1:68" x14ac:dyDescent="0.25">
      <c r="A333" t="s">
        <v>3168</v>
      </c>
      <c r="B333" t="str">
        <f>VLOOKUP(A333,Table3[#All],2,FALSE)</f>
        <v>University of Maryland, College Park</v>
      </c>
      <c r="C333" t="str">
        <f>VLOOKUP(A333,Table3[#All],3,FALSE)</f>
        <v>Interviewing and Resume Writing in English</v>
      </c>
      <c r="D333" t="str">
        <f>VLOOKUP(A333,Table3[#All],4,FALSE)</f>
        <v>Specialization</v>
      </c>
      <c r="E333">
        <f>VLOOKUP(A333,Table3[#All],5,FALSE)</f>
        <v>4.7</v>
      </c>
      <c r="F333">
        <f>VLOOKUP(A333,Table3[#All],6,FALSE)</f>
        <v>573</v>
      </c>
      <c r="G333">
        <v>100000</v>
      </c>
      <c r="H333" t="str">
        <f>VLOOKUP(A333,Table3[#All],8,FALSE)</f>
        <v>Intermediate</v>
      </c>
      <c r="I333" t="s">
        <v>3169</v>
      </c>
      <c r="J333" t="s">
        <v>3170</v>
      </c>
      <c r="K333">
        <v>4.5999999999999996</v>
      </c>
      <c r="L333">
        <v>214</v>
      </c>
      <c r="M333">
        <v>49</v>
      </c>
      <c r="N333" s="4">
        <f>IFERROR(VLOOKUP(I333,Table1[#All],2,0),0)</f>
        <v>39156</v>
      </c>
      <c r="O333" t="s">
        <v>3171</v>
      </c>
      <c r="P333" t="s">
        <v>3172</v>
      </c>
      <c r="Q333">
        <v>4.5999999999999996</v>
      </c>
      <c r="R333">
        <v>154</v>
      </c>
      <c r="S333">
        <v>32</v>
      </c>
      <c r="T333" s="4">
        <f>IFERROR(VLOOKUP(O333,Table1[#All],2,0),0)</f>
        <v>41853</v>
      </c>
      <c r="U333" t="s">
        <v>3173</v>
      </c>
      <c r="V333" t="s">
        <v>3174</v>
      </c>
      <c r="W333">
        <v>4.7</v>
      </c>
      <c r="X333">
        <v>127</v>
      </c>
      <c r="Y333">
        <v>29</v>
      </c>
      <c r="Z333" s="4">
        <f>IFERROR(VLOOKUP(U333,Table1[#All],2,0),0)</f>
        <v>33890</v>
      </c>
      <c r="AA333" t="s">
        <v>3175</v>
      </c>
      <c r="AB333" t="s">
        <v>3176</v>
      </c>
      <c r="AC333">
        <v>4.7</v>
      </c>
      <c r="AD333">
        <v>237</v>
      </c>
      <c r="AE333">
        <v>69</v>
      </c>
      <c r="AF333" s="4">
        <f>IFERROR(VLOOKUP(AA333,Table1[#All],2,0),0)</f>
        <v>37155</v>
      </c>
      <c r="AG333" t="s">
        <v>3177</v>
      </c>
      <c r="AH333" t="s">
        <v>3178</v>
      </c>
      <c r="AI333" t="s">
        <v>4367</v>
      </c>
      <c r="AJ333" t="s">
        <v>4367</v>
      </c>
      <c r="AK333" t="s">
        <v>4367</v>
      </c>
      <c r="AL333" s="4">
        <f>IFERROR(VLOOKUP(AG333,Table1[#All],2,0),0)</f>
        <v>2840</v>
      </c>
      <c r="AM333" t="s">
        <v>9</v>
      </c>
      <c r="AN333" t="s">
        <v>9</v>
      </c>
      <c r="AO333">
        <f>0</f>
        <v>0</v>
      </c>
      <c r="AP333">
        <f>0</f>
        <v>0</v>
      </c>
      <c r="AQ333">
        <f>0</f>
        <v>0</v>
      </c>
      <c r="AR333" s="4">
        <f>IFERROR(VLOOKUP(AM333,Table1[#All],2,0),0)</f>
        <v>0</v>
      </c>
      <c r="AS333" t="s">
        <v>9</v>
      </c>
      <c r="AT333" t="s">
        <v>9</v>
      </c>
      <c r="AU333">
        <f>0</f>
        <v>0</v>
      </c>
      <c r="AV333">
        <f>0</f>
        <v>0</v>
      </c>
      <c r="AW333">
        <f>0</f>
        <v>0</v>
      </c>
      <c r="AX333" s="4">
        <f>IFERROR(VLOOKUP(AS333,Table1[#All],2,0),0)</f>
        <v>0</v>
      </c>
      <c r="AY333" t="s">
        <v>9</v>
      </c>
      <c r="AZ333" t="s">
        <v>9</v>
      </c>
      <c r="BA333">
        <f>0</f>
        <v>0</v>
      </c>
      <c r="BB333">
        <f>0</f>
        <v>0</v>
      </c>
      <c r="BC333">
        <f>0</f>
        <v>0</v>
      </c>
      <c r="BD333" s="4">
        <f>IFERROR(VLOOKUP(AY333,Table1[#All],2,0),0)</f>
        <v>0</v>
      </c>
      <c r="BE333" t="s">
        <v>9</v>
      </c>
      <c r="BF333" t="s">
        <v>9</v>
      </c>
      <c r="BG333">
        <f>0</f>
        <v>0</v>
      </c>
      <c r="BH333">
        <f>0</f>
        <v>0</v>
      </c>
      <c r="BI333">
        <f>0</f>
        <v>0</v>
      </c>
      <c r="BJ333" s="4">
        <f>IFERROR(VLOOKUP(BE333,Table1[#All],2,0),0)</f>
        <v>0</v>
      </c>
      <c r="BK333" t="s">
        <v>9</v>
      </c>
      <c r="BL333" t="s">
        <v>9</v>
      </c>
      <c r="BM333">
        <f>0</f>
        <v>0</v>
      </c>
      <c r="BN333">
        <f>0</f>
        <v>0</v>
      </c>
      <c r="BO333">
        <f>0</f>
        <v>0</v>
      </c>
      <c r="BP333" s="4">
        <f>IFERROR(VLOOKUP(BK333,Table1[#All],2,0),0)</f>
        <v>0</v>
      </c>
    </row>
    <row r="334" spans="1:68" x14ac:dyDescent="0.25">
      <c r="A334" t="s">
        <v>3179</v>
      </c>
      <c r="B334" t="str">
        <f>VLOOKUP(A334,Table3[#All],2,FALSE)</f>
        <v>University of Houston</v>
      </c>
      <c r="C334" t="str">
        <f>VLOOKUP(A334,Table3[#All],3,FALSE)</f>
        <v>Value-Based Care</v>
      </c>
      <c r="D334" t="str">
        <f>VLOOKUP(A334,Table3[#All],4,FALSE)</f>
        <v>Specialization</v>
      </c>
      <c r="E334">
        <f>VLOOKUP(A334,Table3[#All],5,FALSE)</f>
        <v>4.8</v>
      </c>
      <c r="F334">
        <f>VLOOKUP(A334,Table3[#All],6,FALSE)</f>
        <v>82</v>
      </c>
      <c r="G334">
        <v>3300</v>
      </c>
      <c r="H334" t="str">
        <f>VLOOKUP(A334,Table3[#All],8,FALSE)</f>
        <v>Beginner</v>
      </c>
      <c r="I334" t="s">
        <v>3180</v>
      </c>
      <c r="J334" t="s">
        <v>3181</v>
      </c>
      <c r="K334">
        <v>4.9000000000000004</v>
      </c>
      <c r="L334">
        <v>59</v>
      </c>
      <c r="M334">
        <v>17</v>
      </c>
      <c r="N334" s="4">
        <f>IFERROR(VLOOKUP(I334,Table1[#All],2,0),0)</f>
        <v>2422</v>
      </c>
      <c r="O334" t="s">
        <v>3182</v>
      </c>
      <c r="P334" t="s">
        <v>3183</v>
      </c>
      <c r="Q334">
        <v>4.8</v>
      </c>
      <c r="R334">
        <v>24</v>
      </c>
      <c r="S334">
        <v>3</v>
      </c>
      <c r="T334" s="4">
        <f>IFERROR(VLOOKUP(O334,Table1[#All],2,0),0)</f>
        <v>0</v>
      </c>
      <c r="U334" t="s">
        <v>3184</v>
      </c>
      <c r="V334" t="s">
        <v>3185</v>
      </c>
      <c r="W334">
        <v>4.7</v>
      </c>
      <c r="X334">
        <v>19</v>
      </c>
      <c r="Y334">
        <v>3</v>
      </c>
      <c r="Z334" s="4">
        <f>IFERROR(VLOOKUP(U334,Table1[#All],2,0),0)</f>
        <v>0</v>
      </c>
      <c r="AA334" t="s">
        <v>3186</v>
      </c>
      <c r="AB334" t="s">
        <v>3187</v>
      </c>
      <c r="AC334" t="s">
        <v>4367</v>
      </c>
      <c r="AD334" t="s">
        <v>4367</v>
      </c>
      <c r="AE334">
        <f>0</f>
        <v>0</v>
      </c>
      <c r="AF334" s="4">
        <f>IFERROR(VLOOKUP(AA334,Table1[#All],2,0),0)</f>
        <v>0</v>
      </c>
      <c r="AG334" t="s">
        <v>3188</v>
      </c>
      <c r="AH334" t="s">
        <v>3189</v>
      </c>
      <c r="AI334" t="s">
        <v>4367</v>
      </c>
      <c r="AJ334" t="s">
        <v>4367</v>
      </c>
      <c r="AK334">
        <f>0</f>
        <v>0</v>
      </c>
      <c r="AL334" s="4">
        <f>IFERROR(VLOOKUP(AG334,Table1[#All],2,0),0)</f>
        <v>0</v>
      </c>
      <c r="AM334" t="s">
        <v>3190</v>
      </c>
      <c r="AN334" t="s">
        <v>3191</v>
      </c>
      <c r="AO334" t="s">
        <v>4367</v>
      </c>
      <c r="AP334" t="s">
        <v>4367</v>
      </c>
      <c r="AQ334">
        <f>0</f>
        <v>0</v>
      </c>
      <c r="AR334" s="4">
        <f>IFERROR(VLOOKUP(AM334,Table1[#All],2,0),0)</f>
        <v>0</v>
      </c>
      <c r="AS334" t="s">
        <v>3192</v>
      </c>
      <c r="AT334" t="s">
        <v>3193</v>
      </c>
      <c r="AU334" t="s">
        <v>4367</v>
      </c>
      <c r="AV334" t="s">
        <v>4367</v>
      </c>
      <c r="AW334">
        <f>0</f>
        <v>0</v>
      </c>
      <c r="AX334" s="4">
        <f>IFERROR(VLOOKUP(AS334,Table1[#All],2,0),0)</f>
        <v>0</v>
      </c>
      <c r="AY334" t="s">
        <v>9</v>
      </c>
      <c r="AZ334" t="s">
        <v>9</v>
      </c>
      <c r="BA334">
        <f>0</f>
        <v>0</v>
      </c>
      <c r="BB334">
        <f>0</f>
        <v>0</v>
      </c>
      <c r="BC334">
        <f>0</f>
        <v>0</v>
      </c>
      <c r="BD334" s="4">
        <f>IFERROR(VLOOKUP(AY334,Table1[#All],2,0),0)</f>
        <v>0</v>
      </c>
      <c r="BE334" t="s">
        <v>9</v>
      </c>
      <c r="BF334" t="s">
        <v>9</v>
      </c>
      <c r="BG334">
        <f>0</f>
        <v>0</v>
      </c>
      <c r="BH334">
        <f>0</f>
        <v>0</v>
      </c>
      <c r="BI334">
        <f>0</f>
        <v>0</v>
      </c>
      <c r="BJ334" s="4">
        <f>IFERROR(VLOOKUP(BE334,Table1[#All],2,0),0)</f>
        <v>0</v>
      </c>
      <c r="BK334" t="s">
        <v>9</v>
      </c>
      <c r="BL334" t="s">
        <v>9</v>
      </c>
      <c r="BM334">
        <f>0</f>
        <v>0</v>
      </c>
      <c r="BN334">
        <f>0</f>
        <v>0</v>
      </c>
      <c r="BO334">
        <f>0</f>
        <v>0</v>
      </c>
      <c r="BP334" s="4">
        <f>IFERROR(VLOOKUP(BK334,Table1[#All],2,0),0)</f>
        <v>0</v>
      </c>
    </row>
    <row r="335" spans="1:68" x14ac:dyDescent="0.25">
      <c r="A335" t="s">
        <v>3194</v>
      </c>
      <c r="B335" t="str">
        <f>VLOOKUP(A335,Table3[#All],2,FALSE)</f>
        <v>University of Maryland, College Park</v>
      </c>
      <c r="C335" t="str">
        <f>VLOOKUP(A335,Table3[#All],3,FALSE)</f>
        <v>Entrepreneurship: Launching an Innovative Business</v>
      </c>
      <c r="D335" t="str">
        <f>VLOOKUP(A335,Table3[#All],4,FALSE)</f>
        <v>Specialization</v>
      </c>
      <c r="E335">
        <f>VLOOKUP(A335,Table3[#All],5,FALSE)</f>
        <v>4.5999999999999996</v>
      </c>
      <c r="F335">
        <f>VLOOKUP(A335,Table3[#All],6,FALSE)</f>
        <v>1664</v>
      </c>
      <c r="G335">
        <v>90000</v>
      </c>
      <c r="H335" t="str">
        <f>VLOOKUP(A335,Table3[#All],8,FALSE)</f>
        <v>Beginner</v>
      </c>
      <c r="I335" t="s">
        <v>3195</v>
      </c>
      <c r="J335" t="s">
        <v>3196</v>
      </c>
      <c r="K335">
        <v>4.7</v>
      </c>
      <c r="L335" s="2">
        <v>1071</v>
      </c>
      <c r="M335">
        <v>248</v>
      </c>
      <c r="N335" s="4">
        <f>IFERROR(VLOOKUP(I335,Table1[#All],2,0),0)</f>
        <v>57949</v>
      </c>
      <c r="O335" t="s">
        <v>3197</v>
      </c>
      <c r="P335" t="s">
        <v>3198</v>
      </c>
      <c r="Q335">
        <v>4.5999999999999996</v>
      </c>
      <c r="R335">
        <v>570</v>
      </c>
      <c r="S335">
        <v>104</v>
      </c>
      <c r="T335" s="4">
        <f>IFERROR(VLOOKUP(O335,Table1[#All],2,0),0)</f>
        <v>26281</v>
      </c>
      <c r="U335" t="s">
        <v>3199</v>
      </c>
      <c r="V335" t="s">
        <v>3200</v>
      </c>
      <c r="W335">
        <v>4.5999999999999996</v>
      </c>
      <c r="X335">
        <v>373</v>
      </c>
      <c r="Y335">
        <v>81</v>
      </c>
      <c r="Z335" s="4">
        <f>IFERROR(VLOOKUP(U335,Table1[#All],2,0),0)</f>
        <v>0</v>
      </c>
      <c r="AA335" t="s">
        <v>3201</v>
      </c>
      <c r="AB335" t="s">
        <v>3202</v>
      </c>
      <c r="AC335">
        <v>4.7</v>
      </c>
      <c r="AD335">
        <v>191</v>
      </c>
      <c r="AE335">
        <v>39</v>
      </c>
      <c r="AF335" s="4">
        <f>IFERROR(VLOOKUP(AA335,Table1[#All],2,0),0)</f>
        <v>4059</v>
      </c>
      <c r="AG335" t="s">
        <v>9</v>
      </c>
      <c r="AH335" t="s">
        <v>9</v>
      </c>
      <c r="AI335">
        <f>0</f>
        <v>0</v>
      </c>
      <c r="AJ335">
        <f>0</f>
        <v>0</v>
      </c>
      <c r="AK335">
        <f>0</f>
        <v>0</v>
      </c>
      <c r="AL335" s="4">
        <f>IFERROR(VLOOKUP(AG335,Table1[#All],2,0),0)</f>
        <v>0</v>
      </c>
      <c r="AM335" t="s">
        <v>9</v>
      </c>
      <c r="AN335" t="s">
        <v>9</v>
      </c>
      <c r="AO335">
        <f>0</f>
        <v>0</v>
      </c>
      <c r="AP335">
        <f>0</f>
        <v>0</v>
      </c>
      <c r="AQ335">
        <f>0</f>
        <v>0</v>
      </c>
      <c r="AR335" s="4">
        <f>IFERROR(VLOOKUP(AM335,Table1[#All],2,0),0)</f>
        <v>0</v>
      </c>
      <c r="AS335" t="s">
        <v>9</v>
      </c>
      <c r="AT335" t="s">
        <v>9</v>
      </c>
      <c r="AU335">
        <f>0</f>
        <v>0</v>
      </c>
      <c r="AV335">
        <f>0</f>
        <v>0</v>
      </c>
      <c r="AW335">
        <f>0</f>
        <v>0</v>
      </c>
      <c r="AX335" s="4">
        <f>IFERROR(VLOOKUP(AS335,Table1[#All],2,0),0)</f>
        <v>0</v>
      </c>
      <c r="AY335" t="s">
        <v>9</v>
      </c>
      <c r="AZ335" t="s">
        <v>9</v>
      </c>
      <c r="BA335">
        <f>0</f>
        <v>0</v>
      </c>
      <c r="BB335">
        <f>0</f>
        <v>0</v>
      </c>
      <c r="BC335">
        <f>0</f>
        <v>0</v>
      </c>
      <c r="BD335" s="4">
        <f>IFERROR(VLOOKUP(AY335,Table1[#All],2,0),0)</f>
        <v>0</v>
      </c>
      <c r="BE335" t="s">
        <v>9</v>
      </c>
      <c r="BF335" t="s">
        <v>9</v>
      </c>
      <c r="BG335">
        <f>0</f>
        <v>0</v>
      </c>
      <c r="BH335">
        <f>0</f>
        <v>0</v>
      </c>
      <c r="BI335">
        <f>0</f>
        <v>0</v>
      </c>
      <c r="BJ335" s="4">
        <f>IFERROR(VLOOKUP(BE335,Table1[#All],2,0),0)</f>
        <v>0</v>
      </c>
      <c r="BK335" t="s">
        <v>9</v>
      </c>
      <c r="BL335" t="s">
        <v>9</v>
      </c>
      <c r="BM335">
        <f>0</f>
        <v>0</v>
      </c>
      <c r="BN335">
        <f>0</f>
        <v>0</v>
      </c>
      <c r="BO335">
        <f>0</f>
        <v>0</v>
      </c>
      <c r="BP335" s="4">
        <f>IFERROR(VLOOKUP(BK335,Table1[#All],2,0),0)</f>
        <v>0</v>
      </c>
    </row>
    <row r="336" spans="1:68" x14ac:dyDescent="0.25">
      <c r="A336" t="s">
        <v>3203</v>
      </c>
      <c r="B336" t="str">
        <f>VLOOKUP(A336,Table3[#All],2,FALSE)</f>
        <v>University of Minnesota</v>
      </c>
      <c r="C336" t="str">
        <f>VLOOKUP(A336,Table3[#All],3,FALSE)</f>
        <v>Software Development Lifecycle</v>
      </c>
      <c r="D336" t="str">
        <f>VLOOKUP(A336,Table3[#All],4,FALSE)</f>
        <v>Specialization</v>
      </c>
      <c r="E336">
        <f>VLOOKUP(A336,Table3[#All],5,FALSE)</f>
        <v>4.7</v>
      </c>
      <c r="F336">
        <f>VLOOKUP(A336,Table3[#All],6,FALSE)</f>
        <v>4895</v>
      </c>
      <c r="G336">
        <v>110000</v>
      </c>
      <c r="H336" t="str">
        <f>VLOOKUP(A336,Table3[#All],8,FALSE)</f>
        <v>Intermediate</v>
      </c>
      <c r="I336" t="s">
        <v>3204</v>
      </c>
      <c r="J336" t="s">
        <v>3205</v>
      </c>
      <c r="K336">
        <v>4.7</v>
      </c>
      <c r="L336" s="2">
        <v>1372</v>
      </c>
      <c r="M336">
        <v>308</v>
      </c>
      <c r="N336" s="4">
        <f>IFERROR(VLOOKUP(I336,Table1[#All],2,0),0)</f>
        <v>49514</v>
      </c>
      <c r="O336" t="s">
        <v>3206</v>
      </c>
      <c r="P336" t="s">
        <v>3207</v>
      </c>
      <c r="Q336">
        <v>4.7</v>
      </c>
      <c r="R336" s="2">
        <v>3547</v>
      </c>
      <c r="S336">
        <v>865</v>
      </c>
      <c r="T336" s="4">
        <f>IFERROR(VLOOKUP(O336,Table1[#All],2,0),0)</f>
        <v>67684</v>
      </c>
      <c r="U336" t="s">
        <v>3208</v>
      </c>
      <c r="V336" t="s">
        <v>3209</v>
      </c>
      <c r="W336">
        <v>4.5</v>
      </c>
      <c r="X336">
        <v>292</v>
      </c>
      <c r="Y336">
        <v>66</v>
      </c>
      <c r="Z336" s="4">
        <f>IFERROR(VLOOKUP(U336,Table1[#All],2,0),0)</f>
        <v>16231</v>
      </c>
      <c r="AA336" t="s">
        <v>3210</v>
      </c>
      <c r="AB336" t="s">
        <v>3211</v>
      </c>
      <c r="AC336">
        <v>4.5</v>
      </c>
      <c r="AD336">
        <v>175</v>
      </c>
      <c r="AE336">
        <v>26</v>
      </c>
      <c r="AF336" s="4">
        <f>IFERROR(VLOOKUP(AA336,Table1[#All],2,0),0)</f>
        <v>11550</v>
      </c>
      <c r="AG336" t="s">
        <v>9</v>
      </c>
      <c r="AH336" t="s">
        <v>9</v>
      </c>
      <c r="AI336">
        <f>0</f>
        <v>0</v>
      </c>
      <c r="AJ336">
        <f>0</f>
        <v>0</v>
      </c>
      <c r="AK336">
        <f>0</f>
        <v>0</v>
      </c>
      <c r="AL336" s="4">
        <f>IFERROR(VLOOKUP(AG336,Table1[#All],2,0),0)</f>
        <v>0</v>
      </c>
      <c r="AM336" t="s">
        <v>9</v>
      </c>
      <c r="AN336" t="s">
        <v>9</v>
      </c>
      <c r="AO336">
        <f>0</f>
        <v>0</v>
      </c>
      <c r="AP336">
        <f>0</f>
        <v>0</v>
      </c>
      <c r="AQ336">
        <f>0</f>
        <v>0</v>
      </c>
      <c r="AR336" s="4">
        <f>IFERROR(VLOOKUP(AM336,Table1[#All],2,0),0)</f>
        <v>0</v>
      </c>
      <c r="AS336" t="s">
        <v>9</v>
      </c>
      <c r="AT336" t="s">
        <v>9</v>
      </c>
      <c r="AU336">
        <f>0</f>
        <v>0</v>
      </c>
      <c r="AV336">
        <f>0</f>
        <v>0</v>
      </c>
      <c r="AW336">
        <f>0</f>
        <v>0</v>
      </c>
      <c r="AX336" s="4">
        <f>IFERROR(VLOOKUP(AS336,Table1[#All],2,0),0)</f>
        <v>0</v>
      </c>
      <c r="AY336" t="s">
        <v>9</v>
      </c>
      <c r="AZ336" t="s">
        <v>9</v>
      </c>
      <c r="BA336">
        <f>0</f>
        <v>0</v>
      </c>
      <c r="BB336">
        <f>0</f>
        <v>0</v>
      </c>
      <c r="BC336">
        <f>0</f>
        <v>0</v>
      </c>
      <c r="BD336" s="4">
        <f>IFERROR(VLOOKUP(AY336,Table1[#All],2,0),0)</f>
        <v>0</v>
      </c>
      <c r="BE336" t="s">
        <v>9</v>
      </c>
      <c r="BF336" t="s">
        <v>9</v>
      </c>
      <c r="BG336">
        <f>0</f>
        <v>0</v>
      </c>
      <c r="BH336">
        <f>0</f>
        <v>0</v>
      </c>
      <c r="BI336">
        <f>0</f>
        <v>0</v>
      </c>
      <c r="BJ336" s="4">
        <f>IFERROR(VLOOKUP(BE336,Table1[#All],2,0),0)</f>
        <v>0</v>
      </c>
      <c r="BK336" t="s">
        <v>9</v>
      </c>
      <c r="BL336" t="s">
        <v>9</v>
      </c>
      <c r="BM336">
        <f>0</f>
        <v>0</v>
      </c>
      <c r="BN336">
        <f>0</f>
        <v>0</v>
      </c>
      <c r="BO336">
        <f>0</f>
        <v>0</v>
      </c>
      <c r="BP336" s="4">
        <f>IFERROR(VLOOKUP(BK336,Table1[#All],2,0),0)</f>
        <v>0</v>
      </c>
    </row>
    <row r="337" spans="1:68" x14ac:dyDescent="0.25">
      <c r="A337" t="s">
        <v>3212</v>
      </c>
      <c r="B337" t="str">
        <f>VLOOKUP(A337,Table3[#All],2,FALSE)</f>
        <v>MathWorks</v>
      </c>
      <c r="C337" t="str">
        <f>VLOOKUP(A337,Table3[#All],3,FALSE)</f>
        <v>Practical Data Science with MATLAB</v>
      </c>
      <c r="D337" t="str">
        <f>VLOOKUP(A337,Table3[#All],4,FALSE)</f>
        <v>Specialization</v>
      </c>
      <c r="E337">
        <f>VLOOKUP(A337,Table3[#All],5,FALSE)</f>
        <v>4.7</v>
      </c>
      <c r="F337">
        <f>VLOOKUP(A337,Table3[#All],6,FALSE)</f>
        <v>857</v>
      </c>
      <c r="G337">
        <v>36000</v>
      </c>
      <c r="H337" t="str">
        <f>VLOOKUP(A337,Table3[#All],8,FALSE)</f>
        <v>Beginner</v>
      </c>
      <c r="I337" t="s">
        <v>3213</v>
      </c>
      <c r="J337" t="s">
        <v>3214</v>
      </c>
      <c r="K337">
        <v>4.8</v>
      </c>
      <c r="L337">
        <v>682</v>
      </c>
      <c r="M337">
        <v>195</v>
      </c>
      <c r="N337" s="4">
        <f>IFERROR(VLOOKUP(I337,Table1[#All],2,0),0)</f>
        <v>29557</v>
      </c>
      <c r="O337" t="s">
        <v>3215</v>
      </c>
      <c r="P337" t="s">
        <v>3216</v>
      </c>
      <c r="Q337">
        <v>4.7</v>
      </c>
      <c r="R337">
        <v>294</v>
      </c>
      <c r="S337">
        <v>103</v>
      </c>
      <c r="T337" s="4">
        <f>IFERROR(VLOOKUP(O337,Table1[#All],2,0),0)</f>
        <v>11404</v>
      </c>
      <c r="U337" t="s">
        <v>3217</v>
      </c>
      <c r="V337" t="s">
        <v>3218</v>
      </c>
      <c r="W337">
        <v>4.7</v>
      </c>
      <c r="X337">
        <v>77</v>
      </c>
      <c r="Y337">
        <v>22</v>
      </c>
      <c r="Z337" s="4">
        <f>IFERROR(VLOOKUP(U337,Table1[#All],2,0),0)</f>
        <v>10174</v>
      </c>
      <c r="AA337" t="s">
        <v>3219</v>
      </c>
      <c r="AB337" t="s">
        <v>3220</v>
      </c>
      <c r="AC337">
        <v>4.8</v>
      </c>
      <c r="AD337">
        <v>15</v>
      </c>
      <c r="AE337">
        <v>8</v>
      </c>
      <c r="AF337" s="4">
        <f>IFERROR(VLOOKUP(AA337,Table1[#All],2,0),0)</f>
        <v>2805</v>
      </c>
      <c r="AG337" t="s">
        <v>9</v>
      </c>
      <c r="AH337" t="s">
        <v>9</v>
      </c>
      <c r="AI337">
        <f>0</f>
        <v>0</v>
      </c>
      <c r="AJ337">
        <f>0</f>
        <v>0</v>
      </c>
      <c r="AK337">
        <f>0</f>
        <v>0</v>
      </c>
      <c r="AL337" s="4">
        <f>IFERROR(VLOOKUP(AG337,Table1[#All],2,0),0)</f>
        <v>0</v>
      </c>
      <c r="AM337" t="s">
        <v>9</v>
      </c>
      <c r="AN337" t="s">
        <v>9</v>
      </c>
      <c r="AO337">
        <f>0</f>
        <v>0</v>
      </c>
      <c r="AP337">
        <f>0</f>
        <v>0</v>
      </c>
      <c r="AQ337">
        <f>0</f>
        <v>0</v>
      </c>
      <c r="AR337" s="4">
        <f>IFERROR(VLOOKUP(AM337,Table1[#All],2,0),0)</f>
        <v>0</v>
      </c>
      <c r="AS337" t="s">
        <v>9</v>
      </c>
      <c r="AT337" t="s">
        <v>9</v>
      </c>
      <c r="AU337">
        <f>0</f>
        <v>0</v>
      </c>
      <c r="AV337">
        <f>0</f>
        <v>0</v>
      </c>
      <c r="AW337">
        <f>0</f>
        <v>0</v>
      </c>
      <c r="AX337" s="4">
        <f>IFERROR(VLOOKUP(AS337,Table1[#All],2,0),0)</f>
        <v>0</v>
      </c>
      <c r="AY337" t="s">
        <v>9</v>
      </c>
      <c r="AZ337" t="s">
        <v>9</v>
      </c>
      <c r="BA337">
        <f>0</f>
        <v>0</v>
      </c>
      <c r="BB337">
        <f>0</f>
        <v>0</v>
      </c>
      <c r="BC337">
        <f>0</f>
        <v>0</v>
      </c>
      <c r="BD337" s="4">
        <f>IFERROR(VLOOKUP(AY337,Table1[#All],2,0),0)</f>
        <v>0</v>
      </c>
      <c r="BE337" t="s">
        <v>9</v>
      </c>
      <c r="BF337" t="s">
        <v>9</v>
      </c>
      <c r="BG337">
        <f>0</f>
        <v>0</v>
      </c>
      <c r="BH337">
        <f>0</f>
        <v>0</v>
      </c>
      <c r="BI337">
        <f>0</f>
        <v>0</v>
      </c>
      <c r="BJ337" s="4">
        <f>IFERROR(VLOOKUP(BE337,Table1[#All],2,0),0)</f>
        <v>0</v>
      </c>
      <c r="BK337" t="s">
        <v>9</v>
      </c>
      <c r="BL337" t="s">
        <v>9</v>
      </c>
      <c r="BM337">
        <f>0</f>
        <v>0</v>
      </c>
      <c r="BN337">
        <f>0</f>
        <v>0</v>
      </c>
      <c r="BO337">
        <f>0</f>
        <v>0</v>
      </c>
      <c r="BP337" s="4">
        <f>IFERROR(VLOOKUP(BK337,Table1[#All],2,0),0)</f>
        <v>0</v>
      </c>
    </row>
    <row r="338" spans="1:68" x14ac:dyDescent="0.25">
      <c r="A338" t="s">
        <v>3221</v>
      </c>
      <c r="B338" t="str">
        <f>VLOOKUP(A338,Table3[#All],2,FALSE)</f>
        <v>University of California, Irvine</v>
      </c>
      <c r="C338" t="str">
        <f>VLOOKUP(A338,Table3[#All],3,FALSE)</f>
        <v>Esports</v>
      </c>
      <c r="D338" t="str">
        <f>VLOOKUP(A338,Table3[#All],4,FALSE)</f>
        <v>Specialization</v>
      </c>
      <c r="E338">
        <f>VLOOKUP(A338,Table3[#All],5,FALSE)</f>
        <v>4.5999999999999996</v>
      </c>
      <c r="F338">
        <f>VLOOKUP(A338,Table3[#All],6,FALSE)</f>
        <v>184</v>
      </c>
      <c r="G338">
        <v>6200</v>
      </c>
      <c r="H338" t="str">
        <f>VLOOKUP(A338,Table3[#All],8,FALSE)</f>
        <v>Beginner</v>
      </c>
      <c r="I338" t="s">
        <v>3222</v>
      </c>
      <c r="J338" t="s">
        <v>3223</v>
      </c>
      <c r="K338">
        <v>4.5999999999999996</v>
      </c>
      <c r="L338">
        <v>151</v>
      </c>
      <c r="M338">
        <v>44</v>
      </c>
      <c r="N338" s="4">
        <f>IFERROR(VLOOKUP(I338,Table1[#All],2,0),0)</f>
        <v>5173</v>
      </c>
      <c r="O338" t="s">
        <v>3224</v>
      </c>
      <c r="P338" t="s">
        <v>3225</v>
      </c>
      <c r="Q338">
        <v>4.5999999999999996</v>
      </c>
      <c r="R338">
        <v>61</v>
      </c>
      <c r="S338">
        <v>14</v>
      </c>
      <c r="T338" s="4">
        <f>IFERROR(VLOOKUP(O338,Table1[#All],2,0),0)</f>
        <v>2106</v>
      </c>
      <c r="U338" t="s">
        <v>3226</v>
      </c>
      <c r="V338" t="s">
        <v>3227</v>
      </c>
      <c r="W338">
        <v>4.5999999999999996</v>
      </c>
      <c r="X338">
        <v>42</v>
      </c>
      <c r="Y338">
        <v>10</v>
      </c>
      <c r="Z338" s="4">
        <f>IFERROR(VLOOKUP(U338,Table1[#All],2,0),0)</f>
        <v>0</v>
      </c>
      <c r="AA338" t="s">
        <v>3228</v>
      </c>
      <c r="AB338" t="s">
        <v>3229</v>
      </c>
      <c r="AC338">
        <v>4.4000000000000004</v>
      </c>
      <c r="AD338">
        <v>33</v>
      </c>
      <c r="AE338">
        <v>9</v>
      </c>
      <c r="AF338" s="4">
        <f>IFERROR(VLOOKUP(AA338,Table1[#All],2,0),0)</f>
        <v>0</v>
      </c>
      <c r="AG338" t="s">
        <v>9</v>
      </c>
      <c r="AH338" t="s">
        <v>9</v>
      </c>
      <c r="AI338">
        <f>0</f>
        <v>0</v>
      </c>
      <c r="AJ338">
        <f>0</f>
        <v>0</v>
      </c>
      <c r="AK338">
        <f>0</f>
        <v>0</v>
      </c>
      <c r="AL338" s="4">
        <f>IFERROR(VLOOKUP(AG338,Table1[#All],2,0),0)</f>
        <v>0</v>
      </c>
      <c r="AM338" t="s">
        <v>9</v>
      </c>
      <c r="AN338" t="s">
        <v>9</v>
      </c>
      <c r="AO338">
        <f>0</f>
        <v>0</v>
      </c>
      <c r="AP338">
        <f>0</f>
        <v>0</v>
      </c>
      <c r="AQ338">
        <f>0</f>
        <v>0</v>
      </c>
      <c r="AR338" s="4">
        <f>IFERROR(VLOOKUP(AM338,Table1[#All],2,0),0)</f>
        <v>0</v>
      </c>
      <c r="AS338" t="s">
        <v>9</v>
      </c>
      <c r="AT338" t="s">
        <v>9</v>
      </c>
      <c r="AU338">
        <f>0</f>
        <v>0</v>
      </c>
      <c r="AV338">
        <f>0</f>
        <v>0</v>
      </c>
      <c r="AW338">
        <f>0</f>
        <v>0</v>
      </c>
      <c r="AX338" s="4">
        <f>IFERROR(VLOOKUP(AS338,Table1[#All],2,0),0)</f>
        <v>0</v>
      </c>
      <c r="AY338" t="s">
        <v>9</v>
      </c>
      <c r="AZ338" t="s">
        <v>9</v>
      </c>
      <c r="BA338">
        <f>0</f>
        <v>0</v>
      </c>
      <c r="BB338">
        <f>0</f>
        <v>0</v>
      </c>
      <c r="BC338">
        <f>0</f>
        <v>0</v>
      </c>
      <c r="BD338" s="4">
        <f>IFERROR(VLOOKUP(AY338,Table1[#All],2,0),0)</f>
        <v>0</v>
      </c>
      <c r="BE338" t="s">
        <v>9</v>
      </c>
      <c r="BF338" t="s">
        <v>9</v>
      </c>
      <c r="BG338">
        <f>0</f>
        <v>0</v>
      </c>
      <c r="BH338">
        <f>0</f>
        <v>0</v>
      </c>
      <c r="BI338">
        <f>0</f>
        <v>0</v>
      </c>
      <c r="BJ338" s="4">
        <f>IFERROR(VLOOKUP(BE338,Table1[#All],2,0),0)</f>
        <v>0</v>
      </c>
      <c r="BK338" t="s">
        <v>9</v>
      </c>
      <c r="BL338" t="s">
        <v>9</v>
      </c>
      <c r="BM338">
        <f>0</f>
        <v>0</v>
      </c>
      <c r="BN338">
        <f>0</f>
        <v>0</v>
      </c>
      <c r="BO338">
        <f>0</f>
        <v>0</v>
      </c>
      <c r="BP338" s="4">
        <f>IFERROR(VLOOKUP(BK338,Table1[#All],2,0),0)</f>
        <v>0</v>
      </c>
    </row>
    <row r="339" spans="1:68" x14ac:dyDescent="0.25">
      <c r="A339" t="s">
        <v>3230</v>
      </c>
      <c r="B339" t="str">
        <f>VLOOKUP(A339,Table3[#All],2,FALSE)</f>
        <v>The Linux Foundation</v>
      </c>
      <c r="C339" t="str">
        <f>VLOOKUP(A339,Table3[#All],3,FALSE)</f>
        <v>Open Source Software Development, Linux and Git</v>
      </c>
      <c r="D339" t="str">
        <f>VLOOKUP(A339,Table3[#All],4,FALSE)</f>
        <v>Specialization</v>
      </c>
      <c r="E339">
        <f>VLOOKUP(A339,Table3[#All],5,FALSE)</f>
        <v>4.5</v>
      </c>
      <c r="F339">
        <f>VLOOKUP(A339,Table3[#All],6,FALSE)</f>
        <v>2243</v>
      </c>
      <c r="G339">
        <v>54000</v>
      </c>
      <c r="H339" t="str">
        <f>VLOOKUP(A339,Table3[#All],8,FALSE)</f>
        <v>Beginner</v>
      </c>
      <c r="I339" t="s">
        <v>3231</v>
      </c>
      <c r="J339" t="s">
        <v>3232</v>
      </c>
      <c r="K339">
        <v>4.5999999999999996</v>
      </c>
      <c r="L339" s="2">
        <v>1035</v>
      </c>
      <c r="M339">
        <v>227</v>
      </c>
      <c r="N339" s="4">
        <f>IFERROR(VLOOKUP(I339,Table1[#All],2,0),0)</f>
        <v>35329</v>
      </c>
      <c r="O339" t="s">
        <v>3233</v>
      </c>
      <c r="P339" t="s">
        <v>3234</v>
      </c>
      <c r="Q339">
        <v>4.5</v>
      </c>
      <c r="R339" s="2">
        <v>1149</v>
      </c>
      <c r="S339">
        <v>220</v>
      </c>
      <c r="T339" s="4">
        <f>IFERROR(VLOOKUP(O339,Table1[#All],2,0),0)</f>
        <v>29312</v>
      </c>
      <c r="U339" t="s">
        <v>3235</v>
      </c>
      <c r="V339" t="s">
        <v>3236</v>
      </c>
      <c r="W339">
        <v>4.5999999999999996</v>
      </c>
      <c r="X339">
        <v>590</v>
      </c>
      <c r="Y339">
        <v>105</v>
      </c>
      <c r="Z339" s="4">
        <f>IFERROR(VLOOKUP(U339,Table1[#All],2,0),0)</f>
        <v>14558</v>
      </c>
      <c r="AA339" t="s">
        <v>3237</v>
      </c>
      <c r="AB339" t="s">
        <v>3238</v>
      </c>
      <c r="AC339">
        <v>4.5999999999999996</v>
      </c>
      <c r="AD339">
        <v>451</v>
      </c>
      <c r="AE339">
        <v>86</v>
      </c>
      <c r="AF339" s="4">
        <f>IFERROR(VLOOKUP(AA339,Table1[#All],2,0),0)</f>
        <v>10492</v>
      </c>
      <c r="AG339" t="s">
        <v>9</v>
      </c>
      <c r="AH339" t="s">
        <v>9</v>
      </c>
      <c r="AI339">
        <f>0</f>
        <v>0</v>
      </c>
      <c r="AJ339">
        <f>0</f>
        <v>0</v>
      </c>
      <c r="AK339">
        <f>0</f>
        <v>0</v>
      </c>
      <c r="AL339" s="4">
        <f>IFERROR(VLOOKUP(AG339,Table1[#All],2,0),0)</f>
        <v>0</v>
      </c>
      <c r="AM339" t="s">
        <v>9</v>
      </c>
      <c r="AN339" t="s">
        <v>9</v>
      </c>
      <c r="AO339">
        <f>0</f>
        <v>0</v>
      </c>
      <c r="AP339">
        <f>0</f>
        <v>0</v>
      </c>
      <c r="AQ339">
        <f>0</f>
        <v>0</v>
      </c>
      <c r="AR339" s="4">
        <f>IFERROR(VLOOKUP(AM339,Table1[#All],2,0),0)</f>
        <v>0</v>
      </c>
      <c r="AS339" t="s">
        <v>9</v>
      </c>
      <c r="AT339" t="s">
        <v>9</v>
      </c>
      <c r="AU339">
        <f>0</f>
        <v>0</v>
      </c>
      <c r="AV339">
        <f>0</f>
        <v>0</v>
      </c>
      <c r="AW339">
        <f>0</f>
        <v>0</v>
      </c>
      <c r="AX339" s="4">
        <f>IFERROR(VLOOKUP(AS339,Table1[#All],2,0),0)</f>
        <v>0</v>
      </c>
      <c r="AY339" t="s">
        <v>9</v>
      </c>
      <c r="AZ339" t="s">
        <v>9</v>
      </c>
      <c r="BA339">
        <f>0</f>
        <v>0</v>
      </c>
      <c r="BB339">
        <f>0</f>
        <v>0</v>
      </c>
      <c r="BC339">
        <f>0</f>
        <v>0</v>
      </c>
      <c r="BD339" s="4">
        <f>IFERROR(VLOOKUP(AY339,Table1[#All],2,0),0)</f>
        <v>0</v>
      </c>
      <c r="BE339" t="s">
        <v>9</v>
      </c>
      <c r="BF339" t="s">
        <v>9</v>
      </c>
      <c r="BG339">
        <f>0</f>
        <v>0</v>
      </c>
      <c r="BH339">
        <f>0</f>
        <v>0</v>
      </c>
      <c r="BI339">
        <f>0</f>
        <v>0</v>
      </c>
      <c r="BJ339" s="4">
        <f>IFERROR(VLOOKUP(BE339,Table1[#All],2,0),0)</f>
        <v>0</v>
      </c>
      <c r="BK339" t="s">
        <v>9</v>
      </c>
      <c r="BL339" t="s">
        <v>9</v>
      </c>
      <c r="BM339">
        <f>0</f>
        <v>0</v>
      </c>
      <c r="BN339">
        <f>0</f>
        <v>0</v>
      </c>
      <c r="BO339">
        <f>0</f>
        <v>0</v>
      </c>
      <c r="BP339" s="4">
        <f>IFERROR(VLOOKUP(BK339,Table1[#All],2,0),0)</f>
        <v>0</v>
      </c>
    </row>
    <row r="340" spans="1:68" x14ac:dyDescent="0.25">
      <c r="A340" t="s">
        <v>3239</v>
      </c>
      <c r="B340" t="str">
        <f>VLOOKUP(A340,Table3[#All],2,FALSE)</f>
        <v>Imperial College London</v>
      </c>
      <c r="C340" t="str">
        <f>VLOOKUP(A340,Table3[#All],3,FALSE)</f>
        <v>Epidemiology for Public Health</v>
      </c>
      <c r="D340" t="str">
        <f>VLOOKUP(A340,Table3[#All],4,FALSE)</f>
        <v>Specialization</v>
      </c>
      <c r="E340">
        <f>VLOOKUP(A340,Table3[#All],5,FALSE)</f>
        <v>4.8</v>
      </c>
      <c r="F340">
        <f>VLOOKUP(A340,Table3[#All],6,FALSE)</f>
        <v>842</v>
      </c>
      <c r="G340">
        <v>18000</v>
      </c>
      <c r="H340" t="str">
        <f>VLOOKUP(A340,Table3[#All],8,FALSE)</f>
        <v>Beginner</v>
      </c>
      <c r="I340" t="s">
        <v>3240</v>
      </c>
      <c r="J340" t="s">
        <v>3241</v>
      </c>
      <c r="K340">
        <v>4.7</v>
      </c>
      <c r="L340">
        <v>548</v>
      </c>
      <c r="M340">
        <v>116</v>
      </c>
      <c r="N340" s="4">
        <f>IFERROR(VLOOKUP(I340,Table1[#All],2,0),0)</f>
        <v>14017</v>
      </c>
      <c r="O340" t="s">
        <v>3242</v>
      </c>
      <c r="P340" t="s">
        <v>3243</v>
      </c>
      <c r="Q340">
        <v>4.8</v>
      </c>
      <c r="R340">
        <v>451</v>
      </c>
      <c r="S340">
        <v>74</v>
      </c>
      <c r="T340" s="4">
        <f>IFERROR(VLOOKUP(O340,Table1[#All],2,0),0)</f>
        <v>7590</v>
      </c>
      <c r="U340" t="s">
        <v>3244</v>
      </c>
      <c r="V340" t="s">
        <v>3245</v>
      </c>
      <c r="W340">
        <v>4.9000000000000004</v>
      </c>
      <c r="X340">
        <v>192</v>
      </c>
      <c r="Y340">
        <v>41</v>
      </c>
      <c r="Z340" s="4">
        <f>IFERROR(VLOOKUP(U340,Table1[#All],2,0),0)</f>
        <v>5576</v>
      </c>
      <c r="AA340" t="s">
        <v>9</v>
      </c>
      <c r="AB340" t="s">
        <v>9</v>
      </c>
      <c r="AC340">
        <f>0</f>
        <v>0</v>
      </c>
      <c r="AD340">
        <f>0</f>
        <v>0</v>
      </c>
      <c r="AE340">
        <f>0</f>
        <v>0</v>
      </c>
      <c r="AF340" s="4">
        <f>IFERROR(VLOOKUP(AA340,Table1[#All],2,0),0)</f>
        <v>0</v>
      </c>
      <c r="AG340" t="s">
        <v>9</v>
      </c>
      <c r="AH340" t="s">
        <v>9</v>
      </c>
      <c r="AI340">
        <f>0</f>
        <v>0</v>
      </c>
      <c r="AJ340">
        <f>0</f>
        <v>0</v>
      </c>
      <c r="AK340">
        <f>0</f>
        <v>0</v>
      </c>
      <c r="AL340" s="4">
        <f>IFERROR(VLOOKUP(AG340,Table1[#All],2,0),0)</f>
        <v>0</v>
      </c>
      <c r="AM340" t="s">
        <v>9</v>
      </c>
      <c r="AN340" t="s">
        <v>9</v>
      </c>
      <c r="AO340">
        <f>0</f>
        <v>0</v>
      </c>
      <c r="AP340">
        <f>0</f>
        <v>0</v>
      </c>
      <c r="AQ340">
        <f>0</f>
        <v>0</v>
      </c>
      <c r="AR340" s="4">
        <f>IFERROR(VLOOKUP(AM340,Table1[#All],2,0),0)</f>
        <v>0</v>
      </c>
      <c r="AS340" t="s">
        <v>9</v>
      </c>
      <c r="AT340" t="s">
        <v>9</v>
      </c>
      <c r="AU340">
        <f>0</f>
        <v>0</v>
      </c>
      <c r="AV340">
        <f>0</f>
        <v>0</v>
      </c>
      <c r="AW340">
        <f>0</f>
        <v>0</v>
      </c>
      <c r="AX340" s="4">
        <f>IFERROR(VLOOKUP(AS340,Table1[#All],2,0),0)</f>
        <v>0</v>
      </c>
      <c r="AY340" t="s">
        <v>9</v>
      </c>
      <c r="AZ340" t="s">
        <v>9</v>
      </c>
      <c r="BA340">
        <f>0</f>
        <v>0</v>
      </c>
      <c r="BB340">
        <f>0</f>
        <v>0</v>
      </c>
      <c r="BC340">
        <f>0</f>
        <v>0</v>
      </c>
      <c r="BD340" s="4">
        <f>IFERROR(VLOOKUP(AY340,Table1[#All],2,0),0)</f>
        <v>0</v>
      </c>
      <c r="BE340" t="s">
        <v>9</v>
      </c>
      <c r="BF340" t="s">
        <v>9</v>
      </c>
      <c r="BG340">
        <f>0</f>
        <v>0</v>
      </c>
      <c r="BH340">
        <f>0</f>
        <v>0</v>
      </c>
      <c r="BI340">
        <f>0</f>
        <v>0</v>
      </c>
      <c r="BJ340" s="4">
        <f>IFERROR(VLOOKUP(BE340,Table1[#All],2,0),0)</f>
        <v>0</v>
      </c>
      <c r="BK340" t="s">
        <v>9</v>
      </c>
      <c r="BL340" t="s">
        <v>9</v>
      </c>
      <c r="BM340">
        <f>0</f>
        <v>0</v>
      </c>
      <c r="BN340">
        <f>0</f>
        <v>0</v>
      </c>
      <c r="BO340">
        <f>0</f>
        <v>0</v>
      </c>
      <c r="BP340" s="4">
        <f>IFERROR(VLOOKUP(BK340,Table1[#All],2,0),0)</f>
        <v>0</v>
      </c>
    </row>
    <row r="341" spans="1:68" x14ac:dyDescent="0.25">
      <c r="A341" t="s">
        <v>3246</v>
      </c>
      <c r="B341" t="str">
        <f>VLOOKUP(A341,Table3[#All],2,FALSE)</f>
        <v>University of California, Davis</v>
      </c>
      <c r="C341" t="str">
        <f>VLOOKUP(A341,Table3[#All],3,FALSE)</f>
        <v>Coaching Skills for Managers</v>
      </c>
      <c r="D341" t="str">
        <f>VLOOKUP(A341,Table3[#All],4,FALSE)</f>
        <v>Specialization</v>
      </c>
      <c r="E341">
        <f>VLOOKUP(A341,Table3[#All],5,FALSE)</f>
        <v>4.7</v>
      </c>
      <c r="F341">
        <f>VLOOKUP(A341,Table3[#All],6,FALSE)</f>
        <v>1580</v>
      </c>
      <c r="G341">
        <v>62000</v>
      </c>
      <c r="H341" t="str">
        <f>VLOOKUP(A341,Table3[#All],8,FALSE)</f>
        <v>Intermediate</v>
      </c>
      <c r="I341" t="s">
        <v>3247</v>
      </c>
      <c r="J341" t="s">
        <v>3248</v>
      </c>
      <c r="K341">
        <v>4.7</v>
      </c>
      <c r="L341" s="2">
        <v>1206</v>
      </c>
      <c r="M341">
        <v>352</v>
      </c>
      <c r="N341" s="4">
        <f>IFERROR(VLOOKUP(I341,Table1[#All],2,0),0)</f>
        <v>40170</v>
      </c>
      <c r="O341" t="s">
        <v>3249</v>
      </c>
      <c r="P341" t="s">
        <v>3250</v>
      </c>
      <c r="Q341">
        <v>4.7</v>
      </c>
      <c r="R341">
        <v>465</v>
      </c>
      <c r="S341">
        <v>114</v>
      </c>
      <c r="T341" s="4">
        <f>IFERROR(VLOOKUP(O341,Table1[#All],2,0),0)</f>
        <v>16245</v>
      </c>
      <c r="U341" t="s">
        <v>3251</v>
      </c>
      <c r="V341" t="s">
        <v>3252</v>
      </c>
      <c r="W341">
        <v>4.7</v>
      </c>
      <c r="X341">
        <v>389</v>
      </c>
      <c r="Y341">
        <v>105</v>
      </c>
      <c r="Z341" s="4">
        <f>IFERROR(VLOOKUP(U341,Table1[#All],2,0),0)</f>
        <v>19991</v>
      </c>
      <c r="AA341" t="s">
        <v>3253</v>
      </c>
      <c r="AB341" t="s">
        <v>3254</v>
      </c>
      <c r="AC341">
        <v>4.7</v>
      </c>
      <c r="AD341">
        <v>232</v>
      </c>
      <c r="AE341">
        <v>63</v>
      </c>
      <c r="AF341" s="4">
        <f>IFERROR(VLOOKUP(AA341,Table1[#All],2,0),0)</f>
        <v>19743</v>
      </c>
      <c r="AG341" t="s">
        <v>9</v>
      </c>
      <c r="AH341" t="s">
        <v>9</v>
      </c>
      <c r="AI341">
        <f>0</f>
        <v>0</v>
      </c>
      <c r="AJ341">
        <f>0</f>
        <v>0</v>
      </c>
      <c r="AK341">
        <f>0</f>
        <v>0</v>
      </c>
      <c r="AL341" s="4">
        <f>IFERROR(VLOOKUP(AG341,Table1[#All],2,0),0)</f>
        <v>0</v>
      </c>
      <c r="AM341" t="s">
        <v>9</v>
      </c>
      <c r="AN341" t="s">
        <v>9</v>
      </c>
      <c r="AO341">
        <f>0</f>
        <v>0</v>
      </c>
      <c r="AP341">
        <f>0</f>
        <v>0</v>
      </c>
      <c r="AQ341">
        <f>0</f>
        <v>0</v>
      </c>
      <c r="AR341" s="4">
        <f>IFERROR(VLOOKUP(AM341,Table1[#All],2,0),0)</f>
        <v>0</v>
      </c>
      <c r="AS341" t="s">
        <v>9</v>
      </c>
      <c r="AT341" t="s">
        <v>9</v>
      </c>
      <c r="AU341">
        <f>0</f>
        <v>0</v>
      </c>
      <c r="AV341">
        <f>0</f>
        <v>0</v>
      </c>
      <c r="AW341">
        <f>0</f>
        <v>0</v>
      </c>
      <c r="AX341" s="4">
        <f>IFERROR(VLOOKUP(AS341,Table1[#All],2,0),0)</f>
        <v>0</v>
      </c>
      <c r="AY341" t="s">
        <v>9</v>
      </c>
      <c r="AZ341" t="s">
        <v>9</v>
      </c>
      <c r="BA341">
        <f>0</f>
        <v>0</v>
      </c>
      <c r="BB341">
        <f>0</f>
        <v>0</v>
      </c>
      <c r="BC341">
        <f>0</f>
        <v>0</v>
      </c>
      <c r="BD341" s="4">
        <f>IFERROR(VLOOKUP(AY341,Table1[#All],2,0),0)</f>
        <v>0</v>
      </c>
      <c r="BE341" t="s">
        <v>9</v>
      </c>
      <c r="BF341" t="s">
        <v>9</v>
      </c>
      <c r="BG341">
        <f>0</f>
        <v>0</v>
      </c>
      <c r="BH341">
        <f>0</f>
        <v>0</v>
      </c>
      <c r="BI341">
        <f>0</f>
        <v>0</v>
      </c>
      <c r="BJ341" s="4">
        <f>IFERROR(VLOOKUP(BE341,Table1[#All],2,0),0)</f>
        <v>0</v>
      </c>
      <c r="BK341" t="s">
        <v>9</v>
      </c>
      <c r="BL341" t="s">
        <v>9</v>
      </c>
      <c r="BM341">
        <f>0</f>
        <v>0</v>
      </c>
      <c r="BN341">
        <f>0</f>
        <v>0</v>
      </c>
      <c r="BO341">
        <f>0</f>
        <v>0</v>
      </c>
      <c r="BP341" s="4">
        <f>IFERROR(VLOOKUP(BK341,Table1[#All],2,0),0)</f>
        <v>0</v>
      </c>
    </row>
    <row r="342" spans="1:68" x14ac:dyDescent="0.25">
      <c r="A342" t="s">
        <v>3255</v>
      </c>
      <c r="B342" t="str">
        <f>VLOOKUP(A342,Table3[#All],2,FALSE)</f>
        <v>University of Leeds</v>
      </c>
      <c r="C342" t="str">
        <f>VLOOKUP(A342,Table3[#All],3,FALSE)</f>
        <v>Managing Major Engineering Projects</v>
      </c>
      <c r="D342" t="str">
        <f>VLOOKUP(A342,Table3[#All],4,FALSE)</f>
        <v>Specialization</v>
      </c>
      <c r="E342">
        <f>VLOOKUP(A342,Table3[#All],5,FALSE)</f>
        <v>4.7</v>
      </c>
      <c r="F342">
        <f>VLOOKUP(A342,Table3[#All],6,FALSE)</f>
        <v>887</v>
      </c>
      <c r="G342">
        <v>20000</v>
      </c>
      <c r="H342" t="str">
        <f>VLOOKUP(A342,Table3[#All],8,FALSE)</f>
        <v>Intermediate</v>
      </c>
      <c r="I342" t="s">
        <v>3256</v>
      </c>
      <c r="J342" t="s">
        <v>3257</v>
      </c>
      <c r="K342">
        <v>4.7</v>
      </c>
      <c r="L342">
        <v>728</v>
      </c>
      <c r="M342">
        <v>168</v>
      </c>
      <c r="N342" s="4">
        <f>IFERROR(VLOOKUP(I342,Table1[#All],2,0),0)</f>
        <v>16853</v>
      </c>
      <c r="O342" t="s">
        <v>3258</v>
      </c>
      <c r="P342" t="s">
        <v>3259</v>
      </c>
      <c r="Q342">
        <v>4.8</v>
      </c>
      <c r="R342">
        <v>220</v>
      </c>
      <c r="S342">
        <v>44</v>
      </c>
      <c r="T342" s="4">
        <f>IFERROR(VLOOKUP(O342,Table1[#All],2,0),0)</f>
        <v>5599</v>
      </c>
      <c r="U342" t="s">
        <v>3260</v>
      </c>
      <c r="V342" t="s">
        <v>3261</v>
      </c>
      <c r="W342">
        <v>4.8</v>
      </c>
      <c r="X342">
        <v>178</v>
      </c>
      <c r="Y342">
        <v>41</v>
      </c>
      <c r="Z342" s="4">
        <f>IFERROR(VLOOKUP(U342,Table1[#All],2,0),0)</f>
        <v>5390</v>
      </c>
      <c r="AA342" t="s">
        <v>9</v>
      </c>
      <c r="AB342" t="s">
        <v>9</v>
      </c>
      <c r="AC342">
        <f>0</f>
        <v>0</v>
      </c>
      <c r="AD342">
        <f>0</f>
        <v>0</v>
      </c>
      <c r="AE342">
        <f>0</f>
        <v>0</v>
      </c>
      <c r="AF342" s="4">
        <f>IFERROR(VLOOKUP(AA342,Table1[#All],2,0),0)</f>
        <v>0</v>
      </c>
      <c r="AG342" t="s">
        <v>9</v>
      </c>
      <c r="AH342" t="s">
        <v>9</v>
      </c>
      <c r="AI342">
        <f>0</f>
        <v>0</v>
      </c>
      <c r="AJ342">
        <f>0</f>
        <v>0</v>
      </c>
      <c r="AK342">
        <f>0</f>
        <v>0</v>
      </c>
      <c r="AL342" s="4">
        <f>IFERROR(VLOOKUP(AG342,Table1[#All],2,0),0)</f>
        <v>0</v>
      </c>
      <c r="AM342" t="s">
        <v>9</v>
      </c>
      <c r="AN342" t="s">
        <v>9</v>
      </c>
      <c r="AO342">
        <f>0</f>
        <v>0</v>
      </c>
      <c r="AP342">
        <f>0</f>
        <v>0</v>
      </c>
      <c r="AQ342">
        <f>0</f>
        <v>0</v>
      </c>
      <c r="AR342" s="4">
        <f>IFERROR(VLOOKUP(AM342,Table1[#All],2,0),0)</f>
        <v>0</v>
      </c>
      <c r="AS342" t="s">
        <v>9</v>
      </c>
      <c r="AT342" t="s">
        <v>9</v>
      </c>
      <c r="AU342">
        <f>0</f>
        <v>0</v>
      </c>
      <c r="AV342">
        <f>0</f>
        <v>0</v>
      </c>
      <c r="AW342">
        <f>0</f>
        <v>0</v>
      </c>
      <c r="AX342" s="4">
        <f>IFERROR(VLOOKUP(AS342,Table1[#All],2,0),0)</f>
        <v>0</v>
      </c>
      <c r="AY342" t="s">
        <v>9</v>
      </c>
      <c r="AZ342" t="s">
        <v>9</v>
      </c>
      <c r="BA342">
        <f>0</f>
        <v>0</v>
      </c>
      <c r="BB342">
        <f>0</f>
        <v>0</v>
      </c>
      <c r="BC342">
        <f>0</f>
        <v>0</v>
      </c>
      <c r="BD342" s="4">
        <f>IFERROR(VLOOKUP(AY342,Table1[#All],2,0),0)</f>
        <v>0</v>
      </c>
      <c r="BE342" t="s">
        <v>9</v>
      </c>
      <c r="BF342" t="s">
        <v>9</v>
      </c>
      <c r="BG342">
        <f>0</f>
        <v>0</v>
      </c>
      <c r="BH342">
        <f>0</f>
        <v>0</v>
      </c>
      <c r="BI342">
        <f>0</f>
        <v>0</v>
      </c>
      <c r="BJ342" s="4">
        <f>IFERROR(VLOOKUP(BE342,Table1[#All],2,0),0)</f>
        <v>0</v>
      </c>
      <c r="BK342" t="s">
        <v>9</v>
      </c>
      <c r="BL342" t="s">
        <v>9</v>
      </c>
      <c r="BM342">
        <f>0</f>
        <v>0</v>
      </c>
      <c r="BN342">
        <f>0</f>
        <v>0</v>
      </c>
      <c r="BO342">
        <f>0</f>
        <v>0</v>
      </c>
      <c r="BP342" s="4">
        <f>IFERROR(VLOOKUP(BK342,Table1[#All],2,0),0)</f>
        <v>0</v>
      </c>
    </row>
    <row r="343" spans="1:68" x14ac:dyDescent="0.25">
      <c r="A343" t="s">
        <v>3262</v>
      </c>
      <c r="B343" t="str">
        <f>VLOOKUP(A343,Table3[#All],2,FALSE)</f>
        <v>University of Colorado Boulder</v>
      </c>
      <c r="C343" t="str">
        <f>VLOOKUP(A343,Table3[#All],3,FALSE)</f>
        <v>Modeling and Control of Power Electronics</v>
      </c>
      <c r="D343" t="str">
        <f>VLOOKUP(A343,Table3[#All],4,FALSE)</f>
        <v>Specialization</v>
      </c>
      <c r="E343">
        <f>VLOOKUP(A343,Table3[#All],5,FALSE)</f>
        <v>4.7</v>
      </c>
      <c r="F343">
        <f>VLOOKUP(A343,Table3[#All],6,FALSE)</f>
        <v>62</v>
      </c>
      <c r="G343">
        <v>6400</v>
      </c>
      <c r="H343" t="str">
        <f>VLOOKUP(A343,Table3[#All],8,FALSE)</f>
        <v>Intermediate</v>
      </c>
      <c r="I343" t="s">
        <v>3263</v>
      </c>
      <c r="J343" t="s">
        <v>3264</v>
      </c>
      <c r="K343">
        <v>4.7</v>
      </c>
      <c r="L343">
        <v>47</v>
      </c>
      <c r="M343">
        <v>14</v>
      </c>
      <c r="N343" s="4">
        <f>IFERROR(VLOOKUP(I343,Table1[#All],2,0),0)</f>
        <v>3897</v>
      </c>
      <c r="O343" t="s">
        <v>3265</v>
      </c>
      <c r="P343" t="s">
        <v>3266</v>
      </c>
      <c r="Q343">
        <v>4.8</v>
      </c>
      <c r="R343">
        <v>13</v>
      </c>
      <c r="S343">
        <v>3</v>
      </c>
      <c r="T343" s="4">
        <f>IFERROR(VLOOKUP(O343,Table1[#All],2,0),0)</f>
        <v>1525</v>
      </c>
      <c r="U343" t="s">
        <v>3267</v>
      </c>
      <c r="V343" t="s">
        <v>3268</v>
      </c>
      <c r="W343">
        <v>4.9000000000000004</v>
      </c>
      <c r="X343">
        <v>14</v>
      </c>
      <c r="Y343">
        <v>3</v>
      </c>
      <c r="Z343" s="4">
        <f>IFERROR(VLOOKUP(U343,Table1[#All],2,0),0)</f>
        <v>2644</v>
      </c>
      <c r="AA343" t="s">
        <v>3269</v>
      </c>
      <c r="AB343" t="s">
        <v>3270</v>
      </c>
      <c r="AC343" t="s">
        <v>4367</v>
      </c>
      <c r="AD343" t="s">
        <v>4367</v>
      </c>
      <c r="AE343" t="s">
        <v>4367</v>
      </c>
      <c r="AF343" s="4">
        <f>IFERROR(VLOOKUP(AA343,Table1[#All],2,0),0)</f>
        <v>1712</v>
      </c>
      <c r="AG343" t="s">
        <v>3271</v>
      </c>
      <c r="AH343" t="s">
        <v>3272</v>
      </c>
      <c r="AI343" t="s">
        <v>4367</v>
      </c>
      <c r="AJ343" t="s">
        <v>4367</v>
      </c>
      <c r="AK343" t="s">
        <v>4367</v>
      </c>
      <c r="AL343" s="4">
        <f>IFERROR(VLOOKUP(AG343,Table1[#All],2,0),0)</f>
        <v>0</v>
      </c>
      <c r="AM343" t="s">
        <v>9</v>
      </c>
      <c r="AN343" t="s">
        <v>9</v>
      </c>
      <c r="AO343">
        <f>0</f>
        <v>0</v>
      </c>
      <c r="AP343">
        <f>0</f>
        <v>0</v>
      </c>
      <c r="AQ343">
        <f>0</f>
        <v>0</v>
      </c>
      <c r="AR343" s="4">
        <f>IFERROR(VLOOKUP(AM343,Table1[#All],2,0),0)</f>
        <v>0</v>
      </c>
      <c r="AS343" t="s">
        <v>9</v>
      </c>
      <c r="AT343" t="s">
        <v>9</v>
      </c>
      <c r="AU343">
        <f>0</f>
        <v>0</v>
      </c>
      <c r="AV343">
        <f>0</f>
        <v>0</v>
      </c>
      <c r="AW343">
        <f>0</f>
        <v>0</v>
      </c>
      <c r="AX343" s="4">
        <f>IFERROR(VLOOKUP(AS343,Table1[#All],2,0),0)</f>
        <v>0</v>
      </c>
      <c r="AY343" t="s">
        <v>9</v>
      </c>
      <c r="AZ343" t="s">
        <v>9</v>
      </c>
      <c r="BA343">
        <f>0</f>
        <v>0</v>
      </c>
      <c r="BB343">
        <f>0</f>
        <v>0</v>
      </c>
      <c r="BC343">
        <f>0</f>
        <v>0</v>
      </c>
      <c r="BD343" s="4">
        <f>IFERROR(VLOOKUP(AY343,Table1[#All],2,0),0)</f>
        <v>0</v>
      </c>
      <c r="BE343" t="s">
        <v>9</v>
      </c>
      <c r="BF343" t="s">
        <v>9</v>
      </c>
      <c r="BG343">
        <f>0</f>
        <v>0</v>
      </c>
      <c r="BH343">
        <f>0</f>
        <v>0</v>
      </c>
      <c r="BI343">
        <f>0</f>
        <v>0</v>
      </c>
      <c r="BJ343" s="4">
        <f>IFERROR(VLOOKUP(BE343,Table1[#All],2,0),0)</f>
        <v>0</v>
      </c>
      <c r="BK343" t="s">
        <v>9</v>
      </c>
      <c r="BL343" t="s">
        <v>9</v>
      </c>
      <c r="BM343">
        <f>0</f>
        <v>0</v>
      </c>
      <c r="BN343">
        <f>0</f>
        <v>0</v>
      </c>
      <c r="BO343">
        <f>0</f>
        <v>0</v>
      </c>
      <c r="BP343" s="4">
        <f>IFERROR(VLOOKUP(BK343,Table1[#All],2,0),0)</f>
        <v>0</v>
      </c>
    </row>
    <row r="344" spans="1:68" x14ac:dyDescent="0.25">
      <c r="A344" t="s">
        <v>3273</v>
      </c>
      <c r="B344" t="str">
        <f>VLOOKUP(A344,Table3[#All],2,FALSE)</f>
        <v>IBM</v>
      </c>
      <c r="C344" t="str">
        <f>VLOOKUP(A344,Table3[#All],3,FALSE)</f>
        <v>IBM AI Enterprise Workflow</v>
      </c>
      <c r="D344" t="str">
        <f>VLOOKUP(A344,Table3[#All],4,FALSE)</f>
        <v>Specialization</v>
      </c>
      <c r="E344">
        <f>VLOOKUP(A344,Table3[#All],5,FALSE)</f>
        <v>4.3</v>
      </c>
      <c r="F344">
        <f>VLOOKUP(A344,Table3[#All],6,FALSE)</f>
        <v>231</v>
      </c>
      <c r="G344">
        <v>8700</v>
      </c>
      <c r="H344" t="str">
        <f>VLOOKUP(A344,Table3[#All],8,FALSE)</f>
        <v>Advanced</v>
      </c>
      <c r="I344" t="s">
        <v>3274</v>
      </c>
      <c r="J344" t="s">
        <v>3275</v>
      </c>
      <c r="K344">
        <v>4.3</v>
      </c>
      <c r="L344">
        <v>139</v>
      </c>
      <c r="M344">
        <v>33</v>
      </c>
      <c r="N344" s="4">
        <f>IFERROR(VLOOKUP(I344,Table1[#All],2,0),0)</f>
        <v>4267</v>
      </c>
      <c r="O344" t="s">
        <v>3276</v>
      </c>
      <c r="P344" t="s">
        <v>3277</v>
      </c>
      <c r="Q344">
        <v>4.2</v>
      </c>
      <c r="R344">
        <v>90</v>
      </c>
      <c r="S344">
        <v>15</v>
      </c>
      <c r="T344" s="4">
        <f>IFERROR(VLOOKUP(O344,Table1[#All],2,0),0)</f>
        <v>2714</v>
      </c>
      <c r="U344" t="s">
        <v>3278</v>
      </c>
      <c r="V344" t="s">
        <v>3279</v>
      </c>
      <c r="W344">
        <v>4.5</v>
      </c>
      <c r="X344">
        <v>60</v>
      </c>
      <c r="Y344">
        <v>7</v>
      </c>
      <c r="Z344" s="4">
        <f>IFERROR(VLOOKUP(U344,Table1[#All],2,0),0)</f>
        <v>2554</v>
      </c>
      <c r="AA344" t="s">
        <v>3280</v>
      </c>
      <c r="AB344" t="s">
        <v>3281</v>
      </c>
      <c r="AC344">
        <v>4.5</v>
      </c>
      <c r="AD344">
        <v>60</v>
      </c>
      <c r="AE344">
        <v>9</v>
      </c>
      <c r="AF344" s="4">
        <f>IFERROR(VLOOKUP(AA344,Table1[#All],2,0),0)</f>
        <v>2757</v>
      </c>
      <c r="AG344" t="s">
        <v>3282</v>
      </c>
      <c r="AH344" t="s">
        <v>3283</v>
      </c>
      <c r="AI344">
        <v>4.2</v>
      </c>
      <c r="AJ344">
        <v>44</v>
      </c>
      <c r="AK344">
        <v>9</v>
      </c>
      <c r="AL344" s="4">
        <f>IFERROR(VLOOKUP(AG344,Table1[#All],2,0),0)</f>
        <v>1921</v>
      </c>
      <c r="AM344" t="s">
        <v>3284</v>
      </c>
      <c r="AN344" t="s">
        <v>3285</v>
      </c>
      <c r="AO344">
        <v>4.5</v>
      </c>
      <c r="AP344">
        <v>41</v>
      </c>
      <c r="AQ344">
        <v>10</v>
      </c>
      <c r="AR344" s="4">
        <f>IFERROR(VLOOKUP(AM344,Table1[#All],2,0),0)</f>
        <v>2319</v>
      </c>
      <c r="AS344" t="s">
        <v>9</v>
      </c>
      <c r="AT344" t="s">
        <v>9</v>
      </c>
      <c r="AU344">
        <f>0</f>
        <v>0</v>
      </c>
      <c r="AV344">
        <f>0</f>
        <v>0</v>
      </c>
      <c r="AW344">
        <f>0</f>
        <v>0</v>
      </c>
      <c r="AX344" s="4">
        <f>IFERROR(VLOOKUP(AS344,Table1[#All],2,0),0)</f>
        <v>0</v>
      </c>
      <c r="AY344" t="s">
        <v>9</v>
      </c>
      <c r="AZ344" t="s">
        <v>9</v>
      </c>
      <c r="BA344">
        <f>0</f>
        <v>0</v>
      </c>
      <c r="BB344">
        <f>0</f>
        <v>0</v>
      </c>
      <c r="BC344">
        <f>0</f>
        <v>0</v>
      </c>
      <c r="BD344" s="4">
        <f>IFERROR(VLOOKUP(AY344,Table1[#All],2,0),0)</f>
        <v>0</v>
      </c>
      <c r="BE344" t="s">
        <v>9</v>
      </c>
      <c r="BF344" t="s">
        <v>9</v>
      </c>
      <c r="BG344">
        <f>0</f>
        <v>0</v>
      </c>
      <c r="BH344">
        <f>0</f>
        <v>0</v>
      </c>
      <c r="BI344">
        <f>0</f>
        <v>0</v>
      </c>
      <c r="BJ344" s="4">
        <f>IFERROR(VLOOKUP(BE344,Table1[#All],2,0),0)</f>
        <v>0</v>
      </c>
      <c r="BK344" t="s">
        <v>9</v>
      </c>
      <c r="BL344" t="s">
        <v>9</v>
      </c>
      <c r="BM344">
        <f>0</f>
        <v>0</v>
      </c>
      <c r="BN344">
        <f>0</f>
        <v>0</v>
      </c>
      <c r="BO344">
        <f>0</f>
        <v>0</v>
      </c>
      <c r="BP344" s="4">
        <f>IFERROR(VLOOKUP(BK344,Table1[#All],2,0),0)</f>
        <v>0</v>
      </c>
    </row>
    <row r="345" spans="1:68" x14ac:dyDescent="0.25">
      <c r="A345" t="s">
        <v>3286</v>
      </c>
      <c r="B345" t="str">
        <f>VLOOKUP(A345,Table3[#All],2,FALSE)</f>
        <v>University of Illinois at Urbana-Champaign</v>
      </c>
      <c r="C345" t="str">
        <f>VLOOKUP(A345,Table3[#All],3,FALSE)</f>
        <v>Hands-on Internet of Things</v>
      </c>
      <c r="D345" t="str">
        <f>VLOOKUP(A345,Table3[#All],4,FALSE)</f>
        <v>Specialization</v>
      </c>
      <c r="E345">
        <f>VLOOKUP(A345,Table3[#All],5,FALSE)</f>
        <v>4.3</v>
      </c>
      <c r="F345">
        <f>VLOOKUP(A345,Table3[#All],6,FALSE)</f>
        <v>12</v>
      </c>
      <c r="G345">
        <v>2600</v>
      </c>
      <c r="H345" t="str">
        <f>VLOOKUP(A345,Table3[#All],8,FALSE)</f>
        <v>Intermediate</v>
      </c>
      <c r="I345" t="s">
        <v>3287</v>
      </c>
      <c r="J345" t="s">
        <v>3288</v>
      </c>
      <c r="K345">
        <v>4.3</v>
      </c>
      <c r="L345">
        <v>10</v>
      </c>
      <c r="M345">
        <v>3</v>
      </c>
      <c r="N345" s="4">
        <f>IFERROR(VLOOKUP(I345,Table1[#All],2,0),0)</f>
        <v>2103</v>
      </c>
      <c r="O345" t="s">
        <v>3289</v>
      </c>
      <c r="P345" t="s">
        <v>3290</v>
      </c>
      <c r="Q345" t="s">
        <v>4367</v>
      </c>
      <c r="R345" t="s">
        <v>4367</v>
      </c>
      <c r="S345">
        <f>0</f>
        <v>0</v>
      </c>
      <c r="T345" s="4">
        <f>IFERROR(VLOOKUP(O345,Table1[#All],2,0),0)</f>
        <v>0</v>
      </c>
      <c r="U345" t="s">
        <v>3291</v>
      </c>
      <c r="V345" t="s">
        <v>3292</v>
      </c>
      <c r="W345" t="s">
        <v>4367</v>
      </c>
      <c r="X345" t="s">
        <v>4367</v>
      </c>
      <c r="Y345">
        <f>0</f>
        <v>0</v>
      </c>
      <c r="Z345" s="4">
        <f>IFERROR(VLOOKUP(U345,Table1[#All],2,0),0)</f>
        <v>0</v>
      </c>
      <c r="AA345" t="s">
        <v>3293</v>
      </c>
      <c r="AB345" t="s">
        <v>3294</v>
      </c>
      <c r="AC345" t="s">
        <v>4367</v>
      </c>
      <c r="AD345" t="s">
        <v>4367</v>
      </c>
      <c r="AE345">
        <f>0</f>
        <v>0</v>
      </c>
      <c r="AF345" s="4">
        <f>IFERROR(VLOOKUP(AA345,Table1[#All],2,0),0)</f>
        <v>0</v>
      </c>
      <c r="AG345" t="s">
        <v>9</v>
      </c>
      <c r="AH345" t="s">
        <v>9</v>
      </c>
      <c r="AI345">
        <f>0</f>
        <v>0</v>
      </c>
      <c r="AJ345">
        <f>0</f>
        <v>0</v>
      </c>
      <c r="AK345">
        <f>0</f>
        <v>0</v>
      </c>
      <c r="AL345" s="4">
        <f>IFERROR(VLOOKUP(AG345,Table1[#All],2,0),0)</f>
        <v>0</v>
      </c>
      <c r="AM345" t="s">
        <v>9</v>
      </c>
      <c r="AN345" t="s">
        <v>9</v>
      </c>
      <c r="AO345">
        <f>0</f>
        <v>0</v>
      </c>
      <c r="AP345">
        <f>0</f>
        <v>0</v>
      </c>
      <c r="AQ345">
        <f>0</f>
        <v>0</v>
      </c>
      <c r="AR345" s="4">
        <f>IFERROR(VLOOKUP(AM345,Table1[#All],2,0),0)</f>
        <v>0</v>
      </c>
      <c r="AS345" t="s">
        <v>9</v>
      </c>
      <c r="AT345" t="s">
        <v>9</v>
      </c>
      <c r="AU345">
        <f>0</f>
        <v>0</v>
      </c>
      <c r="AV345">
        <f>0</f>
        <v>0</v>
      </c>
      <c r="AW345">
        <f>0</f>
        <v>0</v>
      </c>
      <c r="AX345" s="4">
        <f>IFERROR(VLOOKUP(AS345,Table1[#All],2,0),0)</f>
        <v>0</v>
      </c>
      <c r="AY345" t="s">
        <v>9</v>
      </c>
      <c r="AZ345" t="s">
        <v>9</v>
      </c>
      <c r="BA345">
        <f>0</f>
        <v>0</v>
      </c>
      <c r="BB345">
        <f>0</f>
        <v>0</v>
      </c>
      <c r="BC345">
        <f>0</f>
        <v>0</v>
      </c>
      <c r="BD345" s="4">
        <f>IFERROR(VLOOKUP(AY345,Table1[#All],2,0),0)</f>
        <v>0</v>
      </c>
      <c r="BE345" t="s">
        <v>9</v>
      </c>
      <c r="BF345" t="s">
        <v>9</v>
      </c>
      <c r="BG345">
        <f>0</f>
        <v>0</v>
      </c>
      <c r="BH345">
        <f>0</f>
        <v>0</v>
      </c>
      <c r="BI345">
        <f>0</f>
        <v>0</v>
      </c>
      <c r="BJ345" s="4">
        <f>IFERROR(VLOOKUP(BE345,Table1[#All],2,0),0)</f>
        <v>0</v>
      </c>
      <c r="BK345" t="s">
        <v>9</v>
      </c>
      <c r="BL345" t="s">
        <v>9</v>
      </c>
      <c r="BM345">
        <f>0</f>
        <v>0</v>
      </c>
      <c r="BN345">
        <f>0</f>
        <v>0</v>
      </c>
      <c r="BO345">
        <f>0</f>
        <v>0</v>
      </c>
      <c r="BP345" s="4">
        <f>IFERROR(VLOOKUP(BK345,Table1[#All],2,0),0)</f>
        <v>0</v>
      </c>
    </row>
    <row r="346" spans="1:68" x14ac:dyDescent="0.25">
      <c r="A346" t="s">
        <v>3295</v>
      </c>
      <c r="B346" t="str">
        <f>VLOOKUP(A346,Table3[#All],2,FALSE)</f>
        <v>SoFi</v>
      </c>
      <c r="C346" t="str">
        <f>VLOOKUP(A346,Table3[#All],3,FALSE)</f>
        <v>The Fundamentals of Personal Finance</v>
      </c>
      <c r="D346" t="str">
        <f>VLOOKUP(A346,Table3[#All],4,FALSE)</f>
        <v>Specialization</v>
      </c>
      <c r="E346">
        <f>VLOOKUP(A346,Table3[#All],5,FALSE)</f>
        <v>4.5999999999999996</v>
      </c>
      <c r="F346">
        <f>VLOOKUP(A346,Table3[#All],6,FALSE)</f>
        <v>39</v>
      </c>
      <c r="G346">
        <v>3400</v>
      </c>
      <c r="H346" t="str">
        <f>VLOOKUP(A346,Table3[#All],8,FALSE)</f>
        <v>Beginner</v>
      </c>
      <c r="I346" t="s">
        <v>3296</v>
      </c>
      <c r="J346" t="s">
        <v>3297</v>
      </c>
      <c r="K346">
        <v>4.7</v>
      </c>
      <c r="L346">
        <v>27</v>
      </c>
      <c r="M346">
        <v>15</v>
      </c>
      <c r="N346" s="4">
        <f>IFERROR(VLOOKUP(I346,Table1[#All],2,0),0)</f>
        <v>2172</v>
      </c>
      <c r="O346" t="s">
        <v>3298</v>
      </c>
      <c r="P346" t="s">
        <v>3299</v>
      </c>
      <c r="Q346" t="s">
        <v>4367</v>
      </c>
      <c r="R346" t="s">
        <v>4367</v>
      </c>
      <c r="S346">
        <f>0</f>
        <v>0</v>
      </c>
      <c r="T346" s="4">
        <f>IFERROR(VLOOKUP(O346,Table1[#All],2,0),0)</f>
        <v>0</v>
      </c>
      <c r="U346" t="s">
        <v>3300</v>
      </c>
      <c r="V346" t="s">
        <v>3301</v>
      </c>
      <c r="W346" t="s">
        <v>4367</v>
      </c>
      <c r="X346" t="s">
        <v>4367</v>
      </c>
      <c r="Y346">
        <f>0</f>
        <v>0</v>
      </c>
      <c r="Z346" s="4">
        <f>IFERROR(VLOOKUP(U346,Table1[#All],2,0),0)</f>
        <v>0</v>
      </c>
      <c r="AA346" t="s">
        <v>3302</v>
      </c>
      <c r="AB346" t="s">
        <v>3303</v>
      </c>
      <c r="AC346" t="s">
        <v>4367</v>
      </c>
      <c r="AD346" t="s">
        <v>4367</v>
      </c>
      <c r="AE346" t="s">
        <v>4367</v>
      </c>
      <c r="AF346" s="4">
        <f>IFERROR(VLOOKUP(AA346,Table1[#All],2,0),0)</f>
        <v>0</v>
      </c>
      <c r="AG346" t="s">
        <v>3304</v>
      </c>
      <c r="AH346" t="s">
        <v>3305</v>
      </c>
      <c r="AI346" t="s">
        <v>4367</v>
      </c>
      <c r="AJ346" t="s">
        <v>4367</v>
      </c>
      <c r="AK346" t="s">
        <v>4367</v>
      </c>
      <c r="AL346" s="4">
        <f>IFERROR(VLOOKUP(AG346,Table1[#All],2,0),0)</f>
        <v>0</v>
      </c>
      <c r="AM346" t="s">
        <v>9</v>
      </c>
      <c r="AN346" t="s">
        <v>9</v>
      </c>
      <c r="AO346">
        <f>0</f>
        <v>0</v>
      </c>
      <c r="AP346">
        <f>0</f>
        <v>0</v>
      </c>
      <c r="AQ346">
        <f>0</f>
        <v>0</v>
      </c>
      <c r="AR346" s="4">
        <f>IFERROR(VLOOKUP(AM346,Table1[#All],2,0),0)</f>
        <v>0</v>
      </c>
      <c r="AS346" t="s">
        <v>9</v>
      </c>
      <c r="AT346" t="s">
        <v>9</v>
      </c>
      <c r="AU346">
        <f>0</f>
        <v>0</v>
      </c>
      <c r="AV346">
        <f>0</f>
        <v>0</v>
      </c>
      <c r="AW346">
        <f>0</f>
        <v>0</v>
      </c>
      <c r="AX346" s="4">
        <f>IFERROR(VLOOKUP(AS346,Table1[#All],2,0),0)</f>
        <v>0</v>
      </c>
      <c r="AY346" t="s">
        <v>9</v>
      </c>
      <c r="AZ346" t="s">
        <v>9</v>
      </c>
      <c r="BA346">
        <f>0</f>
        <v>0</v>
      </c>
      <c r="BB346">
        <f>0</f>
        <v>0</v>
      </c>
      <c r="BC346">
        <f>0</f>
        <v>0</v>
      </c>
      <c r="BD346" s="4">
        <f>IFERROR(VLOOKUP(AY346,Table1[#All],2,0),0)</f>
        <v>0</v>
      </c>
      <c r="BE346" t="s">
        <v>9</v>
      </c>
      <c r="BF346" t="s">
        <v>9</v>
      </c>
      <c r="BG346">
        <f>0</f>
        <v>0</v>
      </c>
      <c r="BH346">
        <f>0</f>
        <v>0</v>
      </c>
      <c r="BI346">
        <f>0</f>
        <v>0</v>
      </c>
      <c r="BJ346" s="4">
        <f>IFERROR(VLOOKUP(BE346,Table1[#All],2,0),0)</f>
        <v>0</v>
      </c>
      <c r="BK346" t="s">
        <v>9</v>
      </c>
      <c r="BL346" t="s">
        <v>9</v>
      </c>
      <c r="BM346">
        <f>0</f>
        <v>0</v>
      </c>
      <c r="BN346">
        <f>0</f>
        <v>0</v>
      </c>
      <c r="BO346">
        <f>0</f>
        <v>0</v>
      </c>
      <c r="BP346" s="4">
        <f>IFERROR(VLOOKUP(BK346,Table1[#All],2,0),0)</f>
        <v>0</v>
      </c>
    </row>
    <row r="347" spans="1:68" x14ac:dyDescent="0.25">
      <c r="A347" t="s">
        <v>3306</v>
      </c>
      <c r="B347" t="str">
        <f>VLOOKUP(A347,Table3[#All],2,FALSE)</f>
        <v>National Research Tomsk State University</v>
      </c>
      <c r="C347" t="str">
        <f>VLOOKUP(A347,Table3[#All],3,FALSE)</f>
        <v>Effective Professional Communication</v>
      </c>
      <c r="D347" t="str">
        <f>VLOOKUP(A347,Table3[#All],4,FALSE)</f>
        <v>Specialization</v>
      </c>
      <c r="E347">
        <f>VLOOKUP(A347,Table3[#All],5,FALSE)</f>
        <v>4.8</v>
      </c>
      <c r="F347">
        <f>VLOOKUP(A347,Table3[#All],6,FALSE)</f>
        <v>1114</v>
      </c>
      <c r="G347">
        <v>56000</v>
      </c>
      <c r="H347" t="str">
        <f>VLOOKUP(A347,Table3[#All],8,FALSE)</f>
        <v>Beginner</v>
      </c>
      <c r="I347" t="s">
        <v>3307</v>
      </c>
      <c r="J347" t="s">
        <v>3308</v>
      </c>
      <c r="K347">
        <v>4.8</v>
      </c>
      <c r="L347" s="2">
        <v>1100</v>
      </c>
      <c r="M347">
        <v>267</v>
      </c>
      <c r="N347" s="4">
        <f>IFERROR(VLOOKUP(I347,Table1[#All],2,0),0)</f>
        <v>56297</v>
      </c>
      <c r="O347" t="s">
        <v>3309</v>
      </c>
      <c r="P347" t="s">
        <v>3310</v>
      </c>
      <c r="Q347">
        <v>5</v>
      </c>
      <c r="R347">
        <v>28</v>
      </c>
      <c r="S347">
        <v>18</v>
      </c>
      <c r="T347" s="4">
        <f>IFERROR(VLOOKUP(O347,Table1[#All],2,0),0)</f>
        <v>0</v>
      </c>
      <c r="U347" t="s">
        <v>3311</v>
      </c>
      <c r="V347" t="s">
        <v>3312</v>
      </c>
      <c r="W347">
        <v>5</v>
      </c>
      <c r="X347">
        <v>11</v>
      </c>
      <c r="Y347">
        <v>10</v>
      </c>
      <c r="Z347" s="4">
        <f>IFERROR(VLOOKUP(U347,Table1[#All],2,0),0)</f>
        <v>0</v>
      </c>
      <c r="AA347" t="s">
        <v>3313</v>
      </c>
      <c r="AB347" t="s">
        <v>3314</v>
      </c>
      <c r="AC347">
        <v>4.8</v>
      </c>
      <c r="AD347">
        <v>11</v>
      </c>
      <c r="AE347">
        <v>7</v>
      </c>
      <c r="AF347" s="4">
        <f>IFERROR(VLOOKUP(AA347,Table1[#All],2,0),0)</f>
        <v>0</v>
      </c>
      <c r="AG347" t="s">
        <v>3315</v>
      </c>
      <c r="AH347" t="s">
        <v>3316</v>
      </c>
      <c r="AI347" t="s">
        <v>4367</v>
      </c>
      <c r="AJ347" t="s">
        <v>4367</v>
      </c>
      <c r="AK347" t="s">
        <v>4367</v>
      </c>
      <c r="AL347" s="4">
        <f>IFERROR(VLOOKUP(AG347,Table1[#All],2,0),0)</f>
        <v>0</v>
      </c>
      <c r="AM347" t="s">
        <v>9</v>
      </c>
      <c r="AN347" t="s">
        <v>9</v>
      </c>
      <c r="AO347">
        <f>0</f>
        <v>0</v>
      </c>
      <c r="AP347">
        <f>0</f>
        <v>0</v>
      </c>
      <c r="AQ347">
        <f>0</f>
        <v>0</v>
      </c>
      <c r="AR347" s="4">
        <f>IFERROR(VLOOKUP(AM347,Table1[#All],2,0),0)</f>
        <v>0</v>
      </c>
      <c r="AS347" t="s">
        <v>9</v>
      </c>
      <c r="AT347" t="s">
        <v>9</v>
      </c>
      <c r="AU347">
        <f>0</f>
        <v>0</v>
      </c>
      <c r="AV347">
        <f>0</f>
        <v>0</v>
      </c>
      <c r="AW347">
        <f>0</f>
        <v>0</v>
      </c>
      <c r="AX347" s="4">
        <f>IFERROR(VLOOKUP(AS347,Table1[#All],2,0),0)</f>
        <v>0</v>
      </c>
      <c r="AY347" t="s">
        <v>9</v>
      </c>
      <c r="AZ347" t="s">
        <v>9</v>
      </c>
      <c r="BA347">
        <f>0</f>
        <v>0</v>
      </c>
      <c r="BB347">
        <f>0</f>
        <v>0</v>
      </c>
      <c r="BC347">
        <f>0</f>
        <v>0</v>
      </c>
      <c r="BD347" s="4">
        <f>IFERROR(VLOOKUP(AY347,Table1[#All],2,0),0)</f>
        <v>0</v>
      </c>
      <c r="BE347" t="s">
        <v>9</v>
      </c>
      <c r="BF347" t="s">
        <v>9</v>
      </c>
      <c r="BG347">
        <f>0</f>
        <v>0</v>
      </c>
      <c r="BH347">
        <f>0</f>
        <v>0</v>
      </c>
      <c r="BI347">
        <f>0</f>
        <v>0</v>
      </c>
      <c r="BJ347" s="4">
        <f>IFERROR(VLOOKUP(BE347,Table1[#All],2,0),0)</f>
        <v>0</v>
      </c>
      <c r="BK347" t="s">
        <v>9</v>
      </c>
      <c r="BL347" t="s">
        <v>9</v>
      </c>
      <c r="BM347">
        <f>0</f>
        <v>0</v>
      </c>
      <c r="BN347">
        <f>0</f>
        <v>0</v>
      </c>
      <c r="BO347">
        <f>0</f>
        <v>0</v>
      </c>
      <c r="BP347" s="4">
        <f>IFERROR(VLOOKUP(BK347,Table1[#All],2,0),0)</f>
        <v>0</v>
      </c>
    </row>
    <row r="348" spans="1:68" x14ac:dyDescent="0.25">
      <c r="A348" t="s">
        <v>3317</v>
      </c>
      <c r="B348" t="str">
        <f>VLOOKUP(A348,Table3[#All],2,FALSE)</f>
        <v>HSE University</v>
      </c>
      <c r="C348" t="str">
        <f>VLOOKUP(A348,Table3[#All],3,FALSE)</f>
        <v>Introduction to value based business analytics</v>
      </c>
      <c r="D348" t="str">
        <f>VLOOKUP(A348,Table3[#All],4,FALSE)</f>
        <v>Specialization</v>
      </c>
      <c r="E348">
        <f>VLOOKUP(A348,Table3[#All],5,FALSE)</f>
        <v>4.3</v>
      </c>
      <c r="F348">
        <f>VLOOKUP(A348,Table3[#All],6,FALSE)</f>
        <v>22</v>
      </c>
      <c r="G348">
        <v>3000</v>
      </c>
      <c r="H348" t="str">
        <f>VLOOKUP(A348,Table3[#All],8,FALSE)</f>
        <v>Beginner</v>
      </c>
      <c r="I348" t="s">
        <v>3318</v>
      </c>
      <c r="J348" t="s">
        <v>3319</v>
      </c>
      <c r="K348" t="s">
        <v>4367</v>
      </c>
      <c r="L348" t="s">
        <v>4367</v>
      </c>
      <c r="M348">
        <f>0</f>
        <v>0</v>
      </c>
      <c r="N348" s="4">
        <f>IFERROR(VLOOKUP(I348,Table1[#All],2,0),0)</f>
        <v>0</v>
      </c>
      <c r="O348" t="s">
        <v>3320</v>
      </c>
      <c r="P348" t="s">
        <v>3321</v>
      </c>
      <c r="Q348">
        <v>4.3</v>
      </c>
      <c r="R348">
        <v>12</v>
      </c>
      <c r="S348">
        <v>5</v>
      </c>
      <c r="T348" s="4">
        <f>IFERROR(VLOOKUP(O348,Table1[#All],2,0),0)</f>
        <v>0</v>
      </c>
      <c r="U348" t="s">
        <v>3322</v>
      </c>
      <c r="V348" t="s">
        <v>3323</v>
      </c>
      <c r="W348" t="s">
        <v>4367</v>
      </c>
      <c r="X348" t="s">
        <v>4367</v>
      </c>
      <c r="Y348" t="s">
        <v>4367</v>
      </c>
      <c r="Z348" s="4">
        <f>IFERROR(VLOOKUP(U348,Table1[#All],2,0),0)</f>
        <v>0</v>
      </c>
      <c r="AA348" t="s">
        <v>3324</v>
      </c>
      <c r="AB348" t="s">
        <v>3325</v>
      </c>
      <c r="AC348" t="s">
        <v>4367</v>
      </c>
      <c r="AD348" t="s">
        <v>4367</v>
      </c>
      <c r="AE348" t="s">
        <v>4367</v>
      </c>
      <c r="AF348" s="4">
        <f>IFERROR(VLOOKUP(AA348,Table1[#All],2,0),0)</f>
        <v>0</v>
      </c>
      <c r="AG348" t="s">
        <v>3326</v>
      </c>
      <c r="AH348" t="s">
        <v>3327</v>
      </c>
      <c r="AI348" t="s">
        <v>4367</v>
      </c>
      <c r="AJ348" t="s">
        <v>4367</v>
      </c>
      <c r="AK348">
        <f>0</f>
        <v>0</v>
      </c>
      <c r="AL348" s="4">
        <f>IFERROR(VLOOKUP(AG348,Table1[#All],2,0),0)</f>
        <v>0</v>
      </c>
      <c r="AM348" t="s">
        <v>9</v>
      </c>
      <c r="AN348" t="s">
        <v>9</v>
      </c>
      <c r="AO348">
        <f>0</f>
        <v>0</v>
      </c>
      <c r="AP348">
        <f>0</f>
        <v>0</v>
      </c>
      <c r="AQ348">
        <f>0</f>
        <v>0</v>
      </c>
      <c r="AR348" s="4">
        <f>IFERROR(VLOOKUP(AM348,Table1[#All],2,0),0)</f>
        <v>0</v>
      </c>
      <c r="AS348" t="s">
        <v>9</v>
      </c>
      <c r="AT348" t="s">
        <v>9</v>
      </c>
      <c r="AU348">
        <f>0</f>
        <v>0</v>
      </c>
      <c r="AV348">
        <f>0</f>
        <v>0</v>
      </c>
      <c r="AW348">
        <f>0</f>
        <v>0</v>
      </c>
      <c r="AX348" s="4">
        <f>IFERROR(VLOOKUP(AS348,Table1[#All],2,0),0)</f>
        <v>0</v>
      </c>
      <c r="AY348" t="s">
        <v>9</v>
      </c>
      <c r="AZ348" t="s">
        <v>9</v>
      </c>
      <c r="BA348">
        <f>0</f>
        <v>0</v>
      </c>
      <c r="BB348">
        <f>0</f>
        <v>0</v>
      </c>
      <c r="BC348">
        <f>0</f>
        <v>0</v>
      </c>
      <c r="BD348" s="4">
        <f>IFERROR(VLOOKUP(AY348,Table1[#All],2,0),0)</f>
        <v>0</v>
      </c>
      <c r="BE348" t="s">
        <v>9</v>
      </c>
      <c r="BF348" t="s">
        <v>9</v>
      </c>
      <c r="BG348">
        <f>0</f>
        <v>0</v>
      </c>
      <c r="BH348">
        <f>0</f>
        <v>0</v>
      </c>
      <c r="BI348">
        <f>0</f>
        <v>0</v>
      </c>
      <c r="BJ348" s="4">
        <f>IFERROR(VLOOKUP(BE348,Table1[#All],2,0),0)</f>
        <v>0</v>
      </c>
      <c r="BK348" t="s">
        <v>9</v>
      </c>
      <c r="BL348" t="s">
        <v>9</v>
      </c>
      <c r="BM348">
        <f>0</f>
        <v>0</v>
      </c>
      <c r="BN348">
        <f>0</f>
        <v>0</v>
      </c>
      <c r="BO348">
        <f>0</f>
        <v>0</v>
      </c>
      <c r="BP348" s="4">
        <f>IFERROR(VLOOKUP(BK348,Table1[#All],2,0),0)</f>
        <v>0</v>
      </c>
    </row>
    <row r="349" spans="1:68" x14ac:dyDescent="0.25">
      <c r="A349" t="s">
        <v>3328</v>
      </c>
      <c r="B349" t="str">
        <f>VLOOKUP(A349,Table3[#All],2,FALSE)</f>
        <v>Georgia Institute of Technology</v>
      </c>
      <c r="C349" t="str">
        <f>VLOOKUP(A349,Table3[#All],3,FALSE)</f>
        <v>System Issues in Cloud Computing</v>
      </c>
      <c r="D349" t="str">
        <f>VLOOKUP(A349,Table3[#All],4,FALSE)</f>
        <v>Specialization</v>
      </c>
      <c r="E349">
        <f>VLOOKUP(A349,Table3[#All],5,FALSE)</f>
        <v>4.5999999999999996</v>
      </c>
      <c r="F349">
        <f>VLOOKUP(A349,Table3[#All],6,FALSE)</f>
        <v>44</v>
      </c>
      <c r="G349">
        <v>4500</v>
      </c>
      <c r="H349" t="str">
        <f>VLOOKUP(A349,Table3[#All],8,FALSE)</f>
        <v>Beginner</v>
      </c>
      <c r="I349" t="s">
        <v>3329</v>
      </c>
      <c r="J349" t="s">
        <v>3330</v>
      </c>
      <c r="K349">
        <v>4.7</v>
      </c>
      <c r="L349">
        <v>18</v>
      </c>
      <c r="M349">
        <v>1</v>
      </c>
      <c r="N349" s="4">
        <f>IFERROR(VLOOKUP(I349,Table1[#All],2,0),0)</f>
        <v>3092</v>
      </c>
      <c r="O349" t="s">
        <v>3331</v>
      </c>
      <c r="P349" t="s">
        <v>3332</v>
      </c>
      <c r="Q349" t="s">
        <v>4367</v>
      </c>
      <c r="R349" t="s">
        <v>4367</v>
      </c>
      <c r="S349">
        <f>0</f>
        <v>0</v>
      </c>
      <c r="T349" s="4">
        <f>IFERROR(VLOOKUP(O349,Table1[#All],2,0),0)</f>
        <v>0</v>
      </c>
      <c r="U349" t="s">
        <v>3333</v>
      </c>
      <c r="V349" t="s">
        <v>3334</v>
      </c>
      <c r="W349">
        <v>4.2</v>
      </c>
      <c r="X349">
        <v>10</v>
      </c>
      <c r="Y349">
        <v>1</v>
      </c>
      <c r="Z349" s="4">
        <f>IFERROR(VLOOKUP(U349,Table1[#All],2,0),0)</f>
        <v>0</v>
      </c>
      <c r="AA349" t="s">
        <v>3335</v>
      </c>
      <c r="AB349" t="s">
        <v>3336</v>
      </c>
      <c r="AC349">
        <v>4.8</v>
      </c>
      <c r="AD349">
        <v>18</v>
      </c>
      <c r="AE349">
        <v>4</v>
      </c>
      <c r="AF349" s="4">
        <f>IFERROR(VLOOKUP(AA349,Table1[#All],2,0),0)</f>
        <v>1564</v>
      </c>
      <c r="AG349" t="s">
        <v>9</v>
      </c>
      <c r="AH349" t="s">
        <v>9</v>
      </c>
      <c r="AI349">
        <f>0</f>
        <v>0</v>
      </c>
      <c r="AJ349">
        <f>0</f>
        <v>0</v>
      </c>
      <c r="AK349">
        <f>0</f>
        <v>0</v>
      </c>
      <c r="AL349" s="4">
        <f>IFERROR(VLOOKUP(AG349,Table1[#All],2,0),0)</f>
        <v>0</v>
      </c>
      <c r="AM349" t="s">
        <v>9</v>
      </c>
      <c r="AN349" t="s">
        <v>9</v>
      </c>
      <c r="AO349">
        <f>0</f>
        <v>0</v>
      </c>
      <c r="AP349">
        <f>0</f>
        <v>0</v>
      </c>
      <c r="AQ349">
        <f>0</f>
        <v>0</v>
      </c>
      <c r="AR349" s="4">
        <f>IFERROR(VLOOKUP(AM349,Table1[#All],2,0),0)</f>
        <v>0</v>
      </c>
      <c r="AS349" t="s">
        <v>9</v>
      </c>
      <c r="AT349" t="s">
        <v>9</v>
      </c>
      <c r="AU349">
        <f>0</f>
        <v>0</v>
      </c>
      <c r="AV349">
        <f>0</f>
        <v>0</v>
      </c>
      <c r="AW349">
        <f>0</f>
        <v>0</v>
      </c>
      <c r="AX349" s="4">
        <f>IFERROR(VLOOKUP(AS349,Table1[#All],2,0),0)</f>
        <v>0</v>
      </c>
      <c r="AY349" t="s">
        <v>9</v>
      </c>
      <c r="AZ349" t="s">
        <v>9</v>
      </c>
      <c r="BA349">
        <f>0</f>
        <v>0</v>
      </c>
      <c r="BB349">
        <f>0</f>
        <v>0</v>
      </c>
      <c r="BC349">
        <f>0</f>
        <v>0</v>
      </c>
      <c r="BD349" s="4">
        <f>IFERROR(VLOOKUP(AY349,Table1[#All],2,0),0)</f>
        <v>0</v>
      </c>
      <c r="BE349" t="s">
        <v>9</v>
      </c>
      <c r="BF349" t="s">
        <v>9</v>
      </c>
      <c r="BG349">
        <f>0</f>
        <v>0</v>
      </c>
      <c r="BH349">
        <f>0</f>
        <v>0</v>
      </c>
      <c r="BI349">
        <f>0</f>
        <v>0</v>
      </c>
      <c r="BJ349" s="4">
        <f>IFERROR(VLOOKUP(BE349,Table1[#All],2,0),0)</f>
        <v>0</v>
      </c>
      <c r="BK349" t="s">
        <v>9</v>
      </c>
      <c r="BL349" t="s">
        <v>9</v>
      </c>
      <c r="BM349">
        <f>0</f>
        <v>0</v>
      </c>
      <c r="BN349">
        <f>0</f>
        <v>0</v>
      </c>
      <c r="BO349">
        <f>0</f>
        <v>0</v>
      </c>
      <c r="BP349" s="4">
        <f>IFERROR(VLOOKUP(BK349,Table1[#All],2,0),0)</f>
        <v>0</v>
      </c>
    </row>
    <row r="350" spans="1:68" x14ac:dyDescent="0.25">
      <c r="A350" t="s">
        <v>3337</v>
      </c>
      <c r="B350" t="str">
        <f>VLOOKUP(A350,Table3[#All],2,FALSE)</f>
        <v>Macquarie University</v>
      </c>
      <c r="C350" t="str">
        <f>VLOOKUP(A350,Table3[#All],3,FALSE)</f>
        <v>Leading: Human Resource Management and Leadership</v>
      </c>
      <c r="D350" t="str">
        <f>VLOOKUP(A350,Table3[#All],4,FALSE)</f>
        <v>Specialization</v>
      </c>
      <c r="E350">
        <f>VLOOKUP(A350,Table3[#All],5,FALSE)</f>
        <v>4.8</v>
      </c>
      <c r="F350">
        <f>VLOOKUP(A350,Table3[#All],6,FALSE)</f>
        <v>1727</v>
      </c>
      <c r="G350">
        <v>60000</v>
      </c>
      <c r="H350" t="str">
        <f>VLOOKUP(A350,Table3[#All],8,FALSE)</f>
        <v>Intermediate</v>
      </c>
      <c r="I350" t="s">
        <v>3338</v>
      </c>
      <c r="J350" t="s">
        <v>3339</v>
      </c>
      <c r="K350">
        <v>4.9000000000000004</v>
      </c>
      <c r="L350">
        <v>799</v>
      </c>
      <c r="M350">
        <v>213</v>
      </c>
      <c r="N350" s="4">
        <f>IFERROR(VLOOKUP(I350,Table1[#All],2,0),0)</f>
        <v>29110</v>
      </c>
      <c r="O350" t="s">
        <v>3340</v>
      </c>
      <c r="P350" t="s">
        <v>3341</v>
      </c>
      <c r="Q350">
        <v>4.8</v>
      </c>
      <c r="R350">
        <v>629</v>
      </c>
      <c r="S350">
        <v>142</v>
      </c>
      <c r="T350" s="4">
        <f>IFERROR(VLOOKUP(O350,Table1[#All],2,0),0)</f>
        <v>15658</v>
      </c>
      <c r="U350" t="s">
        <v>3342</v>
      </c>
      <c r="V350" t="s">
        <v>3343</v>
      </c>
      <c r="W350">
        <v>4.8</v>
      </c>
      <c r="X350">
        <v>503</v>
      </c>
      <c r="Y350">
        <v>136</v>
      </c>
      <c r="Z350" s="4">
        <f>IFERROR(VLOOKUP(U350,Table1[#All],2,0),0)</f>
        <v>19530</v>
      </c>
      <c r="AA350" t="s">
        <v>3344</v>
      </c>
      <c r="AB350" t="s">
        <v>3345</v>
      </c>
      <c r="AC350">
        <v>4.8</v>
      </c>
      <c r="AD350">
        <v>396</v>
      </c>
      <c r="AE350">
        <v>95</v>
      </c>
      <c r="AF350" s="4">
        <f>IFERROR(VLOOKUP(AA350,Table1[#All],2,0),0)</f>
        <v>18441</v>
      </c>
      <c r="AG350" t="s">
        <v>9</v>
      </c>
      <c r="AH350" t="s">
        <v>9</v>
      </c>
      <c r="AI350">
        <f>0</f>
        <v>0</v>
      </c>
      <c r="AJ350">
        <f>0</f>
        <v>0</v>
      </c>
      <c r="AK350">
        <f>0</f>
        <v>0</v>
      </c>
      <c r="AL350" s="4">
        <f>IFERROR(VLOOKUP(AG350,Table1[#All],2,0),0)</f>
        <v>0</v>
      </c>
      <c r="AM350" t="s">
        <v>9</v>
      </c>
      <c r="AN350" t="s">
        <v>9</v>
      </c>
      <c r="AO350">
        <f>0</f>
        <v>0</v>
      </c>
      <c r="AP350">
        <f>0</f>
        <v>0</v>
      </c>
      <c r="AQ350">
        <f>0</f>
        <v>0</v>
      </c>
      <c r="AR350" s="4">
        <f>IFERROR(VLOOKUP(AM350,Table1[#All],2,0),0)</f>
        <v>0</v>
      </c>
      <c r="AS350" t="s">
        <v>9</v>
      </c>
      <c r="AT350" t="s">
        <v>9</v>
      </c>
      <c r="AU350">
        <f>0</f>
        <v>0</v>
      </c>
      <c r="AV350">
        <f>0</f>
        <v>0</v>
      </c>
      <c r="AW350">
        <f>0</f>
        <v>0</v>
      </c>
      <c r="AX350" s="4">
        <f>IFERROR(VLOOKUP(AS350,Table1[#All],2,0),0)</f>
        <v>0</v>
      </c>
      <c r="AY350" t="s">
        <v>9</v>
      </c>
      <c r="AZ350" t="s">
        <v>9</v>
      </c>
      <c r="BA350">
        <f>0</f>
        <v>0</v>
      </c>
      <c r="BB350">
        <f>0</f>
        <v>0</v>
      </c>
      <c r="BC350">
        <f>0</f>
        <v>0</v>
      </c>
      <c r="BD350" s="4">
        <f>IFERROR(VLOOKUP(AY350,Table1[#All],2,0),0)</f>
        <v>0</v>
      </c>
      <c r="BE350" t="s">
        <v>9</v>
      </c>
      <c r="BF350" t="s">
        <v>9</v>
      </c>
      <c r="BG350">
        <f>0</f>
        <v>0</v>
      </c>
      <c r="BH350">
        <f>0</f>
        <v>0</v>
      </c>
      <c r="BI350">
        <f>0</f>
        <v>0</v>
      </c>
      <c r="BJ350" s="4">
        <f>IFERROR(VLOOKUP(BE350,Table1[#All],2,0),0)</f>
        <v>0</v>
      </c>
      <c r="BK350" t="s">
        <v>9</v>
      </c>
      <c r="BL350" t="s">
        <v>9</v>
      </c>
      <c r="BM350">
        <f>0</f>
        <v>0</v>
      </c>
      <c r="BN350">
        <f>0</f>
        <v>0</v>
      </c>
      <c r="BO350">
        <f>0</f>
        <v>0</v>
      </c>
      <c r="BP350" s="4">
        <f>IFERROR(VLOOKUP(BK350,Table1[#All],2,0),0)</f>
        <v>0</v>
      </c>
    </row>
    <row r="351" spans="1:68" x14ac:dyDescent="0.25">
      <c r="A351" t="s">
        <v>3346</v>
      </c>
      <c r="B351" t="str">
        <f>VLOOKUP(A351,Table3[#All],2,FALSE)</f>
        <v>University of Minnesota</v>
      </c>
      <c r="C351" t="str">
        <f>VLOOKUP(A351,Table3[#All],3,FALSE)</f>
        <v>Recommender Systems</v>
      </c>
      <c r="D351" t="str">
        <f>VLOOKUP(A351,Table3[#All],4,FALSE)</f>
        <v>Specialization</v>
      </c>
      <c r="E351">
        <f>VLOOKUP(A351,Table3[#All],5,FALSE)</f>
        <v>4.3</v>
      </c>
      <c r="F351">
        <f>VLOOKUP(A351,Table3[#All],6,FALSE)</f>
        <v>742</v>
      </c>
      <c r="G351">
        <v>40000</v>
      </c>
      <c r="H351" t="str">
        <f>VLOOKUP(A351,Table3[#All],8,FALSE)</f>
        <v>Intermediate</v>
      </c>
      <c r="I351" t="s">
        <v>3347</v>
      </c>
      <c r="J351" t="s">
        <v>3348</v>
      </c>
      <c r="K351">
        <v>4.5</v>
      </c>
      <c r="L351">
        <v>592</v>
      </c>
      <c r="M351">
        <v>124</v>
      </c>
      <c r="N351" s="4">
        <f>IFERROR(VLOOKUP(I351,Table1[#All],2,0),0)</f>
        <v>30653</v>
      </c>
      <c r="O351" t="s">
        <v>3349</v>
      </c>
      <c r="P351" t="s">
        <v>3350</v>
      </c>
      <c r="Q351">
        <v>4.3</v>
      </c>
      <c r="R351">
        <v>292</v>
      </c>
      <c r="S351">
        <v>66</v>
      </c>
      <c r="T351" s="4">
        <f>IFERROR(VLOOKUP(O351,Table1[#All],2,0),0)</f>
        <v>12426</v>
      </c>
      <c r="U351" t="s">
        <v>3351</v>
      </c>
      <c r="V351" t="s">
        <v>3352</v>
      </c>
      <c r="W351">
        <v>4.4000000000000004</v>
      </c>
      <c r="X351">
        <v>215</v>
      </c>
      <c r="Y351">
        <v>30</v>
      </c>
      <c r="Z351" s="4">
        <f>IFERROR(VLOOKUP(U351,Table1[#All],2,0),0)</f>
        <v>11069</v>
      </c>
      <c r="AA351" t="s">
        <v>3353</v>
      </c>
      <c r="AB351" t="s">
        <v>3354</v>
      </c>
      <c r="AC351">
        <v>4.3</v>
      </c>
      <c r="AD351">
        <v>176</v>
      </c>
      <c r="AE351">
        <v>26</v>
      </c>
      <c r="AF351" s="4">
        <f>IFERROR(VLOOKUP(AA351,Table1[#All],2,0),0)</f>
        <v>13339</v>
      </c>
      <c r="AG351" t="s">
        <v>3355</v>
      </c>
      <c r="AH351" t="s">
        <v>3356</v>
      </c>
      <c r="AI351">
        <v>4.2</v>
      </c>
      <c r="AJ351">
        <v>27</v>
      </c>
      <c r="AK351">
        <v>4</v>
      </c>
      <c r="AL351" s="4">
        <f>IFERROR(VLOOKUP(AG351,Table1[#All],2,0),0)</f>
        <v>0</v>
      </c>
      <c r="AM351" t="s">
        <v>9</v>
      </c>
      <c r="AN351" t="s">
        <v>9</v>
      </c>
      <c r="AO351">
        <f>0</f>
        <v>0</v>
      </c>
      <c r="AP351">
        <f>0</f>
        <v>0</v>
      </c>
      <c r="AQ351">
        <f>0</f>
        <v>0</v>
      </c>
      <c r="AR351" s="4">
        <f>IFERROR(VLOOKUP(AM351,Table1[#All],2,0),0)</f>
        <v>0</v>
      </c>
      <c r="AS351" t="s">
        <v>9</v>
      </c>
      <c r="AT351" t="s">
        <v>9</v>
      </c>
      <c r="AU351">
        <f>0</f>
        <v>0</v>
      </c>
      <c r="AV351">
        <f>0</f>
        <v>0</v>
      </c>
      <c r="AW351">
        <f>0</f>
        <v>0</v>
      </c>
      <c r="AX351" s="4">
        <f>IFERROR(VLOOKUP(AS351,Table1[#All],2,0),0)</f>
        <v>0</v>
      </c>
      <c r="AY351" t="s">
        <v>9</v>
      </c>
      <c r="AZ351" t="s">
        <v>9</v>
      </c>
      <c r="BA351">
        <f>0</f>
        <v>0</v>
      </c>
      <c r="BB351">
        <f>0</f>
        <v>0</v>
      </c>
      <c r="BC351">
        <f>0</f>
        <v>0</v>
      </c>
      <c r="BD351" s="4">
        <f>IFERROR(VLOOKUP(AY351,Table1[#All],2,0),0)</f>
        <v>0</v>
      </c>
      <c r="BE351" t="s">
        <v>9</v>
      </c>
      <c r="BF351" t="s">
        <v>9</v>
      </c>
      <c r="BG351">
        <f>0</f>
        <v>0</v>
      </c>
      <c r="BH351">
        <f>0</f>
        <v>0</v>
      </c>
      <c r="BI351">
        <f>0</f>
        <v>0</v>
      </c>
      <c r="BJ351" s="4">
        <f>IFERROR(VLOOKUP(BE351,Table1[#All],2,0),0)</f>
        <v>0</v>
      </c>
      <c r="BK351" t="s">
        <v>9</v>
      </c>
      <c r="BL351" t="s">
        <v>9</v>
      </c>
      <c r="BM351">
        <f>0</f>
        <v>0</v>
      </c>
      <c r="BN351">
        <f>0</f>
        <v>0</v>
      </c>
      <c r="BO351">
        <f>0</f>
        <v>0</v>
      </c>
      <c r="BP351" s="4">
        <f>IFERROR(VLOOKUP(BK351,Table1[#All],2,0),0)</f>
        <v>0</v>
      </c>
    </row>
    <row r="352" spans="1:68" x14ac:dyDescent="0.25">
      <c r="A352" t="s">
        <v>3357</v>
      </c>
      <c r="B352" t="str">
        <f>VLOOKUP(A352,Table3[#All],2,FALSE)</f>
        <v>Johns Hopkins University</v>
      </c>
      <c r="C352" t="str">
        <f>VLOOKUP(A352,Table3[#All],3,FALSE)</f>
        <v>Data Literacy</v>
      </c>
      <c r="D352" t="str">
        <f>VLOOKUP(A352,Table3[#All],4,FALSE)</f>
        <v>Specialization</v>
      </c>
      <c r="E352">
        <f>VLOOKUP(A352,Table3[#All],5,FALSE)</f>
        <v>4.5999999999999996</v>
      </c>
      <c r="F352">
        <f>VLOOKUP(A352,Table3[#All],6,FALSE)</f>
        <v>102</v>
      </c>
      <c r="G352">
        <v>4100</v>
      </c>
      <c r="H352" t="str">
        <f>VLOOKUP(A352,Table3[#All],8,FALSE)</f>
        <v>Beginner</v>
      </c>
      <c r="I352" t="s">
        <v>3358</v>
      </c>
      <c r="J352" t="s">
        <v>3359</v>
      </c>
      <c r="K352">
        <v>4.5</v>
      </c>
      <c r="L352">
        <v>69</v>
      </c>
      <c r="M352">
        <v>17</v>
      </c>
      <c r="N352" s="4">
        <f>IFERROR(VLOOKUP(I352,Table1[#All],2,0),0)</f>
        <v>2690</v>
      </c>
      <c r="O352" t="s">
        <v>3360</v>
      </c>
      <c r="P352" t="s">
        <v>3361</v>
      </c>
      <c r="Q352">
        <v>4.8</v>
      </c>
      <c r="R352">
        <v>45</v>
      </c>
      <c r="S352">
        <v>15</v>
      </c>
      <c r="T352" s="4">
        <f>IFERROR(VLOOKUP(O352,Table1[#All],2,0),0)</f>
        <v>0</v>
      </c>
      <c r="U352" t="s">
        <v>3362</v>
      </c>
      <c r="V352" t="s">
        <v>3363</v>
      </c>
      <c r="W352" t="s">
        <v>4367</v>
      </c>
      <c r="X352" t="s">
        <v>4367</v>
      </c>
      <c r="Y352">
        <f>0</f>
        <v>0</v>
      </c>
      <c r="Z352" s="4">
        <f>IFERROR(VLOOKUP(U352,Table1[#All],2,0),0)</f>
        <v>0</v>
      </c>
      <c r="AA352" t="s">
        <v>3364</v>
      </c>
      <c r="AB352" t="s">
        <v>3365</v>
      </c>
      <c r="AC352" t="s">
        <v>4367</v>
      </c>
      <c r="AD352" t="s">
        <v>4367</v>
      </c>
      <c r="AE352">
        <f>0</f>
        <v>0</v>
      </c>
      <c r="AF352" s="4">
        <f>IFERROR(VLOOKUP(AA352,Table1[#All],2,0),0)</f>
        <v>0</v>
      </c>
      <c r="AG352" t="s">
        <v>3366</v>
      </c>
      <c r="AH352" t="s">
        <v>3367</v>
      </c>
      <c r="AI352" t="s">
        <v>4367</v>
      </c>
      <c r="AJ352" t="s">
        <v>4367</v>
      </c>
      <c r="AK352">
        <f>0</f>
        <v>0</v>
      </c>
      <c r="AL352" s="4">
        <f>IFERROR(VLOOKUP(AG352,Table1[#All],2,0),0)</f>
        <v>0</v>
      </c>
      <c r="AM352" t="s">
        <v>9</v>
      </c>
      <c r="AN352" t="s">
        <v>9</v>
      </c>
      <c r="AO352">
        <f>0</f>
        <v>0</v>
      </c>
      <c r="AP352">
        <f>0</f>
        <v>0</v>
      </c>
      <c r="AQ352">
        <f>0</f>
        <v>0</v>
      </c>
      <c r="AR352" s="4">
        <f>IFERROR(VLOOKUP(AM352,Table1[#All],2,0),0)</f>
        <v>0</v>
      </c>
      <c r="AS352" t="s">
        <v>9</v>
      </c>
      <c r="AT352" t="s">
        <v>9</v>
      </c>
      <c r="AU352">
        <f>0</f>
        <v>0</v>
      </c>
      <c r="AV352">
        <f>0</f>
        <v>0</v>
      </c>
      <c r="AW352">
        <f>0</f>
        <v>0</v>
      </c>
      <c r="AX352" s="4">
        <f>IFERROR(VLOOKUP(AS352,Table1[#All],2,0),0)</f>
        <v>0</v>
      </c>
      <c r="AY352" t="s">
        <v>9</v>
      </c>
      <c r="AZ352" t="s">
        <v>9</v>
      </c>
      <c r="BA352">
        <f>0</f>
        <v>0</v>
      </c>
      <c r="BB352">
        <f>0</f>
        <v>0</v>
      </c>
      <c r="BC352">
        <f>0</f>
        <v>0</v>
      </c>
      <c r="BD352" s="4">
        <f>IFERROR(VLOOKUP(AY352,Table1[#All],2,0),0)</f>
        <v>0</v>
      </c>
      <c r="BE352" t="s">
        <v>9</v>
      </c>
      <c r="BF352" t="s">
        <v>9</v>
      </c>
      <c r="BG352">
        <f>0</f>
        <v>0</v>
      </c>
      <c r="BH352">
        <f>0</f>
        <v>0</v>
      </c>
      <c r="BI352">
        <f>0</f>
        <v>0</v>
      </c>
      <c r="BJ352" s="4">
        <f>IFERROR(VLOOKUP(BE352,Table1[#All],2,0),0)</f>
        <v>0</v>
      </c>
      <c r="BK352" t="s">
        <v>9</v>
      </c>
      <c r="BL352" t="s">
        <v>9</v>
      </c>
      <c r="BM352">
        <f>0</f>
        <v>0</v>
      </c>
      <c r="BN352">
        <f>0</f>
        <v>0</v>
      </c>
      <c r="BO352">
        <f>0</f>
        <v>0</v>
      </c>
      <c r="BP352" s="4">
        <f>IFERROR(VLOOKUP(BK352,Table1[#All],2,0),0)</f>
        <v>0</v>
      </c>
    </row>
    <row r="353" spans="1:68" x14ac:dyDescent="0.25">
      <c r="A353" t="s">
        <v>3368</v>
      </c>
      <c r="B353" t="str">
        <f>VLOOKUP(A353,Table3[#All],2,FALSE)</f>
        <v>Google Cloud</v>
      </c>
      <c r="C353" t="str">
        <f>VLOOKUP(A353,Table3[#All],3,FALSE)</f>
        <v>Hands-on Foundations for Data Science and Machine Learning with Google Cloud Labs</v>
      </c>
      <c r="D353" t="str">
        <f>VLOOKUP(A353,Table3[#All],4,FALSE)</f>
        <v>Specialization</v>
      </c>
      <c r="E353">
        <f>VLOOKUP(A353,Table3[#All],5,FALSE)</f>
        <v>4.4000000000000004</v>
      </c>
      <c r="F353">
        <f>VLOOKUP(A353,Table3[#All],6,FALSE)</f>
        <v>27</v>
      </c>
      <c r="G353">
        <v>0</v>
      </c>
      <c r="H353" t="str">
        <f>VLOOKUP(A353,Table3[#All],8,FALSE)</f>
        <v>Intermediate</v>
      </c>
      <c r="I353" t="s">
        <v>3369</v>
      </c>
      <c r="J353" t="s">
        <v>3370</v>
      </c>
      <c r="K353">
        <v>4.5</v>
      </c>
      <c r="L353">
        <v>26</v>
      </c>
      <c r="M353">
        <v>1</v>
      </c>
      <c r="N353" s="4">
        <f>IFERROR(VLOOKUP(I353,Table1[#All],2,0),0)</f>
        <v>0</v>
      </c>
      <c r="O353" t="s">
        <v>3371</v>
      </c>
      <c r="P353" t="s">
        <v>3372</v>
      </c>
      <c r="Q353" t="s">
        <v>4367</v>
      </c>
      <c r="R353" t="s">
        <v>4367</v>
      </c>
      <c r="S353">
        <f>0</f>
        <v>0</v>
      </c>
      <c r="T353" s="4">
        <f>IFERROR(VLOOKUP(O353,Table1[#All],2,0),0)</f>
        <v>0</v>
      </c>
      <c r="U353" t="s">
        <v>3373</v>
      </c>
      <c r="V353" t="s">
        <v>3374</v>
      </c>
      <c r="W353" t="s">
        <v>4367</v>
      </c>
      <c r="X353" t="s">
        <v>4367</v>
      </c>
      <c r="Y353" t="s">
        <v>4367</v>
      </c>
      <c r="Z353" s="4">
        <f>IFERROR(VLOOKUP(U353,Table1[#All],2,0),0)</f>
        <v>0</v>
      </c>
      <c r="AA353" t="s">
        <v>3375</v>
      </c>
      <c r="AB353" t="s">
        <v>3376</v>
      </c>
      <c r="AC353" t="s">
        <v>4367</v>
      </c>
      <c r="AD353" t="s">
        <v>4367</v>
      </c>
      <c r="AE353" t="s">
        <v>4367</v>
      </c>
      <c r="AF353" s="4">
        <f>IFERROR(VLOOKUP(AA353,Table1[#All],2,0),0)</f>
        <v>0</v>
      </c>
      <c r="AG353" t="s">
        <v>9</v>
      </c>
      <c r="AH353" t="s">
        <v>9</v>
      </c>
      <c r="AI353">
        <f>0</f>
        <v>0</v>
      </c>
      <c r="AJ353">
        <f>0</f>
        <v>0</v>
      </c>
      <c r="AK353">
        <f>0</f>
        <v>0</v>
      </c>
      <c r="AL353" s="4">
        <f>IFERROR(VLOOKUP(AG353,Table1[#All],2,0),0)</f>
        <v>0</v>
      </c>
      <c r="AM353" t="s">
        <v>9</v>
      </c>
      <c r="AN353" t="s">
        <v>9</v>
      </c>
      <c r="AO353">
        <f>0</f>
        <v>0</v>
      </c>
      <c r="AP353">
        <f>0</f>
        <v>0</v>
      </c>
      <c r="AQ353">
        <f>0</f>
        <v>0</v>
      </c>
      <c r="AR353" s="4">
        <f>IFERROR(VLOOKUP(AM353,Table1[#All],2,0),0)</f>
        <v>0</v>
      </c>
      <c r="AS353" t="s">
        <v>9</v>
      </c>
      <c r="AT353" t="s">
        <v>9</v>
      </c>
      <c r="AU353">
        <f>0</f>
        <v>0</v>
      </c>
      <c r="AV353">
        <f>0</f>
        <v>0</v>
      </c>
      <c r="AW353">
        <f>0</f>
        <v>0</v>
      </c>
      <c r="AX353" s="4">
        <f>IFERROR(VLOOKUP(AS353,Table1[#All],2,0),0)</f>
        <v>0</v>
      </c>
      <c r="AY353" t="s">
        <v>9</v>
      </c>
      <c r="AZ353" t="s">
        <v>9</v>
      </c>
      <c r="BA353">
        <f>0</f>
        <v>0</v>
      </c>
      <c r="BB353">
        <f>0</f>
        <v>0</v>
      </c>
      <c r="BC353">
        <f>0</f>
        <v>0</v>
      </c>
      <c r="BD353" s="4">
        <f>IFERROR(VLOOKUP(AY353,Table1[#All],2,0),0)</f>
        <v>0</v>
      </c>
      <c r="BE353" t="s">
        <v>9</v>
      </c>
      <c r="BF353" t="s">
        <v>9</v>
      </c>
      <c r="BG353">
        <f>0</f>
        <v>0</v>
      </c>
      <c r="BH353">
        <f>0</f>
        <v>0</v>
      </c>
      <c r="BI353">
        <f>0</f>
        <v>0</v>
      </c>
      <c r="BJ353" s="4">
        <f>IFERROR(VLOOKUP(BE353,Table1[#All],2,0),0)</f>
        <v>0</v>
      </c>
      <c r="BK353" t="s">
        <v>9</v>
      </c>
      <c r="BL353" t="s">
        <v>9</v>
      </c>
      <c r="BM353">
        <f>0</f>
        <v>0</v>
      </c>
      <c r="BN353">
        <f>0</f>
        <v>0</v>
      </c>
      <c r="BO353">
        <f>0</f>
        <v>0</v>
      </c>
      <c r="BP353" s="4">
        <f>IFERROR(VLOOKUP(BK353,Table1[#All],2,0),0)</f>
        <v>0</v>
      </c>
    </row>
    <row r="354" spans="1:68" x14ac:dyDescent="0.25">
      <c r="A354" t="s">
        <v>3377</v>
      </c>
      <c r="B354" t="str">
        <f>VLOOKUP(A354,Table3[#All],2,FALSE)</f>
        <v>Shanghai Jiao Tong University</v>
      </c>
      <c r="C354" t="str">
        <f>VLOOKUP(A354,Table3[#All],3,FALSE)</f>
        <v>Learn Mandarin Chinese</v>
      </c>
      <c r="D354" t="str">
        <f>VLOOKUP(A354,Table3[#All],4,FALSE)</f>
        <v>Specialization</v>
      </c>
      <c r="E354">
        <f>VLOOKUP(A354,Table3[#All],5,FALSE)</f>
        <v>4.8</v>
      </c>
      <c r="F354">
        <f>VLOOKUP(A354,Table3[#All],6,FALSE)</f>
        <v>1529</v>
      </c>
      <c r="G354">
        <v>71000</v>
      </c>
      <c r="H354" t="str">
        <f>VLOOKUP(A354,Table3[#All],8,FALSE)</f>
        <v>Beginner</v>
      </c>
      <c r="I354" t="s">
        <v>3378</v>
      </c>
      <c r="J354" t="s">
        <v>3379</v>
      </c>
      <c r="K354">
        <v>4.8</v>
      </c>
      <c r="L354" s="2">
        <v>1237</v>
      </c>
      <c r="M354">
        <v>297</v>
      </c>
      <c r="N354" s="4">
        <f>IFERROR(VLOOKUP(I354,Table1[#All],2,0),0)</f>
        <v>64406</v>
      </c>
      <c r="O354" t="s">
        <v>3380</v>
      </c>
      <c r="P354" t="s">
        <v>3381</v>
      </c>
      <c r="Q354">
        <v>4.8</v>
      </c>
      <c r="R354">
        <v>391</v>
      </c>
      <c r="S354">
        <v>58</v>
      </c>
      <c r="T354" s="4">
        <f>IFERROR(VLOOKUP(O354,Table1[#All],2,0),0)</f>
        <v>16694</v>
      </c>
      <c r="U354" t="s">
        <v>3382</v>
      </c>
      <c r="V354" t="s">
        <v>3383</v>
      </c>
      <c r="W354">
        <v>4.9000000000000004</v>
      </c>
      <c r="X354">
        <v>300</v>
      </c>
      <c r="Y354">
        <v>31</v>
      </c>
      <c r="Z354" s="4">
        <f>IFERROR(VLOOKUP(U354,Table1[#All],2,0),0)</f>
        <v>15902</v>
      </c>
      <c r="AA354" t="s">
        <v>3384</v>
      </c>
      <c r="AB354" t="s">
        <v>3385</v>
      </c>
      <c r="AC354">
        <v>4.8</v>
      </c>
      <c r="AD354">
        <v>262</v>
      </c>
      <c r="AE354">
        <v>25</v>
      </c>
      <c r="AF354" s="4">
        <f>IFERROR(VLOOKUP(AA354,Table1[#All],2,0),0)</f>
        <v>11532</v>
      </c>
      <c r="AG354" t="s">
        <v>9</v>
      </c>
      <c r="AH354" t="s">
        <v>9</v>
      </c>
      <c r="AI354">
        <f>0</f>
        <v>0</v>
      </c>
      <c r="AJ354">
        <f>0</f>
        <v>0</v>
      </c>
      <c r="AK354">
        <f>0</f>
        <v>0</v>
      </c>
      <c r="AL354" s="4">
        <f>IFERROR(VLOOKUP(AG354,Table1[#All],2,0),0)</f>
        <v>0</v>
      </c>
      <c r="AM354" t="s">
        <v>9</v>
      </c>
      <c r="AN354" t="s">
        <v>9</v>
      </c>
      <c r="AO354">
        <f>0</f>
        <v>0</v>
      </c>
      <c r="AP354">
        <f>0</f>
        <v>0</v>
      </c>
      <c r="AQ354">
        <f>0</f>
        <v>0</v>
      </c>
      <c r="AR354" s="4">
        <f>IFERROR(VLOOKUP(AM354,Table1[#All],2,0),0)</f>
        <v>0</v>
      </c>
      <c r="AS354" t="s">
        <v>9</v>
      </c>
      <c r="AT354" t="s">
        <v>9</v>
      </c>
      <c r="AU354">
        <f>0</f>
        <v>0</v>
      </c>
      <c r="AV354">
        <f>0</f>
        <v>0</v>
      </c>
      <c r="AW354">
        <f>0</f>
        <v>0</v>
      </c>
      <c r="AX354" s="4">
        <f>IFERROR(VLOOKUP(AS354,Table1[#All],2,0),0)</f>
        <v>0</v>
      </c>
      <c r="AY354" t="s">
        <v>9</v>
      </c>
      <c r="AZ354" t="s">
        <v>9</v>
      </c>
      <c r="BA354">
        <f>0</f>
        <v>0</v>
      </c>
      <c r="BB354">
        <f>0</f>
        <v>0</v>
      </c>
      <c r="BC354">
        <f>0</f>
        <v>0</v>
      </c>
      <c r="BD354" s="4">
        <f>IFERROR(VLOOKUP(AY354,Table1[#All],2,0),0)</f>
        <v>0</v>
      </c>
      <c r="BE354" t="s">
        <v>9</v>
      </c>
      <c r="BF354" t="s">
        <v>9</v>
      </c>
      <c r="BG354">
        <f>0</f>
        <v>0</v>
      </c>
      <c r="BH354">
        <f>0</f>
        <v>0</v>
      </c>
      <c r="BI354">
        <f>0</f>
        <v>0</v>
      </c>
      <c r="BJ354" s="4">
        <f>IFERROR(VLOOKUP(BE354,Table1[#All],2,0),0)</f>
        <v>0</v>
      </c>
      <c r="BK354" t="s">
        <v>9</v>
      </c>
      <c r="BL354" t="s">
        <v>9</v>
      </c>
      <c r="BM354">
        <f>0</f>
        <v>0</v>
      </c>
      <c r="BN354">
        <f>0</f>
        <v>0</v>
      </c>
      <c r="BO354">
        <f>0</f>
        <v>0</v>
      </c>
      <c r="BP354" s="4">
        <f>IFERROR(VLOOKUP(BK354,Table1[#All],2,0),0)</f>
        <v>0</v>
      </c>
    </row>
    <row r="355" spans="1:68" x14ac:dyDescent="0.25">
      <c r="A355" t="s">
        <v>3386</v>
      </c>
      <c r="B355" t="str">
        <f>VLOOKUP(A355,Table3[#All],2,FALSE)</f>
        <v>The Hong Kong University of Science and Technology</v>
      </c>
      <c r="C355" t="str">
        <f>VLOOKUP(A355,Table3[#All],3,FALSE)</f>
        <v>Business English for Non-Native Speakers</v>
      </c>
      <c r="D355" t="str">
        <f>VLOOKUP(A355,Table3[#All],4,FALSE)</f>
        <v>Specialization</v>
      </c>
      <c r="E355">
        <f>VLOOKUP(A355,Table3[#All],5,FALSE)</f>
        <v>4.5</v>
      </c>
      <c r="F355">
        <f>VLOOKUP(A355,Table3[#All],6,FALSE)</f>
        <v>1841</v>
      </c>
      <c r="G355">
        <v>220000</v>
      </c>
      <c r="H355" t="str">
        <f>VLOOKUP(A355,Table3[#All],8,FALSE)</f>
        <v>Beginner</v>
      </c>
      <c r="I355" t="s">
        <v>3387</v>
      </c>
      <c r="J355" t="s">
        <v>3388</v>
      </c>
      <c r="K355">
        <v>4.5</v>
      </c>
      <c r="L355">
        <v>858</v>
      </c>
      <c r="M355">
        <v>215</v>
      </c>
      <c r="N355" s="4">
        <f>IFERROR(VLOOKUP(I355,Table1[#All],2,0),0)</f>
        <v>99981</v>
      </c>
      <c r="O355" t="s">
        <v>3389</v>
      </c>
      <c r="P355" t="s">
        <v>3390</v>
      </c>
      <c r="Q355">
        <v>4.4000000000000004</v>
      </c>
      <c r="R355">
        <v>244</v>
      </c>
      <c r="S355">
        <v>56</v>
      </c>
      <c r="T355" s="4">
        <f>IFERROR(VLOOKUP(O355,Table1[#All],2,0),0)</f>
        <v>43462</v>
      </c>
      <c r="U355" t="s">
        <v>3391</v>
      </c>
      <c r="V355" t="s">
        <v>3392</v>
      </c>
      <c r="W355">
        <v>4.5999999999999996</v>
      </c>
      <c r="X355">
        <v>586</v>
      </c>
      <c r="Y355">
        <v>151</v>
      </c>
      <c r="Z355" s="4">
        <f>IFERROR(VLOOKUP(U355,Table1[#All],2,0),0)</f>
        <v>106398</v>
      </c>
      <c r="AA355" t="s">
        <v>3393</v>
      </c>
      <c r="AB355" t="s">
        <v>3394</v>
      </c>
      <c r="AC355">
        <v>4.7</v>
      </c>
      <c r="AD355">
        <v>309</v>
      </c>
      <c r="AE355">
        <v>88</v>
      </c>
      <c r="AF355" s="4">
        <f>IFERROR(VLOOKUP(AA355,Table1[#All],2,0),0)</f>
        <v>24083</v>
      </c>
      <c r="AG355" t="s">
        <v>3395</v>
      </c>
      <c r="AH355" t="s">
        <v>3396</v>
      </c>
      <c r="AI355">
        <v>4.4000000000000004</v>
      </c>
      <c r="AJ355">
        <v>10</v>
      </c>
      <c r="AK355">
        <v>3</v>
      </c>
      <c r="AL355" s="4">
        <f>IFERROR(VLOOKUP(AG355,Table1[#All],2,0),0)</f>
        <v>4877</v>
      </c>
      <c r="AM355" t="s">
        <v>9</v>
      </c>
      <c r="AN355" t="s">
        <v>9</v>
      </c>
      <c r="AO355">
        <f>0</f>
        <v>0</v>
      </c>
      <c r="AP355">
        <f>0</f>
        <v>0</v>
      </c>
      <c r="AQ355">
        <f>0</f>
        <v>0</v>
      </c>
      <c r="AR355" s="4">
        <f>IFERROR(VLOOKUP(AM355,Table1[#All],2,0),0)</f>
        <v>0</v>
      </c>
      <c r="AS355" t="s">
        <v>9</v>
      </c>
      <c r="AT355" t="s">
        <v>9</v>
      </c>
      <c r="AU355">
        <f>0</f>
        <v>0</v>
      </c>
      <c r="AV355">
        <f>0</f>
        <v>0</v>
      </c>
      <c r="AW355">
        <f>0</f>
        <v>0</v>
      </c>
      <c r="AX355" s="4">
        <f>IFERROR(VLOOKUP(AS355,Table1[#All],2,0),0)</f>
        <v>0</v>
      </c>
      <c r="AY355" t="s">
        <v>9</v>
      </c>
      <c r="AZ355" t="s">
        <v>9</v>
      </c>
      <c r="BA355">
        <f>0</f>
        <v>0</v>
      </c>
      <c r="BB355">
        <f>0</f>
        <v>0</v>
      </c>
      <c r="BC355">
        <f>0</f>
        <v>0</v>
      </c>
      <c r="BD355" s="4">
        <f>IFERROR(VLOOKUP(AY355,Table1[#All],2,0),0)</f>
        <v>0</v>
      </c>
      <c r="BE355" t="s">
        <v>9</v>
      </c>
      <c r="BF355" t="s">
        <v>9</v>
      </c>
      <c r="BG355">
        <f>0</f>
        <v>0</v>
      </c>
      <c r="BH355">
        <f>0</f>
        <v>0</v>
      </c>
      <c r="BI355">
        <f>0</f>
        <v>0</v>
      </c>
      <c r="BJ355" s="4">
        <f>IFERROR(VLOOKUP(BE355,Table1[#All],2,0),0)</f>
        <v>0</v>
      </c>
      <c r="BK355" t="s">
        <v>9</v>
      </c>
      <c r="BL355" t="s">
        <v>9</v>
      </c>
      <c r="BM355">
        <f>0</f>
        <v>0</v>
      </c>
      <c r="BN355">
        <f>0</f>
        <v>0</v>
      </c>
      <c r="BO355">
        <f>0</f>
        <v>0</v>
      </c>
      <c r="BP355" s="4">
        <f>IFERROR(VLOOKUP(BK355,Table1[#All],2,0),0)</f>
        <v>0</v>
      </c>
    </row>
    <row r="356" spans="1:68" x14ac:dyDescent="0.25">
      <c r="A356" t="s">
        <v>3397</v>
      </c>
      <c r="B356" t="str">
        <f>VLOOKUP(A356,Table3[#All],2,FALSE)</f>
        <v>Arizona State University</v>
      </c>
      <c r="C356" t="str">
        <f>VLOOKUP(A356,Table3[#All],3,FALSE)</f>
        <v>Design of Experiments</v>
      </c>
      <c r="D356" t="str">
        <f>VLOOKUP(A356,Table3[#All],4,FALSE)</f>
        <v>Specialization</v>
      </c>
      <c r="E356">
        <f>VLOOKUP(A356,Table3[#All],5,FALSE)</f>
        <v>4.7</v>
      </c>
      <c r="F356">
        <f>VLOOKUP(A356,Table3[#All],6,FALSE)</f>
        <v>172</v>
      </c>
      <c r="G356">
        <v>9800</v>
      </c>
      <c r="H356" t="str">
        <f>VLOOKUP(A356,Table3[#All],8,FALSE)</f>
        <v>Beginner</v>
      </c>
      <c r="I356" t="s">
        <v>3398</v>
      </c>
      <c r="J356" t="s">
        <v>3399</v>
      </c>
      <c r="K356">
        <v>4.7</v>
      </c>
      <c r="L356">
        <v>141</v>
      </c>
      <c r="M356">
        <v>35</v>
      </c>
      <c r="N356" s="4">
        <f>IFERROR(VLOOKUP(I356,Table1[#All],2,0),0)</f>
        <v>0</v>
      </c>
      <c r="O356" t="s">
        <v>3400</v>
      </c>
      <c r="P356" t="s">
        <v>3401</v>
      </c>
      <c r="Q356">
        <v>4.7</v>
      </c>
      <c r="R356">
        <v>40</v>
      </c>
      <c r="S356">
        <v>9</v>
      </c>
      <c r="T356" s="4">
        <f>IFERROR(VLOOKUP(O356,Table1[#All],2,0),0)</f>
        <v>0</v>
      </c>
      <c r="U356" t="s">
        <v>3402</v>
      </c>
      <c r="V356" t="s">
        <v>3403</v>
      </c>
      <c r="W356">
        <v>4.7</v>
      </c>
      <c r="X356">
        <v>45</v>
      </c>
      <c r="Y356">
        <v>12</v>
      </c>
      <c r="Z356" s="4">
        <f>IFERROR(VLOOKUP(U356,Table1[#All],2,0),0)</f>
        <v>2135</v>
      </c>
      <c r="AA356" t="s">
        <v>3404</v>
      </c>
      <c r="AB356" t="s">
        <v>3405</v>
      </c>
      <c r="AC356">
        <v>4.5999999999999996</v>
      </c>
      <c r="AD356">
        <v>27</v>
      </c>
      <c r="AE356">
        <v>5</v>
      </c>
      <c r="AF356" s="4">
        <f>IFERROR(VLOOKUP(AA356,Table1[#All],2,0),0)</f>
        <v>1824</v>
      </c>
      <c r="AG356" t="s">
        <v>9</v>
      </c>
      <c r="AH356" t="s">
        <v>9</v>
      </c>
      <c r="AI356">
        <f>0</f>
        <v>0</v>
      </c>
      <c r="AJ356">
        <f>0</f>
        <v>0</v>
      </c>
      <c r="AK356">
        <f>0</f>
        <v>0</v>
      </c>
      <c r="AL356" s="4">
        <f>IFERROR(VLOOKUP(AG356,Table1[#All],2,0),0)</f>
        <v>0</v>
      </c>
      <c r="AM356" t="s">
        <v>9</v>
      </c>
      <c r="AN356" t="s">
        <v>9</v>
      </c>
      <c r="AO356">
        <f>0</f>
        <v>0</v>
      </c>
      <c r="AP356">
        <f>0</f>
        <v>0</v>
      </c>
      <c r="AQ356">
        <f>0</f>
        <v>0</v>
      </c>
      <c r="AR356" s="4">
        <f>IFERROR(VLOOKUP(AM356,Table1[#All],2,0),0)</f>
        <v>0</v>
      </c>
      <c r="AS356" t="s">
        <v>9</v>
      </c>
      <c r="AT356" t="s">
        <v>9</v>
      </c>
      <c r="AU356">
        <f>0</f>
        <v>0</v>
      </c>
      <c r="AV356">
        <f>0</f>
        <v>0</v>
      </c>
      <c r="AW356">
        <f>0</f>
        <v>0</v>
      </c>
      <c r="AX356" s="4">
        <f>IFERROR(VLOOKUP(AS356,Table1[#All],2,0),0)</f>
        <v>0</v>
      </c>
      <c r="AY356" t="s">
        <v>9</v>
      </c>
      <c r="AZ356" t="s">
        <v>9</v>
      </c>
      <c r="BA356">
        <f>0</f>
        <v>0</v>
      </c>
      <c r="BB356">
        <f>0</f>
        <v>0</v>
      </c>
      <c r="BC356">
        <f>0</f>
        <v>0</v>
      </c>
      <c r="BD356" s="4">
        <f>IFERROR(VLOOKUP(AY356,Table1[#All],2,0),0)</f>
        <v>0</v>
      </c>
      <c r="BE356" t="s">
        <v>9</v>
      </c>
      <c r="BF356" t="s">
        <v>9</v>
      </c>
      <c r="BG356">
        <f>0</f>
        <v>0</v>
      </c>
      <c r="BH356">
        <f>0</f>
        <v>0</v>
      </c>
      <c r="BI356">
        <f>0</f>
        <v>0</v>
      </c>
      <c r="BJ356" s="4">
        <f>IFERROR(VLOOKUP(BE356,Table1[#All],2,0),0)</f>
        <v>0</v>
      </c>
      <c r="BK356" t="s">
        <v>9</v>
      </c>
      <c r="BL356" t="s">
        <v>9</v>
      </c>
      <c r="BM356">
        <f>0</f>
        <v>0</v>
      </c>
      <c r="BN356">
        <f>0</f>
        <v>0</v>
      </c>
      <c r="BO356">
        <f>0</f>
        <v>0</v>
      </c>
      <c r="BP356" s="4">
        <f>IFERROR(VLOOKUP(BK356,Table1[#All],2,0),0)</f>
        <v>0</v>
      </c>
    </row>
    <row r="357" spans="1:68" x14ac:dyDescent="0.25">
      <c r="A357" t="s">
        <v>3406</v>
      </c>
      <c r="B357" t="str">
        <f>VLOOKUP(A357,Table3[#All],2,FALSE)</f>
        <v>Google Cloud</v>
      </c>
      <c r="C357" t="str">
        <f>VLOOKUP(A357,Table3[#All],3,FALSE)</f>
        <v>Serverless Data Processing with Dataflow</v>
      </c>
      <c r="D357" t="str">
        <f>VLOOKUP(A357,Table3[#All],4,FALSE)</f>
        <v>Specialization</v>
      </c>
      <c r="E357">
        <f>VLOOKUP(A357,Table3[#All],5,FALSE)</f>
        <v>4.2</v>
      </c>
      <c r="F357">
        <f>VLOOKUP(A357,Table3[#All],6,FALSE)</f>
        <v>20</v>
      </c>
      <c r="G357">
        <v>2200</v>
      </c>
      <c r="H357" t="str">
        <f>VLOOKUP(A357,Table3[#All],8,FALSE)</f>
        <v>Intermediate</v>
      </c>
      <c r="I357" t="s">
        <v>3407</v>
      </c>
      <c r="J357" t="s">
        <v>3408</v>
      </c>
      <c r="K357">
        <v>4.4000000000000004</v>
      </c>
      <c r="L357">
        <v>14</v>
      </c>
      <c r="M357">
        <v>2</v>
      </c>
      <c r="N357" s="4">
        <f>IFERROR(VLOOKUP(I357,Table1[#All],2,0),0)</f>
        <v>1851</v>
      </c>
      <c r="O357" t="s">
        <v>3409</v>
      </c>
      <c r="P357" t="s">
        <v>3410</v>
      </c>
      <c r="Q357" t="s">
        <v>4367</v>
      </c>
      <c r="R357" t="s">
        <v>4367</v>
      </c>
      <c r="S357">
        <f>0</f>
        <v>0</v>
      </c>
      <c r="T357" s="4">
        <f>IFERROR(VLOOKUP(O357,Table1[#All],2,0),0)</f>
        <v>0</v>
      </c>
      <c r="U357" t="s">
        <v>3411</v>
      </c>
      <c r="V357" t="s">
        <v>3412</v>
      </c>
      <c r="W357" t="s">
        <v>4367</v>
      </c>
      <c r="X357" t="s">
        <v>4367</v>
      </c>
      <c r="Y357">
        <f>0</f>
        <v>0</v>
      </c>
      <c r="Z357" s="4">
        <f>IFERROR(VLOOKUP(U357,Table1[#All],2,0),0)</f>
        <v>0</v>
      </c>
      <c r="AA357" t="s">
        <v>9</v>
      </c>
      <c r="AB357" t="s">
        <v>9</v>
      </c>
      <c r="AC357">
        <f>0</f>
        <v>0</v>
      </c>
      <c r="AD357">
        <f>0</f>
        <v>0</v>
      </c>
      <c r="AE357">
        <f>0</f>
        <v>0</v>
      </c>
      <c r="AF357" s="4">
        <f>IFERROR(VLOOKUP(AA357,Table1[#All],2,0),0)</f>
        <v>0</v>
      </c>
      <c r="AG357" t="s">
        <v>9</v>
      </c>
      <c r="AH357" t="s">
        <v>9</v>
      </c>
      <c r="AI357">
        <f>0</f>
        <v>0</v>
      </c>
      <c r="AJ357">
        <f>0</f>
        <v>0</v>
      </c>
      <c r="AK357">
        <f>0</f>
        <v>0</v>
      </c>
      <c r="AL357" s="4">
        <f>IFERROR(VLOOKUP(AG357,Table1[#All],2,0),0)</f>
        <v>0</v>
      </c>
      <c r="AM357" t="s">
        <v>9</v>
      </c>
      <c r="AN357" t="s">
        <v>9</v>
      </c>
      <c r="AO357">
        <f>0</f>
        <v>0</v>
      </c>
      <c r="AP357">
        <f>0</f>
        <v>0</v>
      </c>
      <c r="AQ357">
        <f>0</f>
        <v>0</v>
      </c>
      <c r="AR357" s="4">
        <f>IFERROR(VLOOKUP(AM357,Table1[#All],2,0),0)</f>
        <v>0</v>
      </c>
      <c r="AS357" t="s">
        <v>9</v>
      </c>
      <c r="AT357" t="s">
        <v>9</v>
      </c>
      <c r="AU357">
        <f>0</f>
        <v>0</v>
      </c>
      <c r="AV357">
        <f>0</f>
        <v>0</v>
      </c>
      <c r="AW357">
        <f>0</f>
        <v>0</v>
      </c>
      <c r="AX357" s="4">
        <f>IFERROR(VLOOKUP(AS357,Table1[#All],2,0),0)</f>
        <v>0</v>
      </c>
      <c r="AY357" t="s">
        <v>9</v>
      </c>
      <c r="AZ357" t="s">
        <v>9</v>
      </c>
      <c r="BA357">
        <f>0</f>
        <v>0</v>
      </c>
      <c r="BB357">
        <f>0</f>
        <v>0</v>
      </c>
      <c r="BC357">
        <f>0</f>
        <v>0</v>
      </c>
      <c r="BD357" s="4">
        <f>IFERROR(VLOOKUP(AY357,Table1[#All],2,0),0)</f>
        <v>0</v>
      </c>
      <c r="BE357" t="s">
        <v>9</v>
      </c>
      <c r="BF357" t="s">
        <v>9</v>
      </c>
      <c r="BG357">
        <f>0</f>
        <v>0</v>
      </c>
      <c r="BH357">
        <f>0</f>
        <v>0</v>
      </c>
      <c r="BI357">
        <f>0</f>
        <v>0</v>
      </c>
      <c r="BJ357" s="4">
        <f>IFERROR(VLOOKUP(BE357,Table1[#All],2,0),0)</f>
        <v>0</v>
      </c>
      <c r="BK357" t="s">
        <v>9</v>
      </c>
      <c r="BL357" t="s">
        <v>9</v>
      </c>
      <c r="BM357">
        <f>0</f>
        <v>0</v>
      </c>
      <c r="BN357">
        <f>0</f>
        <v>0</v>
      </c>
      <c r="BO357">
        <f>0</f>
        <v>0</v>
      </c>
      <c r="BP357" s="4">
        <f>IFERROR(VLOOKUP(BK357,Table1[#All],2,0),0)</f>
        <v>0</v>
      </c>
    </row>
    <row r="358" spans="1:68" x14ac:dyDescent="0.25">
      <c r="A358" t="s">
        <v>3413</v>
      </c>
      <c r="B358" t="str">
        <f>VLOOKUP(A358,Table3[#All],2,FALSE)</f>
        <v>University of Colorado Boulder</v>
      </c>
      <c r="C358" t="str">
        <f>VLOOKUP(A358,Table3[#All],3,FALSE)</f>
        <v>International Business</v>
      </c>
      <c r="D358" t="str">
        <f>VLOOKUP(A358,Table3[#All],4,FALSE)</f>
        <v>Specialization</v>
      </c>
      <c r="E358">
        <f>VLOOKUP(A358,Table3[#All],5,FALSE)</f>
        <v>4.8</v>
      </c>
      <c r="F358">
        <f>VLOOKUP(A358,Table3[#All],6,FALSE)</f>
        <v>81</v>
      </c>
      <c r="G358">
        <v>2400</v>
      </c>
      <c r="H358" t="str">
        <f>VLOOKUP(A358,Table3[#All],8,FALSE)</f>
        <v>Beginner</v>
      </c>
      <c r="I358" t="s">
        <v>3414</v>
      </c>
      <c r="J358" t="s">
        <v>3415</v>
      </c>
      <c r="K358">
        <v>4.7</v>
      </c>
      <c r="L358">
        <v>50</v>
      </c>
      <c r="M358">
        <v>12</v>
      </c>
      <c r="N358" s="4">
        <f>IFERROR(VLOOKUP(I358,Table1[#All],2,0),0)</f>
        <v>0</v>
      </c>
      <c r="O358" t="s">
        <v>3416</v>
      </c>
      <c r="P358" t="s">
        <v>3417</v>
      </c>
      <c r="Q358">
        <v>4.8</v>
      </c>
      <c r="R358">
        <v>20</v>
      </c>
      <c r="S358">
        <v>6</v>
      </c>
      <c r="T358" s="4">
        <f>IFERROR(VLOOKUP(O358,Table1[#All],2,0),0)</f>
        <v>0</v>
      </c>
      <c r="U358" t="s">
        <v>3418</v>
      </c>
      <c r="V358" t="s">
        <v>3419</v>
      </c>
      <c r="W358">
        <v>4.8</v>
      </c>
      <c r="X358">
        <v>12</v>
      </c>
      <c r="Y358">
        <v>3</v>
      </c>
      <c r="Z358" s="4">
        <f>IFERROR(VLOOKUP(U358,Table1[#All],2,0),0)</f>
        <v>0</v>
      </c>
      <c r="AA358" t="s">
        <v>3420</v>
      </c>
      <c r="AB358" t="s">
        <v>3421</v>
      </c>
      <c r="AC358">
        <v>4.5</v>
      </c>
      <c r="AD358">
        <v>13</v>
      </c>
      <c r="AE358">
        <v>4</v>
      </c>
      <c r="AF358" s="4">
        <f>IFERROR(VLOOKUP(AA358,Table1[#All],2,0),0)</f>
        <v>0</v>
      </c>
      <c r="AG358" t="s">
        <v>9</v>
      </c>
      <c r="AH358" t="s">
        <v>9</v>
      </c>
      <c r="AI358">
        <f>0</f>
        <v>0</v>
      </c>
      <c r="AJ358">
        <f>0</f>
        <v>0</v>
      </c>
      <c r="AK358">
        <f>0</f>
        <v>0</v>
      </c>
      <c r="AL358" s="4">
        <f>IFERROR(VLOOKUP(AG358,Table1[#All],2,0),0)</f>
        <v>0</v>
      </c>
      <c r="AM358" t="s">
        <v>9</v>
      </c>
      <c r="AN358" t="s">
        <v>9</v>
      </c>
      <c r="AO358">
        <f>0</f>
        <v>0</v>
      </c>
      <c r="AP358">
        <f>0</f>
        <v>0</v>
      </c>
      <c r="AQ358">
        <f>0</f>
        <v>0</v>
      </c>
      <c r="AR358" s="4">
        <f>IFERROR(VLOOKUP(AM358,Table1[#All],2,0),0)</f>
        <v>0</v>
      </c>
      <c r="AS358" t="s">
        <v>9</v>
      </c>
      <c r="AT358" t="s">
        <v>9</v>
      </c>
      <c r="AU358">
        <f>0</f>
        <v>0</v>
      </c>
      <c r="AV358">
        <f>0</f>
        <v>0</v>
      </c>
      <c r="AW358">
        <f>0</f>
        <v>0</v>
      </c>
      <c r="AX358" s="4">
        <f>IFERROR(VLOOKUP(AS358,Table1[#All],2,0),0)</f>
        <v>0</v>
      </c>
      <c r="AY358" t="s">
        <v>9</v>
      </c>
      <c r="AZ358" t="s">
        <v>9</v>
      </c>
      <c r="BA358">
        <f>0</f>
        <v>0</v>
      </c>
      <c r="BB358">
        <f>0</f>
        <v>0</v>
      </c>
      <c r="BC358">
        <f>0</f>
        <v>0</v>
      </c>
      <c r="BD358" s="4">
        <f>IFERROR(VLOOKUP(AY358,Table1[#All],2,0),0)</f>
        <v>0</v>
      </c>
      <c r="BE358" t="s">
        <v>9</v>
      </c>
      <c r="BF358" t="s">
        <v>9</v>
      </c>
      <c r="BG358">
        <f>0</f>
        <v>0</v>
      </c>
      <c r="BH358">
        <f>0</f>
        <v>0</v>
      </c>
      <c r="BI358">
        <f>0</f>
        <v>0</v>
      </c>
      <c r="BJ358" s="4">
        <f>IFERROR(VLOOKUP(BE358,Table1[#All],2,0),0)</f>
        <v>0</v>
      </c>
      <c r="BK358" t="s">
        <v>9</v>
      </c>
      <c r="BL358" t="s">
        <v>9</v>
      </c>
      <c r="BM358">
        <f>0</f>
        <v>0</v>
      </c>
      <c r="BN358">
        <f>0</f>
        <v>0</v>
      </c>
      <c r="BO358">
        <f>0</f>
        <v>0</v>
      </c>
      <c r="BP358" s="4">
        <f>IFERROR(VLOOKUP(BK358,Table1[#All],2,0),0)</f>
        <v>0</v>
      </c>
    </row>
    <row r="359" spans="1:68" x14ac:dyDescent="0.25">
      <c r="A359" t="s">
        <v>3422</v>
      </c>
      <c r="B359" t="str">
        <f>VLOOKUP(A359,Table3[#All],2,FALSE)</f>
        <v>University of Colorado Boulder</v>
      </c>
      <c r="C359" t="str">
        <f>VLOOKUP(A359,Table3[#All],3,FALSE)</f>
        <v>Mind and Machine</v>
      </c>
      <c r="D359" t="str">
        <f>VLOOKUP(A359,Table3[#All],4,FALSE)</f>
        <v>Specialization</v>
      </c>
      <c r="E359">
        <f>VLOOKUP(A359,Table3[#All],5,FALSE)</f>
        <v>4.4000000000000004</v>
      </c>
      <c r="F359">
        <f>VLOOKUP(A359,Table3[#All],6,FALSE)</f>
        <v>201</v>
      </c>
      <c r="G359">
        <v>14000</v>
      </c>
      <c r="H359" t="str">
        <f>VLOOKUP(A359,Table3[#All],8,FALSE)</f>
        <v>Beginner</v>
      </c>
      <c r="I359" t="s">
        <v>3423</v>
      </c>
      <c r="J359" t="s">
        <v>3424</v>
      </c>
      <c r="K359">
        <v>4.4000000000000004</v>
      </c>
      <c r="L359">
        <v>121</v>
      </c>
      <c r="M359">
        <v>36</v>
      </c>
      <c r="N359" s="4">
        <f>IFERROR(VLOOKUP(I359,Table1[#All],2,0),0)</f>
        <v>9241</v>
      </c>
      <c r="O359" t="s">
        <v>3425</v>
      </c>
      <c r="P359" t="s">
        <v>3426</v>
      </c>
      <c r="Q359">
        <v>4.4000000000000004</v>
      </c>
      <c r="R359">
        <v>62</v>
      </c>
      <c r="S359">
        <v>14</v>
      </c>
      <c r="T359" s="4">
        <f>IFERROR(VLOOKUP(O359,Table1[#All],2,0),0)</f>
        <v>4411</v>
      </c>
      <c r="U359" t="s">
        <v>3427</v>
      </c>
      <c r="V359" t="s">
        <v>3428</v>
      </c>
      <c r="W359">
        <v>4.4000000000000004</v>
      </c>
      <c r="X359">
        <v>50</v>
      </c>
      <c r="Y359">
        <v>12</v>
      </c>
      <c r="Z359" s="4">
        <f>IFERROR(VLOOKUP(U359,Table1[#All],2,0),0)</f>
        <v>3212</v>
      </c>
      <c r="AA359" t="s">
        <v>3429</v>
      </c>
      <c r="AB359" t="s">
        <v>3430</v>
      </c>
      <c r="AC359">
        <v>4.3</v>
      </c>
      <c r="AD359">
        <v>23</v>
      </c>
      <c r="AE359">
        <v>6</v>
      </c>
      <c r="AF359" s="4">
        <f>IFERROR(VLOOKUP(AA359,Table1[#All],2,0),0)</f>
        <v>3066</v>
      </c>
      <c r="AG359" t="s">
        <v>9</v>
      </c>
      <c r="AH359" t="s">
        <v>9</v>
      </c>
      <c r="AI359">
        <f>0</f>
        <v>0</v>
      </c>
      <c r="AJ359">
        <f>0</f>
        <v>0</v>
      </c>
      <c r="AK359">
        <f>0</f>
        <v>0</v>
      </c>
      <c r="AL359" s="4">
        <f>IFERROR(VLOOKUP(AG359,Table1[#All],2,0),0)</f>
        <v>0</v>
      </c>
      <c r="AM359" t="s">
        <v>9</v>
      </c>
      <c r="AN359" t="s">
        <v>9</v>
      </c>
      <c r="AO359">
        <f>0</f>
        <v>0</v>
      </c>
      <c r="AP359">
        <f>0</f>
        <v>0</v>
      </c>
      <c r="AQ359">
        <f>0</f>
        <v>0</v>
      </c>
      <c r="AR359" s="4">
        <f>IFERROR(VLOOKUP(AM359,Table1[#All],2,0),0)</f>
        <v>0</v>
      </c>
      <c r="AS359" t="s">
        <v>9</v>
      </c>
      <c r="AT359" t="s">
        <v>9</v>
      </c>
      <c r="AU359">
        <f>0</f>
        <v>0</v>
      </c>
      <c r="AV359">
        <f>0</f>
        <v>0</v>
      </c>
      <c r="AW359">
        <f>0</f>
        <v>0</v>
      </c>
      <c r="AX359" s="4">
        <f>IFERROR(VLOOKUP(AS359,Table1[#All],2,0),0)</f>
        <v>0</v>
      </c>
      <c r="AY359" t="s">
        <v>9</v>
      </c>
      <c r="AZ359" t="s">
        <v>9</v>
      </c>
      <c r="BA359">
        <f>0</f>
        <v>0</v>
      </c>
      <c r="BB359">
        <f>0</f>
        <v>0</v>
      </c>
      <c r="BC359">
        <f>0</f>
        <v>0</v>
      </c>
      <c r="BD359" s="4">
        <f>IFERROR(VLOOKUP(AY359,Table1[#All],2,0),0)</f>
        <v>0</v>
      </c>
      <c r="BE359" t="s">
        <v>9</v>
      </c>
      <c r="BF359" t="s">
        <v>9</v>
      </c>
      <c r="BG359">
        <f>0</f>
        <v>0</v>
      </c>
      <c r="BH359">
        <f>0</f>
        <v>0</v>
      </c>
      <c r="BI359">
        <f>0</f>
        <v>0</v>
      </c>
      <c r="BJ359" s="4">
        <f>IFERROR(VLOOKUP(BE359,Table1[#All],2,0),0)</f>
        <v>0</v>
      </c>
      <c r="BK359" t="s">
        <v>9</v>
      </c>
      <c r="BL359" t="s">
        <v>9</v>
      </c>
      <c r="BM359">
        <f>0</f>
        <v>0</v>
      </c>
      <c r="BN359">
        <f>0</f>
        <v>0</v>
      </c>
      <c r="BO359">
        <f>0</f>
        <v>0</v>
      </c>
      <c r="BP359" s="4">
        <f>IFERROR(VLOOKUP(BK359,Table1[#All],2,0),0)</f>
        <v>0</v>
      </c>
    </row>
    <row r="360" spans="1:68" x14ac:dyDescent="0.25">
      <c r="A360" t="s">
        <v>3431</v>
      </c>
      <c r="B360" t="str">
        <f>VLOOKUP(A360,Table3[#All],2,FALSE)</f>
        <v>University at Buffalo</v>
      </c>
      <c r="C360" t="str">
        <f>VLOOKUP(A360,Table3[#All],3,FALSE)</f>
        <v>Solar Energy for Engineers, Architects and Code Inspectors</v>
      </c>
      <c r="D360" t="str">
        <f>VLOOKUP(A360,Table3[#All],4,FALSE)</f>
        <v>Specialization</v>
      </c>
      <c r="E360">
        <f>VLOOKUP(A360,Table3[#All],5,FALSE)</f>
        <v>4.7</v>
      </c>
      <c r="F360">
        <f>VLOOKUP(A360,Table3[#All],6,FALSE)</f>
        <v>862</v>
      </c>
      <c r="G360">
        <v>17000</v>
      </c>
      <c r="H360" t="str">
        <f>VLOOKUP(A360,Table3[#All],8,FALSE)</f>
        <v>Beginner</v>
      </c>
      <c r="I360" t="s">
        <v>3432</v>
      </c>
      <c r="J360" t="s">
        <v>3433</v>
      </c>
      <c r="K360">
        <v>4.7</v>
      </c>
      <c r="L360">
        <v>558</v>
      </c>
      <c r="M360">
        <v>148</v>
      </c>
      <c r="N360" s="4">
        <f>IFERROR(VLOOKUP(I360,Table1[#All],2,0),0)</f>
        <v>10953</v>
      </c>
      <c r="O360" t="s">
        <v>3434</v>
      </c>
      <c r="P360" t="s">
        <v>3435</v>
      </c>
      <c r="Q360">
        <v>4.7</v>
      </c>
      <c r="R360">
        <v>426</v>
      </c>
      <c r="S360">
        <v>123</v>
      </c>
      <c r="T360" s="4">
        <f>IFERROR(VLOOKUP(O360,Table1[#All],2,0),0)</f>
        <v>10636</v>
      </c>
      <c r="U360" t="s">
        <v>3436</v>
      </c>
      <c r="V360" t="s">
        <v>3437</v>
      </c>
      <c r="W360">
        <v>4.7</v>
      </c>
      <c r="X360">
        <v>76</v>
      </c>
      <c r="Y360">
        <v>14</v>
      </c>
      <c r="Z360" s="4">
        <f>IFERROR(VLOOKUP(U360,Table1[#All],2,0),0)</f>
        <v>3825</v>
      </c>
      <c r="AA360" t="s">
        <v>9</v>
      </c>
      <c r="AB360" t="s">
        <v>9</v>
      </c>
      <c r="AC360">
        <f>0</f>
        <v>0</v>
      </c>
      <c r="AD360">
        <f>0</f>
        <v>0</v>
      </c>
      <c r="AE360">
        <f>0</f>
        <v>0</v>
      </c>
      <c r="AF360" s="4">
        <f>IFERROR(VLOOKUP(AA360,Table1[#All],2,0),0)</f>
        <v>0</v>
      </c>
      <c r="AG360" t="s">
        <v>9</v>
      </c>
      <c r="AH360" t="s">
        <v>9</v>
      </c>
      <c r="AI360">
        <f>0</f>
        <v>0</v>
      </c>
      <c r="AJ360">
        <f>0</f>
        <v>0</v>
      </c>
      <c r="AK360">
        <f>0</f>
        <v>0</v>
      </c>
      <c r="AL360" s="4">
        <f>IFERROR(VLOOKUP(AG360,Table1[#All],2,0),0)</f>
        <v>0</v>
      </c>
      <c r="AM360" t="s">
        <v>9</v>
      </c>
      <c r="AN360" t="s">
        <v>9</v>
      </c>
      <c r="AO360">
        <f>0</f>
        <v>0</v>
      </c>
      <c r="AP360">
        <f>0</f>
        <v>0</v>
      </c>
      <c r="AQ360">
        <f>0</f>
        <v>0</v>
      </c>
      <c r="AR360" s="4">
        <f>IFERROR(VLOOKUP(AM360,Table1[#All],2,0),0)</f>
        <v>0</v>
      </c>
      <c r="AS360" t="s">
        <v>9</v>
      </c>
      <c r="AT360" t="s">
        <v>9</v>
      </c>
      <c r="AU360">
        <f>0</f>
        <v>0</v>
      </c>
      <c r="AV360">
        <f>0</f>
        <v>0</v>
      </c>
      <c r="AW360">
        <f>0</f>
        <v>0</v>
      </c>
      <c r="AX360" s="4">
        <f>IFERROR(VLOOKUP(AS360,Table1[#All],2,0),0)</f>
        <v>0</v>
      </c>
      <c r="AY360" t="s">
        <v>9</v>
      </c>
      <c r="AZ360" t="s">
        <v>9</v>
      </c>
      <c r="BA360">
        <f>0</f>
        <v>0</v>
      </c>
      <c r="BB360">
        <f>0</f>
        <v>0</v>
      </c>
      <c r="BC360">
        <f>0</f>
        <v>0</v>
      </c>
      <c r="BD360" s="4">
        <f>IFERROR(VLOOKUP(AY360,Table1[#All],2,0),0)</f>
        <v>0</v>
      </c>
      <c r="BE360" t="s">
        <v>9</v>
      </c>
      <c r="BF360" t="s">
        <v>9</v>
      </c>
      <c r="BG360">
        <f>0</f>
        <v>0</v>
      </c>
      <c r="BH360">
        <f>0</f>
        <v>0</v>
      </c>
      <c r="BI360">
        <f>0</f>
        <v>0</v>
      </c>
      <c r="BJ360" s="4">
        <f>IFERROR(VLOOKUP(BE360,Table1[#All],2,0),0)</f>
        <v>0</v>
      </c>
      <c r="BK360" t="s">
        <v>9</v>
      </c>
      <c r="BL360" t="s">
        <v>9</v>
      </c>
      <c r="BM360">
        <f>0</f>
        <v>0</v>
      </c>
      <c r="BN360">
        <f>0</f>
        <v>0</v>
      </c>
      <c r="BO360">
        <f>0</f>
        <v>0</v>
      </c>
      <c r="BP360" s="4">
        <f>IFERROR(VLOOKUP(BK360,Table1[#All],2,0),0)</f>
        <v>0</v>
      </c>
    </row>
    <row r="361" spans="1:68" x14ac:dyDescent="0.25">
      <c r="A361" t="s">
        <v>3438</v>
      </c>
      <c r="B361" t="str">
        <f>VLOOKUP(A361,Table3[#All],2,FALSE)</f>
        <v>Infosec</v>
      </c>
      <c r="C361" t="str">
        <f>VLOOKUP(A361,Table3[#All],3,FALSE)</f>
        <v>Python for Cybersecurity</v>
      </c>
      <c r="D361" t="str">
        <f>VLOOKUP(A361,Table3[#All],4,FALSE)</f>
        <v>Specialization</v>
      </c>
      <c r="E361">
        <f>VLOOKUP(A361,Table3[#All],5,FALSE)</f>
        <v>4.5</v>
      </c>
      <c r="F361">
        <f>VLOOKUP(A361,Table3[#All],6,FALSE)</f>
        <v>57</v>
      </c>
      <c r="G361">
        <v>2800</v>
      </c>
      <c r="H361" t="str">
        <f>VLOOKUP(A361,Table3[#All],8,FALSE)</f>
        <v>Intermediate</v>
      </c>
      <c r="I361" t="s">
        <v>3439</v>
      </c>
      <c r="J361" t="s">
        <v>3440</v>
      </c>
      <c r="K361">
        <v>4.5</v>
      </c>
      <c r="L361">
        <v>45</v>
      </c>
      <c r="M361">
        <v>17</v>
      </c>
      <c r="N361" s="4">
        <f>IFERROR(VLOOKUP(I361,Table1[#All],2,0),0)</f>
        <v>2694</v>
      </c>
      <c r="O361" t="s">
        <v>3441</v>
      </c>
      <c r="P361" t="s">
        <v>3442</v>
      </c>
      <c r="Q361">
        <v>4.4000000000000004</v>
      </c>
      <c r="R361">
        <v>13</v>
      </c>
      <c r="S361">
        <v>6</v>
      </c>
      <c r="T361" s="4">
        <f>IFERROR(VLOOKUP(O361,Table1[#All],2,0),0)</f>
        <v>0</v>
      </c>
      <c r="U361" t="s">
        <v>3443</v>
      </c>
      <c r="V361" t="s">
        <v>3444</v>
      </c>
      <c r="W361" t="s">
        <v>4367</v>
      </c>
      <c r="X361">
        <f>0</f>
        <v>0</v>
      </c>
      <c r="Y361">
        <f>0</f>
        <v>0</v>
      </c>
      <c r="Z361" s="4">
        <f>IFERROR(VLOOKUP(U361,Table1[#All],2,0),0)</f>
        <v>0</v>
      </c>
      <c r="AA361" t="s">
        <v>3445</v>
      </c>
      <c r="AB361" t="s">
        <v>3446</v>
      </c>
      <c r="AC361" t="s">
        <v>4367</v>
      </c>
      <c r="AD361">
        <f>0</f>
        <v>0</v>
      </c>
      <c r="AE361">
        <f>0</f>
        <v>0</v>
      </c>
      <c r="AF361" s="4">
        <f>IFERROR(VLOOKUP(AA361,Table1[#All],2,0),0)</f>
        <v>0</v>
      </c>
      <c r="AG361" t="s">
        <v>3447</v>
      </c>
      <c r="AH361" t="s">
        <v>3448</v>
      </c>
      <c r="AI361" t="s">
        <v>4367</v>
      </c>
      <c r="AJ361">
        <f>0</f>
        <v>0</v>
      </c>
      <c r="AK361">
        <f>0</f>
        <v>0</v>
      </c>
      <c r="AL361" s="4">
        <f>IFERROR(VLOOKUP(AG361,Table1[#All],2,0),0)</f>
        <v>0</v>
      </c>
      <c r="AM361" t="s">
        <v>9</v>
      </c>
      <c r="AN361" t="s">
        <v>9</v>
      </c>
      <c r="AO361">
        <f>0</f>
        <v>0</v>
      </c>
      <c r="AP361">
        <f>0</f>
        <v>0</v>
      </c>
      <c r="AQ361">
        <f>0</f>
        <v>0</v>
      </c>
      <c r="AR361" s="4">
        <f>IFERROR(VLOOKUP(AM361,Table1[#All],2,0),0)</f>
        <v>0</v>
      </c>
      <c r="AS361" t="s">
        <v>9</v>
      </c>
      <c r="AT361" t="s">
        <v>9</v>
      </c>
      <c r="AU361">
        <f>0</f>
        <v>0</v>
      </c>
      <c r="AV361">
        <f>0</f>
        <v>0</v>
      </c>
      <c r="AW361">
        <f>0</f>
        <v>0</v>
      </c>
      <c r="AX361" s="4">
        <f>IFERROR(VLOOKUP(AS361,Table1[#All],2,0),0)</f>
        <v>0</v>
      </c>
      <c r="AY361" t="s">
        <v>9</v>
      </c>
      <c r="AZ361" t="s">
        <v>9</v>
      </c>
      <c r="BA361">
        <f>0</f>
        <v>0</v>
      </c>
      <c r="BB361">
        <f>0</f>
        <v>0</v>
      </c>
      <c r="BC361">
        <f>0</f>
        <v>0</v>
      </c>
      <c r="BD361" s="4">
        <f>IFERROR(VLOOKUP(AY361,Table1[#All],2,0),0)</f>
        <v>0</v>
      </c>
      <c r="BE361" t="s">
        <v>9</v>
      </c>
      <c r="BF361" t="s">
        <v>9</v>
      </c>
      <c r="BG361">
        <f>0</f>
        <v>0</v>
      </c>
      <c r="BH361">
        <f>0</f>
        <v>0</v>
      </c>
      <c r="BI361">
        <f>0</f>
        <v>0</v>
      </c>
      <c r="BJ361" s="4">
        <f>IFERROR(VLOOKUP(BE361,Table1[#All],2,0),0)</f>
        <v>0</v>
      </c>
      <c r="BK361" t="s">
        <v>9</v>
      </c>
      <c r="BL361" t="s">
        <v>9</v>
      </c>
      <c r="BM361">
        <f>0</f>
        <v>0</v>
      </c>
      <c r="BN361">
        <f>0</f>
        <v>0</v>
      </c>
      <c r="BO361">
        <f>0</f>
        <v>0</v>
      </c>
      <c r="BP361" s="4">
        <f>IFERROR(VLOOKUP(BK361,Table1[#All],2,0),0)</f>
        <v>0</v>
      </c>
    </row>
    <row r="362" spans="1:68" x14ac:dyDescent="0.25">
      <c r="A362" t="s">
        <v>3449</v>
      </c>
      <c r="B362" t="str">
        <f>VLOOKUP(A362,Table3[#All],2,FALSE)</f>
        <v>Fundação Instituto de Administração</v>
      </c>
      <c r="C362" t="str">
        <f>VLOOKUP(A362,Table3[#All],3,FALSE)</f>
        <v>Strategic Sales Management</v>
      </c>
      <c r="D362" t="str">
        <f>VLOOKUP(A362,Table3[#All],4,FALSE)</f>
        <v>Specialization</v>
      </c>
      <c r="E362">
        <f>VLOOKUP(A362,Table3[#All],5,FALSE)</f>
        <v>4.5</v>
      </c>
      <c r="F362">
        <f>VLOOKUP(A362,Table3[#All],6,FALSE)</f>
        <v>326</v>
      </c>
      <c r="G362">
        <v>19000</v>
      </c>
      <c r="H362" t="str">
        <f>VLOOKUP(A362,Table3[#All],8,FALSE)</f>
        <v>Intermediate</v>
      </c>
      <c r="I362" t="s">
        <v>3450</v>
      </c>
      <c r="J362" t="s">
        <v>3451</v>
      </c>
      <c r="K362">
        <v>4.5</v>
      </c>
      <c r="L362">
        <v>192</v>
      </c>
      <c r="M362">
        <v>69</v>
      </c>
      <c r="N362" s="4">
        <f>IFERROR(VLOOKUP(I362,Table1[#All],2,0),0)</f>
        <v>12075</v>
      </c>
      <c r="O362" t="s">
        <v>3452</v>
      </c>
      <c r="P362" t="s">
        <v>3453</v>
      </c>
      <c r="Q362">
        <v>4.4000000000000004</v>
      </c>
      <c r="R362">
        <v>124</v>
      </c>
      <c r="S362">
        <v>30</v>
      </c>
      <c r="T362" s="4">
        <f>IFERROR(VLOOKUP(O362,Table1[#All],2,0),0)</f>
        <v>6692</v>
      </c>
      <c r="U362" t="s">
        <v>3454</v>
      </c>
      <c r="V362" t="s">
        <v>3455</v>
      </c>
      <c r="W362">
        <v>4.4000000000000004</v>
      </c>
      <c r="X362">
        <v>46</v>
      </c>
      <c r="Y362">
        <v>15</v>
      </c>
      <c r="Z362" s="4">
        <f>IFERROR(VLOOKUP(U362,Table1[#All],2,0),0)</f>
        <v>4100</v>
      </c>
      <c r="AA362" t="s">
        <v>3456</v>
      </c>
      <c r="AB362" t="s">
        <v>3457</v>
      </c>
      <c r="AC362">
        <v>4.5999999999999996</v>
      </c>
      <c r="AD362">
        <v>59</v>
      </c>
      <c r="AE362">
        <v>18</v>
      </c>
      <c r="AF362" s="4">
        <f>IFERROR(VLOOKUP(AA362,Table1[#All],2,0),0)</f>
        <v>4338</v>
      </c>
      <c r="AG362" t="s">
        <v>3458</v>
      </c>
      <c r="AH362" t="s">
        <v>3459</v>
      </c>
      <c r="AI362">
        <v>4.5</v>
      </c>
      <c r="AJ362">
        <v>20</v>
      </c>
      <c r="AK362">
        <v>8</v>
      </c>
      <c r="AL362" s="4">
        <f>IFERROR(VLOOKUP(AG362,Table1[#All],2,0),0)</f>
        <v>2386</v>
      </c>
      <c r="AM362" t="s">
        <v>9</v>
      </c>
      <c r="AN362" t="s">
        <v>9</v>
      </c>
      <c r="AO362">
        <f>0</f>
        <v>0</v>
      </c>
      <c r="AP362">
        <f>0</f>
        <v>0</v>
      </c>
      <c r="AQ362">
        <f>0</f>
        <v>0</v>
      </c>
      <c r="AR362" s="4">
        <f>IFERROR(VLOOKUP(AM362,Table1[#All],2,0),0)</f>
        <v>0</v>
      </c>
      <c r="AS362" t="s">
        <v>9</v>
      </c>
      <c r="AT362" t="s">
        <v>9</v>
      </c>
      <c r="AU362">
        <f>0</f>
        <v>0</v>
      </c>
      <c r="AV362">
        <f>0</f>
        <v>0</v>
      </c>
      <c r="AW362">
        <f>0</f>
        <v>0</v>
      </c>
      <c r="AX362" s="4">
        <f>IFERROR(VLOOKUP(AS362,Table1[#All],2,0),0)</f>
        <v>0</v>
      </c>
      <c r="AY362" t="s">
        <v>9</v>
      </c>
      <c r="AZ362" t="s">
        <v>9</v>
      </c>
      <c r="BA362">
        <f>0</f>
        <v>0</v>
      </c>
      <c r="BB362">
        <f>0</f>
        <v>0</v>
      </c>
      <c r="BC362">
        <f>0</f>
        <v>0</v>
      </c>
      <c r="BD362" s="4">
        <f>IFERROR(VLOOKUP(AY362,Table1[#All],2,0),0)</f>
        <v>0</v>
      </c>
      <c r="BE362" t="s">
        <v>9</v>
      </c>
      <c r="BF362" t="s">
        <v>9</v>
      </c>
      <c r="BG362">
        <f>0</f>
        <v>0</v>
      </c>
      <c r="BH362">
        <f>0</f>
        <v>0</v>
      </c>
      <c r="BI362">
        <f>0</f>
        <v>0</v>
      </c>
      <c r="BJ362" s="4">
        <f>IFERROR(VLOOKUP(BE362,Table1[#All],2,0),0)</f>
        <v>0</v>
      </c>
      <c r="BK362" t="s">
        <v>9</v>
      </c>
      <c r="BL362" t="s">
        <v>9</v>
      </c>
      <c r="BM362">
        <f>0</f>
        <v>0</v>
      </c>
      <c r="BN362">
        <f>0</f>
        <v>0</v>
      </c>
      <c r="BO362">
        <f>0</f>
        <v>0</v>
      </c>
      <c r="BP362" s="4">
        <f>IFERROR(VLOOKUP(BK362,Table1[#All],2,0),0)</f>
        <v>0</v>
      </c>
    </row>
    <row r="363" spans="1:68" x14ac:dyDescent="0.25">
      <c r="A363" t="s">
        <v>3460</v>
      </c>
      <c r="B363" t="str">
        <f>VLOOKUP(A363,Table3[#All],2,FALSE)</f>
        <v>Parsons School of Design, The New School</v>
      </c>
      <c r="C363" t="str">
        <f>VLOOKUP(A363,Table3[#All],3,FALSE)</f>
        <v>Creativity and A.I.</v>
      </c>
      <c r="D363" t="str">
        <f>VLOOKUP(A363,Table3[#All],4,FALSE)</f>
        <v>Specialization</v>
      </c>
      <c r="E363">
        <f>VLOOKUP(A363,Table3[#All],5,FALSE)</f>
        <v>4.5999999999999996</v>
      </c>
      <c r="F363">
        <f>VLOOKUP(A363,Table3[#All],6,FALSE)</f>
        <v>9</v>
      </c>
      <c r="G363">
        <v>0</v>
      </c>
      <c r="H363" t="str">
        <f>VLOOKUP(A363,Table3[#All],8,FALSE)</f>
        <v>Intermediate</v>
      </c>
      <c r="I363" t="s">
        <v>3461</v>
      </c>
      <c r="J363" t="s">
        <v>3462</v>
      </c>
      <c r="K363" t="s">
        <v>4367</v>
      </c>
      <c r="L363" t="s">
        <v>4367</v>
      </c>
      <c r="M363">
        <f>0</f>
        <v>0</v>
      </c>
      <c r="N363" s="4">
        <f>IFERROR(VLOOKUP(I363,Table1[#All],2,0),0)</f>
        <v>0</v>
      </c>
      <c r="O363" t="s">
        <v>3463</v>
      </c>
      <c r="P363" t="s">
        <v>3464</v>
      </c>
      <c r="Q363" t="s">
        <v>4367</v>
      </c>
      <c r="R363" t="s">
        <v>4367</v>
      </c>
      <c r="S363">
        <f>0</f>
        <v>0</v>
      </c>
      <c r="T363" s="4">
        <f>IFERROR(VLOOKUP(O363,Table1[#All],2,0),0)</f>
        <v>0</v>
      </c>
      <c r="U363" t="s">
        <v>3465</v>
      </c>
      <c r="V363" t="s">
        <v>3466</v>
      </c>
      <c r="W363" t="s">
        <v>4367</v>
      </c>
      <c r="X363" t="s">
        <v>4367</v>
      </c>
      <c r="Y363">
        <f>0</f>
        <v>0</v>
      </c>
      <c r="Z363" s="4">
        <f>IFERROR(VLOOKUP(U363,Table1[#All],2,0),0)</f>
        <v>0</v>
      </c>
      <c r="AA363" t="s">
        <v>9</v>
      </c>
      <c r="AB363" t="s">
        <v>9</v>
      </c>
      <c r="AC363">
        <f>0</f>
        <v>0</v>
      </c>
      <c r="AD363">
        <f>0</f>
        <v>0</v>
      </c>
      <c r="AE363">
        <f>0</f>
        <v>0</v>
      </c>
      <c r="AF363" s="4">
        <f>IFERROR(VLOOKUP(AA363,Table1[#All],2,0),0)</f>
        <v>0</v>
      </c>
      <c r="AG363" t="s">
        <v>9</v>
      </c>
      <c r="AH363" t="s">
        <v>9</v>
      </c>
      <c r="AI363">
        <f>0</f>
        <v>0</v>
      </c>
      <c r="AJ363">
        <f>0</f>
        <v>0</v>
      </c>
      <c r="AK363">
        <f>0</f>
        <v>0</v>
      </c>
      <c r="AL363" s="4">
        <f>IFERROR(VLOOKUP(AG363,Table1[#All],2,0),0)</f>
        <v>0</v>
      </c>
      <c r="AM363" t="s">
        <v>9</v>
      </c>
      <c r="AN363" t="s">
        <v>9</v>
      </c>
      <c r="AO363">
        <f>0</f>
        <v>0</v>
      </c>
      <c r="AP363">
        <f>0</f>
        <v>0</v>
      </c>
      <c r="AQ363">
        <f>0</f>
        <v>0</v>
      </c>
      <c r="AR363" s="4">
        <f>IFERROR(VLOOKUP(AM363,Table1[#All],2,0),0)</f>
        <v>0</v>
      </c>
      <c r="AS363" t="s">
        <v>9</v>
      </c>
      <c r="AT363" t="s">
        <v>9</v>
      </c>
      <c r="AU363">
        <f>0</f>
        <v>0</v>
      </c>
      <c r="AV363">
        <f>0</f>
        <v>0</v>
      </c>
      <c r="AW363">
        <f>0</f>
        <v>0</v>
      </c>
      <c r="AX363" s="4">
        <f>IFERROR(VLOOKUP(AS363,Table1[#All],2,0),0)</f>
        <v>0</v>
      </c>
      <c r="AY363" t="s">
        <v>9</v>
      </c>
      <c r="AZ363" t="s">
        <v>9</v>
      </c>
      <c r="BA363">
        <f>0</f>
        <v>0</v>
      </c>
      <c r="BB363">
        <f>0</f>
        <v>0</v>
      </c>
      <c r="BC363">
        <f>0</f>
        <v>0</v>
      </c>
      <c r="BD363" s="4">
        <f>IFERROR(VLOOKUP(AY363,Table1[#All],2,0),0)</f>
        <v>0</v>
      </c>
      <c r="BE363" t="s">
        <v>9</v>
      </c>
      <c r="BF363" t="s">
        <v>9</v>
      </c>
      <c r="BG363">
        <f>0</f>
        <v>0</v>
      </c>
      <c r="BH363">
        <f>0</f>
        <v>0</v>
      </c>
      <c r="BI363">
        <f>0</f>
        <v>0</v>
      </c>
      <c r="BJ363" s="4">
        <f>IFERROR(VLOOKUP(BE363,Table1[#All],2,0),0)</f>
        <v>0</v>
      </c>
      <c r="BK363" t="s">
        <v>9</v>
      </c>
      <c r="BL363" t="s">
        <v>9</v>
      </c>
      <c r="BM363">
        <f>0</f>
        <v>0</v>
      </c>
      <c r="BN363">
        <f>0</f>
        <v>0</v>
      </c>
      <c r="BO363">
        <f>0</f>
        <v>0</v>
      </c>
      <c r="BP363" s="4">
        <f>IFERROR(VLOOKUP(BK363,Table1[#All],2,0),0)</f>
        <v>0</v>
      </c>
    </row>
    <row r="364" spans="1:68" x14ac:dyDescent="0.25">
      <c r="A364" t="s">
        <v>3467</v>
      </c>
      <c r="B364" t="str">
        <f>VLOOKUP(A364,Table3[#All],2,FALSE)</f>
        <v>University of California, Irvine</v>
      </c>
      <c r="C364" t="str">
        <f>VLOOKUP(A364,Table3[#All],3,FALSE)</f>
        <v>Learn English: Advanced Academic Speaking and Listening</v>
      </c>
      <c r="D364" t="str">
        <f>VLOOKUP(A364,Table3[#All],4,FALSE)</f>
        <v>Specialization</v>
      </c>
      <c r="E364">
        <f>VLOOKUP(A364,Table3[#All],5,FALSE)</f>
        <v>4.5</v>
      </c>
      <c r="F364">
        <f>VLOOKUP(A364,Table3[#All],6,FALSE)</f>
        <v>1010</v>
      </c>
      <c r="G364">
        <v>140000</v>
      </c>
      <c r="H364" t="str">
        <f>VLOOKUP(A364,Table3[#All],8,FALSE)</f>
        <v>Intermediate</v>
      </c>
      <c r="I364" t="s">
        <v>3468</v>
      </c>
      <c r="J364" t="s">
        <v>3469</v>
      </c>
      <c r="K364">
        <v>4.5</v>
      </c>
      <c r="L364">
        <v>746</v>
      </c>
      <c r="M364">
        <v>205</v>
      </c>
      <c r="N364" s="4">
        <f>IFERROR(VLOOKUP(I364,Table1[#All],2,0),0)</f>
        <v>95995</v>
      </c>
      <c r="O364" t="s">
        <v>3470</v>
      </c>
      <c r="P364" t="s">
        <v>3471</v>
      </c>
      <c r="Q364">
        <v>4.5</v>
      </c>
      <c r="R364">
        <v>266</v>
      </c>
      <c r="S364">
        <v>77</v>
      </c>
      <c r="T364" s="4">
        <f>IFERROR(VLOOKUP(O364,Table1[#All],2,0),0)</f>
        <v>53389</v>
      </c>
      <c r="U364" t="s">
        <v>3472</v>
      </c>
      <c r="V364" t="s">
        <v>3473</v>
      </c>
      <c r="W364">
        <v>4.5</v>
      </c>
      <c r="X364">
        <v>96</v>
      </c>
      <c r="Y364">
        <v>28</v>
      </c>
      <c r="Z364" s="4">
        <f>IFERROR(VLOOKUP(U364,Table1[#All],2,0),0)</f>
        <v>25346</v>
      </c>
      <c r="AA364" t="s">
        <v>3474</v>
      </c>
      <c r="AB364" t="s">
        <v>3475</v>
      </c>
      <c r="AC364">
        <v>4.9000000000000004</v>
      </c>
      <c r="AD364">
        <v>26</v>
      </c>
      <c r="AE364">
        <v>5</v>
      </c>
      <c r="AF364" s="4">
        <f>IFERROR(VLOOKUP(AA364,Table1[#All],2,0),0)</f>
        <v>5324</v>
      </c>
      <c r="AG364" t="s">
        <v>9</v>
      </c>
      <c r="AH364" t="s">
        <v>9</v>
      </c>
      <c r="AI364">
        <f>0</f>
        <v>0</v>
      </c>
      <c r="AJ364">
        <f>0</f>
        <v>0</v>
      </c>
      <c r="AK364">
        <f>0</f>
        <v>0</v>
      </c>
      <c r="AL364" s="4">
        <f>IFERROR(VLOOKUP(AG364,Table1[#All],2,0),0)</f>
        <v>0</v>
      </c>
      <c r="AM364" t="s">
        <v>9</v>
      </c>
      <c r="AN364" t="s">
        <v>9</v>
      </c>
      <c r="AO364">
        <f>0</f>
        <v>0</v>
      </c>
      <c r="AP364">
        <f>0</f>
        <v>0</v>
      </c>
      <c r="AQ364">
        <f>0</f>
        <v>0</v>
      </c>
      <c r="AR364" s="4">
        <f>IFERROR(VLOOKUP(AM364,Table1[#All],2,0),0)</f>
        <v>0</v>
      </c>
      <c r="AS364" t="s">
        <v>9</v>
      </c>
      <c r="AT364" t="s">
        <v>9</v>
      </c>
      <c r="AU364">
        <f>0</f>
        <v>0</v>
      </c>
      <c r="AV364">
        <f>0</f>
        <v>0</v>
      </c>
      <c r="AW364">
        <f>0</f>
        <v>0</v>
      </c>
      <c r="AX364" s="4">
        <f>IFERROR(VLOOKUP(AS364,Table1[#All],2,0),0)</f>
        <v>0</v>
      </c>
      <c r="AY364" t="s">
        <v>9</v>
      </c>
      <c r="AZ364" t="s">
        <v>9</v>
      </c>
      <c r="BA364">
        <f>0</f>
        <v>0</v>
      </c>
      <c r="BB364">
        <f>0</f>
        <v>0</v>
      </c>
      <c r="BC364">
        <f>0</f>
        <v>0</v>
      </c>
      <c r="BD364" s="4">
        <f>IFERROR(VLOOKUP(AY364,Table1[#All],2,0),0)</f>
        <v>0</v>
      </c>
      <c r="BE364" t="s">
        <v>9</v>
      </c>
      <c r="BF364" t="s">
        <v>9</v>
      </c>
      <c r="BG364">
        <f>0</f>
        <v>0</v>
      </c>
      <c r="BH364">
        <f>0</f>
        <v>0</v>
      </c>
      <c r="BI364">
        <f>0</f>
        <v>0</v>
      </c>
      <c r="BJ364" s="4">
        <f>IFERROR(VLOOKUP(BE364,Table1[#All],2,0),0)</f>
        <v>0</v>
      </c>
      <c r="BK364" t="s">
        <v>9</v>
      </c>
      <c r="BL364" t="s">
        <v>9</v>
      </c>
      <c r="BM364">
        <f>0</f>
        <v>0</v>
      </c>
      <c r="BN364">
        <f>0</f>
        <v>0</v>
      </c>
      <c r="BO364">
        <f>0</f>
        <v>0</v>
      </c>
      <c r="BP364" s="4">
        <f>IFERROR(VLOOKUP(BK364,Table1[#All],2,0),0)</f>
        <v>0</v>
      </c>
    </row>
    <row r="365" spans="1:68" x14ac:dyDescent="0.25">
      <c r="A365" t="s">
        <v>3476</v>
      </c>
      <c r="B365" t="str">
        <f>VLOOKUP(A365,Table3[#All],2,FALSE)</f>
        <v>HubSpot Academy</v>
      </c>
      <c r="C365" t="str">
        <f>VLOOKUP(A365,Table3[#All],3,FALSE)</f>
        <v>Sales Training for High Performing Teams</v>
      </c>
      <c r="D365" t="str">
        <f>VLOOKUP(A365,Table3[#All],4,FALSE)</f>
        <v>Specialization</v>
      </c>
      <c r="E365">
        <f>VLOOKUP(A365,Table3[#All],5,FALSE)</f>
        <v>4.7</v>
      </c>
      <c r="F365">
        <f>VLOOKUP(A365,Table3[#All],6,FALSE)</f>
        <v>782</v>
      </c>
      <c r="G365">
        <v>33000</v>
      </c>
      <c r="H365" t="str">
        <f>VLOOKUP(A365,Table3[#All],8,FALSE)</f>
        <v>Beginner</v>
      </c>
      <c r="I365" t="s">
        <v>3477</v>
      </c>
      <c r="J365" t="s">
        <v>3478</v>
      </c>
      <c r="K365">
        <v>4.7</v>
      </c>
      <c r="L365">
        <v>426</v>
      </c>
      <c r="M365">
        <v>103</v>
      </c>
      <c r="N365" s="4">
        <f>IFERROR(VLOOKUP(I365,Table1[#All],2,0),0)</f>
        <v>16223</v>
      </c>
      <c r="O365" t="s">
        <v>3479</v>
      </c>
      <c r="P365" t="s">
        <v>3480</v>
      </c>
      <c r="Q365">
        <v>4.7</v>
      </c>
      <c r="R365">
        <v>377</v>
      </c>
      <c r="S365">
        <v>103</v>
      </c>
      <c r="T365" s="4">
        <f>IFERROR(VLOOKUP(O365,Table1[#All],2,0),0)</f>
        <v>17962</v>
      </c>
      <c r="U365" t="s">
        <v>3481</v>
      </c>
      <c r="V365" t="s">
        <v>3482</v>
      </c>
      <c r="W365">
        <v>4.7</v>
      </c>
      <c r="X365">
        <v>61</v>
      </c>
      <c r="Y365">
        <v>13</v>
      </c>
      <c r="Z365" s="4">
        <f>IFERROR(VLOOKUP(U365,Table1[#All],2,0),0)</f>
        <v>4395</v>
      </c>
      <c r="AA365" t="s">
        <v>3483</v>
      </c>
      <c r="AB365" t="s">
        <v>3484</v>
      </c>
      <c r="AC365">
        <v>4.9000000000000004</v>
      </c>
      <c r="AD365">
        <v>76</v>
      </c>
      <c r="AE365">
        <v>13</v>
      </c>
      <c r="AF365" s="4">
        <f>IFERROR(VLOOKUP(AA365,Table1[#All],2,0),0)</f>
        <v>5004</v>
      </c>
      <c r="AG365" t="s">
        <v>9</v>
      </c>
      <c r="AH365" t="s">
        <v>9</v>
      </c>
      <c r="AI365">
        <f>0</f>
        <v>0</v>
      </c>
      <c r="AJ365">
        <f>0</f>
        <v>0</v>
      </c>
      <c r="AK365">
        <f>0</f>
        <v>0</v>
      </c>
      <c r="AL365" s="4">
        <f>IFERROR(VLOOKUP(AG365,Table1[#All],2,0),0)</f>
        <v>0</v>
      </c>
      <c r="AM365" t="s">
        <v>9</v>
      </c>
      <c r="AN365" t="s">
        <v>9</v>
      </c>
      <c r="AO365">
        <f>0</f>
        <v>0</v>
      </c>
      <c r="AP365">
        <f>0</f>
        <v>0</v>
      </c>
      <c r="AQ365">
        <f>0</f>
        <v>0</v>
      </c>
      <c r="AR365" s="4">
        <f>IFERROR(VLOOKUP(AM365,Table1[#All],2,0),0)</f>
        <v>0</v>
      </c>
      <c r="AS365" t="s">
        <v>9</v>
      </c>
      <c r="AT365" t="s">
        <v>9</v>
      </c>
      <c r="AU365">
        <f>0</f>
        <v>0</v>
      </c>
      <c r="AV365">
        <f>0</f>
        <v>0</v>
      </c>
      <c r="AW365">
        <f>0</f>
        <v>0</v>
      </c>
      <c r="AX365" s="4">
        <f>IFERROR(VLOOKUP(AS365,Table1[#All],2,0),0)</f>
        <v>0</v>
      </c>
      <c r="AY365" t="s">
        <v>9</v>
      </c>
      <c r="AZ365" t="s">
        <v>9</v>
      </c>
      <c r="BA365">
        <f>0</f>
        <v>0</v>
      </c>
      <c r="BB365">
        <f>0</f>
        <v>0</v>
      </c>
      <c r="BC365">
        <f>0</f>
        <v>0</v>
      </c>
      <c r="BD365" s="4">
        <f>IFERROR(VLOOKUP(AY365,Table1[#All],2,0),0)</f>
        <v>0</v>
      </c>
      <c r="BE365" t="s">
        <v>9</v>
      </c>
      <c r="BF365" t="s">
        <v>9</v>
      </c>
      <c r="BG365">
        <f>0</f>
        <v>0</v>
      </c>
      <c r="BH365">
        <f>0</f>
        <v>0</v>
      </c>
      <c r="BI365">
        <f>0</f>
        <v>0</v>
      </c>
      <c r="BJ365" s="4">
        <f>IFERROR(VLOOKUP(BE365,Table1[#All],2,0),0)</f>
        <v>0</v>
      </c>
      <c r="BK365" t="s">
        <v>9</v>
      </c>
      <c r="BL365" t="s">
        <v>9</v>
      </c>
      <c r="BM365">
        <f>0</f>
        <v>0</v>
      </c>
      <c r="BN365">
        <f>0</f>
        <v>0</v>
      </c>
      <c r="BO365">
        <f>0</f>
        <v>0</v>
      </c>
      <c r="BP365" s="4">
        <f>IFERROR(VLOOKUP(BK365,Table1[#All],2,0),0)</f>
        <v>0</v>
      </c>
    </row>
    <row r="366" spans="1:68" x14ac:dyDescent="0.25">
      <c r="A366" t="s">
        <v>3485</v>
      </c>
      <c r="B366" t="str">
        <f>VLOOKUP(A366,Table3[#All],2,FALSE)</f>
        <v>The State University of New York</v>
      </c>
      <c r="C366" t="str">
        <f>VLOOKUP(A366,Table3[#All],3,FALSE)</f>
        <v>Career Brand Management</v>
      </c>
      <c r="D366" t="str">
        <f>VLOOKUP(A366,Table3[#All],4,FALSE)</f>
        <v>Specialization</v>
      </c>
      <c r="E366">
        <f>VLOOKUP(A366,Table3[#All],5,FALSE)</f>
        <v>4.4000000000000004</v>
      </c>
      <c r="F366">
        <f>VLOOKUP(A366,Table3[#All],6,FALSE)</f>
        <v>462</v>
      </c>
      <c r="G366">
        <v>73000</v>
      </c>
      <c r="H366" t="str">
        <f>VLOOKUP(A366,Table3[#All],8,FALSE)</f>
        <v>Beginner</v>
      </c>
      <c r="I366" t="s">
        <v>3486</v>
      </c>
      <c r="J366" t="s">
        <v>3487</v>
      </c>
      <c r="K366">
        <v>4.5</v>
      </c>
      <c r="L366">
        <v>266</v>
      </c>
      <c r="M366">
        <v>61</v>
      </c>
      <c r="N366" s="4">
        <f>IFERROR(VLOOKUP(I366,Table1[#All],2,0),0)</f>
        <v>36222</v>
      </c>
      <c r="O366" t="s">
        <v>3488</v>
      </c>
      <c r="P366" t="s">
        <v>3489</v>
      </c>
      <c r="Q366">
        <v>4.5</v>
      </c>
      <c r="R366">
        <v>103</v>
      </c>
      <c r="S366">
        <v>23</v>
      </c>
      <c r="T366" s="4">
        <f>IFERROR(VLOOKUP(O366,Table1[#All],2,0),0)</f>
        <v>22566</v>
      </c>
      <c r="U366" t="s">
        <v>3490</v>
      </c>
      <c r="V366" t="s">
        <v>3491</v>
      </c>
      <c r="W366">
        <v>4.4000000000000004</v>
      </c>
      <c r="X366">
        <v>163</v>
      </c>
      <c r="Y366">
        <v>30</v>
      </c>
      <c r="Z366" s="4">
        <f>IFERROR(VLOOKUP(U366,Table1[#All],2,0),0)</f>
        <v>35269</v>
      </c>
      <c r="AA366" t="s">
        <v>3492</v>
      </c>
      <c r="AB366" t="s">
        <v>3493</v>
      </c>
      <c r="AC366" t="s">
        <v>4367</v>
      </c>
      <c r="AD366" t="s">
        <v>4367</v>
      </c>
      <c r="AE366">
        <f>0</f>
        <v>0</v>
      </c>
      <c r="AF366" s="4">
        <f>IFERROR(VLOOKUP(AA366,Table1[#All],2,0),0)</f>
        <v>0</v>
      </c>
      <c r="AG366" t="s">
        <v>9</v>
      </c>
      <c r="AH366" t="s">
        <v>9</v>
      </c>
      <c r="AI366">
        <f>0</f>
        <v>0</v>
      </c>
      <c r="AJ366">
        <f>0</f>
        <v>0</v>
      </c>
      <c r="AK366">
        <f>0</f>
        <v>0</v>
      </c>
      <c r="AL366" s="4">
        <f>IFERROR(VLOOKUP(AG366,Table1[#All],2,0),0)</f>
        <v>0</v>
      </c>
      <c r="AM366" t="s">
        <v>9</v>
      </c>
      <c r="AN366" t="s">
        <v>9</v>
      </c>
      <c r="AO366">
        <f>0</f>
        <v>0</v>
      </c>
      <c r="AP366">
        <f>0</f>
        <v>0</v>
      </c>
      <c r="AQ366">
        <f>0</f>
        <v>0</v>
      </c>
      <c r="AR366" s="4">
        <f>IFERROR(VLOOKUP(AM366,Table1[#All],2,0),0)</f>
        <v>0</v>
      </c>
      <c r="AS366" t="s">
        <v>9</v>
      </c>
      <c r="AT366" t="s">
        <v>9</v>
      </c>
      <c r="AU366">
        <f>0</f>
        <v>0</v>
      </c>
      <c r="AV366">
        <f>0</f>
        <v>0</v>
      </c>
      <c r="AW366">
        <f>0</f>
        <v>0</v>
      </c>
      <c r="AX366" s="4">
        <f>IFERROR(VLOOKUP(AS366,Table1[#All],2,0),0)</f>
        <v>0</v>
      </c>
      <c r="AY366" t="s">
        <v>9</v>
      </c>
      <c r="AZ366" t="s">
        <v>9</v>
      </c>
      <c r="BA366">
        <f>0</f>
        <v>0</v>
      </c>
      <c r="BB366">
        <f>0</f>
        <v>0</v>
      </c>
      <c r="BC366">
        <f>0</f>
        <v>0</v>
      </c>
      <c r="BD366" s="4">
        <f>IFERROR(VLOOKUP(AY366,Table1[#All],2,0),0)</f>
        <v>0</v>
      </c>
      <c r="BE366" t="s">
        <v>9</v>
      </c>
      <c r="BF366" t="s">
        <v>9</v>
      </c>
      <c r="BG366">
        <f>0</f>
        <v>0</v>
      </c>
      <c r="BH366">
        <f>0</f>
        <v>0</v>
      </c>
      <c r="BI366">
        <f>0</f>
        <v>0</v>
      </c>
      <c r="BJ366" s="4">
        <f>IFERROR(VLOOKUP(BE366,Table1[#All],2,0),0)</f>
        <v>0</v>
      </c>
      <c r="BK366" t="s">
        <v>9</v>
      </c>
      <c r="BL366" t="s">
        <v>9</v>
      </c>
      <c r="BM366">
        <f>0</f>
        <v>0</v>
      </c>
      <c r="BN366">
        <f>0</f>
        <v>0</v>
      </c>
      <c r="BO366">
        <f>0</f>
        <v>0</v>
      </c>
      <c r="BP366" s="4">
        <f>IFERROR(VLOOKUP(BK366,Table1[#All],2,0),0)</f>
        <v>0</v>
      </c>
    </row>
    <row r="367" spans="1:68" x14ac:dyDescent="0.25">
      <c r="A367" t="s">
        <v>3494</v>
      </c>
      <c r="B367" t="str">
        <f>VLOOKUP(A367,Table3[#All],2,FALSE)</f>
        <v>University of Minnesota</v>
      </c>
      <c r="C367" t="str">
        <f>VLOOKUP(A367,Table3[#All],3,FALSE)</f>
        <v>Cybersecurity in the Cloud</v>
      </c>
      <c r="D367" t="str">
        <f>VLOOKUP(A367,Table3[#All],4,FALSE)</f>
        <v>Specialization</v>
      </c>
      <c r="E367">
        <f>VLOOKUP(A367,Table3[#All],5,FALSE)</f>
        <v>4.4000000000000004</v>
      </c>
      <c r="F367">
        <f>VLOOKUP(A367,Table3[#All],6,FALSE)</f>
        <v>55</v>
      </c>
      <c r="G367">
        <v>7300</v>
      </c>
      <c r="H367" t="str">
        <f>VLOOKUP(A367,Table3[#All],8,FALSE)</f>
        <v>Beginner</v>
      </c>
      <c r="I367" t="s">
        <v>3495</v>
      </c>
      <c r="J367" t="s">
        <v>3496</v>
      </c>
      <c r="K367">
        <v>4.5999999999999996</v>
      </c>
      <c r="L367">
        <v>44</v>
      </c>
      <c r="M367">
        <v>11</v>
      </c>
      <c r="N367" s="4">
        <f>IFERROR(VLOOKUP(I367,Table1[#All],2,0),0)</f>
        <v>6913</v>
      </c>
      <c r="O367" t="s">
        <v>3497</v>
      </c>
      <c r="P367" t="s">
        <v>3498</v>
      </c>
      <c r="Q367" t="s">
        <v>4367</v>
      </c>
      <c r="R367" t="s">
        <v>4367</v>
      </c>
      <c r="S367">
        <f>0</f>
        <v>0</v>
      </c>
      <c r="T367" s="4">
        <f>IFERROR(VLOOKUP(O367,Table1[#All],2,0),0)</f>
        <v>0</v>
      </c>
      <c r="U367" t="s">
        <v>3499</v>
      </c>
      <c r="V367" t="s">
        <v>3500</v>
      </c>
      <c r="W367" t="s">
        <v>4367</v>
      </c>
      <c r="X367" t="s">
        <v>4367</v>
      </c>
      <c r="Y367">
        <f>0</f>
        <v>0</v>
      </c>
      <c r="Z367" s="4">
        <f>IFERROR(VLOOKUP(U367,Table1[#All],2,0),0)</f>
        <v>0</v>
      </c>
      <c r="AA367" t="s">
        <v>3501</v>
      </c>
      <c r="AB367" t="s">
        <v>3502</v>
      </c>
      <c r="AC367" t="s">
        <v>4367</v>
      </c>
      <c r="AD367" t="s">
        <v>4367</v>
      </c>
      <c r="AE367">
        <f>0</f>
        <v>0</v>
      </c>
      <c r="AF367" s="4">
        <f>IFERROR(VLOOKUP(AA367,Table1[#All],2,0),0)</f>
        <v>0</v>
      </c>
      <c r="AG367" t="s">
        <v>9</v>
      </c>
      <c r="AH367" t="s">
        <v>9</v>
      </c>
      <c r="AI367">
        <f>0</f>
        <v>0</v>
      </c>
      <c r="AJ367">
        <f>0</f>
        <v>0</v>
      </c>
      <c r="AK367">
        <f>0</f>
        <v>0</v>
      </c>
      <c r="AL367" s="4">
        <f>IFERROR(VLOOKUP(AG367,Table1[#All],2,0),0)</f>
        <v>0</v>
      </c>
      <c r="AM367" t="s">
        <v>9</v>
      </c>
      <c r="AN367" t="s">
        <v>9</v>
      </c>
      <c r="AO367">
        <f>0</f>
        <v>0</v>
      </c>
      <c r="AP367">
        <f>0</f>
        <v>0</v>
      </c>
      <c r="AQ367">
        <f>0</f>
        <v>0</v>
      </c>
      <c r="AR367" s="4">
        <f>IFERROR(VLOOKUP(AM367,Table1[#All],2,0),0)</f>
        <v>0</v>
      </c>
      <c r="AS367" t="s">
        <v>9</v>
      </c>
      <c r="AT367" t="s">
        <v>9</v>
      </c>
      <c r="AU367">
        <f>0</f>
        <v>0</v>
      </c>
      <c r="AV367">
        <f>0</f>
        <v>0</v>
      </c>
      <c r="AW367">
        <f>0</f>
        <v>0</v>
      </c>
      <c r="AX367" s="4">
        <f>IFERROR(VLOOKUP(AS367,Table1[#All],2,0),0)</f>
        <v>0</v>
      </c>
      <c r="AY367" t="s">
        <v>9</v>
      </c>
      <c r="AZ367" t="s">
        <v>9</v>
      </c>
      <c r="BA367">
        <f>0</f>
        <v>0</v>
      </c>
      <c r="BB367">
        <f>0</f>
        <v>0</v>
      </c>
      <c r="BC367">
        <f>0</f>
        <v>0</v>
      </c>
      <c r="BD367" s="4">
        <f>IFERROR(VLOOKUP(AY367,Table1[#All],2,0),0)</f>
        <v>0</v>
      </c>
      <c r="BE367" t="s">
        <v>9</v>
      </c>
      <c r="BF367" t="s">
        <v>9</v>
      </c>
      <c r="BG367">
        <f>0</f>
        <v>0</v>
      </c>
      <c r="BH367">
        <f>0</f>
        <v>0</v>
      </c>
      <c r="BI367">
        <f>0</f>
        <v>0</v>
      </c>
      <c r="BJ367" s="4">
        <f>IFERROR(VLOOKUP(BE367,Table1[#All],2,0),0)</f>
        <v>0</v>
      </c>
      <c r="BK367" t="s">
        <v>9</v>
      </c>
      <c r="BL367" t="s">
        <v>9</v>
      </c>
      <c r="BM367">
        <f>0</f>
        <v>0</v>
      </c>
      <c r="BN367">
        <f>0</f>
        <v>0</v>
      </c>
      <c r="BO367">
        <f>0</f>
        <v>0</v>
      </c>
      <c r="BP367" s="4">
        <f>IFERROR(VLOOKUP(BK367,Table1[#All],2,0),0)</f>
        <v>0</v>
      </c>
    </row>
    <row r="368" spans="1:68" x14ac:dyDescent="0.25">
      <c r="A368" t="s">
        <v>3503</v>
      </c>
      <c r="B368" t="str">
        <f>VLOOKUP(A368,Table3[#All],2,FALSE)</f>
        <v>University of Colorado System</v>
      </c>
      <c r="C368" t="str">
        <f>VLOOKUP(A368,Table3[#All],3,FALSE)</f>
        <v>Requirements Engineering: Secure Software Specifications</v>
      </c>
      <c r="D368" t="str">
        <f>VLOOKUP(A368,Table3[#All],4,FALSE)</f>
        <v>Specialization</v>
      </c>
      <c r="E368">
        <f>VLOOKUP(A368,Table3[#All],5,FALSE)</f>
        <v>4.5999999999999996</v>
      </c>
      <c r="F368">
        <f>VLOOKUP(A368,Table3[#All],6,FALSE)</f>
        <v>587</v>
      </c>
      <c r="G368">
        <v>16000</v>
      </c>
      <c r="H368" t="str">
        <f>VLOOKUP(A368,Table3[#All],8,FALSE)</f>
        <v>Beginner</v>
      </c>
      <c r="I368" t="s">
        <v>3504</v>
      </c>
      <c r="J368" t="s">
        <v>3505</v>
      </c>
      <c r="K368">
        <v>4.5999999999999996</v>
      </c>
      <c r="L368">
        <v>476</v>
      </c>
      <c r="M368">
        <v>87</v>
      </c>
      <c r="N368" s="4">
        <f>IFERROR(VLOOKUP(I368,Table1[#All],2,0),0)</f>
        <v>11189</v>
      </c>
      <c r="O368" t="s">
        <v>3506</v>
      </c>
      <c r="P368" t="s">
        <v>3507</v>
      </c>
      <c r="Q368">
        <v>4.5999999999999996</v>
      </c>
      <c r="R368">
        <v>73</v>
      </c>
      <c r="S368">
        <v>16</v>
      </c>
      <c r="T368" s="4">
        <f>IFERROR(VLOOKUP(O368,Table1[#All],2,0),0)</f>
        <v>3862</v>
      </c>
      <c r="U368" t="s">
        <v>3508</v>
      </c>
      <c r="V368" t="s">
        <v>3509</v>
      </c>
      <c r="W368">
        <v>4.7</v>
      </c>
      <c r="X368">
        <v>50</v>
      </c>
      <c r="Y368">
        <v>9</v>
      </c>
      <c r="Z368" s="4">
        <f>IFERROR(VLOOKUP(U368,Table1[#All],2,0),0)</f>
        <v>3260</v>
      </c>
      <c r="AA368" t="s">
        <v>3510</v>
      </c>
      <c r="AB368" t="s">
        <v>3511</v>
      </c>
      <c r="AC368">
        <v>4.5999999999999996</v>
      </c>
      <c r="AD368">
        <v>90</v>
      </c>
      <c r="AE368">
        <v>15</v>
      </c>
      <c r="AF368" s="4">
        <f>IFERROR(VLOOKUP(AA368,Table1[#All],2,0),0)</f>
        <v>3287</v>
      </c>
      <c r="AG368" t="s">
        <v>3512</v>
      </c>
      <c r="AH368" t="s">
        <v>3513</v>
      </c>
      <c r="AI368">
        <v>4.5</v>
      </c>
      <c r="AJ368">
        <v>43</v>
      </c>
      <c r="AK368">
        <v>8</v>
      </c>
      <c r="AL368" s="4">
        <f>IFERROR(VLOOKUP(AG368,Table1[#All],2,0),0)</f>
        <v>4085</v>
      </c>
      <c r="AM368" t="s">
        <v>9</v>
      </c>
      <c r="AN368" t="s">
        <v>9</v>
      </c>
      <c r="AO368">
        <f>0</f>
        <v>0</v>
      </c>
      <c r="AP368">
        <f>0</f>
        <v>0</v>
      </c>
      <c r="AQ368">
        <f>0</f>
        <v>0</v>
      </c>
      <c r="AR368" s="4">
        <f>IFERROR(VLOOKUP(AM368,Table1[#All],2,0),0)</f>
        <v>0</v>
      </c>
      <c r="AS368" t="s">
        <v>9</v>
      </c>
      <c r="AT368" t="s">
        <v>9</v>
      </c>
      <c r="AU368">
        <f>0</f>
        <v>0</v>
      </c>
      <c r="AV368">
        <f>0</f>
        <v>0</v>
      </c>
      <c r="AW368">
        <f>0</f>
        <v>0</v>
      </c>
      <c r="AX368" s="4">
        <f>IFERROR(VLOOKUP(AS368,Table1[#All],2,0),0)</f>
        <v>0</v>
      </c>
      <c r="AY368" t="s">
        <v>9</v>
      </c>
      <c r="AZ368" t="s">
        <v>9</v>
      </c>
      <c r="BA368">
        <f>0</f>
        <v>0</v>
      </c>
      <c r="BB368">
        <f>0</f>
        <v>0</v>
      </c>
      <c r="BC368">
        <f>0</f>
        <v>0</v>
      </c>
      <c r="BD368" s="4">
        <f>IFERROR(VLOOKUP(AY368,Table1[#All],2,0),0)</f>
        <v>0</v>
      </c>
      <c r="BE368" t="s">
        <v>9</v>
      </c>
      <c r="BF368" t="s">
        <v>9</v>
      </c>
      <c r="BG368">
        <f>0</f>
        <v>0</v>
      </c>
      <c r="BH368">
        <f>0</f>
        <v>0</v>
      </c>
      <c r="BI368">
        <f>0</f>
        <v>0</v>
      </c>
      <c r="BJ368" s="4">
        <f>IFERROR(VLOOKUP(BE368,Table1[#All],2,0),0)</f>
        <v>0</v>
      </c>
      <c r="BK368" t="s">
        <v>9</v>
      </c>
      <c r="BL368" t="s">
        <v>9</v>
      </c>
      <c r="BM368">
        <f>0</f>
        <v>0</v>
      </c>
      <c r="BN368">
        <f>0</f>
        <v>0</v>
      </c>
      <c r="BO368">
        <f>0</f>
        <v>0</v>
      </c>
      <c r="BP368" s="4">
        <f>IFERROR(VLOOKUP(BK368,Table1[#All],2,0),0)</f>
        <v>0</v>
      </c>
    </row>
    <row r="369" spans="1:68" x14ac:dyDescent="0.25">
      <c r="A369" t="s">
        <v>3514</v>
      </c>
      <c r="B369" t="str">
        <f>VLOOKUP(A369,Table3[#All],2,FALSE)</f>
        <v>Google Cloud</v>
      </c>
      <c r="C369" t="str">
        <f>VLOOKUP(A369,Table3[#All],3,FALSE)</f>
        <v>Architecting with Google Compute Engine en Français</v>
      </c>
      <c r="D369" t="str">
        <f>VLOOKUP(A369,Table3[#All],4,FALSE)</f>
        <v>Specialization</v>
      </c>
      <c r="E369">
        <f>VLOOKUP(A369,Table3[#All],5,FALSE)</f>
        <v>4.5999999999999996</v>
      </c>
      <c r="F369">
        <f>VLOOKUP(A369,Table3[#All],6,FALSE)</f>
        <v>57</v>
      </c>
      <c r="G369">
        <v>2500</v>
      </c>
      <c r="H369" t="str">
        <f>VLOOKUP(A369,Table3[#All],8,FALSE)</f>
        <v>Intermediate</v>
      </c>
      <c r="I369" t="s">
        <v>3515</v>
      </c>
      <c r="J369" t="s">
        <v>3516</v>
      </c>
      <c r="K369">
        <v>4.7</v>
      </c>
      <c r="L369">
        <v>50</v>
      </c>
      <c r="M369">
        <v>6</v>
      </c>
      <c r="N369" s="4">
        <f>IFERROR(VLOOKUP(I369,Table1[#All],2,0),0)</f>
        <v>2186</v>
      </c>
      <c r="O369" t="s">
        <v>3517</v>
      </c>
      <c r="P369" t="s">
        <v>3518</v>
      </c>
      <c r="Q369">
        <v>4.5999999999999996</v>
      </c>
      <c r="R369">
        <v>12</v>
      </c>
      <c r="S369">
        <v>1</v>
      </c>
      <c r="T369" s="4">
        <f>IFERROR(VLOOKUP(O369,Table1[#All],2,0),0)</f>
        <v>0</v>
      </c>
      <c r="U369" t="s">
        <v>3519</v>
      </c>
      <c r="V369" t="s">
        <v>3520</v>
      </c>
      <c r="W369" t="s">
        <v>4367</v>
      </c>
      <c r="X369" t="s">
        <v>4367</v>
      </c>
      <c r="Y369">
        <f>0</f>
        <v>0</v>
      </c>
      <c r="Z369" s="4">
        <f>IFERROR(VLOOKUP(U369,Table1[#All],2,0),0)</f>
        <v>0</v>
      </c>
      <c r="AA369" t="s">
        <v>3521</v>
      </c>
      <c r="AB369" t="s">
        <v>3522</v>
      </c>
      <c r="AC369" t="s">
        <v>4367</v>
      </c>
      <c r="AD369" t="s">
        <v>4367</v>
      </c>
      <c r="AE369">
        <f>0</f>
        <v>0</v>
      </c>
      <c r="AF369" s="4">
        <f>IFERROR(VLOOKUP(AA369,Table1[#All],2,0),0)</f>
        <v>0</v>
      </c>
      <c r="AG369" t="s">
        <v>3523</v>
      </c>
      <c r="AH369" t="s">
        <v>3524</v>
      </c>
      <c r="AI369" t="s">
        <v>4367</v>
      </c>
      <c r="AJ369" t="s">
        <v>4367</v>
      </c>
      <c r="AK369">
        <f>0</f>
        <v>0</v>
      </c>
      <c r="AL369" s="4">
        <f>IFERROR(VLOOKUP(AG369,Table1[#All],2,0),0)</f>
        <v>0</v>
      </c>
      <c r="AM369" t="s">
        <v>9</v>
      </c>
      <c r="AN369" t="s">
        <v>9</v>
      </c>
      <c r="AO369">
        <f>0</f>
        <v>0</v>
      </c>
      <c r="AP369">
        <f>0</f>
        <v>0</v>
      </c>
      <c r="AQ369">
        <f>0</f>
        <v>0</v>
      </c>
      <c r="AR369" s="4">
        <f>IFERROR(VLOOKUP(AM369,Table1[#All],2,0),0)</f>
        <v>0</v>
      </c>
      <c r="AS369" t="s">
        <v>9</v>
      </c>
      <c r="AT369" t="s">
        <v>9</v>
      </c>
      <c r="AU369">
        <f>0</f>
        <v>0</v>
      </c>
      <c r="AV369">
        <f>0</f>
        <v>0</v>
      </c>
      <c r="AW369">
        <f>0</f>
        <v>0</v>
      </c>
      <c r="AX369" s="4">
        <f>IFERROR(VLOOKUP(AS369,Table1[#All],2,0),0)</f>
        <v>0</v>
      </c>
      <c r="AY369" t="s">
        <v>9</v>
      </c>
      <c r="AZ369" t="s">
        <v>9</v>
      </c>
      <c r="BA369">
        <f>0</f>
        <v>0</v>
      </c>
      <c r="BB369">
        <f>0</f>
        <v>0</v>
      </c>
      <c r="BC369">
        <f>0</f>
        <v>0</v>
      </c>
      <c r="BD369" s="4">
        <f>IFERROR(VLOOKUP(AY369,Table1[#All],2,0),0)</f>
        <v>0</v>
      </c>
      <c r="BE369" t="s">
        <v>9</v>
      </c>
      <c r="BF369" t="s">
        <v>9</v>
      </c>
      <c r="BG369">
        <f>0</f>
        <v>0</v>
      </c>
      <c r="BH369">
        <f>0</f>
        <v>0</v>
      </c>
      <c r="BI369">
        <f>0</f>
        <v>0</v>
      </c>
      <c r="BJ369" s="4">
        <f>IFERROR(VLOOKUP(BE369,Table1[#All],2,0),0)</f>
        <v>0</v>
      </c>
      <c r="BK369" t="s">
        <v>9</v>
      </c>
      <c r="BL369" t="s">
        <v>9</v>
      </c>
      <c r="BM369">
        <f>0</f>
        <v>0</v>
      </c>
      <c r="BN369">
        <f>0</f>
        <v>0</v>
      </c>
      <c r="BO369">
        <f>0</f>
        <v>0</v>
      </c>
      <c r="BP369" s="4">
        <f>IFERROR(VLOOKUP(BK369,Table1[#All],2,0),0)</f>
        <v>0</v>
      </c>
    </row>
    <row r="370" spans="1:68" x14ac:dyDescent="0.25">
      <c r="A370" t="s">
        <v>3525</v>
      </c>
      <c r="B370" t="str">
        <f>VLOOKUP(A370,Table3[#All],2,FALSE)</f>
        <v>Michigan State University</v>
      </c>
      <c r="C370" t="str">
        <f>VLOOKUP(A370,Table3[#All],3,FALSE)</f>
        <v>How to Start Your Own Business</v>
      </c>
      <c r="D370" t="str">
        <f>VLOOKUP(A370,Table3[#All],4,FALSE)</f>
        <v>Specialization</v>
      </c>
      <c r="E370">
        <f>VLOOKUP(A370,Table3[#All],5,FALSE)</f>
        <v>4.4000000000000004</v>
      </c>
      <c r="F370">
        <f>VLOOKUP(A370,Table3[#All],6,FALSE)</f>
        <v>654</v>
      </c>
      <c r="G370">
        <v>71000</v>
      </c>
      <c r="H370" t="str">
        <f>VLOOKUP(A370,Table3[#All],8,FALSE)</f>
        <v>Beginner</v>
      </c>
      <c r="I370" t="s">
        <v>3526</v>
      </c>
      <c r="J370" t="s">
        <v>3527</v>
      </c>
      <c r="K370">
        <v>4.5</v>
      </c>
      <c r="L370">
        <v>541</v>
      </c>
      <c r="M370">
        <v>171</v>
      </c>
      <c r="N370" s="4">
        <f>IFERROR(VLOOKUP(I370,Table1[#All],2,0),0)</f>
        <v>58516</v>
      </c>
      <c r="O370" t="s">
        <v>3528</v>
      </c>
      <c r="P370" t="s">
        <v>3529</v>
      </c>
      <c r="Q370">
        <v>4.4000000000000004</v>
      </c>
      <c r="R370">
        <v>138</v>
      </c>
      <c r="S370">
        <v>33</v>
      </c>
      <c r="T370" s="4">
        <f>IFERROR(VLOOKUP(O370,Table1[#All],2,0),0)</f>
        <v>13222</v>
      </c>
      <c r="U370" t="s">
        <v>3530</v>
      </c>
      <c r="V370" t="s">
        <v>3531</v>
      </c>
      <c r="W370">
        <v>4.4000000000000004</v>
      </c>
      <c r="X370">
        <v>73</v>
      </c>
      <c r="Y370">
        <v>23</v>
      </c>
      <c r="Z370" s="4">
        <f>IFERROR(VLOOKUP(U370,Table1[#All],2,0),0)</f>
        <v>12314</v>
      </c>
      <c r="AA370" t="s">
        <v>3532</v>
      </c>
      <c r="AB370" t="s">
        <v>3533</v>
      </c>
      <c r="AC370">
        <v>4.7</v>
      </c>
      <c r="AD370">
        <v>64</v>
      </c>
      <c r="AE370">
        <v>16</v>
      </c>
      <c r="AF370" s="4">
        <f>IFERROR(VLOOKUP(AA370,Table1[#All],2,0),0)</f>
        <v>8971</v>
      </c>
      <c r="AG370" t="s">
        <v>3534</v>
      </c>
      <c r="AH370" t="s">
        <v>3535</v>
      </c>
      <c r="AI370">
        <v>4.7</v>
      </c>
      <c r="AJ370">
        <v>35</v>
      </c>
      <c r="AK370">
        <v>8</v>
      </c>
      <c r="AL370" s="4">
        <f>IFERROR(VLOOKUP(AG370,Table1[#All],2,0),0)</f>
        <v>8247</v>
      </c>
      <c r="AM370" t="s">
        <v>3536</v>
      </c>
      <c r="AN370" t="s">
        <v>3537</v>
      </c>
      <c r="AO370">
        <v>4.8</v>
      </c>
      <c r="AP370">
        <v>34</v>
      </c>
      <c r="AQ370">
        <v>10</v>
      </c>
      <c r="AR370" s="4">
        <f>IFERROR(VLOOKUP(AM370,Table1[#All],2,0),0)</f>
        <v>3272</v>
      </c>
      <c r="AS370" t="s">
        <v>9</v>
      </c>
      <c r="AT370" t="s">
        <v>9</v>
      </c>
      <c r="AU370">
        <f>0</f>
        <v>0</v>
      </c>
      <c r="AV370">
        <f>0</f>
        <v>0</v>
      </c>
      <c r="AW370">
        <f>0</f>
        <v>0</v>
      </c>
      <c r="AX370" s="4">
        <f>IFERROR(VLOOKUP(AS370,Table1[#All],2,0),0)</f>
        <v>0</v>
      </c>
      <c r="AY370" t="s">
        <v>9</v>
      </c>
      <c r="AZ370" t="s">
        <v>9</v>
      </c>
      <c r="BA370">
        <f>0</f>
        <v>0</v>
      </c>
      <c r="BB370">
        <f>0</f>
        <v>0</v>
      </c>
      <c r="BC370">
        <f>0</f>
        <v>0</v>
      </c>
      <c r="BD370" s="4">
        <f>IFERROR(VLOOKUP(AY370,Table1[#All],2,0),0)</f>
        <v>0</v>
      </c>
      <c r="BE370" t="s">
        <v>9</v>
      </c>
      <c r="BF370" t="s">
        <v>9</v>
      </c>
      <c r="BG370">
        <f>0</f>
        <v>0</v>
      </c>
      <c r="BH370">
        <f>0</f>
        <v>0</v>
      </c>
      <c r="BI370">
        <f>0</f>
        <v>0</v>
      </c>
      <c r="BJ370" s="4">
        <f>IFERROR(VLOOKUP(BE370,Table1[#All],2,0),0)</f>
        <v>0</v>
      </c>
      <c r="BK370" t="s">
        <v>9</v>
      </c>
      <c r="BL370" t="s">
        <v>9</v>
      </c>
      <c r="BM370">
        <f>0</f>
        <v>0</v>
      </c>
      <c r="BN370">
        <f>0</f>
        <v>0</v>
      </c>
      <c r="BO370">
        <f>0</f>
        <v>0</v>
      </c>
      <c r="BP370" s="4">
        <f>IFERROR(VLOOKUP(BK370,Table1[#All],2,0),0)</f>
        <v>0</v>
      </c>
    </row>
    <row r="371" spans="1:68" x14ac:dyDescent="0.25">
      <c r="A371" t="s">
        <v>3538</v>
      </c>
      <c r="B371" t="str">
        <f>VLOOKUP(A371,Table3[#All],2,FALSE)</f>
        <v>University of Michigan</v>
      </c>
      <c r="C371" t="str">
        <f>VLOOKUP(A371,Table3[#All],3,FALSE)</f>
        <v>The Influence of Social Determinants on Health</v>
      </c>
      <c r="D371" t="str">
        <f>VLOOKUP(A371,Table3[#All],4,FALSE)</f>
        <v>Specialization</v>
      </c>
      <c r="E371">
        <f>VLOOKUP(A371,Table3[#All],5,FALSE)</f>
        <v>4.7</v>
      </c>
      <c r="F371">
        <f>VLOOKUP(A371,Table3[#All],6,FALSE)</f>
        <v>15</v>
      </c>
      <c r="G371">
        <v>1600</v>
      </c>
      <c r="H371" t="str">
        <f>VLOOKUP(A371,Table3[#All],8,FALSE)</f>
        <v>Beginner</v>
      </c>
      <c r="I371" t="s">
        <v>3539</v>
      </c>
      <c r="J371" t="s">
        <v>3540</v>
      </c>
      <c r="K371">
        <v>4.7</v>
      </c>
      <c r="L371">
        <v>11</v>
      </c>
      <c r="M371">
        <v>4</v>
      </c>
      <c r="N371" s="4">
        <f>IFERROR(VLOOKUP(I371,Table1[#All],2,0),0)</f>
        <v>0</v>
      </c>
      <c r="O371" t="s">
        <v>3541</v>
      </c>
      <c r="P371" t="s">
        <v>3542</v>
      </c>
      <c r="Q371" t="s">
        <v>4367</v>
      </c>
      <c r="R371" t="s">
        <v>4367</v>
      </c>
      <c r="S371">
        <f>0</f>
        <v>0</v>
      </c>
      <c r="T371" s="4">
        <f>IFERROR(VLOOKUP(O371,Table1[#All],2,0),0)</f>
        <v>0</v>
      </c>
      <c r="U371" t="s">
        <v>3543</v>
      </c>
      <c r="V371" t="s">
        <v>3544</v>
      </c>
      <c r="W371" t="s">
        <v>4367</v>
      </c>
      <c r="X371" t="s">
        <v>4367</v>
      </c>
      <c r="Y371" t="s">
        <v>4367</v>
      </c>
      <c r="Z371" s="4">
        <f>IFERROR(VLOOKUP(U371,Table1[#All],2,0),0)</f>
        <v>0</v>
      </c>
      <c r="AA371" t="s">
        <v>9</v>
      </c>
      <c r="AB371" t="s">
        <v>9</v>
      </c>
      <c r="AC371">
        <f>0</f>
        <v>0</v>
      </c>
      <c r="AD371">
        <f>0</f>
        <v>0</v>
      </c>
      <c r="AE371">
        <f>0</f>
        <v>0</v>
      </c>
      <c r="AF371" s="4">
        <f>IFERROR(VLOOKUP(AA371,Table1[#All],2,0),0)</f>
        <v>0</v>
      </c>
      <c r="AG371" t="s">
        <v>9</v>
      </c>
      <c r="AH371" t="s">
        <v>9</v>
      </c>
      <c r="AI371">
        <f>0</f>
        <v>0</v>
      </c>
      <c r="AJ371">
        <f>0</f>
        <v>0</v>
      </c>
      <c r="AK371">
        <f>0</f>
        <v>0</v>
      </c>
      <c r="AL371" s="4">
        <f>IFERROR(VLOOKUP(AG371,Table1[#All],2,0),0)</f>
        <v>0</v>
      </c>
      <c r="AM371" t="s">
        <v>9</v>
      </c>
      <c r="AN371" t="s">
        <v>9</v>
      </c>
      <c r="AO371">
        <f>0</f>
        <v>0</v>
      </c>
      <c r="AP371">
        <f>0</f>
        <v>0</v>
      </c>
      <c r="AQ371">
        <f>0</f>
        <v>0</v>
      </c>
      <c r="AR371" s="4">
        <f>IFERROR(VLOOKUP(AM371,Table1[#All],2,0),0)</f>
        <v>0</v>
      </c>
      <c r="AS371" t="s">
        <v>9</v>
      </c>
      <c r="AT371" t="s">
        <v>9</v>
      </c>
      <c r="AU371">
        <f>0</f>
        <v>0</v>
      </c>
      <c r="AV371">
        <f>0</f>
        <v>0</v>
      </c>
      <c r="AW371">
        <f>0</f>
        <v>0</v>
      </c>
      <c r="AX371" s="4">
        <f>IFERROR(VLOOKUP(AS371,Table1[#All],2,0),0)</f>
        <v>0</v>
      </c>
      <c r="AY371" t="s">
        <v>9</v>
      </c>
      <c r="AZ371" t="s">
        <v>9</v>
      </c>
      <c r="BA371">
        <f>0</f>
        <v>0</v>
      </c>
      <c r="BB371">
        <f>0</f>
        <v>0</v>
      </c>
      <c r="BC371">
        <f>0</f>
        <v>0</v>
      </c>
      <c r="BD371" s="4">
        <f>IFERROR(VLOOKUP(AY371,Table1[#All],2,0),0)</f>
        <v>0</v>
      </c>
      <c r="BE371" t="s">
        <v>9</v>
      </c>
      <c r="BF371" t="s">
        <v>9</v>
      </c>
      <c r="BG371">
        <f>0</f>
        <v>0</v>
      </c>
      <c r="BH371">
        <f>0</f>
        <v>0</v>
      </c>
      <c r="BI371">
        <f>0</f>
        <v>0</v>
      </c>
      <c r="BJ371" s="4">
        <f>IFERROR(VLOOKUP(BE371,Table1[#All],2,0),0)</f>
        <v>0</v>
      </c>
      <c r="BK371" t="s">
        <v>9</v>
      </c>
      <c r="BL371" t="s">
        <v>9</v>
      </c>
      <c r="BM371">
        <f>0</f>
        <v>0</v>
      </c>
      <c r="BN371">
        <f>0</f>
        <v>0</v>
      </c>
      <c r="BO371">
        <f>0</f>
        <v>0</v>
      </c>
      <c r="BP371" s="4">
        <f>IFERROR(VLOOKUP(BK371,Table1[#All],2,0),0)</f>
        <v>0</v>
      </c>
    </row>
    <row r="372" spans="1:68" x14ac:dyDescent="0.25">
      <c r="A372" t="s">
        <v>3545</v>
      </c>
      <c r="B372" t="str">
        <f>VLOOKUP(A372,Table3[#All],2,FALSE)</f>
        <v>University of Colorado System</v>
      </c>
      <c r="C372" t="str">
        <f>VLOOKUP(A372,Table3[#All],3,FALSE)</f>
        <v>Palliative Care: It's Not Just Hospice Anymore</v>
      </c>
      <c r="D372" t="str">
        <f>VLOOKUP(A372,Table3[#All],4,FALSE)</f>
        <v>Specialization</v>
      </c>
      <c r="E372">
        <f>VLOOKUP(A372,Table3[#All],5,FALSE)</f>
        <v>4.8</v>
      </c>
      <c r="F372">
        <f>VLOOKUP(A372,Table3[#All],6,FALSE)</f>
        <v>358</v>
      </c>
      <c r="G372">
        <v>10000</v>
      </c>
      <c r="H372" t="str">
        <f>VLOOKUP(A372,Table3[#All],8,FALSE)</f>
        <v>Beginner</v>
      </c>
      <c r="I372" t="s">
        <v>3546</v>
      </c>
      <c r="J372" t="s">
        <v>3547</v>
      </c>
      <c r="K372">
        <v>4.8</v>
      </c>
      <c r="L372">
        <v>230</v>
      </c>
      <c r="M372">
        <v>59</v>
      </c>
      <c r="N372" s="4">
        <f>IFERROR(VLOOKUP(I372,Table1[#All],2,0),0)</f>
        <v>6449</v>
      </c>
      <c r="O372" t="s">
        <v>3548</v>
      </c>
      <c r="P372" t="s">
        <v>3549</v>
      </c>
      <c r="Q372">
        <v>4.8</v>
      </c>
      <c r="R372">
        <v>133</v>
      </c>
      <c r="S372">
        <v>39</v>
      </c>
      <c r="T372" s="4">
        <f>IFERROR(VLOOKUP(O372,Table1[#All],2,0),0)</f>
        <v>3844</v>
      </c>
      <c r="U372" t="s">
        <v>3550</v>
      </c>
      <c r="V372" t="s">
        <v>3551</v>
      </c>
      <c r="W372">
        <v>4.8</v>
      </c>
      <c r="X372">
        <v>70</v>
      </c>
      <c r="Y372">
        <v>20</v>
      </c>
      <c r="Z372" s="4">
        <f>IFERROR(VLOOKUP(U372,Table1[#All],2,0),0)</f>
        <v>2559</v>
      </c>
      <c r="AA372" t="s">
        <v>3552</v>
      </c>
      <c r="AB372" t="s">
        <v>3553</v>
      </c>
      <c r="AC372">
        <v>4.9000000000000004</v>
      </c>
      <c r="AD372">
        <v>72</v>
      </c>
      <c r="AE372">
        <v>19</v>
      </c>
      <c r="AF372" s="4">
        <f>IFERROR(VLOOKUP(AA372,Table1[#All],2,0),0)</f>
        <v>2814</v>
      </c>
      <c r="AG372" t="s">
        <v>3554</v>
      </c>
      <c r="AH372" t="s">
        <v>3555</v>
      </c>
      <c r="AI372">
        <v>4.8</v>
      </c>
      <c r="AJ372">
        <v>27</v>
      </c>
      <c r="AK372">
        <v>10</v>
      </c>
      <c r="AL372" s="4">
        <f>IFERROR(VLOOKUP(AG372,Table1[#All],2,0),0)</f>
        <v>0</v>
      </c>
      <c r="AM372" t="s">
        <v>9</v>
      </c>
      <c r="AN372" t="s">
        <v>9</v>
      </c>
      <c r="AO372">
        <f>0</f>
        <v>0</v>
      </c>
      <c r="AP372">
        <f>0</f>
        <v>0</v>
      </c>
      <c r="AQ372">
        <f>0</f>
        <v>0</v>
      </c>
      <c r="AR372" s="4">
        <f>IFERROR(VLOOKUP(AM372,Table1[#All],2,0),0)</f>
        <v>0</v>
      </c>
      <c r="AS372" t="s">
        <v>9</v>
      </c>
      <c r="AT372" t="s">
        <v>9</v>
      </c>
      <c r="AU372">
        <f>0</f>
        <v>0</v>
      </c>
      <c r="AV372">
        <f>0</f>
        <v>0</v>
      </c>
      <c r="AW372">
        <f>0</f>
        <v>0</v>
      </c>
      <c r="AX372" s="4">
        <f>IFERROR(VLOOKUP(AS372,Table1[#All],2,0),0)</f>
        <v>0</v>
      </c>
      <c r="AY372" t="s">
        <v>9</v>
      </c>
      <c r="AZ372" t="s">
        <v>9</v>
      </c>
      <c r="BA372">
        <f>0</f>
        <v>0</v>
      </c>
      <c r="BB372">
        <f>0</f>
        <v>0</v>
      </c>
      <c r="BC372">
        <f>0</f>
        <v>0</v>
      </c>
      <c r="BD372" s="4">
        <f>IFERROR(VLOOKUP(AY372,Table1[#All],2,0),0)</f>
        <v>0</v>
      </c>
      <c r="BE372" t="s">
        <v>9</v>
      </c>
      <c r="BF372" t="s">
        <v>9</v>
      </c>
      <c r="BG372">
        <f>0</f>
        <v>0</v>
      </c>
      <c r="BH372">
        <f>0</f>
        <v>0</v>
      </c>
      <c r="BI372">
        <f>0</f>
        <v>0</v>
      </c>
      <c r="BJ372" s="4">
        <f>IFERROR(VLOOKUP(BE372,Table1[#All],2,0),0)</f>
        <v>0</v>
      </c>
      <c r="BK372" t="s">
        <v>9</v>
      </c>
      <c r="BL372" t="s">
        <v>9</v>
      </c>
      <c r="BM372">
        <f>0</f>
        <v>0</v>
      </c>
      <c r="BN372">
        <f>0</f>
        <v>0</v>
      </c>
      <c r="BO372">
        <f>0</f>
        <v>0</v>
      </c>
      <c r="BP372" s="4">
        <f>IFERROR(VLOOKUP(BK372,Table1[#All],2,0),0)</f>
        <v>0</v>
      </c>
    </row>
    <row r="373" spans="1:68" x14ac:dyDescent="0.25">
      <c r="A373" t="s">
        <v>3556</v>
      </c>
      <c r="B373" t="str">
        <f>VLOOKUP(A373,Table3[#All],2,FALSE)</f>
        <v>University of Colorado Boulder</v>
      </c>
      <c r="C373" t="str">
        <f>VLOOKUP(A373,Table3[#All],3,FALSE)</f>
        <v>The Teacher and Social and Emotional Learning (SEL)</v>
      </c>
      <c r="D373" t="str">
        <f>VLOOKUP(A373,Table3[#All],4,FALSE)</f>
        <v>Specialization</v>
      </c>
      <c r="E373">
        <f>VLOOKUP(A373,Table3[#All],5,FALSE)</f>
        <v>4.7</v>
      </c>
      <c r="F373">
        <f>VLOOKUP(A373,Table3[#All],6,FALSE)</f>
        <v>590</v>
      </c>
      <c r="G373">
        <v>15000</v>
      </c>
      <c r="H373" t="str">
        <f>VLOOKUP(A373,Table3[#All],8,FALSE)</f>
        <v>Beginner</v>
      </c>
      <c r="I373" t="s">
        <v>3557</v>
      </c>
      <c r="J373" t="s">
        <v>3558</v>
      </c>
      <c r="K373">
        <v>4.7</v>
      </c>
      <c r="L373">
        <v>472</v>
      </c>
      <c r="M373">
        <v>149</v>
      </c>
      <c r="N373" s="4">
        <f>IFERROR(VLOOKUP(I373,Table1[#All],2,0),0)</f>
        <v>11858</v>
      </c>
      <c r="O373" t="s">
        <v>3559</v>
      </c>
      <c r="P373" t="s">
        <v>3560</v>
      </c>
      <c r="Q373">
        <v>4.8</v>
      </c>
      <c r="R373">
        <v>197</v>
      </c>
      <c r="S373">
        <v>50</v>
      </c>
      <c r="T373" s="4">
        <f>IFERROR(VLOOKUP(O373,Table1[#All],2,0),0)</f>
        <v>0</v>
      </c>
      <c r="U373" t="s">
        <v>3561</v>
      </c>
      <c r="V373" t="s">
        <v>3562</v>
      </c>
      <c r="W373">
        <v>4.8</v>
      </c>
      <c r="X373">
        <v>99</v>
      </c>
      <c r="Y373">
        <v>14</v>
      </c>
      <c r="Z373" s="4">
        <f>IFERROR(VLOOKUP(U373,Table1[#All],2,0),0)</f>
        <v>2830</v>
      </c>
      <c r="AA373" t="s">
        <v>3563</v>
      </c>
      <c r="AB373" t="s">
        <v>3564</v>
      </c>
      <c r="AC373">
        <v>4.8</v>
      </c>
      <c r="AD373">
        <v>110</v>
      </c>
      <c r="AE373">
        <v>21</v>
      </c>
      <c r="AF373" s="4">
        <f>IFERROR(VLOOKUP(AA373,Table1[#All],2,0),0)</f>
        <v>2997</v>
      </c>
      <c r="AG373" t="s">
        <v>3565</v>
      </c>
      <c r="AH373" t="s">
        <v>3566</v>
      </c>
      <c r="AI373">
        <v>4.7</v>
      </c>
      <c r="AJ373">
        <v>41</v>
      </c>
      <c r="AK373">
        <v>13</v>
      </c>
      <c r="AL373" s="4">
        <f>IFERROR(VLOOKUP(AG373,Table1[#All],2,0),0)</f>
        <v>2018</v>
      </c>
      <c r="AM373" t="s">
        <v>9</v>
      </c>
      <c r="AN373" t="s">
        <v>9</v>
      </c>
      <c r="AO373">
        <f>0</f>
        <v>0</v>
      </c>
      <c r="AP373">
        <f>0</f>
        <v>0</v>
      </c>
      <c r="AQ373">
        <f>0</f>
        <v>0</v>
      </c>
      <c r="AR373" s="4">
        <f>IFERROR(VLOOKUP(AM373,Table1[#All],2,0),0)</f>
        <v>0</v>
      </c>
      <c r="AS373" t="s">
        <v>9</v>
      </c>
      <c r="AT373" t="s">
        <v>9</v>
      </c>
      <c r="AU373">
        <f>0</f>
        <v>0</v>
      </c>
      <c r="AV373">
        <f>0</f>
        <v>0</v>
      </c>
      <c r="AW373">
        <f>0</f>
        <v>0</v>
      </c>
      <c r="AX373" s="4">
        <f>IFERROR(VLOOKUP(AS373,Table1[#All],2,0),0)</f>
        <v>0</v>
      </c>
      <c r="AY373" t="s">
        <v>9</v>
      </c>
      <c r="AZ373" t="s">
        <v>9</v>
      </c>
      <c r="BA373">
        <f>0</f>
        <v>0</v>
      </c>
      <c r="BB373">
        <f>0</f>
        <v>0</v>
      </c>
      <c r="BC373">
        <f>0</f>
        <v>0</v>
      </c>
      <c r="BD373" s="4">
        <f>IFERROR(VLOOKUP(AY373,Table1[#All],2,0),0)</f>
        <v>0</v>
      </c>
      <c r="BE373" t="s">
        <v>9</v>
      </c>
      <c r="BF373" t="s">
        <v>9</v>
      </c>
      <c r="BG373">
        <f>0</f>
        <v>0</v>
      </c>
      <c r="BH373">
        <f>0</f>
        <v>0</v>
      </c>
      <c r="BI373">
        <f>0</f>
        <v>0</v>
      </c>
      <c r="BJ373" s="4">
        <f>IFERROR(VLOOKUP(BE373,Table1[#All],2,0),0)</f>
        <v>0</v>
      </c>
      <c r="BK373" t="s">
        <v>9</v>
      </c>
      <c r="BL373" t="s">
        <v>9</v>
      </c>
      <c r="BM373">
        <f>0</f>
        <v>0</v>
      </c>
      <c r="BN373">
        <f>0</f>
        <v>0</v>
      </c>
      <c r="BO373">
        <f>0</f>
        <v>0</v>
      </c>
      <c r="BP373" s="4">
        <f>IFERROR(VLOOKUP(BK373,Table1[#All],2,0),0)</f>
        <v>0</v>
      </c>
    </row>
    <row r="374" spans="1:68" x14ac:dyDescent="0.25">
      <c r="A374" t="s">
        <v>3567</v>
      </c>
      <c r="B374" t="str">
        <f>VLOOKUP(A374,Table3[#All],2,FALSE)</f>
        <v>Michigan State University</v>
      </c>
      <c r="C374" t="str">
        <f>VLOOKUP(A374,Table3[#All],3,FALSE)</f>
        <v>Art for Games</v>
      </c>
      <c r="D374" t="str">
        <f>VLOOKUP(A374,Table3[#All],4,FALSE)</f>
        <v>Specialization</v>
      </c>
      <c r="E374">
        <f>VLOOKUP(A374,Table3[#All],5,FALSE)</f>
        <v>4.5</v>
      </c>
      <c r="F374">
        <f>VLOOKUP(A374,Table3[#All],6,FALSE)</f>
        <v>227</v>
      </c>
      <c r="G374">
        <v>24000</v>
      </c>
      <c r="H374" t="str">
        <f>VLOOKUP(A374,Table3[#All],8,FALSE)</f>
        <v>Beginner</v>
      </c>
      <c r="I374" t="s">
        <v>3568</v>
      </c>
      <c r="J374" t="s">
        <v>3569</v>
      </c>
      <c r="K374">
        <v>4.5999999999999996</v>
      </c>
      <c r="L374">
        <v>173</v>
      </c>
      <c r="M374">
        <v>57</v>
      </c>
      <c r="N374" s="4">
        <f>IFERROR(VLOOKUP(I374,Table1[#All],2,0),0)</f>
        <v>19865</v>
      </c>
      <c r="O374" t="s">
        <v>3570</v>
      </c>
      <c r="P374" t="s">
        <v>3571</v>
      </c>
      <c r="Q374">
        <v>4.0999999999999996</v>
      </c>
      <c r="R374">
        <v>29</v>
      </c>
      <c r="S374">
        <v>10</v>
      </c>
      <c r="T374" s="4">
        <f>IFERROR(VLOOKUP(O374,Table1[#All],2,0),0)</f>
        <v>4431</v>
      </c>
      <c r="U374" t="s">
        <v>3572</v>
      </c>
      <c r="V374" t="s">
        <v>3573</v>
      </c>
      <c r="W374">
        <v>4.8</v>
      </c>
      <c r="X374">
        <v>19</v>
      </c>
      <c r="Y374">
        <v>6</v>
      </c>
      <c r="Z374" s="4">
        <f>IFERROR(VLOOKUP(U374,Table1[#All],2,0),0)</f>
        <v>3099</v>
      </c>
      <c r="AA374" t="s">
        <v>3574</v>
      </c>
      <c r="AB374" t="s">
        <v>3575</v>
      </c>
      <c r="AC374">
        <v>4.7</v>
      </c>
      <c r="AD374">
        <v>41</v>
      </c>
      <c r="AE374">
        <v>7</v>
      </c>
      <c r="AF374" s="4">
        <f>IFERROR(VLOOKUP(AA374,Table1[#All],2,0),0)</f>
        <v>5364</v>
      </c>
      <c r="AG374" t="s">
        <v>9</v>
      </c>
      <c r="AH374" t="s">
        <v>9</v>
      </c>
      <c r="AI374">
        <f>0</f>
        <v>0</v>
      </c>
      <c r="AJ374">
        <f>0</f>
        <v>0</v>
      </c>
      <c r="AK374">
        <f>0</f>
        <v>0</v>
      </c>
      <c r="AL374" s="4">
        <f>IFERROR(VLOOKUP(AG374,Table1[#All],2,0),0)</f>
        <v>0</v>
      </c>
      <c r="AM374" t="s">
        <v>9</v>
      </c>
      <c r="AN374" t="s">
        <v>9</v>
      </c>
      <c r="AO374">
        <f>0</f>
        <v>0</v>
      </c>
      <c r="AP374">
        <f>0</f>
        <v>0</v>
      </c>
      <c r="AQ374">
        <f>0</f>
        <v>0</v>
      </c>
      <c r="AR374" s="4">
        <f>IFERROR(VLOOKUP(AM374,Table1[#All],2,0),0)</f>
        <v>0</v>
      </c>
      <c r="AS374" t="s">
        <v>9</v>
      </c>
      <c r="AT374" t="s">
        <v>9</v>
      </c>
      <c r="AU374">
        <f>0</f>
        <v>0</v>
      </c>
      <c r="AV374">
        <f>0</f>
        <v>0</v>
      </c>
      <c r="AW374">
        <f>0</f>
        <v>0</v>
      </c>
      <c r="AX374" s="4">
        <f>IFERROR(VLOOKUP(AS374,Table1[#All],2,0),0)</f>
        <v>0</v>
      </c>
      <c r="AY374" t="s">
        <v>9</v>
      </c>
      <c r="AZ374" t="s">
        <v>9</v>
      </c>
      <c r="BA374">
        <f>0</f>
        <v>0</v>
      </c>
      <c r="BB374">
        <f>0</f>
        <v>0</v>
      </c>
      <c r="BC374">
        <f>0</f>
        <v>0</v>
      </c>
      <c r="BD374" s="4">
        <f>IFERROR(VLOOKUP(AY374,Table1[#All],2,0),0)</f>
        <v>0</v>
      </c>
      <c r="BE374" t="s">
        <v>9</v>
      </c>
      <c r="BF374" t="s">
        <v>9</v>
      </c>
      <c r="BG374">
        <f>0</f>
        <v>0</v>
      </c>
      <c r="BH374">
        <f>0</f>
        <v>0</v>
      </c>
      <c r="BI374">
        <f>0</f>
        <v>0</v>
      </c>
      <c r="BJ374" s="4">
        <f>IFERROR(VLOOKUP(BE374,Table1[#All],2,0),0)</f>
        <v>0</v>
      </c>
      <c r="BK374" t="s">
        <v>9</v>
      </c>
      <c r="BL374" t="s">
        <v>9</v>
      </c>
      <c r="BM374">
        <f>0</f>
        <v>0</v>
      </c>
      <c r="BN374">
        <f>0</f>
        <v>0</v>
      </c>
      <c r="BO374">
        <f>0</f>
        <v>0</v>
      </c>
      <c r="BP374" s="4">
        <f>IFERROR(VLOOKUP(BK374,Table1[#All],2,0),0)</f>
        <v>0</v>
      </c>
    </row>
    <row r="375" spans="1:68" x14ac:dyDescent="0.25">
      <c r="A375" t="s">
        <v>3576</v>
      </c>
      <c r="B375" t="str">
        <f>VLOOKUP(A375,Table3[#All],2,FALSE)</f>
        <v>The University of Melbourne</v>
      </c>
      <c r="C375" t="str">
        <f>VLOOKUP(A375,Table3[#All],3,FALSE)</f>
        <v>Essentials of Corporate Finance</v>
      </c>
      <c r="D375" t="str">
        <f>VLOOKUP(A375,Table3[#All],4,FALSE)</f>
        <v>Specialization</v>
      </c>
      <c r="E375">
        <f>VLOOKUP(A375,Table3[#All],5,FALSE)</f>
        <v>4.5999999999999996</v>
      </c>
      <c r="F375">
        <f>VLOOKUP(A375,Table3[#All],6,FALSE)</f>
        <v>1622</v>
      </c>
      <c r="G375">
        <v>72000</v>
      </c>
      <c r="H375" t="str">
        <f>VLOOKUP(A375,Table3[#All],8,FALSE)</f>
        <v>Intermediate</v>
      </c>
      <c r="I375" t="s">
        <v>3577</v>
      </c>
      <c r="J375" t="s">
        <v>3578</v>
      </c>
      <c r="K375">
        <v>4.7</v>
      </c>
      <c r="L375" s="2">
        <v>1226</v>
      </c>
      <c r="M375">
        <v>226</v>
      </c>
      <c r="N375" s="4">
        <f>IFERROR(VLOOKUP(I375,Table1[#All],2,0),0)</f>
        <v>52033</v>
      </c>
      <c r="O375" t="s">
        <v>3579</v>
      </c>
      <c r="P375" t="s">
        <v>3580</v>
      </c>
      <c r="Q375">
        <v>4.5999999999999996</v>
      </c>
      <c r="R375">
        <v>542</v>
      </c>
      <c r="S375">
        <v>73</v>
      </c>
      <c r="T375" s="4">
        <f>IFERROR(VLOOKUP(O375,Table1[#All],2,0),0)</f>
        <v>20144</v>
      </c>
      <c r="U375" t="s">
        <v>3581</v>
      </c>
      <c r="V375" t="s">
        <v>3582</v>
      </c>
      <c r="W375">
        <v>4.7</v>
      </c>
      <c r="X375">
        <v>405</v>
      </c>
      <c r="Y375">
        <v>58</v>
      </c>
      <c r="Z375" s="4">
        <f>IFERROR(VLOOKUP(U375,Table1[#All],2,0),0)</f>
        <v>15400</v>
      </c>
      <c r="AA375" t="s">
        <v>3583</v>
      </c>
      <c r="AB375" t="s">
        <v>3584</v>
      </c>
      <c r="AC375">
        <v>4.7</v>
      </c>
      <c r="AD375">
        <v>272</v>
      </c>
      <c r="AE375">
        <v>32</v>
      </c>
      <c r="AF375" s="4">
        <f>IFERROR(VLOOKUP(AA375,Table1[#All],2,0),0)</f>
        <v>13988</v>
      </c>
      <c r="AG375" t="s">
        <v>3585</v>
      </c>
      <c r="AH375" t="s">
        <v>3586</v>
      </c>
      <c r="AI375">
        <v>4.7</v>
      </c>
      <c r="AJ375">
        <v>110</v>
      </c>
      <c r="AK375">
        <v>19</v>
      </c>
      <c r="AL375" s="4">
        <f>IFERROR(VLOOKUP(AG375,Table1[#All],2,0),0)</f>
        <v>3108</v>
      </c>
      <c r="AM375" t="s">
        <v>9</v>
      </c>
      <c r="AN375" t="s">
        <v>9</v>
      </c>
      <c r="AO375">
        <f>0</f>
        <v>0</v>
      </c>
      <c r="AP375">
        <f>0</f>
        <v>0</v>
      </c>
      <c r="AQ375">
        <f>0</f>
        <v>0</v>
      </c>
      <c r="AR375" s="4">
        <f>IFERROR(VLOOKUP(AM375,Table1[#All],2,0),0)</f>
        <v>0</v>
      </c>
      <c r="AS375" t="s">
        <v>9</v>
      </c>
      <c r="AT375" t="s">
        <v>9</v>
      </c>
      <c r="AU375">
        <f>0</f>
        <v>0</v>
      </c>
      <c r="AV375">
        <f>0</f>
        <v>0</v>
      </c>
      <c r="AW375">
        <f>0</f>
        <v>0</v>
      </c>
      <c r="AX375" s="4">
        <f>IFERROR(VLOOKUP(AS375,Table1[#All],2,0),0)</f>
        <v>0</v>
      </c>
      <c r="AY375" t="s">
        <v>9</v>
      </c>
      <c r="AZ375" t="s">
        <v>9</v>
      </c>
      <c r="BA375">
        <f>0</f>
        <v>0</v>
      </c>
      <c r="BB375">
        <f>0</f>
        <v>0</v>
      </c>
      <c r="BC375">
        <f>0</f>
        <v>0</v>
      </c>
      <c r="BD375" s="4">
        <f>IFERROR(VLOOKUP(AY375,Table1[#All],2,0),0)</f>
        <v>0</v>
      </c>
      <c r="BE375" t="s">
        <v>9</v>
      </c>
      <c r="BF375" t="s">
        <v>9</v>
      </c>
      <c r="BG375">
        <f>0</f>
        <v>0</v>
      </c>
      <c r="BH375">
        <f>0</f>
        <v>0</v>
      </c>
      <c r="BI375">
        <f>0</f>
        <v>0</v>
      </c>
      <c r="BJ375" s="4">
        <f>IFERROR(VLOOKUP(BE375,Table1[#All],2,0),0)</f>
        <v>0</v>
      </c>
      <c r="BK375" t="s">
        <v>9</v>
      </c>
      <c r="BL375" t="s">
        <v>9</v>
      </c>
      <c r="BM375">
        <f>0</f>
        <v>0</v>
      </c>
      <c r="BN375">
        <f>0</f>
        <v>0</v>
      </c>
      <c r="BO375">
        <f>0</f>
        <v>0</v>
      </c>
      <c r="BP375" s="4">
        <f>IFERROR(VLOOKUP(BK375,Table1[#All],2,0),0)</f>
        <v>0</v>
      </c>
    </row>
    <row r="376" spans="1:68" x14ac:dyDescent="0.25">
      <c r="A376" t="s">
        <v>3587</v>
      </c>
      <c r="B376" t="str">
        <f>VLOOKUP(A376,Table3[#All],2,FALSE)</f>
        <v>HSE University</v>
      </c>
      <c r="C376" t="str">
        <f>VLOOKUP(A376,Table3[#All],3,FALSE)</f>
        <v>Basics in computer vision</v>
      </c>
      <c r="D376" t="str">
        <f>VLOOKUP(A376,Table3[#All],4,FALSE)</f>
        <v>Specialization</v>
      </c>
      <c r="E376">
        <f>VLOOKUP(A376,Table3[#All],5,FALSE)</f>
        <v>3.2</v>
      </c>
      <c r="F376">
        <f>VLOOKUP(A376,Table3[#All],6,FALSE)</f>
        <v>10</v>
      </c>
      <c r="G376">
        <v>2300</v>
      </c>
      <c r="H376" t="str">
        <f>VLOOKUP(A376,Table3[#All],8,FALSE)</f>
        <v>Beginner</v>
      </c>
      <c r="I376" t="s">
        <v>3588</v>
      </c>
      <c r="J376" t="s">
        <v>3589</v>
      </c>
      <c r="K376" t="s">
        <v>4367</v>
      </c>
      <c r="L376" t="s">
        <v>4367</v>
      </c>
      <c r="M376">
        <f>0</f>
        <v>0</v>
      </c>
      <c r="N376" s="4">
        <f>IFERROR(VLOOKUP(I376,Table1[#All],2,0),0)</f>
        <v>0</v>
      </c>
      <c r="O376" t="s">
        <v>3590</v>
      </c>
      <c r="P376" t="s">
        <v>3591</v>
      </c>
      <c r="Q376" t="s">
        <v>4367</v>
      </c>
      <c r="R376" t="s">
        <v>4367</v>
      </c>
      <c r="S376">
        <f>0</f>
        <v>0</v>
      </c>
      <c r="T376" s="4">
        <f>IFERROR(VLOOKUP(O376,Table1[#All],2,0),0)</f>
        <v>0</v>
      </c>
      <c r="U376" t="s">
        <v>3592</v>
      </c>
      <c r="V376" t="s">
        <v>3593</v>
      </c>
      <c r="W376" t="s">
        <v>4367</v>
      </c>
      <c r="X376" t="s">
        <v>4367</v>
      </c>
      <c r="Y376">
        <f>0</f>
        <v>0</v>
      </c>
      <c r="Z376" s="4">
        <f>IFERROR(VLOOKUP(U376,Table1[#All],2,0),0)</f>
        <v>0</v>
      </c>
      <c r="AA376" t="s">
        <v>9</v>
      </c>
      <c r="AB376" t="s">
        <v>9</v>
      </c>
      <c r="AC376">
        <f>0</f>
        <v>0</v>
      </c>
      <c r="AD376">
        <f>0</f>
        <v>0</v>
      </c>
      <c r="AE376">
        <f>0</f>
        <v>0</v>
      </c>
      <c r="AF376" s="4">
        <f>IFERROR(VLOOKUP(AA376,Table1[#All],2,0),0)</f>
        <v>0</v>
      </c>
      <c r="AG376" t="s">
        <v>9</v>
      </c>
      <c r="AH376" t="s">
        <v>9</v>
      </c>
      <c r="AI376">
        <f>0</f>
        <v>0</v>
      </c>
      <c r="AJ376">
        <f>0</f>
        <v>0</v>
      </c>
      <c r="AK376">
        <f>0</f>
        <v>0</v>
      </c>
      <c r="AL376" s="4">
        <f>IFERROR(VLOOKUP(AG376,Table1[#All],2,0),0)</f>
        <v>0</v>
      </c>
      <c r="AM376" t="s">
        <v>9</v>
      </c>
      <c r="AN376" t="s">
        <v>9</v>
      </c>
      <c r="AO376">
        <f>0</f>
        <v>0</v>
      </c>
      <c r="AP376">
        <f>0</f>
        <v>0</v>
      </c>
      <c r="AQ376">
        <f>0</f>
        <v>0</v>
      </c>
      <c r="AR376" s="4">
        <f>IFERROR(VLOOKUP(AM376,Table1[#All],2,0),0)</f>
        <v>0</v>
      </c>
      <c r="AS376" t="s">
        <v>9</v>
      </c>
      <c r="AT376" t="s">
        <v>9</v>
      </c>
      <c r="AU376">
        <f>0</f>
        <v>0</v>
      </c>
      <c r="AV376">
        <f>0</f>
        <v>0</v>
      </c>
      <c r="AW376">
        <f>0</f>
        <v>0</v>
      </c>
      <c r="AX376" s="4">
        <f>IFERROR(VLOOKUP(AS376,Table1[#All],2,0),0)</f>
        <v>0</v>
      </c>
      <c r="AY376" t="s">
        <v>9</v>
      </c>
      <c r="AZ376" t="s">
        <v>9</v>
      </c>
      <c r="BA376">
        <f>0</f>
        <v>0</v>
      </c>
      <c r="BB376">
        <f>0</f>
        <v>0</v>
      </c>
      <c r="BC376">
        <f>0</f>
        <v>0</v>
      </c>
      <c r="BD376" s="4">
        <f>IFERROR(VLOOKUP(AY376,Table1[#All],2,0),0)</f>
        <v>0</v>
      </c>
      <c r="BE376" t="s">
        <v>9</v>
      </c>
      <c r="BF376" t="s">
        <v>9</v>
      </c>
      <c r="BG376">
        <f>0</f>
        <v>0</v>
      </c>
      <c r="BH376">
        <f>0</f>
        <v>0</v>
      </c>
      <c r="BI376">
        <f>0</f>
        <v>0</v>
      </c>
      <c r="BJ376" s="4">
        <f>IFERROR(VLOOKUP(BE376,Table1[#All],2,0),0)</f>
        <v>0</v>
      </c>
      <c r="BK376" t="s">
        <v>9</v>
      </c>
      <c r="BL376" t="s">
        <v>9</v>
      </c>
      <c r="BM376">
        <f>0</f>
        <v>0</v>
      </c>
      <c r="BN376">
        <f>0</f>
        <v>0</v>
      </c>
      <c r="BO376">
        <f>0</f>
        <v>0</v>
      </c>
      <c r="BP376" s="4">
        <f>IFERROR(VLOOKUP(BK376,Table1[#All],2,0),0)</f>
        <v>0</v>
      </c>
    </row>
    <row r="377" spans="1:68" x14ac:dyDescent="0.25">
      <c r="A377" t="s">
        <v>3594</v>
      </c>
      <c r="B377" t="str">
        <f>VLOOKUP(A377,Table3[#All],2,FALSE)</f>
        <v>EIT Digital</v>
      </c>
      <c r="C377" t="str">
        <f>VLOOKUP(A377,Table3[#All],3,FALSE)</f>
        <v>Privacy and Standardisation</v>
      </c>
      <c r="D377" t="str">
        <f>VLOOKUP(A377,Table3[#All],4,FALSE)</f>
        <v>Specialization</v>
      </c>
      <c r="E377">
        <f>VLOOKUP(A377,Table3[#All],5,FALSE)</f>
        <v>4.5</v>
      </c>
      <c r="F377">
        <f>VLOOKUP(A377,Table3[#All],6,FALSE)</f>
        <v>253</v>
      </c>
      <c r="G377">
        <v>9700</v>
      </c>
      <c r="H377" t="str">
        <f>VLOOKUP(A377,Table3[#All],8,FALSE)</f>
        <v>Intermediate</v>
      </c>
      <c r="I377" t="s">
        <v>3595</v>
      </c>
      <c r="J377" t="s">
        <v>3596</v>
      </c>
      <c r="K377">
        <v>4.5</v>
      </c>
      <c r="L377">
        <v>171</v>
      </c>
      <c r="M377">
        <v>32</v>
      </c>
      <c r="N377" s="4">
        <f>IFERROR(VLOOKUP(I377,Table1[#All],2,0),0)</f>
        <v>5991</v>
      </c>
      <c r="O377" t="s">
        <v>3597</v>
      </c>
      <c r="P377" t="s">
        <v>3598</v>
      </c>
      <c r="Q377">
        <v>4.4000000000000004</v>
      </c>
      <c r="R377">
        <v>36</v>
      </c>
      <c r="S377">
        <v>11</v>
      </c>
      <c r="T377" s="4">
        <f>IFERROR(VLOOKUP(O377,Table1[#All],2,0),0)</f>
        <v>1502</v>
      </c>
      <c r="U377" t="s">
        <v>3599</v>
      </c>
      <c r="V377" t="s">
        <v>3600</v>
      </c>
      <c r="W377">
        <v>4.5</v>
      </c>
      <c r="X377">
        <v>45</v>
      </c>
      <c r="Y377">
        <v>10</v>
      </c>
      <c r="Z377" s="4">
        <f>IFERROR(VLOOKUP(U377,Table1[#All],2,0),0)</f>
        <v>3314</v>
      </c>
      <c r="AA377" t="s">
        <v>3601</v>
      </c>
      <c r="AB377" t="s">
        <v>3602</v>
      </c>
      <c r="AC377">
        <v>4.5</v>
      </c>
      <c r="AD377">
        <v>25</v>
      </c>
      <c r="AE377">
        <v>5</v>
      </c>
      <c r="AF377" s="4">
        <f>IFERROR(VLOOKUP(AA377,Table1[#All],2,0),0)</f>
        <v>0</v>
      </c>
      <c r="AG377" t="s">
        <v>3603</v>
      </c>
      <c r="AH377" t="s">
        <v>3604</v>
      </c>
      <c r="AI377" t="s">
        <v>4367</v>
      </c>
      <c r="AJ377" t="s">
        <v>4367</v>
      </c>
      <c r="AK377" t="s">
        <v>4367</v>
      </c>
      <c r="AL377" s="4">
        <f>IFERROR(VLOOKUP(AG377,Table1[#All],2,0),0)</f>
        <v>0</v>
      </c>
      <c r="AM377" t="s">
        <v>9</v>
      </c>
      <c r="AN377" t="s">
        <v>9</v>
      </c>
      <c r="AO377">
        <f>0</f>
        <v>0</v>
      </c>
      <c r="AP377">
        <f>0</f>
        <v>0</v>
      </c>
      <c r="AQ377">
        <f>0</f>
        <v>0</v>
      </c>
      <c r="AR377" s="4">
        <f>IFERROR(VLOOKUP(AM377,Table1[#All],2,0),0)</f>
        <v>0</v>
      </c>
      <c r="AS377" t="s">
        <v>9</v>
      </c>
      <c r="AT377" t="s">
        <v>9</v>
      </c>
      <c r="AU377">
        <f>0</f>
        <v>0</v>
      </c>
      <c r="AV377">
        <f>0</f>
        <v>0</v>
      </c>
      <c r="AW377">
        <f>0</f>
        <v>0</v>
      </c>
      <c r="AX377" s="4">
        <f>IFERROR(VLOOKUP(AS377,Table1[#All],2,0),0)</f>
        <v>0</v>
      </c>
      <c r="AY377" t="s">
        <v>9</v>
      </c>
      <c r="AZ377" t="s">
        <v>9</v>
      </c>
      <c r="BA377">
        <f>0</f>
        <v>0</v>
      </c>
      <c r="BB377">
        <f>0</f>
        <v>0</v>
      </c>
      <c r="BC377">
        <f>0</f>
        <v>0</v>
      </c>
      <c r="BD377" s="4">
        <f>IFERROR(VLOOKUP(AY377,Table1[#All],2,0),0)</f>
        <v>0</v>
      </c>
      <c r="BE377" t="s">
        <v>9</v>
      </c>
      <c r="BF377" t="s">
        <v>9</v>
      </c>
      <c r="BG377">
        <f>0</f>
        <v>0</v>
      </c>
      <c r="BH377">
        <f>0</f>
        <v>0</v>
      </c>
      <c r="BI377">
        <f>0</f>
        <v>0</v>
      </c>
      <c r="BJ377" s="4">
        <f>IFERROR(VLOOKUP(BE377,Table1[#All],2,0),0)</f>
        <v>0</v>
      </c>
      <c r="BK377" t="s">
        <v>9</v>
      </c>
      <c r="BL377" t="s">
        <v>9</v>
      </c>
      <c r="BM377">
        <f>0</f>
        <v>0</v>
      </c>
      <c r="BN377">
        <f>0</f>
        <v>0</v>
      </c>
      <c r="BO377">
        <f>0</f>
        <v>0</v>
      </c>
      <c r="BP377" s="4">
        <f>IFERROR(VLOOKUP(BK377,Table1[#All],2,0),0)</f>
        <v>0</v>
      </c>
    </row>
    <row r="378" spans="1:68" x14ac:dyDescent="0.25">
      <c r="A378" t="s">
        <v>3605</v>
      </c>
      <c r="B378" t="str">
        <f>VLOOKUP(A378,Table3[#All],2,FALSE)</f>
        <v>Association of International Certified Professional Accountants</v>
      </c>
      <c r="C378" t="str">
        <f>VLOOKUP(A378,Table3[#All],3,FALSE)</f>
        <v>Introduction to Blockchain</v>
      </c>
      <c r="D378" t="str">
        <f>VLOOKUP(A378,Table3[#All],4,FALSE)</f>
        <v>Specialization</v>
      </c>
      <c r="E378">
        <f>VLOOKUP(A378,Table3[#All],5,FALSE)</f>
        <v>4.7</v>
      </c>
      <c r="F378">
        <f>VLOOKUP(A378,Table3[#All],6,FALSE)</f>
        <v>89</v>
      </c>
      <c r="G378">
        <v>2900</v>
      </c>
      <c r="H378" t="str">
        <f>VLOOKUP(A378,Table3[#All],8,FALSE)</f>
        <v>Beginner</v>
      </c>
      <c r="I378" t="s">
        <v>3606</v>
      </c>
      <c r="J378" t="s">
        <v>3607</v>
      </c>
      <c r="K378">
        <v>4.7</v>
      </c>
      <c r="L378">
        <v>67</v>
      </c>
      <c r="M378">
        <v>14</v>
      </c>
      <c r="N378" s="4">
        <f>IFERROR(VLOOKUP(I378,Table1[#All],2,0),0)</f>
        <v>1933</v>
      </c>
      <c r="O378" t="s">
        <v>3608</v>
      </c>
      <c r="P378" t="s">
        <v>3609</v>
      </c>
      <c r="Q378">
        <v>4.7</v>
      </c>
      <c r="R378">
        <v>42</v>
      </c>
      <c r="S378">
        <v>8</v>
      </c>
      <c r="T378" s="4">
        <f>IFERROR(VLOOKUP(O378,Table1[#All],2,0),0)</f>
        <v>0</v>
      </c>
      <c r="U378" t="s">
        <v>3610</v>
      </c>
      <c r="V378" t="s">
        <v>3611</v>
      </c>
      <c r="W378">
        <v>4.8</v>
      </c>
      <c r="X378">
        <v>36</v>
      </c>
      <c r="Y378">
        <v>5</v>
      </c>
      <c r="Z378" s="4">
        <f>IFERROR(VLOOKUP(U378,Table1[#All],2,0),0)</f>
        <v>0</v>
      </c>
      <c r="AA378" t="s">
        <v>9</v>
      </c>
      <c r="AB378" t="s">
        <v>9</v>
      </c>
      <c r="AC378">
        <f>0</f>
        <v>0</v>
      </c>
      <c r="AD378">
        <f>0</f>
        <v>0</v>
      </c>
      <c r="AE378">
        <f>0</f>
        <v>0</v>
      </c>
      <c r="AF378" s="4">
        <f>IFERROR(VLOOKUP(AA378,Table1[#All],2,0),0)</f>
        <v>0</v>
      </c>
      <c r="AG378" t="s">
        <v>9</v>
      </c>
      <c r="AH378" t="s">
        <v>9</v>
      </c>
      <c r="AI378">
        <f>0</f>
        <v>0</v>
      </c>
      <c r="AJ378">
        <f>0</f>
        <v>0</v>
      </c>
      <c r="AK378">
        <f>0</f>
        <v>0</v>
      </c>
      <c r="AL378" s="4">
        <f>IFERROR(VLOOKUP(AG378,Table1[#All],2,0),0)</f>
        <v>0</v>
      </c>
      <c r="AM378" t="s">
        <v>9</v>
      </c>
      <c r="AN378" t="s">
        <v>9</v>
      </c>
      <c r="AO378">
        <f>0</f>
        <v>0</v>
      </c>
      <c r="AP378">
        <f>0</f>
        <v>0</v>
      </c>
      <c r="AQ378">
        <f>0</f>
        <v>0</v>
      </c>
      <c r="AR378" s="4">
        <f>IFERROR(VLOOKUP(AM378,Table1[#All],2,0),0)</f>
        <v>0</v>
      </c>
      <c r="AS378" t="s">
        <v>9</v>
      </c>
      <c r="AT378" t="s">
        <v>9</v>
      </c>
      <c r="AU378">
        <f>0</f>
        <v>0</v>
      </c>
      <c r="AV378">
        <f>0</f>
        <v>0</v>
      </c>
      <c r="AW378">
        <f>0</f>
        <v>0</v>
      </c>
      <c r="AX378" s="4">
        <f>IFERROR(VLOOKUP(AS378,Table1[#All],2,0),0)</f>
        <v>0</v>
      </c>
      <c r="AY378" t="s">
        <v>9</v>
      </c>
      <c r="AZ378" t="s">
        <v>9</v>
      </c>
      <c r="BA378">
        <f>0</f>
        <v>0</v>
      </c>
      <c r="BB378">
        <f>0</f>
        <v>0</v>
      </c>
      <c r="BC378">
        <f>0</f>
        <v>0</v>
      </c>
      <c r="BD378" s="4">
        <f>IFERROR(VLOOKUP(AY378,Table1[#All],2,0),0)</f>
        <v>0</v>
      </c>
      <c r="BE378" t="s">
        <v>9</v>
      </c>
      <c r="BF378" t="s">
        <v>9</v>
      </c>
      <c r="BG378">
        <f>0</f>
        <v>0</v>
      </c>
      <c r="BH378">
        <f>0</f>
        <v>0</v>
      </c>
      <c r="BI378">
        <f>0</f>
        <v>0</v>
      </c>
      <c r="BJ378" s="4">
        <f>IFERROR(VLOOKUP(BE378,Table1[#All],2,0),0)</f>
        <v>0</v>
      </c>
      <c r="BK378" t="s">
        <v>9</v>
      </c>
      <c r="BL378" t="s">
        <v>9</v>
      </c>
      <c r="BM378">
        <f>0</f>
        <v>0</v>
      </c>
      <c r="BN378">
        <f>0</f>
        <v>0</v>
      </c>
      <c r="BO378">
        <f>0</f>
        <v>0</v>
      </c>
      <c r="BP378" s="4">
        <f>IFERROR(VLOOKUP(BK378,Table1[#All],2,0),0)</f>
        <v>0</v>
      </c>
    </row>
    <row r="379" spans="1:68" x14ac:dyDescent="0.25">
      <c r="A379" t="s">
        <v>3612</v>
      </c>
      <c r="B379" t="str">
        <f>VLOOKUP(A379,Table3[#All],2,FALSE)</f>
        <v>Johns Hopkins University</v>
      </c>
      <c r="C379" t="str">
        <f>VLOOKUP(A379,Table3[#All],3,FALSE)</f>
        <v>Precalculus through Data and Modelling</v>
      </c>
      <c r="D379" t="str">
        <f>VLOOKUP(A379,Table3[#All],4,FALSE)</f>
        <v>Specialization</v>
      </c>
      <c r="E379">
        <f>VLOOKUP(A379,Table3[#All],5,FALSE)</f>
        <v>4.5999999999999996</v>
      </c>
      <c r="F379">
        <f>VLOOKUP(A379,Table3[#All],6,FALSE)</f>
        <v>106</v>
      </c>
      <c r="G379">
        <v>6300</v>
      </c>
      <c r="H379" t="str">
        <f>VLOOKUP(A379,Table3[#All],8,FALSE)</f>
        <v>Beginner</v>
      </c>
      <c r="I379" t="s">
        <v>3613</v>
      </c>
      <c r="J379" t="s">
        <v>3614</v>
      </c>
      <c r="K379">
        <v>4.5999999999999996</v>
      </c>
      <c r="L379">
        <v>86</v>
      </c>
      <c r="M379">
        <v>28</v>
      </c>
      <c r="N379" s="4">
        <f>IFERROR(VLOOKUP(I379,Table1[#All],2,0),0)</f>
        <v>5350</v>
      </c>
      <c r="O379" t="s">
        <v>3615</v>
      </c>
      <c r="P379" t="s">
        <v>3616</v>
      </c>
      <c r="Q379">
        <v>4.7</v>
      </c>
      <c r="R379">
        <v>35</v>
      </c>
      <c r="S379">
        <v>11</v>
      </c>
      <c r="T379" s="4">
        <f>IFERROR(VLOOKUP(O379,Table1[#All],2,0),0)</f>
        <v>1503</v>
      </c>
      <c r="U379" t="s">
        <v>3617</v>
      </c>
      <c r="V379" t="s">
        <v>3618</v>
      </c>
      <c r="W379">
        <v>4.4000000000000004</v>
      </c>
      <c r="X379">
        <v>23</v>
      </c>
      <c r="Y379">
        <v>13</v>
      </c>
      <c r="Z379" s="4">
        <f>IFERROR(VLOOKUP(U379,Table1[#All],2,0),0)</f>
        <v>1959</v>
      </c>
      <c r="AA379" t="s">
        <v>9</v>
      </c>
      <c r="AB379" t="s">
        <v>9</v>
      </c>
      <c r="AC379">
        <f>0</f>
        <v>0</v>
      </c>
      <c r="AD379">
        <f>0</f>
        <v>0</v>
      </c>
      <c r="AE379">
        <f>0</f>
        <v>0</v>
      </c>
      <c r="AF379" s="4">
        <f>IFERROR(VLOOKUP(AA379,Table1[#All],2,0),0)</f>
        <v>0</v>
      </c>
      <c r="AG379" t="s">
        <v>9</v>
      </c>
      <c r="AH379" t="s">
        <v>9</v>
      </c>
      <c r="AI379">
        <f>0</f>
        <v>0</v>
      </c>
      <c r="AJ379">
        <f>0</f>
        <v>0</v>
      </c>
      <c r="AK379">
        <f>0</f>
        <v>0</v>
      </c>
      <c r="AL379" s="4">
        <f>IFERROR(VLOOKUP(AG379,Table1[#All],2,0),0)</f>
        <v>0</v>
      </c>
      <c r="AM379" t="s">
        <v>9</v>
      </c>
      <c r="AN379" t="s">
        <v>9</v>
      </c>
      <c r="AO379">
        <f>0</f>
        <v>0</v>
      </c>
      <c r="AP379">
        <f>0</f>
        <v>0</v>
      </c>
      <c r="AQ379">
        <f>0</f>
        <v>0</v>
      </c>
      <c r="AR379" s="4">
        <f>IFERROR(VLOOKUP(AM379,Table1[#All],2,0),0)</f>
        <v>0</v>
      </c>
      <c r="AS379" t="s">
        <v>9</v>
      </c>
      <c r="AT379" t="s">
        <v>9</v>
      </c>
      <c r="AU379">
        <f>0</f>
        <v>0</v>
      </c>
      <c r="AV379">
        <f>0</f>
        <v>0</v>
      </c>
      <c r="AW379">
        <f>0</f>
        <v>0</v>
      </c>
      <c r="AX379" s="4">
        <f>IFERROR(VLOOKUP(AS379,Table1[#All],2,0),0)</f>
        <v>0</v>
      </c>
      <c r="AY379" t="s">
        <v>9</v>
      </c>
      <c r="AZ379" t="s">
        <v>9</v>
      </c>
      <c r="BA379">
        <f>0</f>
        <v>0</v>
      </c>
      <c r="BB379">
        <f>0</f>
        <v>0</v>
      </c>
      <c r="BC379">
        <f>0</f>
        <v>0</v>
      </c>
      <c r="BD379" s="4">
        <f>IFERROR(VLOOKUP(AY379,Table1[#All],2,0),0)</f>
        <v>0</v>
      </c>
      <c r="BE379" t="s">
        <v>9</v>
      </c>
      <c r="BF379" t="s">
        <v>9</v>
      </c>
      <c r="BG379">
        <f>0</f>
        <v>0</v>
      </c>
      <c r="BH379">
        <f>0</f>
        <v>0</v>
      </c>
      <c r="BI379">
        <f>0</f>
        <v>0</v>
      </c>
      <c r="BJ379" s="4">
        <f>IFERROR(VLOOKUP(BE379,Table1[#All],2,0),0)</f>
        <v>0</v>
      </c>
      <c r="BK379" t="s">
        <v>9</v>
      </c>
      <c r="BL379" t="s">
        <v>9</v>
      </c>
      <c r="BM379">
        <f>0</f>
        <v>0</v>
      </c>
      <c r="BN379">
        <f>0</f>
        <v>0</v>
      </c>
      <c r="BO379">
        <f>0</f>
        <v>0</v>
      </c>
      <c r="BP379" s="4">
        <f>IFERROR(VLOOKUP(BK379,Table1[#All],2,0),0)</f>
        <v>0</v>
      </c>
    </row>
    <row r="380" spans="1:68" x14ac:dyDescent="0.25">
      <c r="A380" t="s">
        <v>3619</v>
      </c>
      <c r="B380" t="str">
        <f>VLOOKUP(A380,Table3[#All],2,FALSE)</f>
        <v>Johns Hopkins University</v>
      </c>
      <c r="C380" t="str">
        <f>VLOOKUP(A380,Table3[#All],3,FALSE)</f>
        <v>Integral Calculus through Data and Modeling</v>
      </c>
      <c r="D380" t="str">
        <f>VLOOKUP(A380,Table3[#All],4,FALSE)</f>
        <v>Specialization</v>
      </c>
      <c r="E380">
        <f>VLOOKUP(A380,Table3[#All],5,FALSE)</f>
        <v>4.9000000000000004</v>
      </c>
      <c r="F380">
        <f>VLOOKUP(A380,Table3[#All],6,FALSE)</f>
        <v>16</v>
      </c>
      <c r="G380">
        <v>0</v>
      </c>
      <c r="H380" t="str">
        <f>VLOOKUP(A380,Table3[#All],8,FALSE)</f>
        <v>Intermediate</v>
      </c>
      <c r="I380" t="s">
        <v>3620</v>
      </c>
      <c r="J380" t="s">
        <v>3621</v>
      </c>
      <c r="K380">
        <v>5</v>
      </c>
      <c r="L380">
        <v>10</v>
      </c>
      <c r="M380">
        <v>1</v>
      </c>
      <c r="N380" s="4">
        <f>IFERROR(VLOOKUP(I380,Table1[#All],2,0),0)</f>
        <v>0</v>
      </c>
      <c r="O380" t="s">
        <v>3622</v>
      </c>
      <c r="P380" t="s">
        <v>3623</v>
      </c>
      <c r="Q380" t="s">
        <v>4367</v>
      </c>
      <c r="R380" t="s">
        <v>4367</v>
      </c>
      <c r="S380">
        <f>0</f>
        <v>0</v>
      </c>
      <c r="T380" s="4">
        <f>IFERROR(VLOOKUP(O380,Table1[#All],2,0),0)</f>
        <v>0</v>
      </c>
      <c r="U380" t="s">
        <v>3624</v>
      </c>
      <c r="V380" t="s">
        <v>3625</v>
      </c>
      <c r="W380" t="s">
        <v>4367</v>
      </c>
      <c r="X380" t="s">
        <v>4367</v>
      </c>
      <c r="Y380" t="s">
        <v>4367</v>
      </c>
      <c r="Z380" s="4">
        <f>IFERROR(VLOOKUP(U380,Table1[#All],2,0),0)</f>
        <v>0</v>
      </c>
      <c r="AA380" t="s">
        <v>3626</v>
      </c>
      <c r="AB380" t="s">
        <v>3627</v>
      </c>
      <c r="AC380" t="s">
        <v>4367</v>
      </c>
      <c r="AD380" t="s">
        <v>4367</v>
      </c>
      <c r="AE380" t="s">
        <v>4367</v>
      </c>
      <c r="AF380" s="4">
        <f>IFERROR(VLOOKUP(AA380,Table1[#All],2,0),0)</f>
        <v>0</v>
      </c>
      <c r="AG380" t="s">
        <v>9</v>
      </c>
      <c r="AH380" t="s">
        <v>9</v>
      </c>
      <c r="AI380">
        <f>0</f>
        <v>0</v>
      </c>
      <c r="AJ380">
        <f>0</f>
        <v>0</v>
      </c>
      <c r="AK380">
        <f>0</f>
        <v>0</v>
      </c>
      <c r="AL380" s="4">
        <f>IFERROR(VLOOKUP(AG380,Table1[#All],2,0),0)</f>
        <v>0</v>
      </c>
      <c r="AM380" t="s">
        <v>9</v>
      </c>
      <c r="AN380" t="s">
        <v>9</v>
      </c>
      <c r="AO380">
        <f>0</f>
        <v>0</v>
      </c>
      <c r="AP380">
        <f>0</f>
        <v>0</v>
      </c>
      <c r="AQ380">
        <f>0</f>
        <v>0</v>
      </c>
      <c r="AR380" s="4">
        <f>IFERROR(VLOOKUP(AM380,Table1[#All],2,0),0)</f>
        <v>0</v>
      </c>
      <c r="AS380" t="s">
        <v>9</v>
      </c>
      <c r="AT380" t="s">
        <v>9</v>
      </c>
      <c r="AU380">
        <f>0</f>
        <v>0</v>
      </c>
      <c r="AV380">
        <f>0</f>
        <v>0</v>
      </c>
      <c r="AW380">
        <f>0</f>
        <v>0</v>
      </c>
      <c r="AX380" s="4">
        <f>IFERROR(VLOOKUP(AS380,Table1[#All],2,0),0)</f>
        <v>0</v>
      </c>
      <c r="AY380" t="s">
        <v>9</v>
      </c>
      <c r="AZ380" t="s">
        <v>9</v>
      </c>
      <c r="BA380">
        <f>0</f>
        <v>0</v>
      </c>
      <c r="BB380">
        <f>0</f>
        <v>0</v>
      </c>
      <c r="BC380">
        <f>0</f>
        <v>0</v>
      </c>
      <c r="BD380" s="4">
        <f>IFERROR(VLOOKUP(AY380,Table1[#All],2,0),0)</f>
        <v>0</v>
      </c>
      <c r="BE380" t="s">
        <v>9</v>
      </c>
      <c r="BF380" t="s">
        <v>9</v>
      </c>
      <c r="BG380">
        <f>0</f>
        <v>0</v>
      </c>
      <c r="BH380">
        <f>0</f>
        <v>0</v>
      </c>
      <c r="BI380">
        <f>0</f>
        <v>0</v>
      </c>
      <c r="BJ380" s="4">
        <f>IFERROR(VLOOKUP(BE380,Table1[#All],2,0),0)</f>
        <v>0</v>
      </c>
      <c r="BK380" t="s">
        <v>9</v>
      </c>
      <c r="BL380" t="s">
        <v>9</v>
      </c>
      <c r="BM380">
        <f>0</f>
        <v>0</v>
      </c>
      <c r="BN380">
        <f>0</f>
        <v>0</v>
      </c>
      <c r="BO380">
        <f>0</f>
        <v>0</v>
      </c>
      <c r="BP380" s="4">
        <f>IFERROR(VLOOKUP(BK380,Table1[#All],2,0),0)</f>
        <v>0</v>
      </c>
    </row>
    <row r="381" spans="1:68" x14ac:dyDescent="0.25">
      <c r="A381" t="s">
        <v>3628</v>
      </c>
      <c r="B381" t="str">
        <f>VLOOKUP(A381,Table3[#All],2,FALSE)</f>
        <v>Infosec</v>
      </c>
      <c r="C381" t="str">
        <f>VLOOKUP(A381,Table3[#All],3,FALSE)</f>
        <v>Cyber Incident Response</v>
      </c>
      <c r="D381" t="str">
        <f>VLOOKUP(A381,Table3[#All],4,FALSE)</f>
        <v>Specialization</v>
      </c>
      <c r="E381">
        <f>VLOOKUP(A381,Table3[#All],5,FALSE)</f>
        <v>4.7</v>
      </c>
      <c r="F381">
        <f>VLOOKUP(A381,Table3[#All],6,FALSE)</f>
        <v>41</v>
      </c>
      <c r="G381">
        <v>2200</v>
      </c>
      <c r="H381" t="str">
        <f>VLOOKUP(A381,Table3[#All],8,FALSE)</f>
        <v>Beginner</v>
      </c>
      <c r="I381" t="s">
        <v>3629</v>
      </c>
      <c r="J381" t="s">
        <v>3630</v>
      </c>
      <c r="K381">
        <v>4.5999999999999996</v>
      </c>
      <c r="L381">
        <v>31</v>
      </c>
      <c r="M381">
        <v>6</v>
      </c>
      <c r="N381" s="4">
        <f>IFERROR(VLOOKUP(I381,Table1[#All],2,0),0)</f>
        <v>2115</v>
      </c>
      <c r="O381" t="s">
        <v>3631</v>
      </c>
      <c r="P381" t="s">
        <v>3632</v>
      </c>
      <c r="Q381" t="s">
        <v>4367</v>
      </c>
      <c r="R381" t="s">
        <v>4367</v>
      </c>
      <c r="S381">
        <f>0</f>
        <v>0</v>
      </c>
      <c r="T381" s="4">
        <f>IFERROR(VLOOKUP(O381,Table1[#All],2,0),0)</f>
        <v>0</v>
      </c>
      <c r="U381" t="s">
        <v>3633</v>
      </c>
      <c r="V381" t="s">
        <v>3634</v>
      </c>
      <c r="W381">
        <v>5</v>
      </c>
      <c r="X381">
        <v>13</v>
      </c>
      <c r="Y381">
        <f>0</f>
        <v>0</v>
      </c>
      <c r="Z381" s="4">
        <f>IFERROR(VLOOKUP(U381,Table1[#All],2,0),0)</f>
        <v>0</v>
      </c>
      <c r="AA381" t="s">
        <v>9</v>
      </c>
      <c r="AB381" t="s">
        <v>9</v>
      </c>
      <c r="AC381">
        <f>0</f>
        <v>0</v>
      </c>
      <c r="AD381">
        <f>0</f>
        <v>0</v>
      </c>
      <c r="AE381">
        <f>0</f>
        <v>0</v>
      </c>
      <c r="AF381" s="4">
        <f>IFERROR(VLOOKUP(AA381,Table1[#All],2,0),0)</f>
        <v>0</v>
      </c>
      <c r="AG381" t="s">
        <v>9</v>
      </c>
      <c r="AH381" t="s">
        <v>9</v>
      </c>
      <c r="AI381">
        <f>0</f>
        <v>0</v>
      </c>
      <c r="AJ381">
        <f>0</f>
        <v>0</v>
      </c>
      <c r="AK381">
        <f>0</f>
        <v>0</v>
      </c>
      <c r="AL381" s="4">
        <f>IFERROR(VLOOKUP(AG381,Table1[#All],2,0),0)</f>
        <v>0</v>
      </c>
      <c r="AM381" t="s">
        <v>9</v>
      </c>
      <c r="AN381" t="s">
        <v>9</v>
      </c>
      <c r="AO381">
        <f>0</f>
        <v>0</v>
      </c>
      <c r="AP381">
        <f>0</f>
        <v>0</v>
      </c>
      <c r="AQ381">
        <f>0</f>
        <v>0</v>
      </c>
      <c r="AR381" s="4">
        <f>IFERROR(VLOOKUP(AM381,Table1[#All],2,0),0)</f>
        <v>0</v>
      </c>
      <c r="AS381" t="s">
        <v>9</v>
      </c>
      <c r="AT381" t="s">
        <v>9</v>
      </c>
      <c r="AU381">
        <f>0</f>
        <v>0</v>
      </c>
      <c r="AV381">
        <f>0</f>
        <v>0</v>
      </c>
      <c r="AW381">
        <f>0</f>
        <v>0</v>
      </c>
      <c r="AX381" s="4">
        <f>IFERROR(VLOOKUP(AS381,Table1[#All],2,0),0)</f>
        <v>0</v>
      </c>
      <c r="AY381" t="s">
        <v>9</v>
      </c>
      <c r="AZ381" t="s">
        <v>9</v>
      </c>
      <c r="BA381">
        <f>0</f>
        <v>0</v>
      </c>
      <c r="BB381">
        <f>0</f>
        <v>0</v>
      </c>
      <c r="BC381">
        <f>0</f>
        <v>0</v>
      </c>
      <c r="BD381" s="4">
        <f>IFERROR(VLOOKUP(AY381,Table1[#All],2,0),0)</f>
        <v>0</v>
      </c>
      <c r="BE381" t="s">
        <v>9</v>
      </c>
      <c r="BF381" t="s">
        <v>9</v>
      </c>
      <c r="BG381">
        <f>0</f>
        <v>0</v>
      </c>
      <c r="BH381">
        <f>0</f>
        <v>0</v>
      </c>
      <c r="BI381">
        <f>0</f>
        <v>0</v>
      </c>
      <c r="BJ381" s="4">
        <f>IFERROR(VLOOKUP(BE381,Table1[#All],2,0),0)</f>
        <v>0</v>
      </c>
      <c r="BK381" t="s">
        <v>9</v>
      </c>
      <c r="BL381" t="s">
        <v>9</v>
      </c>
      <c r="BM381">
        <f>0</f>
        <v>0</v>
      </c>
      <c r="BN381">
        <f>0</f>
        <v>0</v>
      </c>
      <c r="BO381">
        <f>0</f>
        <v>0</v>
      </c>
      <c r="BP381" s="4">
        <f>IFERROR(VLOOKUP(BK381,Table1[#All],2,0),0)</f>
        <v>0</v>
      </c>
    </row>
    <row r="382" spans="1:68" x14ac:dyDescent="0.25">
      <c r="A382" t="s">
        <v>3635</v>
      </c>
      <c r="B382" t="str">
        <f>VLOOKUP(A382,Table3[#All],2,FALSE)</f>
        <v>Macquarie University</v>
      </c>
      <c r="C382" t="str">
        <f>VLOOKUP(A382,Table3[#All],3,FALSE)</f>
        <v>Solving Complex Problems</v>
      </c>
      <c r="D382" t="str">
        <f>VLOOKUP(A382,Table3[#All],4,FALSE)</f>
        <v>Specialization</v>
      </c>
      <c r="E382">
        <f>VLOOKUP(A382,Table3[#All],5,FALSE)</f>
        <v>4.5999999999999996</v>
      </c>
      <c r="F382">
        <f>VLOOKUP(A382,Table3[#All],6,FALSE)</f>
        <v>153</v>
      </c>
      <c r="G382">
        <v>22000</v>
      </c>
      <c r="H382" t="str">
        <f>VLOOKUP(A382,Table3[#All],8,FALSE)</f>
        <v>Beginner</v>
      </c>
      <c r="I382" t="s">
        <v>3636</v>
      </c>
      <c r="J382" t="s">
        <v>3637</v>
      </c>
      <c r="K382">
        <v>4.5</v>
      </c>
      <c r="L382">
        <v>127</v>
      </c>
      <c r="M382">
        <v>39</v>
      </c>
      <c r="N382" s="4">
        <f>IFERROR(VLOOKUP(I382,Table1[#All],2,0),0)</f>
        <v>15935</v>
      </c>
      <c r="O382" t="s">
        <v>3638</v>
      </c>
      <c r="P382" t="s">
        <v>3639</v>
      </c>
      <c r="Q382">
        <v>4.7</v>
      </c>
      <c r="R382">
        <v>38</v>
      </c>
      <c r="S382">
        <v>10</v>
      </c>
      <c r="T382" s="4">
        <f>IFERROR(VLOOKUP(O382,Table1[#All],2,0),0)</f>
        <v>8302</v>
      </c>
      <c r="U382" t="s">
        <v>3640</v>
      </c>
      <c r="V382" t="s">
        <v>3641</v>
      </c>
      <c r="W382">
        <v>4.8</v>
      </c>
      <c r="X382">
        <v>38</v>
      </c>
      <c r="Y382">
        <v>11</v>
      </c>
      <c r="Z382" s="4">
        <f>IFERROR(VLOOKUP(U382,Table1[#All],2,0),0)</f>
        <v>6565</v>
      </c>
      <c r="AA382" t="s">
        <v>3642</v>
      </c>
      <c r="AB382" t="s">
        <v>3643</v>
      </c>
      <c r="AC382">
        <v>4.5</v>
      </c>
      <c r="AD382">
        <v>17</v>
      </c>
      <c r="AE382">
        <v>3</v>
      </c>
      <c r="AF382" s="4">
        <f>IFERROR(VLOOKUP(AA382,Table1[#All],2,0),0)</f>
        <v>2916</v>
      </c>
      <c r="AG382" t="s">
        <v>9</v>
      </c>
      <c r="AH382" t="s">
        <v>9</v>
      </c>
      <c r="AI382">
        <f>0</f>
        <v>0</v>
      </c>
      <c r="AJ382">
        <f>0</f>
        <v>0</v>
      </c>
      <c r="AK382">
        <f>0</f>
        <v>0</v>
      </c>
      <c r="AL382" s="4">
        <f>IFERROR(VLOOKUP(AG382,Table1[#All],2,0),0)</f>
        <v>0</v>
      </c>
      <c r="AM382" t="s">
        <v>9</v>
      </c>
      <c r="AN382" t="s">
        <v>9</v>
      </c>
      <c r="AO382">
        <f>0</f>
        <v>0</v>
      </c>
      <c r="AP382">
        <f>0</f>
        <v>0</v>
      </c>
      <c r="AQ382">
        <f>0</f>
        <v>0</v>
      </c>
      <c r="AR382" s="4">
        <f>IFERROR(VLOOKUP(AM382,Table1[#All],2,0),0)</f>
        <v>0</v>
      </c>
      <c r="AS382" t="s">
        <v>9</v>
      </c>
      <c r="AT382" t="s">
        <v>9</v>
      </c>
      <c r="AU382">
        <f>0</f>
        <v>0</v>
      </c>
      <c r="AV382">
        <f>0</f>
        <v>0</v>
      </c>
      <c r="AW382">
        <f>0</f>
        <v>0</v>
      </c>
      <c r="AX382" s="4">
        <f>IFERROR(VLOOKUP(AS382,Table1[#All],2,0),0)</f>
        <v>0</v>
      </c>
      <c r="AY382" t="s">
        <v>9</v>
      </c>
      <c r="AZ382" t="s">
        <v>9</v>
      </c>
      <c r="BA382">
        <f>0</f>
        <v>0</v>
      </c>
      <c r="BB382">
        <f>0</f>
        <v>0</v>
      </c>
      <c r="BC382">
        <f>0</f>
        <v>0</v>
      </c>
      <c r="BD382" s="4">
        <f>IFERROR(VLOOKUP(AY382,Table1[#All],2,0),0)</f>
        <v>0</v>
      </c>
      <c r="BE382" t="s">
        <v>9</v>
      </c>
      <c r="BF382" t="s">
        <v>9</v>
      </c>
      <c r="BG382">
        <f>0</f>
        <v>0</v>
      </c>
      <c r="BH382">
        <f>0</f>
        <v>0</v>
      </c>
      <c r="BI382">
        <f>0</f>
        <v>0</v>
      </c>
      <c r="BJ382" s="4">
        <f>IFERROR(VLOOKUP(BE382,Table1[#All],2,0),0)</f>
        <v>0</v>
      </c>
      <c r="BK382" t="s">
        <v>9</v>
      </c>
      <c r="BL382" t="s">
        <v>9</v>
      </c>
      <c r="BM382">
        <f>0</f>
        <v>0</v>
      </c>
      <c r="BN382">
        <f>0</f>
        <v>0</v>
      </c>
      <c r="BO382">
        <f>0</f>
        <v>0</v>
      </c>
      <c r="BP382" s="4">
        <f>IFERROR(VLOOKUP(BK382,Table1[#All],2,0),0)</f>
        <v>0</v>
      </c>
    </row>
    <row r="383" spans="1:68" x14ac:dyDescent="0.25">
      <c r="A383" t="s">
        <v>3644</v>
      </c>
      <c r="B383" t="str">
        <f>VLOOKUP(A383,Table3[#All],2,FALSE)</f>
        <v>University of Cape Town</v>
      </c>
      <c r="C383" t="str">
        <f>VLOOKUP(A383,Table3[#All],3,FALSE)</f>
        <v>Fintech Startups in Emerging Markets</v>
      </c>
      <c r="D383" t="str">
        <f>VLOOKUP(A383,Table3[#All],4,FALSE)</f>
        <v>Specialization</v>
      </c>
      <c r="E383">
        <f>VLOOKUP(A383,Table3[#All],5,FALSE)</f>
        <v>4.5999999999999996</v>
      </c>
      <c r="F383">
        <f>VLOOKUP(A383,Table3[#All],6,FALSE)</f>
        <v>145</v>
      </c>
      <c r="G383">
        <v>11000</v>
      </c>
      <c r="H383" t="str">
        <f>VLOOKUP(A383,Table3[#All],8,FALSE)</f>
        <v>Beginner</v>
      </c>
      <c r="I383" t="s">
        <v>3645</v>
      </c>
      <c r="J383" t="s">
        <v>3646</v>
      </c>
      <c r="K383">
        <v>4.5999999999999996</v>
      </c>
      <c r="L383">
        <v>116</v>
      </c>
      <c r="M383">
        <v>25</v>
      </c>
      <c r="N383" s="4">
        <f>IFERROR(VLOOKUP(I383,Table1[#All],2,0),0)</f>
        <v>6999</v>
      </c>
      <c r="O383" t="s">
        <v>3647</v>
      </c>
      <c r="P383" t="s">
        <v>3648</v>
      </c>
      <c r="Q383">
        <v>4.5</v>
      </c>
      <c r="R383">
        <v>28</v>
      </c>
      <c r="S383">
        <v>9</v>
      </c>
      <c r="T383" s="4">
        <f>IFERROR(VLOOKUP(O383,Table1[#All],2,0),0)</f>
        <v>3504</v>
      </c>
      <c r="U383" t="s">
        <v>3649</v>
      </c>
      <c r="V383" t="s">
        <v>3650</v>
      </c>
      <c r="W383">
        <v>4.5</v>
      </c>
      <c r="X383">
        <v>13</v>
      </c>
      <c r="Y383">
        <v>4</v>
      </c>
      <c r="Z383" s="4">
        <f>IFERROR(VLOOKUP(U383,Table1[#All],2,0),0)</f>
        <v>2848</v>
      </c>
      <c r="AA383" t="s">
        <v>3651</v>
      </c>
      <c r="AB383" t="s">
        <v>3652</v>
      </c>
      <c r="AC383" t="s">
        <v>4367</v>
      </c>
      <c r="AD383" t="s">
        <v>4367</v>
      </c>
      <c r="AE383">
        <f>0</f>
        <v>0</v>
      </c>
      <c r="AF383" s="4">
        <f>IFERROR(VLOOKUP(AA383,Table1[#All],2,0),0)</f>
        <v>0</v>
      </c>
      <c r="AG383" t="s">
        <v>9</v>
      </c>
      <c r="AH383" t="s">
        <v>9</v>
      </c>
      <c r="AI383">
        <f>0</f>
        <v>0</v>
      </c>
      <c r="AJ383">
        <f>0</f>
        <v>0</v>
      </c>
      <c r="AK383">
        <f>0</f>
        <v>0</v>
      </c>
      <c r="AL383" s="4">
        <f>IFERROR(VLOOKUP(AG383,Table1[#All],2,0),0)</f>
        <v>0</v>
      </c>
      <c r="AM383" t="s">
        <v>9</v>
      </c>
      <c r="AN383" t="s">
        <v>9</v>
      </c>
      <c r="AO383">
        <f>0</f>
        <v>0</v>
      </c>
      <c r="AP383">
        <f>0</f>
        <v>0</v>
      </c>
      <c r="AQ383">
        <f>0</f>
        <v>0</v>
      </c>
      <c r="AR383" s="4">
        <f>IFERROR(VLOOKUP(AM383,Table1[#All],2,0),0)</f>
        <v>0</v>
      </c>
      <c r="AS383" t="s">
        <v>9</v>
      </c>
      <c r="AT383" t="s">
        <v>9</v>
      </c>
      <c r="AU383">
        <f>0</f>
        <v>0</v>
      </c>
      <c r="AV383">
        <f>0</f>
        <v>0</v>
      </c>
      <c r="AW383">
        <f>0</f>
        <v>0</v>
      </c>
      <c r="AX383" s="4">
        <f>IFERROR(VLOOKUP(AS383,Table1[#All],2,0),0)</f>
        <v>0</v>
      </c>
      <c r="AY383" t="s">
        <v>9</v>
      </c>
      <c r="AZ383" t="s">
        <v>9</v>
      </c>
      <c r="BA383">
        <f>0</f>
        <v>0</v>
      </c>
      <c r="BB383">
        <f>0</f>
        <v>0</v>
      </c>
      <c r="BC383">
        <f>0</f>
        <v>0</v>
      </c>
      <c r="BD383" s="4">
        <f>IFERROR(VLOOKUP(AY383,Table1[#All],2,0),0)</f>
        <v>0</v>
      </c>
      <c r="BE383" t="s">
        <v>9</v>
      </c>
      <c r="BF383" t="s">
        <v>9</v>
      </c>
      <c r="BG383">
        <f>0</f>
        <v>0</v>
      </c>
      <c r="BH383">
        <f>0</f>
        <v>0</v>
      </c>
      <c r="BI383">
        <f>0</f>
        <v>0</v>
      </c>
      <c r="BJ383" s="4">
        <f>IFERROR(VLOOKUP(BE383,Table1[#All],2,0),0)</f>
        <v>0</v>
      </c>
      <c r="BK383" t="s">
        <v>9</v>
      </c>
      <c r="BL383" t="s">
        <v>9</v>
      </c>
      <c r="BM383">
        <f>0</f>
        <v>0</v>
      </c>
      <c r="BN383">
        <f>0</f>
        <v>0</v>
      </c>
      <c r="BO383">
        <f>0</f>
        <v>0</v>
      </c>
      <c r="BP383" s="4">
        <f>IFERROR(VLOOKUP(BK383,Table1[#All],2,0),0)</f>
        <v>0</v>
      </c>
    </row>
    <row r="384" spans="1:68" x14ac:dyDescent="0.25">
      <c r="A384" t="s">
        <v>3653</v>
      </c>
      <c r="B384" t="str">
        <f>VLOOKUP(A384,Table3[#All],2,FALSE)</f>
        <v>Johns Hopkins University</v>
      </c>
      <c r="C384" t="str">
        <f>VLOOKUP(A384,Table3[#All],3,FALSE)</f>
        <v>Healthcare IT Support</v>
      </c>
      <c r="D384" t="str">
        <f>VLOOKUP(A384,Table3[#All],4,FALSE)</f>
        <v>Specialization</v>
      </c>
      <c r="E384">
        <f>VLOOKUP(A384,Table3[#All],5,FALSE)</f>
        <v>4.7</v>
      </c>
      <c r="F384">
        <f>VLOOKUP(A384,Table3[#All],6,FALSE)</f>
        <v>286</v>
      </c>
      <c r="G384">
        <v>4900</v>
      </c>
      <c r="H384" t="str">
        <f>VLOOKUP(A384,Table3[#All],8,FALSE)</f>
        <v>Beginner</v>
      </c>
      <c r="I384" t="s">
        <v>3654</v>
      </c>
      <c r="J384" t="s">
        <v>3655</v>
      </c>
      <c r="K384">
        <v>4.7</v>
      </c>
      <c r="L384">
        <v>172</v>
      </c>
      <c r="M384">
        <v>51</v>
      </c>
      <c r="N384" s="4">
        <f>IFERROR(VLOOKUP(I384,Table1[#All],2,0),0)</f>
        <v>3156</v>
      </c>
      <c r="O384" t="s">
        <v>3656</v>
      </c>
      <c r="P384" t="s">
        <v>3657</v>
      </c>
      <c r="Q384">
        <v>4.8</v>
      </c>
      <c r="R384">
        <v>116</v>
      </c>
      <c r="S384">
        <v>23</v>
      </c>
      <c r="T384" s="4">
        <f>IFERROR(VLOOKUP(O384,Table1[#All],2,0),0)</f>
        <v>2480</v>
      </c>
      <c r="U384" t="s">
        <v>3658</v>
      </c>
      <c r="V384" t="s">
        <v>3659</v>
      </c>
      <c r="W384">
        <v>4.8</v>
      </c>
      <c r="X384">
        <v>57</v>
      </c>
      <c r="Y384">
        <v>5</v>
      </c>
      <c r="Z384" s="4">
        <f>IFERROR(VLOOKUP(U384,Table1[#All],2,0),0)</f>
        <v>0</v>
      </c>
      <c r="AA384" t="s">
        <v>3660</v>
      </c>
      <c r="AB384" t="s">
        <v>3661</v>
      </c>
      <c r="AC384">
        <v>4.8</v>
      </c>
      <c r="AD384">
        <v>96</v>
      </c>
      <c r="AE384">
        <v>17</v>
      </c>
      <c r="AF384" s="4">
        <f>IFERROR(VLOOKUP(AA384,Table1[#All],2,0),0)</f>
        <v>2011</v>
      </c>
      <c r="AG384" t="s">
        <v>9</v>
      </c>
      <c r="AH384" t="s">
        <v>9</v>
      </c>
      <c r="AI384">
        <f>0</f>
        <v>0</v>
      </c>
      <c r="AJ384">
        <f>0</f>
        <v>0</v>
      </c>
      <c r="AK384">
        <f>0</f>
        <v>0</v>
      </c>
      <c r="AL384" s="4">
        <f>IFERROR(VLOOKUP(AG384,Table1[#All],2,0),0)</f>
        <v>0</v>
      </c>
      <c r="AM384" t="s">
        <v>9</v>
      </c>
      <c r="AN384" t="s">
        <v>9</v>
      </c>
      <c r="AO384">
        <f>0</f>
        <v>0</v>
      </c>
      <c r="AP384">
        <f>0</f>
        <v>0</v>
      </c>
      <c r="AQ384">
        <f>0</f>
        <v>0</v>
      </c>
      <c r="AR384" s="4">
        <f>IFERROR(VLOOKUP(AM384,Table1[#All],2,0),0)</f>
        <v>0</v>
      </c>
      <c r="AS384" t="s">
        <v>9</v>
      </c>
      <c r="AT384" t="s">
        <v>9</v>
      </c>
      <c r="AU384">
        <f>0</f>
        <v>0</v>
      </c>
      <c r="AV384">
        <f>0</f>
        <v>0</v>
      </c>
      <c r="AW384">
        <f>0</f>
        <v>0</v>
      </c>
      <c r="AX384" s="4">
        <f>IFERROR(VLOOKUP(AS384,Table1[#All],2,0),0)</f>
        <v>0</v>
      </c>
      <c r="AY384" t="s">
        <v>9</v>
      </c>
      <c r="AZ384" t="s">
        <v>9</v>
      </c>
      <c r="BA384">
        <f>0</f>
        <v>0</v>
      </c>
      <c r="BB384">
        <f>0</f>
        <v>0</v>
      </c>
      <c r="BC384">
        <f>0</f>
        <v>0</v>
      </c>
      <c r="BD384" s="4">
        <f>IFERROR(VLOOKUP(AY384,Table1[#All],2,0),0)</f>
        <v>0</v>
      </c>
      <c r="BE384" t="s">
        <v>9</v>
      </c>
      <c r="BF384" t="s">
        <v>9</v>
      </c>
      <c r="BG384">
        <f>0</f>
        <v>0</v>
      </c>
      <c r="BH384">
        <f>0</f>
        <v>0</v>
      </c>
      <c r="BI384">
        <f>0</f>
        <v>0</v>
      </c>
      <c r="BJ384" s="4">
        <f>IFERROR(VLOOKUP(BE384,Table1[#All],2,0),0)</f>
        <v>0</v>
      </c>
      <c r="BK384" t="s">
        <v>9</v>
      </c>
      <c r="BL384" t="s">
        <v>9</v>
      </c>
      <c r="BM384">
        <f>0</f>
        <v>0</v>
      </c>
      <c r="BN384">
        <f>0</f>
        <v>0</v>
      </c>
      <c r="BO384">
        <f>0</f>
        <v>0</v>
      </c>
      <c r="BP384" s="4">
        <f>IFERROR(VLOOKUP(BK384,Table1[#All],2,0),0)</f>
        <v>0</v>
      </c>
    </row>
    <row r="385" spans="1:68" x14ac:dyDescent="0.25">
      <c r="A385" t="s">
        <v>3662</v>
      </c>
      <c r="B385" t="str">
        <f>VLOOKUP(A385,Table3[#All],2,FALSE)</f>
        <v>Rice University</v>
      </c>
      <c r="C385" t="str">
        <f>VLOOKUP(A385,Table3[#All],3,FALSE)</f>
        <v>Leadership Development for Engineers</v>
      </c>
      <c r="D385" t="str">
        <f>VLOOKUP(A385,Table3[#All],4,FALSE)</f>
        <v>Specialization</v>
      </c>
      <c r="E385">
        <f>VLOOKUP(A385,Table3[#All],5,FALSE)</f>
        <v>4.7</v>
      </c>
      <c r="F385">
        <f>VLOOKUP(A385,Table3[#All],6,FALSE)</f>
        <v>782</v>
      </c>
      <c r="G385">
        <v>43000</v>
      </c>
      <c r="H385" t="str">
        <f>VLOOKUP(A385,Table3[#All],8,FALSE)</f>
        <v>Beginner</v>
      </c>
      <c r="I385" t="s">
        <v>3663</v>
      </c>
      <c r="J385" t="s">
        <v>3664</v>
      </c>
      <c r="K385">
        <v>4.7</v>
      </c>
      <c r="L385">
        <v>540</v>
      </c>
      <c r="M385">
        <v>110</v>
      </c>
      <c r="N385" s="4">
        <f>IFERROR(VLOOKUP(I385,Table1[#All],2,0),0)</f>
        <v>29991</v>
      </c>
      <c r="O385" t="s">
        <v>3665</v>
      </c>
      <c r="P385" t="s">
        <v>3666</v>
      </c>
      <c r="Q385">
        <v>4.8</v>
      </c>
      <c r="R385">
        <v>268</v>
      </c>
      <c r="S385">
        <v>66</v>
      </c>
      <c r="T385" s="4">
        <f>IFERROR(VLOOKUP(O385,Table1[#All],2,0),0)</f>
        <v>14816</v>
      </c>
      <c r="U385" t="s">
        <v>3667</v>
      </c>
      <c r="V385" t="s">
        <v>3668</v>
      </c>
      <c r="W385">
        <v>4.7</v>
      </c>
      <c r="X385">
        <v>164</v>
      </c>
      <c r="Y385">
        <v>49</v>
      </c>
      <c r="Z385" s="4">
        <f>IFERROR(VLOOKUP(U385,Table1[#All],2,0),0)</f>
        <v>9685</v>
      </c>
      <c r="AA385" t="s">
        <v>9</v>
      </c>
      <c r="AB385" t="s">
        <v>9</v>
      </c>
      <c r="AC385">
        <f>0</f>
        <v>0</v>
      </c>
      <c r="AD385">
        <f>0</f>
        <v>0</v>
      </c>
      <c r="AE385">
        <f>0</f>
        <v>0</v>
      </c>
      <c r="AF385" s="4">
        <f>IFERROR(VLOOKUP(AA385,Table1[#All],2,0),0)</f>
        <v>0</v>
      </c>
      <c r="AG385" t="s">
        <v>9</v>
      </c>
      <c r="AH385" t="s">
        <v>9</v>
      </c>
      <c r="AI385">
        <f>0</f>
        <v>0</v>
      </c>
      <c r="AJ385">
        <f>0</f>
        <v>0</v>
      </c>
      <c r="AK385">
        <f>0</f>
        <v>0</v>
      </c>
      <c r="AL385" s="4">
        <f>IFERROR(VLOOKUP(AG385,Table1[#All],2,0),0)</f>
        <v>0</v>
      </c>
      <c r="AM385" t="s">
        <v>9</v>
      </c>
      <c r="AN385" t="s">
        <v>9</v>
      </c>
      <c r="AO385">
        <f>0</f>
        <v>0</v>
      </c>
      <c r="AP385">
        <f>0</f>
        <v>0</v>
      </c>
      <c r="AQ385">
        <f>0</f>
        <v>0</v>
      </c>
      <c r="AR385" s="4">
        <f>IFERROR(VLOOKUP(AM385,Table1[#All],2,0),0)</f>
        <v>0</v>
      </c>
      <c r="AS385" t="s">
        <v>9</v>
      </c>
      <c r="AT385" t="s">
        <v>9</v>
      </c>
      <c r="AU385">
        <f>0</f>
        <v>0</v>
      </c>
      <c r="AV385">
        <f>0</f>
        <v>0</v>
      </c>
      <c r="AW385">
        <f>0</f>
        <v>0</v>
      </c>
      <c r="AX385" s="4">
        <f>IFERROR(VLOOKUP(AS385,Table1[#All],2,0),0)</f>
        <v>0</v>
      </c>
      <c r="AY385" t="s">
        <v>9</v>
      </c>
      <c r="AZ385" t="s">
        <v>9</v>
      </c>
      <c r="BA385">
        <f>0</f>
        <v>0</v>
      </c>
      <c r="BB385">
        <f>0</f>
        <v>0</v>
      </c>
      <c r="BC385">
        <f>0</f>
        <v>0</v>
      </c>
      <c r="BD385" s="4">
        <f>IFERROR(VLOOKUP(AY385,Table1[#All],2,0),0)</f>
        <v>0</v>
      </c>
      <c r="BE385" t="s">
        <v>9</v>
      </c>
      <c r="BF385" t="s">
        <v>9</v>
      </c>
      <c r="BG385">
        <f>0</f>
        <v>0</v>
      </c>
      <c r="BH385">
        <f>0</f>
        <v>0</v>
      </c>
      <c r="BI385">
        <f>0</f>
        <v>0</v>
      </c>
      <c r="BJ385" s="4">
        <f>IFERROR(VLOOKUP(BE385,Table1[#All],2,0),0)</f>
        <v>0</v>
      </c>
      <c r="BK385" t="s">
        <v>9</v>
      </c>
      <c r="BL385" t="s">
        <v>9</v>
      </c>
      <c r="BM385">
        <f>0</f>
        <v>0</v>
      </c>
      <c r="BN385">
        <f>0</f>
        <v>0</v>
      </c>
      <c r="BO385">
        <f>0</f>
        <v>0</v>
      </c>
      <c r="BP385" s="4">
        <f>IFERROR(VLOOKUP(BK385,Table1[#All],2,0),0)</f>
        <v>0</v>
      </c>
    </row>
    <row r="386" spans="1:68" x14ac:dyDescent="0.25">
      <c r="A386" t="s">
        <v>3669</v>
      </c>
      <c r="B386" t="str">
        <f>VLOOKUP(A386,Table3[#All],2,FALSE)</f>
        <v>University of California San Diego</v>
      </c>
      <c r="C386" t="str">
        <f>VLOOKUP(A386,Table3[#All],3,FALSE)</f>
        <v>Python Data Products for Predictive Analytics</v>
      </c>
      <c r="D386" t="str">
        <f>VLOOKUP(A386,Table3[#All],4,FALSE)</f>
        <v>Specialization</v>
      </c>
      <c r="E386">
        <f>VLOOKUP(A386,Table3[#All],5,FALSE)</f>
        <v>4.2</v>
      </c>
      <c r="F386">
        <f>VLOOKUP(A386,Table3[#All],6,FALSE)</f>
        <v>210</v>
      </c>
      <c r="G386">
        <v>24000</v>
      </c>
      <c r="H386" t="str">
        <f>VLOOKUP(A386,Table3[#All],8,FALSE)</f>
        <v>Intermediate</v>
      </c>
      <c r="I386" t="s">
        <v>3670</v>
      </c>
      <c r="J386" t="s">
        <v>3671</v>
      </c>
      <c r="K386">
        <v>4.3</v>
      </c>
      <c r="L386">
        <v>165</v>
      </c>
      <c r="M386">
        <v>47</v>
      </c>
      <c r="N386" s="4">
        <f>IFERROR(VLOOKUP(I386,Table1[#All],2,0),0)</f>
        <v>0</v>
      </c>
      <c r="O386" t="s">
        <v>3672</v>
      </c>
      <c r="P386" t="s">
        <v>3673</v>
      </c>
      <c r="Q386">
        <v>4.5</v>
      </c>
      <c r="R386">
        <v>61</v>
      </c>
      <c r="S386">
        <v>11</v>
      </c>
      <c r="T386" s="4">
        <f>IFERROR(VLOOKUP(O386,Table1[#All],2,0),0)</f>
        <v>7628</v>
      </c>
      <c r="U386" t="s">
        <v>3674</v>
      </c>
      <c r="V386" t="s">
        <v>3675</v>
      </c>
      <c r="W386">
        <v>4.4000000000000004</v>
      </c>
      <c r="X386">
        <v>45</v>
      </c>
      <c r="Y386">
        <v>9</v>
      </c>
      <c r="Z386" s="4">
        <f>IFERROR(VLOOKUP(U386,Table1[#All],2,0),0)</f>
        <v>5106</v>
      </c>
      <c r="AA386" t="s">
        <v>3676</v>
      </c>
      <c r="AB386" t="s">
        <v>3677</v>
      </c>
      <c r="AC386">
        <v>3.6</v>
      </c>
      <c r="AD386">
        <v>47</v>
      </c>
      <c r="AE386">
        <v>14</v>
      </c>
      <c r="AF386" s="4">
        <f>IFERROR(VLOOKUP(AA386,Table1[#All],2,0),0)</f>
        <v>8446</v>
      </c>
      <c r="AG386" t="s">
        <v>9</v>
      </c>
      <c r="AH386" t="s">
        <v>9</v>
      </c>
      <c r="AI386">
        <f>0</f>
        <v>0</v>
      </c>
      <c r="AJ386">
        <f>0</f>
        <v>0</v>
      </c>
      <c r="AK386">
        <f>0</f>
        <v>0</v>
      </c>
      <c r="AL386" s="4">
        <f>IFERROR(VLOOKUP(AG386,Table1[#All],2,0),0)</f>
        <v>0</v>
      </c>
      <c r="AM386" t="s">
        <v>9</v>
      </c>
      <c r="AN386" t="s">
        <v>9</v>
      </c>
      <c r="AO386">
        <f>0</f>
        <v>0</v>
      </c>
      <c r="AP386">
        <f>0</f>
        <v>0</v>
      </c>
      <c r="AQ386">
        <f>0</f>
        <v>0</v>
      </c>
      <c r="AR386" s="4">
        <f>IFERROR(VLOOKUP(AM386,Table1[#All],2,0),0)</f>
        <v>0</v>
      </c>
      <c r="AS386" t="s">
        <v>9</v>
      </c>
      <c r="AT386" t="s">
        <v>9</v>
      </c>
      <c r="AU386">
        <f>0</f>
        <v>0</v>
      </c>
      <c r="AV386">
        <f>0</f>
        <v>0</v>
      </c>
      <c r="AW386">
        <f>0</f>
        <v>0</v>
      </c>
      <c r="AX386" s="4">
        <f>IFERROR(VLOOKUP(AS386,Table1[#All],2,0),0)</f>
        <v>0</v>
      </c>
      <c r="AY386" t="s">
        <v>9</v>
      </c>
      <c r="AZ386" t="s">
        <v>9</v>
      </c>
      <c r="BA386">
        <f>0</f>
        <v>0</v>
      </c>
      <c r="BB386">
        <f>0</f>
        <v>0</v>
      </c>
      <c r="BC386">
        <f>0</f>
        <v>0</v>
      </c>
      <c r="BD386" s="4">
        <f>IFERROR(VLOOKUP(AY386,Table1[#All],2,0),0)</f>
        <v>0</v>
      </c>
      <c r="BE386" t="s">
        <v>9</v>
      </c>
      <c r="BF386" t="s">
        <v>9</v>
      </c>
      <c r="BG386">
        <f>0</f>
        <v>0</v>
      </c>
      <c r="BH386">
        <f>0</f>
        <v>0</v>
      </c>
      <c r="BI386">
        <f>0</f>
        <v>0</v>
      </c>
      <c r="BJ386" s="4">
        <f>IFERROR(VLOOKUP(BE386,Table1[#All],2,0),0)</f>
        <v>0</v>
      </c>
      <c r="BK386" t="s">
        <v>9</v>
      </c>
      <c r="BL386" t="s">
        <v>9</v>
      </c>
      <c r="BM386">
        <f>0</f>
        <v>0</v>
      </c>
      <c r="BN386">
        <f>0</f>
        <v>0</v>
      </c>
      <c r="BO386">
        <f>0</f>
        <v>0</v>
      </c>
      <c r="BP386" s="4">
        <f>IFERROR(VLOOKUP(BK386,Table1[#All],2,0),0)</f>
        <v>0</v>
      </c>
    </row>
    <row r="387" spans="1:68" x14ac:dyDescent="0.25">
      <c r="A387" t="s">
        <v>3678</v>
      </c>
      <c r="B387" t="str">
        <f>VLOOKUP(A387,Table3[#All],2,FALSE)</f>
        <v>University of Colorado System</v>
      </c>
      <c r="C387" t="str">
        <f>VLOOKUP(A387,Table3[#All],3,FALSE)</f>
        <v>Applied Cryptography</v>
      </c>
      <c r="D387" t="str">
        <f>VLOOKUP(A387,Table3[#All],4,FALSE)</f>
        <v>Specialization</v>
      </c>
      <c r="E387">
        <f>VLOOKUP(A387,Table3[#All],5,FALSE)</f>
        <v>4.5</v>
      </c>
      <c r="F387">
        <f>VLOOKUP(A387,Table3[#All],6,FALSE)</f>
        <v>583</v>
      </c>
      <c r="G387">
        <v>21000</v>
      </c>
      <c r="H387" t="str">
        <f>VLOOKUP(A387,Table3[#All],8,FALSE)</f>
        <v>Intermediate</v>
      </c>
      <c r="I387" t="s">
        <v>3679</v>
      </c>
      <c r="J387" t="s">
        <v>3680</v>
      </c>
      <c r="K387">
        <v>4.5</v>
      </c>
      <c r="L387">
        <v>331</v>
      </c>
      <c r="M387">
        <v>59</v>
      </c>
      <c r="N387" s="4">
        <f>IFERROR(VLOOKUP(I387,Table1[#All],2,0),0)</f>
        <v>14406</v>
      </c>
      <c r="O387" t="s">
        <v>3681</v>
      </c>
      <c r="P387" t="s">
        <v>3682</v>
      </c>
      <c r="Q387">
        <v>4.5999999999999996</v>
      </c>
      <c r="R387">
        <v>203</v>
      </c>
      <c r="S387">
        <v>39</v>
      </c>
      <c r="T387" s="4">
        <f>IFERROR(VLOOKUP(O387,Table1[#All],2,0),0)</f>
        <v>9257</v>
      </c>
      <c r="U387" t="s">
        <v>3683</v>
      </c>
      <c r="V387" t="s">
        <v>3684</v>
      </c>
      <c r="W387">
        <v>4.7</v>
      </c>
      <c r="X387">
        <v>210</v>
      </c>
      <c r="Y387">
        <v>28</v>
      </c>
      <c r="Z387" s="4">
        <f>IFERROR(VLOOKUP(U387,Table1[#All],2,0),0)</f>
        <v>7842</v>
      </c>
      <c r="AA387" t="s">
        <v>3685</v>
      </c>
      <c r="AB387" t="s">
        <v>3686</v>
      </c>
      <c r="AC387">
        <v>4.5</v>
      </c>
      <c r="AD387">
        <v>59</v>
      </c>
      <c r="AE387">
        <v>6</v>
      </c>
      <c r="AF387" s="4">
        <f>IFERROR(VLOOKUP(AA387,Table1[#All],2,0),0)</f>
        <v>5327</v>
      </c>
      <c r="AG387" t="s">
        <v>9</v>
      </c>
      <c r="AH387" t="s">
        <v>9</v>
      </c>
      <c r="AI387">
        <f>0</f>
        <v>0</v>
      </c>
      <c r="AJ387">
        <f>0</f>
        <v>0</v>
      </c>
      <c r="AK387">
        <f>0</f>
        <v>0</v>
      </c>
      <c r="AL387" s="4">
        <f>IFERROR(VLOOKUP(AG387,Table1[#All],2,0),0)</f>
        <v>0</v>
      </c>
      <c r="AM387" t="s">
        <v>9</v>
      </c>
      <c r="AN387" t="s">
        <v>9</v>
      </c>
      <c r="AO387">
        <f>0</f>
        <v>0</v>
      </c>
      <c r="AP387">
        <f>0</f>
        <v>0</v>
      </c>
      <c r="AQ387">
        <f>0</f>
        <v>0</v>
      </c>
      <c r="AR387" s="4">
        <f>IFERROR(VLOOKUP(AM387,Table1[#All],2,0),0)</f>
        <v>0</v>
      </c>
      <c r="AS387" t="s">
        <v>9</v>
      </c>
      <c r="AT387" t="s">
        <v>9</v>
      </c>
      <c r="AU387">
        <f>0</f>
        <v>0</v>
      </c>
      <c r="AV387">
        <f>0</f>
        <v>0</v>
      </c>
      <c r="AW387">
        <f>0</f>
        <v>0</v>
      </c>
      <c r="AX387" s="4">
        <f>IFERROR(VLOOKUP(AS387,Table1[#All],2,0),0)</f>
        <v>0</v>
      </c>
      <c r="AY387" t="s">
        <v>9</v>
      </c>
      <c r="AZ387" t="s">
        <v>9</v>
      </c>
      <c r="BA387">
        <f>0</f>
        <v>0</v>
      </c>
      <c r="BB387">
        <f>0</f>
        <v>0</v>
      </c>
      <c r="BC387">
        <f>0</f>
        <v>0</v>
      </c>
      <c r="BD387" s="4">
        <f>IFERROR(VLOOKUP(AY387,Table1[#All],2,0),0)</f>
        <v>0</v>
      </c>
      <c r="BE387" t="s">
        <v>9</v>
      </c>
      <c r="BF387" t="s">
        <v>9</v>
      </c>
      <c r="BG387">
        <f>0</f>
        <v>0</v>
      </c>
      <c r="BH387">
        <f>0</f>
        <v>0</v>
      </c>
      <c r="BI387">
        <f>0</f>
        <v>0</v>
      </c>
      <c r="BJ387" s="4">
        <f>IFERROR(VLOOKUP(BE387,Table1[#All],2,0),0)</f>
        <v>0</v>
      </c>
      <c r="BK387" t="s">
        <v>9</v>
      </c>
      <c r="BL387" t="s">
        <v>9</v>
      </c>
      <c r="BM387">
        <f>0</f>
        <v>0</v>
      </c>
      <c r="BN387">
        <f>0</f>
        <v>0</v>
      </c>
      <c r="BO387">
        <f>0</f>
        <v>0</v>
      </c>
      <c r="BP387" s="4">
        <f>IFERROR(VLOOKUP(BK387,Table1[#All],2,0),0)</f>
        <v>0</v>
      </c>
    </row>
    <row r="388" spans="1:68" x14ac:dyDescent="0.25">
      <c r="A388" t="s">
        <v>3687</v>
      </c>
      <c r="B388" t="str">
        <f>VLOOKUP(A388,Table3[#All],2,FALSE)</f>
        <v>University at Buffalo</v>
      </c>
      <c r="C388" t="str">
        <f>VLOOKUP(A388,Table3[#All],3,FALSE)</f>
        <v>Data-Driven Decision Making (DDDM)</v>
      </c>
      <c r="D388" t="str">
        <f>VLOOKUP(A388,Table3[#All],4,FALSE)</f>
        <v>Specialization</v>
      </c>
      <c r="E388">
        <f>VLOOKUP(A388,Table3[#All],5,FALSE)</f>
        <v>4.5</v>
      </c>
      <c r="F388">
        <f>VLOOKUP(A388,Table3[#All],6,FALSE)</f>
        <v>58</v>
      </c>
      <c r="G388">
        <v>5100</v>
      </c>
      <c r="H388" t="str">
        <f>VLOOKUP(A388,Table3[#All],8,FALSE)</f>
        <v>Beginner</v>
      </c>
      <c r="I388" t="s">
        <v>3688</v>
      </c>
      <c r="J388" t="s">
        <v>3689</v>
      </c>
      <c r="K388">
        <v>4.4000000000000004</v>
      </c>
      <c r="L388">
        <v>34</v>
      </c>
      <c r="M388">
        <v>9</v>
      </c>
      <c r="N388" s="4">
        <f>IFERROR(VLOOKUP(I388,Table1[#All],2,0),0)</f>
        <v>2571</v>
      </c>
      <c r="O388" t="s">
        <v>3690</v>
      </c>
      <c r="P388" t="s">
        <v>3691</v>
      </c>
      <c r="Q388">
        <v>4.4000000000000004</v>
      </c>
      <c r="R388">
        <v>25</v>
      </c>
      <c r="S388">
        <v>6</v>
      </c>
      <c r="T388" s="4">
        <f>IFERROR(VLOOKUP(O388,Table1[#All],2,0),0)</f>
        <v>2862</v>
      </c>
      <c r="U388" t="s">
        <v>3692</v>
      </c>
      <c r="V388" t="s">
        <v>3693</v>
      </c>
      <c r="W388" t="s">
        <v>4367</v>
      </c>
      <c r="X388" t="s">
        <v>4367</v>
      </c>
      <c r="Y388" t="s">
        <v>4367</v>
      </c>
      <c r="Z388" s="4">
        <f>IFERROR(VLOOKUP(U388,Table1[#All],2,0),0)</f>
        <v>0</v>
      </c>
      <c r="AA388" t="s">
        <v>9</v>
      </c>
      <c r="AB388" t="s">
        <v>9</v>
      </c>
      <c r="AC388">
        <f>0</f>
        <v>0</v>
      </c>
      <c r="AD388">
        <f>0</f>
        <v>0</v>
      </c>
      <c r="AE388">
        <f>0</f>
        <v>0</v>
      </c>
      <c r="AF388" s="4">
        <f>IFERROR(VLOOKUP(AA388,Table1[#All],2,0),0)</f>
        <v>0</v>
      </c>
      <c r="AG388" t="s">
        <v>9</v>
      </c>
      <c r="AH388" t="s">
        <v>9</v>
      </c>
      <c r="AI388">
        <f>0</f>
        <v>0</v>
      </c>
      <c r="AJ388">
        <f>0</f>
        <v>0</v>
      </c>
      <c r="AK388">
        <f>0</f>
        <v>0</v>
      </c>
      <c r="AL388" s="4">
        <f>IFERROR(VLOOKUP(AG388,Table1[#All],2,0),0)</f>
        <v>0</v>
      </c>
      <c r="AM388" t="s">
        <v>9</v>
      </c>
      <c r="AN388" t="s">
        <v>9</v>
      </c>
      <c r="AO388">
        <f>0</f>
        <v>0</v>
      </c>
      <c r="AP388">
        <f>0</f>
        <v>0</v>
      </c>
      <c r="AQ388">
        <f>0</f>
        <v>0</v>
      </c>
      <c r="AR388" s="4">
        <f>IFERROR(VLOOKUP(AM388,Table1[#All],2,0),0)</f>
        <v>0</v>
      </c>
      <c r="AS388" t="s">
        <v>9</v>
      </c>
      <c r="AT388" t="s">
        <v>9</v>
      </c>
      <c r="AU388">
        <f>0</f>
        <v>0</v>
      </c>
      <c r="AV388">
        <f>0</f>
        <v>0</v>
      </c>
      <c r="AW388">
        <f>0</f>
        <v>0</v>
      </c>
      <c r="AX388" s="4">
        <f>IFERROR(VLOOKUP(AS388,Table1[#All],2,0),0)</f>
        <v>0</v>
      </c>
      <c r="AY388" t="s">
        <v>9</v>
      </c>
      <c r="AZ388" t="s">
        <v>9</v>
      </c>
      <c r="BA388">
        <f>0</f>
        <v>0</v>
      </c>
      <c r="BB388">
        <f>0</f>
        <v>0</v>
      </c>
      <c r="BC388">
        <f>0</f>
        <v>0</v>
      </c>
      <c r="BD388" s="4">
        <f>IFERROR(VLOOKUP(AY388,Table1[#All],2,0),0)</f>
        <v>0</v>
      </c>
      <c r="BE388" t="s">
        <v>9</v>
      </c>
      <c r="BF388" t="s">
        <v>9</v>
      </c>
      <c r="BG388">
        <f>0</f>
        <v>0</v>
      </c>
      <c r="BH388">
        <f>0</f>
        <v>0</v>
      </c>
      <c r="BI388">
        <f>0</f>
        <v>0</v>
      </c>
      <c r="BJ388" s="4">
        <f>IFERROR(VLOOKUP(BE388,Table1[#All],2,0),0)</f>
        <v>0</v>
      </c>
      <c r="BK388" t="s">
        <v>9</v>
      </c>
      <c r="BL388" t="s">
        <v>9</v>
      </c>
      <c r="BM388">
        <f>0</f>
        <v>0</v>
      </c>
      <c r="BN388">
        <f>0</f>
        <v>0</v>
      </c>
      <c r="BO388">
        <f>0</f>
        <v>0</v>
      </c>
      <c r="BP388" s="4">
        <f>IFERROR(VLOOKUP(BK388,Table1[#All],2,0),0)</f>
        <v>0</v>
      </c>
    </row>
    <row r="389" spans="1:68" x14ac:dyDescent="0.25">
      <c r="A389" t="s">
        <v>3694</v>
      </c>
      <c r="B389" t="str">
        <f>VLOOKUP(A389,Table3[#All],2,FALSE)</f>
        <v>University of Colorado System</v>
      </c>
      <c r="C389" t="str">
        <f>VLOOKUP(A389,Table3[#All],3,FALSE)</f>
        <v>Homeland Security and Cybersecurity</v>
      </c>
      <c r="D389" t="str">
        <f>VLOOKUP(A389,Table3[#All],4,FALSE)</f>
        <v>Specialization</v>
      </c>
      <c r="E389">
        <f>VLOOKUP(A389,Table3[#All],5,FALSE)</f>
        <v>4.7</v>
      </c>
      <c r="F389">
        <f>VLOOKUP(A389,Table3[#All],6,FALSE)</f>
        <v>500</v>
      </c>
      <c r="G389">
        <v>12000</v>
      </c>
      <c r="H389" t="str">
        <f>VLOOKUP(A389,Table3[#All],8,FALSE)</f>
        <v>Beginner</v>
      </c>
      <c r="I389" t="s">
        <v>3695</v>
      </c>
      <c r="J389" t="s">
        <v>3696</v>
      </c>
      <c r="K389">
        <v>4.7</v>
      </c>
      <c r="L389">
        <v>323</v>
      </c>
      <c r="M389">
        <v>92</v>
      </c>
      <c r="N389" s="4">
        <f>IFERROR(VLOOKUP(I389,Table1[#All],2,0),0)</f>
        <v>7798</v>
      </c>
      <c r="O389" t="s">
        <v>3697</v>
      </c>
      <c r="P389" t="s">
        <v>3698</v>
      </c>
      <c r="Q389">
        <v>4.5999999999999996</v>
      </c>
      <c r="R389">
        <v>159</v>
      </c>
      <c r="S389">
        <v>42</v>
      </c>
      <c r="T389" s="4">
        <f>IFERROR(VLOOKUP(O389,Table1[#All],2,0),0)</f>
        <v>3985</v>
      </c>
      <c r="U389" t="s">
        <v>3699</v>
      </c>
      <c r="V389" t="s">
        <v>3700</v>
      </c>
      <c r="W389">
        <v>4.7</v>
      </c>
      <c r="X389">
        <v>204</v>
      </c>
      <c r="Y389">
        <v>51</v>
      </c>
      <c r="Z389" s="4">
        <f>IFERROR(VLOOKUP(U389,Table1[#All],2,0),0)</f>
        <v>5112</v>
      </c>
      <c r="AA389" t="s">
        <v>3701</v>
      </c>
      <c r="AB389" t="s">
        <v>3702</v>
      </c>
      <c r="AC389">
        <v>4.5999999999999996</v>
      </c>
      <c r="AD389">
        <v>138</v>
      </c>
      <c r="AE389">
        <v>38</v>
      </c>
      <c r="AF389" s="4">
        <f>IFERROR(VLOOKUP(AA389,Table1[#All],2,0),0)</f>
        <v>3640</v>
      </c>
      <c r="AG389" t="s">
        <v>9</v>
      </c>
      <c r="AH389" t="s">
        <v>9</v>
      </c>
      <c r="AI389">
        <f>0</f>
        <v>0</v>
      </c>
      <c r="AJ389">
        <f>0</f>
        <v>0</v>
      </c>
      <c r="AK389">
        <f>0</f>
        <v>0</v>
      </c>
      <c r="AL389" s="4">
        <f>IFERROR(VLOOKUP(AG389,Table1[#All],2,0),0)</f>
        <v>0</v>
      </c>
      <c r="AM389" t="s">
        <v>9</v>
      </c>
      <c r="AN389" t="s">
        <v>9</v>
      </c>
      <c r="AO389">
        <f>0</f>
        <v>0</v>
      </c>
      <c r="AP389">
        <f>0</f>
        <v>0</v>
      </c>
      <c r="AQ389">
        <f>0</f>
        <v>0</v>
      </c>
      <c r="AR389" s="4">
        <f>IFERROR(VLOOKUP(AM389,Table1[#All],2,0),0)</f>
        <v>0</v>
      </c>
      <c r="AS389" t="s">
        <v>9</v>
      </c>
      <c r="AT389" t="s">
        <v>9</v>
      </c>
      <c r="AU389">
        <f>0</f>
        <v>0</v>
      </c>
      <c r="AV389">
        <f>0</f>
        <v>0</v>
      </c>
      <c r="AW389">
        <f>0</f>
        <v>0</v>
      </c>
      <c r="AX389" s="4">
        <f>IFERROR(VLOOKUP(AS389,Table1[#All],2,0),0)</f>
        <v>0</v>
      </c>
      <c r="AY389" t="s">
        <v>9</v>
      </c>
      <c r="AZ389" t="s">
        <v>9</v>
      </c>
      <c r="BA389">
        <f>0</f>
        <v>0</v>
      </c>
      <c r="BB389">
        <f>0</f>
        <v>0</v>
      </c>
      <c r="BC389">
        <f>0</f>
        <v>0</v>
      </c>
      <c r="BD389" s="4">
        <f>IFERROR(VLOOKUP(AY389,Table1[#All],2,0),0)</f>
        <v>0</v>
      </c>
      <c r="BE389" t="s">
        <v>9</v>
      </c>
      <c r="BF389" t="s">
        <v>9</v>
      </c>
      <c r="BG389">
        <f>0</f>
        <v>0</v>
      </c>
      <c r="BH389">
        <f>0</f>
        <v>0</v>
      </c>
      <c r="BI389">
        <f>0</f>
        <v>0</v>
      </c>
      <c r="BJ389" s="4">
        <f>IFERROR(VLOOKUP(BE389,Table1[#All],2,0),0)</f>
        <v>0</v>
      </c>
      <c r="BK389" t="s">
        <v>9</v>
      </c>
      <c r="BL389" t="s">
        <v>9</v>
      </c>
      <c r="BM389">
        <f>0</f>
        <v>0</v>
      </c>
      <c r="BN389">
        <f>0</f>
        <v>0</v>
      </c>
      <c r="BO389">
        <f>0</f>
        <v>0</v>
      </c>
      <c r="BP389" s="4">
        <f>IFERROR(VLOOKUP(BK389,Table1[#All],2,0),0)</f>
        <v>0</v>
      </c>
    </row>
    <row r="390" spans="1:68" x14ac:dyDescent="0.25">
      <c r="A390" t="s">
        <v>3703</v>
      </c>
      <c r="B390" t="str">
        <f>VLOOKUP(A390,Table3[#All],2,FALSE)</f>
        <v>Shanghai Jiao Tong University</v>
      </c>
      <c r="C390" t="str">
        <f>VLOOKUP(A390,Table3[#All],3,FALSE)</f>
        <v>Learn Mandarin Chinese: Intermediate</v>
      </c>
      <c r="D390" t="str">
        <f>VLOOKUP(A390,Table3[#All],4,FALSE)</f>
        <v>Specialization</v>
      </c>
      <c r="E390">
        <f>VLOOKUP(A390,Table3[#All],5,FALSE)</f>
        <v>4.5999999999999996</v>
      </c>
      <c r="F390">
        <f>VLOOKUP(A390,Table3[#All],6,FALSE)</f>
        <v>108</v>
      </c>
      <c r="G390">
        <v>9600</v>
      </c>
      <c r="H390" t="str">
        <f>VLOOKUP(A390,Table3[#All],8,FALSE)</f>
        <v>Intermediate</v>
      </c>
      <c r="I390" t="s">
        <v>3704</v>
      </c>
      <c r="J390" t="s">
        <v>3705</v>
      </c>
      <c r="K390">
        <v>4.7</v>
      </c>
      <c r="L390">
        <v>86</v>
      </c>
      <c r="M390">
        <v>35</v>
      </c>
      <c r="N390" s="4">
        <f>IFERROR(VLOOKUP(I390,Table1[#All],2,0),0)</f>
        <v>8448</v>
      </c>
      <c r="O390" t="s">
        <v>3706</v>
      </c>
      <c r="P390" t="s">
        <v>3707</v>
      </c>
      <c r="Q390">
        <v>4</v>
      </c>
      <c r="R390">
        <v>22</v>
      </c>
      <c r="S390">
        <v>8</v>
      </c>
      <c r="T390" s="4">
        <f>IFERROR(VLOOKUP(O390,Table1[#All],2,0),0)</f>
        <v>3235</v>
      </c>
      <c r="U390" t="s">
        <v>3708</v>
      </c>
      <c r="V390" t="s">
        <v>3709</v>
      </c>
      <c r="W390">
        <v>4.8</v>
      </c>
      <c r="X390">
        <v>18</v>
      </c>
      <c r="Y390">
        <v>6</v>
      </c>
      <c r="Z390" s="4">
        <f>IFERROR(VLOOKUP(U390,Table1[#All],2,0),0)</f>
        <v>2824</v>
      </c>
      <c r="AA390" t="s">
        <v>3710</v>
      </c>
      <c r="AB390" t="s">
        <v>3711</v>
      </c>
      <c r="AC390" t="s">
        <v>4367</v>
      </c>
      <c r="AD390">
        <f>0</f>
        <v>0</v>
      </c>
      <c r="AE390">
        <f>0</f>
        <v>0</v>
      </c>
      <c r="AF390" s="4">
        <f>IFERROR(VLOOKUP(AA390,Table1[#All],2,0),0)</f>
        <v>2576</v>
      </c>
      <c r="AG390" t="s">
        <v>9</v>
      </c>
      <c r="AH390" t="s">
        <v>9</v>
      </c>
      <c r="AI390">
        <f>0</f>
        <v>0</v>
      </c>
      <c r="AJ390">
        <f>0</f>
        <v>0</v>
      </c>
      <c r="AK390">
        <f>0</f>
        <v>0</v>
      </c>
      <c r="AL390" s="4">
        <f>IFERROR(VLOOKUP(AG390,Table1[#All],2,0),0)</f>
        <v>0</v>
      </c>
      <c r="AM390" t="s">
        <v>9</v>
      </c>
      <c r="AN390" t="s">
        <v>9</v>
      </c>
      <c r="AO390">
        <f>0</f>
        <v>0</v>
      </c>
      <c r="AP390">
        <f>0</f>
        <v>0</v>
      </c>
      <c r="AQ390">
        <f>0</f>
        <v>0</v>
      </c>
      <c r="AR390" s="4">
        <f>IFERROR(VLOOKUP(AM390,Table1[#All],2,0),0)</f>
        <v>0</v>
      </c>
      <c r="AS390" t="s">
        <v>9</v>
      </c>
      <c r="AT390" t="s">
        <v>9</v>
      </c>
      <c r="AU390">
        <f>0</f>
        <v>0</v>
      </c>
      <c r="AV390">
        <f>0</f>
        <v>0</v>
      </c>
      <c r="AW390">
        <f>0</f>
        <v>0</v>
      </c>
      <c r="AX390" s="4">
        <f>IFERROR(VLOOKUP(AS390,Table1[#All],2,0),0)</f>
        <v>0</v>
      </c>
      <c r="AY390" t="s">
        <v>9</v>
      </c>
      <c r="AZ390" t="s">
        <v>9</v>
      </c>
      <c r="BA390">
        <f>0</f>
        <v>0</v>
      </c>
      <c r="BB390">
        <f>0</f>
        <v>0</v>
      </c>
      <c r="BC390">
        <f>0</f>
        <v>0</v>
      </c>
      <c r="BD390" s="4">
        <f>IFERROR(VLOOKUP(AY390,Table1[#All],2,0),0)</f>
        <v>0</v>
      </c>
      <c r="BE390" t="s">
        <v>9</v>
      </c>
      <c r="BF390" t="s">
        <v>9</v>
      </c>
      <c r="BG390">
        <f>0</f>
        <v>0</v>
      </c>
      <c r="BH390">
        <f>0</f>
        <v>0</v>
      </c>
      <c r="BI390">
        <f>0</f>
        <v>0</v>
      </c>
      <c r="BJ390" s="4">
        <f>IFERROR(VLOOKUP(BE390,Table1[#All],2,0),0)</f>
        <v>0</v>
      </c>
      <c r="BK390" t="s">
        <v>9</v>
      </c>
      <c r="BL390" t="s">
        <v>9</v>
      </c>
      <c r="BM390">
        <f>0</f>
        <v>0</v>
      </c>
      <c r="BN390">
        <f>0</f>
        <v>0</v>
      </c>
      <c r="BO390">
        <f>0</f>
        <v>0</v>
      </c>
      <c r="BP390" s="4">
        <f>IFERROR(VLOOKUP(BK390,Table1[#All],2,0),0)</f>
        <v>0</v>
      </c>
    </row>
    <row r="391" spans="1:68" x14ac:dyDescent="0.25">
      <c r="A391" t="s">
        <v>3712</v>
      </c>
      <c r="B391" t="str">
        <f>VLOOKUP(A391,Table3[#All],2,FALSE)</f>
        <v>University of Maryland, College Park</v>
      </c>
      <c r="C391" t="str">
        <f>VLOOKUP(A391,Table3[#All],3,FALSE)</f>
        <v>Legal Aspects of Entrepreneurship</v>
      </c>
      <c r="D391" t="str">
        <f>VLOOKUP(A391,Table3[#All],4,FALSE)</f>
        <v>Specialization</v>
      </c>
      <c r="E391">
        <f>VLOOKUP(A391,Table3[#All],5,FALSE)</f>
        <v>0</v>
      </c>
      <c r="F391">
        <f>VLOOKUP(A391,Table3[#All],6,FALSE)</f>
        <v>0</v>
      </c>
      <c r="G391">
        <v>0</v>
      </c>
      <c r="H391" t="str">
        <f>VLOOKUP(A391,Table3[#All],8,FALSE)</f>
        <v>Beginner</v>
      </c>
      <c r="I391" t="s">
        <v>3713</v>
      </c>
      <c r="J391" t="s">
        <v>3714</v>
      </c>
      <c r="K391" t="s">
        <v>4367</v>
      </c>
      <c r="L391" t="s">
        <v>4367</v>
      </c>
      <c r="M391">
        <f>0</f>
        <v>0</v>
      </c>
      <c r="N391" s="4">
        <f>IFERROR(VLOOKUP(I391,Table1[#All],2,0),0)</f>
        <v>0</v>
      </c>
      <c r="O391" t="s">
        <v>3715</v>
      </c>
      <c r="P391" t="s">
        <v>3716</v>
      </c>
      <c r="Q391" t="s">
        <v>4367</v>
      </c>
      <c r="R391" t="s">
        <v>4367</v>
      </c>
      <c r="S391">
        <f>0</f>
        <v>0</v>
      </c>
      <c r="T391" s="4">
        <f>IFERROR(VLOOKUP(O391,Table1[#All],2,0),0)</f>
        <v>0</v>
      </c>
      <c r="U391" t="s">
        <v>3717</v>
      </c>
      <c r="V391" t="s">
        <v>3718</v>
      </c>
      <c r="W391" t="s">
        <v>4367</v>
      </c>
      <c r="X391" t="s">
        <v>4367</v>
      </c>
      <c r="Y391">
        <f>0</f>
        <v>0</v>
      </c>
      <c r="Z391" s="4">
        <f>IFERROR(VLOOKUP(U391,Table1[#All],2,0),0)</f>
        <v>0</v>
      </c>
      <c r="AA391" t="s">
        <v>9</v>
      </c>
      <c r="AB391" t="s">
        <v>9</v>
      </c>
      <c r="AC391">
        <f>0</f>
        <v>0</v>
      </c>
      <c r="AD391">
        <f>0</f>
        <v>0</v>
      </c>
      <c r="AE391">
        <f>0</f>
        <v>0</v>
      </c>
      <c r="AF391" s="4">
        <f>IFERROR(VLOOKUP(AA391,Table1[#All],2,0),0)</f>
        <v>0</v>
      </c>
      <c r="AG391" t="s">
        <v>9</v>
      </c>
      <c r="AH391" t="s">
        <v>9</v>
      </c>
      <c r="AI391">
        <f>0</f>
        <v>0</v>
      </c>
      <c r="AJ391">
        <f>0</f>
        <v>0</v>
      </c>
      <c r="AK391">
        <f>0</f>
        <v>0</v>
      </c>
      <c r="AL391" s="4">
        <f>IFERROR(VLOOKUP(AG391,Table1[#All],2,0),0)</f>
        <v>0</v>
      </c>
      <c r="AM391" t="s">
        <v>9</v>
      </c>
      <c r="AN391" t="s">
        <v>9</v>
      </c>
      <c r="AO391">
        <f>0</f>
        <v>0</v>
      </c>
      <c r="AP391">
        <f>0</f>
        <v>0</v>
      </c>
      <c r="AQ391">
        <f>0</f>
        <v>0</v>
      </c>
      <c r="AR391" s="4">
        <f>IFERROR(VLOOKUP(AM391,Table1[#All],2,0),0)</f>
        <v>0</v>
      </c>
      <c r="AS391" t="s">
        <v>9</v>
      </c>
      <c r="AT391" t="s">
        <v>9</v>
      </c>
      <c r="AU391">
        <f>0</f>
        <v>0</v>
      </c>
      <c r="AV391">
        <f>0</f>
        <v>0</v>
      </c>
      <c r="AW391">
        <f>0</f>
        <v>0</v>
      </c>
      <c r="AX391" s="4">
        <f>IFERROR(VLOOKUP(AS391,Table1[#All],2,0),0)</f>
        <v>0</v>
      </c>
      <c r="AY391" t="s">
        <v>9</v>
      </c>
      <c r="AZ391" t="s">
        <v>9</v>
      </c>
      <c r="BA391">
        <f>0</f>
        <v>0</v>
      </c>
      <c r="BB391">
        <f>0</f>
        <v>0</v>
      </c>
      <c r="BC391">
        <f>0</f>
        <v>0</v>
      </c>
      <c r="BD391" s="4">
        <f>IFERROR(VLOOKUP(AY391,Table1[#All],2,0),0)</f>
        <v>0</v>
      </c>
      <c r="BE391" t="s">
        <v>9</v>
      </c>
      <c r="BF391" t="s">
        <v>9</v>
      </c>
      <c r="BG391">
        <f>0</f>
        <v>0</v>
      </c>
      <c r="BH391">
        <f>0</f>
        <v>0</v>
      </c>
      <c r="BI391">
        <f>0</f>
        <v>0</v>
      </c>
      <c r="BJ391" s="4">
        <f>IFERROR(VLOOKUP(BE391,Table1[#All],2,0),0)</f>
        <v>0</v>
      </c>
      <c r="BK391" t="s">
        <v>9</v>
      </c>
      <c r="BL391" t="s">
        <v>9</v>
      </c>
      <c r="BM391">
        <f>0</f>
        <v>0</v>
      </c>
      <c r="BN391">
        <f>0</f>
        <v>0</v>
      </c>
      <c r="BO391">
        <f>0</f>
        <v>0</v>
      </c>
      <c r="BP391" s="4">
        <f>IFERROR(VLOOKUP(BK391,Table1[#All],2,0),0)</f>
        <v>0</v>
      </c>
    </row>
    <row r="392" spans="1:68" x14ac:dyDescent="0.25">
      <c r="A392" t="s">
        <v>3719</v>
      </c>
      <c r="B392" t="str">
        <f>VLOOKUP(A392,Table3[#All],2,FALSE)</f>
        <v>Arizona State University</v>
      </c>
      <c r="C392" t="str">
        <f>VLOOKUP(A392,Table3[#All],3,FALSE)</f>
        <v>商务英语课程 Business English</v>
      </c>
      <c r="D392" t="str">
        <f>VLOOKUP(A392,Table3[#All],4,FALSE)</f>
        <v>Specialization</v>
      </c>
      <c r="E392">
        <f>VLOOKUP(A392,Table3[#All],5,FALSE)</f>
        <v>4.7</v>
      </c>
      <c r="F392">
        <f>VLOOKUP(A392,Table3[#All],6,FALSE)</f>
        <v>35</v>
      </c>
      <c r="G392">
        <v>5800</v>
      </c>
      <c r="H392" t="str">
        <f>VLOOKUP(A392,Table3[#All],8,FALSE)</f>
        <v>Intermediate</v>
      </c>
      <c r="I392" t="s">
        <v>3720</v>
      </c>
      <c r="J392" t="s">
        <v>3721</v>
      </c>
      <c r="K392">
        <v>4.5999999999999996</v>
      </c>
      <c r="L392">
        <v>28</v>
      </c>
      <c r="M392">
        <v>7</v>
      </c>
      <c r="N392" s="4">
        <f>IFERROR(VLOOKUP(I392,Table1[#All],2,0),0)</f>
        <v>2935</v>
      </c>
      <c r="O392" t="s">
        <v>3722</v>
      </c>
      <c r="P392" t="s">
        <v>3723</v>
      </c>
      <c r="Q392" t="s">
        <v>4367</v>
      </c>
      <c r="R392" t="s">
        <v>4367</v>
      </c>
      <c r="S392">
        <f>0</f>
        <v>0</v>
      </c>
      <c r="T392" s="4">
        <f>IFERROR(VLOOKUP(O392,Table1[#All],2,0),0)</f>
        <v>1927</v>
      </c>
      <c r="U392" t="s">
        <v>3724</v>
      </c>
      <c r="V392" t="s">
        <v>3725</v>
      </c>
      <c r="W392" t="s">
        <v>4367</v>
      </c>
      <c r="X392" t="s">
        <v>4367</v>
      </c>
      <c r="Y392">
        <f>0</f>
        <v>0</v>
      </c>
      <c r="Z392" s="4">
        <f>IFERROR(VLOOKUP(U392,Table1[#All],2,0),0)</f>
        <v>0</v>
      </c>
      <c r="AA392" t="s">
        <v>3726</v>
      </c>
      <c r="AB392" t="s">
        <v>3727</v>
      </c>
      <c r="AC392" t="s">
        <v>4367</v>
      </c>
      <c r="AD392" t="s">
        <v>4367</v>
      </c>
      <c r="AE392">
        <f>0</f>
        <v>0</v>
      </c>
      <c r="AF392" s="4">
        <f>IFERROR(VLOOKUP(AA392,Table1[#All],2,0),0)</f>
        <v>0</v>
      </c>
      <c r="AG392" t="s">
        <v>9</v>
      </c>
      <c r="AH392" t="s">
        <v>9</v>
      </c>
      <c r="AI392">
        <f>0</f>
        <v>0</v>
      </c>
      <c r="AJ392">
        <f>0</f>
        <v>0</v>
      </c>
      <c r="AK392">
        <f>0</f>
        <v>0</v>
      </c>
      <c r="AL392" s="4">
        <f>IFERROR(VLOOKUP(AG392,Table1[#All],2,0),0)</f>
        <v>0</v>
      </c>
      <c r="AM392" t="s">
        <v>9</v>
      </c>
      <c r="AN392" t="s">
        <v>9</v>
      </c>
      <c r="AO392">
        <f>0</f>
        <v>0</v>
      </c>
      <c r="AP392">
        <f>0</f>
        <v>0</v>
      </c>
      <c r="AQ392">
        <f>0</f>
        <v>0</v>
      </c>
      <c r="AR392" s="4">
        <f>IFERROR(VLOOKUP(AM392,Table1[#All],2,0),0)</f>
        <v>0</v>
      </c>
      <c r="AS392" t="s">
        <v>9</v>
      </c>
      <c r="AT392" t="s">
        <v>9</v>
      </c>
      <c r="AU392">
        <f>0</f>
        <v>0</v>
      </c>
      <c r="AV392">
        <f>0</f>
        <v>0</v>
      </c>
      <c r="AW392">
        <f>0</f>
        <v>0</v>
      </c>
      <c r="AX392" s="4">
        <f>IFERROR(VLOOKUP(AS392,Table1[#All],2,0),0)</f>
        <v>0</v>
      </c>
      <c r="AY392" t="s">
        <v>9</v>
      </c>
      <c r="AZ392" t="s">
        <v>9</v>
      </c>
      <c r="BA392">
        <f>0</f>
        <v>0</v>
      </c>
      <c r="BB392">
        <f>0</f>
        <v>0</v>
      </c>
      <c r="BC392">
        <f>0</f>
        <v>0</v>
      </c>
      <c r="BD392" s="4">
        <f>IFERROR(VLOOKUP(AY392,Table1[#All],2,0),0)</f>
        <v>0</v>
      </c>
      <c r="BE392" t="s">
        <v>9</v>
      </c>
      <c r="BF392" t="s">
        <v>9</v>
      </c>
      <c r="BG392">
        <f>0</f>
        <v>0</v>
      </c>
      <c r="BH392">
        <f>0</f>
        <v>0</v>
      </c>
      <c r="BI392">
        <f>0</f>
        <v>0</v>
      </c>
      <c r="BJ392" s="4">
        <f>IFERROR(VLOOKUP(BE392,Table1[#All],2,0),0)</f>
        <v>0</v>
      </c>
      <c r="BK392" t="s">
        <v>9</v>
      </c>
      <c r="BL392" t="s">
        <v>9</v>
      </c>
      <c r="BM392">
        <f>0</f>
        <v>0</v>
      </c>
      <c r="BN392">
        <f>0</f>
        <v>0</v>
      </c>
      <c r="BO392">
        <f>0</f>
        <v>0</v>
      </c>
      <c r="BP392" s="4">
        <f>IFERROR(VLOOKUP(BK392,Table1[#All],2,0),0)</f>
        <v>0</v>
      </c>
    </row>
    <row r="393" spans="1:68" x14ac:dyDescent="0.25">
      <c r="A393" t="s">
        <v>3728</v>
      </c>
      <c r="B393" t="str">
        <f>VLOOKUP(A393,Table3[#All],2,FALSE)</f>
        <v>University of Michigan</v>
      </c>
      <c r="C393" t="str">
        <f>VLOOKUP(A393,Table3[#All],3,FALSE)</f>
        <v>Good with Words: Speaking and Presenting</v>
      </c>
      <c r="D393" t="str">
        <f>VLOOKUP(A393,Table3[#All],4,FALSE)</f>
        <v>Specialization</v>
      </c>
      <c r="E393">
        <f>VLOOKUP(A393,Table3[#All],5,FALSE)</f>
        <v>0</v>
      </c>
      <c r="F393">
        <f>VLOOKUP(A393,Table3[#All],6,FALSE)</f>
        <v>0</v>
      </c>
      <c r="G393">
        <v>0</v>
      </c>
      <c r="H393" t="str">
        <f>VLOOKUP(A393,Table3[#All],8,FALSE)</f>
        <v>Beginner</v>
      </c>
      <c r="I393" t="s">
        <v>3729</v>
      </c>
      <c r="J393" t="s">
        <v>3730</v>
      </c>
      <c r="K393" t="s">
        <v>4367</v>
      </c>
      <c r="L393">
        <f>0</f>
        <v>0</v>
      </c>
      <c r="M393">
        <f>0</f>
        <v>0</v>
      </c>
      <c r="N393" s="4">
        <f>IFERROR(VLOOKUP(I393,Table1[#All],2,0),0)</f>
        <v>0</v>
      </c>
      <c r="O393" t="s">
        <v>3731</v>
      </c>
      <c r="P393" t="s">
        <v>3732</v>
      </c>
      <c r="Q393" t="s">
        <v>4367</v>
      </c>
      <c r="R393" t="s">
        <v>4367</v>
      </c>
      <c r="S393">
        <f>0</f>
        <v>0</v>
      </c>
      <c r="T393" s="4">
        <f>IFERROR(VLOOKUP(O393,Table1[#All],2,0),0)</f>
        <v>0</v>
      </c>
      <c r="U393" t="s">
        <v>3733</v>
      </c>
      <c r="V393" t="s">
        <v>3734</v>
      </c>
      <c r="W393" t="s">
        <v>4367</v>
      </c>
      <c r="X393" t="s">
        <v>4367</v>
      </c>
      <c r="Y393">
        <f>0</f>
        <v>0</v>
      </c>
      <c r="Z393" s="4">
        <f>IFERROR(VLOOKUP(U393,Table1[#All],2,0),0)</f>
        <v>0</v>
      </c>
      <c r="AA393" t="s">
        <v>3735</v>
      </c>
      <c r="AB393" t="s">
        <v>3736</v>
      </c>
      <c r="AC393" t="s">
        <v>4367</v>
      </c>
      <c r="AD393" t="s">
        <v>4367</v>
      </c>
      <c r="AE393">
        <f>0</f>
        <v>0</v>
      </c>
      <c r="AF393" s="4">
        <f>IFERROR(VLOOKUP(AA393,Table1[#All],2,0),0)</f>
        <v>0</v>
      </c>
      <c r="AG393" t="s">
        <v>9</v>
      </c>
      <c r="AH393" t="s">
        <v>9</v>
      </c>
      <c r="AI393">
        <f>0</f>
        <v>0</v>
      </c>
      <c r="AJ393">
        <f>0</f>
        <v>0</v>
      </c>
      <c r="AK393">
        <f>0</f>
        <v>0</v>
      </c>
      <c r="AL393" s="4">
        <f>IFERROR(VLOOKUP(AG393,Table1[#All],2,0),0)</f>
        <v>0</v>
      </c>
      <c r="AM393" t="s">
        <v>9</v>
      </c>
      <c r="AN393" t="s">
        <v>9</v>
      </c>
      <c r="AO393">
        <f>0</f>
        <v>0</v>
      </c>
      <c r="AP393">
        <f>0</f>
        <v>0</v>
      </c>
      <c r="AQ393">
        <f>0</f>
        <v>0</v>
      </c>
      <c r="AR393" s="4">
        <f>IFERROR(VLOOKUP(AM393,Table1[#All],2,0),0)</f>
        <v>0</v>
      </c>
      <c r="AS393" t="s">
        <v>9</v>
      </c>
      <c r="AT393" t="s">
        <v>9</v>
      </c>
      <c r="AU393">
        <f>0</f>
        <v>0</v>
      </c>
      <c r="AV393">
        <f>0</f>
        <v>0</v>
      </c>
      <c r="AW393">
        <f>0</f>
        <v>0</v>
      </c>
      <c r="AX393" s="4">
        <f>IFERROR(VLOOKUP(AS393,Table1[#All],2,0),0)</f>
        <v>0</v>
      </c>
      <c r="AY393" t="s">
        <v>9</v>
      </c>
      <c r="AZ393" t="s">
        <v>9</v>
      </c>
      <c r="BA393">
        <f>0</f>
        <v>0</v>
      </c>
      <c r="BB393">
        <f>0</f>
        <v>0</v>
      </c>
      <c r="BC393">
        <f>0</f>
        <v>0</v>
      </c>
      <c r="BD393" s="4">
        <f>IFERROR(VLOOKUP(AY393,Table1[#All],2,0),0)</f>
        <v>0</v>
      </c>
      <c r="BE393" t="s">
        <v>9</v>
      </c>
      <c r="BF393" t="s">
        <v>9</v>
      </c>
      <c r="BG393">
        <f>0</f>
        <v>0</v>
      </c>
      <c r="BH393">
        <f>0</f>
        <v>0</v>
      </c>
      <c r="BI393">
        <f>0</f>
        <v>0</v>
      </c>
      <c r="BJ393" s="4">
        <f>IFERROR(VLOOKUP(BE393,Table1[#All],2,0),0)</f>
        <v>0</v>
      </c>
      <c r="BK393" t="s">
        <v>9</v>
      </c>
      <c r="BL393" t="s">
        <v>9</v>
      </c>
      <c r="BM393">
        <f>0</f>
        <v>0</v>
      </c>
      <c r="BN393">
        <f>0</f>
        <v>0</v>
      </c>
      <c r="BO393">
        <f>0</f>
        <v>0</v>
      </c>
      <c r="BP393" s="4">
        <f>IFERROR(VLOOKUP(BK393,Table1[#All],2,0),0)</f>
        <v>0</v>
      </c>
    </row>
    <row r="394" spans="1:68" x14ac:dyDescent="0.25">
      <c r="A394" t="s">
        <v>3737</v>
      </c>
      <c r="B394" t="str">
        <f>VLOOKUP(A394,Table3[#All],2,FALSE)</f>
        <v>University of Toronto</v>
      </c>
      <c r="C394" t="str">
        <f>VLOOKUP(A394,Table3[#All],3,FALSE)</f>
        <v>iOS App Development with Swift</v>
      </c>
      <c r="D394" t="str">
        <f>VLOOKUP(A394,Table3[#All],4,FALSE)</f>
        <v>Specialization</v>
      </c>
      <c r="E394">
        <f>VLOOKUP(A394,Table3[#All],5,FALSE)</f>
        <v>3.9</v>
      </c>
      <c r="F394">
        <f>VLOOKUP(A394,Table3[#All],6,FALSE)</f>
        <v>1587</v>
      </c>
      <c r="G394">
        <v>91000</v>
      </c>
      <c r="H394" t="str">
        <f>VLOOKUP(A394,Table3[#All],8,FALSE)</f>
        <v>Intermediate</v>
      </c>
      <c r="I394" t="s">
        <v>3738</v>
      </c>
      <c r="J394" t="s">
        <v>3739</v>
      </c>
      <c r="K394">
        <v>3.9</v>
      </c>
      <c r="L394" s="2">
        <v>1397</v>
      </c>
      <c r="M394">
        <v>378</v>
      </c>
      <c r="N394" s="4">
        <f>IFERROR(VLOOKUP(I394,Table1[#All],2,0),0)</f>
        <v>71623</v>
      </c>
      <c r="O394" t="s">
        <v>3740</v>
      </c>
      <c r="P394" t="s">
        <v>3741</v>
      </c>
      <c r="Q394">
        <v>4.3</v>
      </c>
      <c r="R394">
        <v>542</v>
      </c>
      <c r="S394">
        <v>123</v>
      </c>
      <c r="T394" s="4">
        <f>IFERROR(VLOOKUP(O394,Table1[#All],2,0),0)</f>
        <v>36572</v>
      </c>
      <c r="U394" t="s">
        <v>3742</v>
      </c>
      <c r="V394" t="s">
        <v>3743</v>
      </c>
      <c r="W394">
        <v>4.0999999999999996</v>
      </c>
      <c r="X394">
        <v>264</v>
      </c>
      <c r="Y394">
        <v>64</v>
      </c>
      <c r="Z394" s="4">
        <f>IFERROR(VLOOKUP(U394,Table1[#All],2,0),0)</f>
        <v>23931</v>
      </c>
      <c r="AA394" t="s">
        <v>3744</v>
      </c>
      <c r="AB394" t="s">
        <v>3745</v>
      </c>
      <c r="AC394">
        <v>3.3</v>
      </c>
      <c r="AD394">
        <v>67</v>
      </c>
      <c r="AE394">
        <v>19</v>
      </c>
      <c r="AF394" s="4">
        <f>IFERROR(VLOOKUP(AA394,Table1[#All],2,0),0)</f>
        <v>2736</v>
      </c>
      <c r="AG394" t="s">
        <v>9</v>
      </c>
      <c r="AH394" t="s">
        <v>9</v>
      </c>
      <c r="AI394">
        <f>0</f>
        <v>0</v>
      </c>
      <c r="AJ394">
        <f>0</f>
        <v>0</v>
      </c>
      <c r="AK394">
        <f>0</f>
        <v>0</v>
      </c>
      <c r="AL394" s="4">
        <f>IFERROR(VLOOKUP(AG394,Table1[#All],2,0),0)</f>
        <v>0</v>
      </c>
      <c r="AM394" t="s">
        <v>9</v>
      </c>
      <c r="AN394" t="s">
        <v>9</v>
      </c>
      <c r="AO394">
        <f>0</f>
        <v>0</v>
      </c>
      <c r="AP394">
        <f>0</f>
        <v>0</v>
      </c>
      <c r="AQ394">
        <f>0</f>
        <v>0</v>
      </c>
      <c r="AR394" s="4">
        <f>IFERROR(VLOOKUP(AM394,Table1[#All],2,0),0)</f>
        <v>0</v>
      </c>
      <c r="AS394" t="s">
        <v>9</v>
      </c>
      <c r="AT394" t="s">
        <v>9</v>
      </c>
      <c r="AU394">
        <f>0</f>
        <v>0</v>
      </c>
      <c r="AV394">
        <f>0</f>
        <v>0</v>
      </c>
      <c r="AW394">
        <f>0</f>
        <v>0</v>
      </c>
      <c r="AX394" s="4">
        <f>IFERROR(VLOOKUP(AS394,Table1[#All],2,0),0)</f>
        <v>0</v>
      </c>
      <c r="AY394" t="s">
        <v>9</v>
      </c>
      <c r="AZ394" t="s">
        <v>9</v>
      </c>
      <c r="BA394">
        <f>0</f>
        <v>0</v>
      </c>
      <c r="BB394">
        <f>0</f>
        <v>0</v>
      </c>
      <c r="BC394">
        <f>0</f>
        <v>0</v>
      </c>
      <c r="BD394" s="4">
        <f>IFERROR(VLOOKUP(AY394,Table1[#All],2,0),0)</f>
        <v>0</v>
      </c>
      <c r="BE394" t="s">
        <v>9</v>
      </c>
      <c r="BF394" t="s">
        <v>9</v>
      </c>
      <c r="BG394">
        <f>0</f>
        <v>0</v>
      </c>
      <c r="BH394">
        <f>0</f>
        <v>0</v>
      </c>
      <c r="BI394">
        <f>0</f>
        <v>0</v>
      </c>
      <c r="BJ394" s="4">
        <f>IFERROR(VLOOKUP(BE394,Table1[#All],2,0),0)</f>
        <v>0</v>
      </c>
      <c r="BK394" t="s">
        <v>9</v>
      </c>
      <c r="BL394" t="s">
        <v>9</v>
      </c>
      <c r="BM394">
        <f>0</f>
        <v>0</v>
      </c>
      <c r="BN394">
        <f>0</f>
        <v>0</v>
      </c>
      <c r="BO394">
        <f>0</f>
        <v>0</v>
      </c>
      <c r="BP394" s="4">
        <f>IFERROR(VLOOKUP(BK394,Table1[#All],2,0),0)</f>
        <v>0</v>
      </c>
    </row>
    <row r="395" spans="1:68" x14ac:dyDescent="0.25">
      <c r="A395" t="s">
        <v>3746</v>
      </c>
      <c r="B395" t="str">
        <f>VLOOKUP(A395,Table3[#All],2,FALSE)</f>
        <v>IE Business School</v>
      </c>
      <c r="C395" t="str">
        <f>VLOOKUP(A395,Table3[#All],3,FALSE)</f>
        <v>Globalization, Economic Growth and Stability</v>
      </c>
      <c r="D395" t="str">
        <f>VLOOKUP(A395,Table3[#All],4,FALSE)</f>
        <v>Specialization</v>
      </c>
      <c r="E395">
        <f>VLOOKUP(A395,Table3[#All],5,FALSE)</f>
        <v>4.8</v>
      </c>
      <c r="F395">
        <f>VLOOKUP(A395,Table3[#All],6,FALSE)</f>
        <v>1151</v>
      </c>
      <c r="G395">
        <v>58000</v>
      </c>
      <c r="H395" t="str">
        <f>VLOOKUP(A395,Table3[#All],8,FALSE)</f>
        <v>Intermediate</v>
      </c>
      <c r="I395" t="s">
        <v>3747</v>
      </c>
      <c r="J395" t="s">
        <v>3748</v>
      </c>
      <c r="K395">
        <v>4.8</v>
      </c>
      <c r="L395">
        <v>934</v>
      </c>
      <c r="M395">
        <v>223</v>
      </c>
      <c r="N395" s="4">
        <f>IFERROR(VLOOKUP(I395,Table1[#All],2,0),0)</f>
        <v>51353</v>
      </c>
      <c r="O395" t="s">
        <v>3749</v>
      </c>
      <c r="P395" t="s">
        <v>3750</v>
      </c>
      <c r="Q395">
        <v>4.8</v>
      </c>
      <c r="R395">
        <v>235</v>
      </c>
      <c r="S395">
        <v>51</v>
      </c>
      <c r="T395" s="4">
        <f>IFERROR(VLOOKUP(O395,Table1[#All],2,0),0)</f>
        <v>9264</v>
      </c>
      <c r="U395" t="s">
        <v>3751</v>
      </c>
      <c r="V395" t="s">
        <v>3752</v>
      </c>
      <c r="W395">
        <v>4.8</v>
      </c>
      <c r="X395">
        <v>126</v>
      </c>
      <c r="Y395">
        <v>25</v>
      </c>
      <c r="Z395" s="4">
        <f>IFERROR(VLOOKUP(U395,Table1[#All],2,0),0)</f>
        <v>6056</v>
      </c>
      <c r="AA395" t="s">
        <v>9</v>
      </c>
      <c r="AB395" t="s">
        <v>9</v>
      </c>
      <c r="AC395">
        <f>0</f>
        <v>0</v>
      </c>
      <c r="AD395">
        <f>0</f>
        <v>0</v>
      </c>
      <c r="AE395">
        <f>0</f>
        <v>0</v>
      </c>
      <c r="AF395" s="4">
        <f>IFERROR(VLOOKUP(AA395,Table1[#All],2,0),0)</f>
        <v>0</v>
      </c>
      <c r="AG395" t="s">
        <v>9</v>
      </c>
      <c r="AH395" t="s">
        <v>9</v>
      </c>
      <c r="AI395">
        <f>0</f>
        <v>0</v>
      </c>
      <c r="AJ395">
        <f>0</f>
        <v>0</v>
      </c>
      <c r="AK395">
        <f>0</f>
        <v>0</v>
      </c>
      <c r="AL395" s="4">
        <f>IFERROR(VLOOKUP(AG395,Table1[#All],2,0),0)</f>
        <v>0</v>
      </c>
      <c r="AM395" t="s">
        <v>9</v>
      </c>
      <c r="AN395" t="s">
        <v>9</v>
      </c>
      <c r="AO395">
        <f>0</f>
        <v>0</v>
      </c>
      <c r="AP395">
        <f>0</f>
        <v>0</v>
      </c>
      <c r="AQ395">
        <f>0</f>
        <v>0</v>
      </c>
      <c r="AR395" s="4">
        <f>IFERROR(VLOOKUP(AM395,Table1[#All],2,0),0)</f>
        <v>0</v>
      </c>
      <c r="AS395" t="s">
        <v>9</v>
      </c>
      <c r="AT395" t="s">
        <v>9</v>
      </c>
      <c r="AU395">
        <f>0</f>
        <v>0</v>
      </c>
      <c r="AV395">
        <f>0</f>
        <v>0</v>
      </c>
      <c r="AW395">
        <f>0</f>
        <v>0</v>
      </c>
      <c r="AX395" s="4">
        <f>IFERROR(VLOOKUP(AS395,Table1[#All],2,0),0)</f>
        <v>0</v>
      </c>
      <c r="AY395" t="s">
        <v>9</v>
      </c>
      <c r="AZ395" t="s">
        <v>9</v>
      </c>
      <c r="BA395">
        <f>0</f>
        <v>0</v>
      </c>
      <c r="BB395">
        <f>0</f>
        <v>0</v>
      </c>
      <c r="BC395">
        <f>0</f>
        <v>0</v>
      </c>
      <c r="BD395" s="4">
        <f>IFERROR(VLOOKUP(AY395,Table1[#All],2,0),0)</f>
        <v>0</v>
      </c>
      <c r="BE395" t="s">
        <v>9</v>
      </c>
      <c r="BF395" t="s">
        <v>9</v>
      </c>
      <c r="BG395">
        <f>0</f>
        <v>0</v>
      </c>
      <c r="BH395">
        <f>0</f>
        <v>0</v>
      </c>
      <c r="BI395">
        <f>0</f>
        <v>0</v>
      </c>
      <c r="BJ395" s="4">
        <f>IFERROR(VLOOKUP(BE395,Table1[#All],2,0),0)</f>
        <v>0</v>
      </c>
      <c r="BK395" t="s">
        <v>9</v>
      </c>
      <c r="BL395" t="s">
        <v>9</v>
      </c>
      <c r="BM395">
        <f>0</f>
        <v>0</v>
      </c>
      <c r="BN395">
        <f>0</f>
        <v>0</v>
      </c>
      <c r="BO395">
        <f>0</f>
        <v>0</v>
      </c>
      <c r="BP395" s="4">
        <f>IFERROR(VLOOKUP(BK395,Table1[#All],2,0),0)</f>
        <v>0</v>
      </c>
    </row>
    <row r="396" spans="1:68" x14ac:dyDescent="0.25">
      <c r="A396" t="s">
        <v>3753</v>
      </c>
      <c r="B396" t="str">
        <f>VLOOKUP(A396,Table3[#All],2,FALSE)</f>
        <v>Technion - Israel Institute of Technology</v>
      </c>
      <c r="C396" t="str">
        <f>VLOOKUP(A396,Table3[#All],3,FALSE)</f>
        <v>Startup Entrepreneurship</v>
      </c>
      <c r="D396" t="str">
        <f>VLOOKUP(A396,Table3[#All],4,FALSE)</f>
        <v>Specialization</v>
      </c>
      <c r="E396">
        <f>VLOOKUP(A396,Table3[#All],5,FALSE)</f>
        <v>4.8</v>
      </c>
      <c r="F396">
        <f>VLOOKUP(A396,Table3[#All],6,FALSE)</f>
        <v>1639</v>
      </c>
      <c r="G396">
        <v>75000</v>
      </c>
      <c r="H396" t="str">
        <f>VLOOKUP(A396,Table3[#All],8,FALSE)</f>
        <v>Beginner</v>
      </c>
      <c r="I396" t="s">
        <v>3754</v>
      </c>
      <c r="J396" t="s">
        <v>3755</v>
      </c>
      <c r="K396">
        <v>4.7</v>
      </c>
      <c r="L396">
        <v>936</v>
      </c>
      <c r="M396">
        <v>229</v>
      </c>
      <c r="N396" s="4">
        <f>IFERROR(VLOOKUP(I396,Table1[#All],2,0),0)</f>
        <v>47097</v>
      </c>
      <c r="O396" t="s">
        <v>3756</v>
      </c>
      <c r="P396" t="s">
        <v>3757</v>
      </c>
      <c r="Q396">
        <v>4.8</v>
      </c>
      <c r="R396">
        <v>727</v>
      </c>
      <c r="S396">
        <v>150</v>
      </c>
      <c r="T396" s="4">
        <f>IFERROR(VLOOKUP(O396,Table1[#All],2,0),0)</f>
        <v>38411</v>
      </c>
      <c r="U396" t="s">
        <v>3758</v>
      </c>
      <c r="V396" t="s">
        <v>3759</v>
      </c>
      <c r="W396">
        <v>4.8</v>
      </c>
      <c r="X396">
        <v>321</v>
      </c>
      <c r="Y396">
        <v>80</v>
      </c>
      <c r="Z396" s="4">
        <f>IFERROR(VLOOKUP(U396,Table1[#All],2,0),0)</f>
        <v>14294</v>
      </c>
      <c r="AA396" t="s">
        <v>3760</v>
      </c>
      <c r="AB396" t="s">
        <v>3761</v>
      </c>
      <c r="AC396">
        <v>4.9000000000000004</v>
      </c>
      <c r="AD396">
        <v>318</v>
      </c>
      <c r="AE396">
        <v>75</v>
      </c>
      <c r="AF396" s="4">
        <f>IFERROR(VLOOKUP(AA396,Table1[#All],2,0),0)</f>
        <v>6066</v>
      </c>
      <c r="AG396" t="s">
        <v>9</v>
      </c>
      <c r="AH396" t="s">
        <v>9</v>
      </c>
      <c r="AI396">
        <f>0</f>
        <v>0</v>
      </c>
      <c r="AJ396">
        <f>0</f>
        <v>0</v>
      </c>
      <c r="AK396">
        <f>0</f>
        <v>0</v>
      </c>
      <c r="AL396" s="4">
        <f>IFERROR(VLOOKUP(AG396,Table1[#All],2,0),0)</f>
        <v>0</v>
      </c>
      <c r="AM396" t="s">
        <v>9</v>
      </c>
      <c r="AN396" t="s">
        <v>9</v>
      </c>
      <c r="AO396">
        <f>0</f>
        <v>0</v>
      </c>
      <c r="AP396">
        <f>0</f>
        <v>0</v>
      </c>
      <c r="AQ396">
        <f>0</f>
        <v>0</v>
      </c>
      <c r="AR396" s="4">
        <f>IFERROR(VLOOKUP(AM396,Table1[#All],2,0),0)</f>
        <v>0</v>
      </c>
      <c r="AS396" t="s">
        <v>9</v>
      </c>
      <c r="AT396" t="s">
        <v>9</v>
      </c>
      <c r="AU396">
        <f>0</f>
        <v>0</v>
      </c>
      <c r="AV396">
        <f>0</f>
        <v>0</v>
      </c>
      <c r="AW396">
        <f>0</f>
        <v>0</v>
      </c>
      <c r="AX396" s="4">
        <f>IFERROR(VLOOKUP(AS396,Table1[#All],2,0),0)</f>
        <v>0</v>
      </c>
      <c r="AY396" t="s">
        <v>9</v>
      </c>
      <c r="AZ396" t="s">
        <v>9</v>
      </c>
      <c r="BA396">
        <f>0</f>
        <v>0</v>
      </c>
      <c r="BB396">
        <f>0</f>
        <v>0</v>
      </c>
      <c r="BC396">
        <f>0</f>
        <v>0</v>
      </c>
      <c r="BD396" s="4">
        <f>IFERROR(VLOOKUP(AY396,Table1[#All],2,0),0)</f>
        <v>0</v>
      </c>
      <c r="BE396" t="s">
        <v>9</v>
      </c>
      <c r="BF396" t="s">
        <v>9</v>
      </c>
      <c r="BG396">
        <f>0</f>
        <v>0</v>
      </c>
      <c r="BH396">
        <f>0</f>
        <v>0</v>
      </c>
      <c r="BI396">
        <f>0</f>
        <v>0</v>
      </c>
      <c r="BJ396" s="4">
        <f>IFERROR(VLOOKUP(BE396,Table1[#All],2,0),0)</f>
        <v>0</v>
      </c>
      <c r="BK396" t="s">
        <v>9</v>
      </c>
      <c r="BL396" t="s">
        <v>9</v>
      </c>
      <c r="BM396">
        <f>0</f>
        <v>0</v>
      </c>
      <c r="BN396">
        <f>0</f>
        <v>0</v>
      </c>
      <c r="BO396">
        <f>0</f>
        <v>0</v>
      </c>
      <c r="BP396" s="4">
        <f>IFERROR(VLOOKUP(BK396,Table1[#All],2,0),0)</f>
        <v>0</v>
      </c>
    </row>
    <row r="397" spans="1:68" x14ac:dyDescent="0.25">
      <c r="A397" t="s">
        <v>3762</v>
      </c>
      <c r="B397" t="str">
        <f>VLOOKUP(A397,Table3[#All],2,FALSE)</f>
        <v>EIT Digital</v>
      </c>
      <c r="C397" t="str">
        <f>VLOOKUP(A397,Table3[#All],3,FALSE)</f>
        <v>Development of Secure Embedded Systems</v>
      </c>
      <c r="D397" t="str">
        <f>VLOOKUP(A397,Table3[#All],4,FALSE)</f>
        <v>Specialization</v>
      </c>
      <c r="E397">
        <f>VLOOKUP(A397,Table3[#All],5,FALSE)</f>
        <v>4.4000000000000004</v>
      </c>
      <c r="F397">
        <f>VLOOKUP(A397,Table3[#All],6,FALSE)</f>
        <v>1056</v>
      </c>
      <c r="G397">
        <v>73000</v>
      </c>
      <c r="H397" t="str">
        <f>VLOOKUP(A397,Table3[#All],8,FALSE)</f>
        <v>Intermediate</v>
      </c>
      <c r="I397" t="s">
        <v>3763</v>
      </c>
      <c r="J397" t="s">
        <v>3764</v>
      </c>
      <c r="K397">
        <v>4.2</v>
      </c>
      <c r="L397">
        <v>573</v>
      </c>
      <c r="M397">
        <v>130</v>
      </c>
      <c r="N397" s="4">
        <f>IFERROR(VLOOKUP(I397,Table1[#All],2,0),0)</f>
        <v>47949</v>
      </c>
      <c r="O397" t="s">
        <v>3765</v>
      </c>
      <c r="P397" t="s">
        <v>3766</v>
      </c>
      <c r="Q397">
        <v>4.5</v>
      </c>
      <c r="R397">
        <v>156</v>
      </c>
      <c r="S397">
        <v>26</v>
      </c>
      <c r="T397" s="4">
        <f>IFERROR(VLOOKUP(O397,Table1[#All],2,0),0)</f>
        <v>11908</v>
      </c>
      <c r="U397" t="s">
        <v>3767</v>
      </c>
      <c r="V397" t="s">
        <v>3768</v>
      </c>
      <c r="W397">
        <v>4.5999999999999996</v>
      </c>
      <c r="X397">
        <v>500</v>
      </c>
      <c r="Y397">
        <v>105</v>
      </c>
      <c r="Z397" s="4">
        <f>IFERROR(VLOOKUP(U397,Table1[#All],2,0),0)</f>
        <v>31471</v>
      </c>
      <c r="AA397" t="s">
        <v>3769</v>
      </c>
      <c r="AB397" t="s">
        <v>3770</v>
      </c>
      <c r="AC397">
        <v>4.5999999999999996</v>
      </c>
      <c r="AD397">
        <v>67</v>
      </c>
      <c r="AE397">
        <v>7</v>
      </c>
      <c r="AF397" s="4">
        <f>IFERROR(VLOOKUP(AA397,Table1[#All],2,0),0)</f>
        <v>4544</v>
      </c>
      <c r="AG397" t="s">
        <v>9</v>
      </c>
      <c r="AH397" t="s">
        <v>9</v>
      </c>
      <c r="AI397">
        <f>0</f>
        <v>0</v>
      </c>
      <c r="AJ397">
        <f>0</f>
        <v>0</v>
      </c>
      <c r="AK397">
        <f>0</f>
        <v>0</v>
      </c>
      <c r="AL397" s="4">
        <f>IFERROR(VLOOKUP(AG397,Table1[#All],2,0),0)</f>
        <v>0</v>
      </c>
      <c r="AM397" t="s">
        <v>9</v>
      </c>
      <c r="AN397" t="s">
        <v>9</v>
      </c>
      <c r="AO397">
        <f>0</f>
        <v>0</v>
      </c>
      <c r="AP397">
        <f>0</f>
        <v>0</v>
      </c>
      <c r="AQ397">
        <f>0</f>
        <v>0</v>
      </c>
      <c r="AR397" s="4">
        <f>IFERROR(VLOOKUP(AM397,Table1[#All],2,0),0)</f>
        <v>0</v>
      </c>
      <c r="AS397" t="s">
        <v>9</v>
      </c>
      <c r="AT397" t="s">
        <v>9</v>
      </c>
      <c r="AU397">
        <f>0</f>
        <v>0</v>
      </c>
      <c r="AV397">
        <f>0</f>
        <v>0</v>
      </c>
      <c r="AW397">
        <f>0</f>
        <v>0</v>
      </c>
      <c r="AX397" s="4">
        <f>IFERROR(VLOOKUP(AS397,Table1[#All],2,0),0)</f>
        <v>0</v>
      </c>
      <c r="AY397" t="s">
        <v>9</v>
      </c>
      <c r="AZ397" t="s">
        <v>9</v>
      </c>
      <c r="BA397">
        <f>0</f>
        <v>0</v>
      </c>
      <c r="BB397">
        <f>0</f>
        <v>0</v>
      </c>
      <c r="BC397">
        <f>0</f>
        <v>0</v>
      </c>
      <c r="BD397" s="4">
        <f>IFERROR(VLOOKUP(AY397,Table1[#All],2,0),0)</f>
        <v>0</v>
      </c>
      <c r="BE397" t="s">
        <v>9</v>
      </c>
      <c r="BF397" t="s">
        <v>9</v>
      </c>
      <c r="BG397">
        <f>0</f>
        <v>0</v>
      </c>
      <c r="BH397">
        <f>0</f>
        <v>0</v>
      </c>
      <c r="BI397">
        <f>0</f>
        <v>0</v>
      </c>
      <c r="BJ397" s="4">
        <f>IFERROR(VLOOKUP(BE397,Table1[#All],2,0),0)</f>
        <v>0</v>
      </c>
      <c r="BK397" t="s">
        <v>9</v>
      </c>
      <c r="BL397" t="s">
        <v>9</v>
      </c>
      <c r="BM397">
        <f>0</f>
        <v>0</v>
      </c>
      <c r="BN397">
        <f>0</f>
        <v>0</v>
      </c>
      <c r="BO397">
        <f>0</f>
        <v>0</v>
      </c>
      <c r="BP397" s="4">
        <f>IFERROR(VLOOKUP(BK397,Table1[#All],2,0),0)</f>
        <v>0</v>
      </c>
    </row>
    <row r="398" spans="1:68" x14ac:dyDescent="0.25">
      <c r="A398" t="s">
        <v>3771</v>
      </c>
      <c r="B398" t="str">
        <f>VLOOKUP(A398,Table3[#All],2,FALSE)</f>
        <v>University of California, Irvine</v>
      </c>
      <c r="C398" t="str">
        <f>VLOOKUP(A398,Table3[#All],3,FALSE)</f>
        <v>Introduction to Computer Information Systems</v>
      </c>
      <c r="D398" t="str">
        <f>VLOOKUP(A398,Table3[#All],4,FALSE)</f>
        <v>Specialization</v>
      </c>
      <c r="E398">
        <f>VLOOKUP(A398,Table3[#All],5,FALSE)</f>
        <v>0</v>
      </c>
      <c r="F398">
        <f>VLOOKUP(A398,Table3[#All],6,FALSE)</f>
        <v>0</v>
      </c>
      <c r="G398">
        <v>0</v>
      </c>
      <c r="H398" t="str">
        <f>VLOOKUP(A398,Table3[#All],8,FALSE)</f>
        <v>Beginner</v>
      </c>
      <c r="I398" t="s">
        <v>3772</v>
      </c>
      <c r="J398" t="s">
        <v>3773</v>
      </c>
      <c r="K398" t="s">
        <v>4367</v>
      </c>
      <c r="L398" t="s">
        <v>4367</v>
      </c>
      <c r="M398">
        <f>0</f>
        <v>0</v>
      </c>
      <c r="N398" s="4">
        <f>IFERROR(VLOOKUP(I398,Table1[#All],2,0),0)</f>
        <v>0</v>
      </c>
      <c r="O398" t="s">
        <v>3774</v>
      </c>
      <c r="P398" t="s">
        <v>3775</v>
      </c>
      <c r="Q398" t="s">
        <v>4367</v>
      </c>
      <c r="R398" t="s">
        <v>4367</v>
      </c>
      <c r="S398">
        <f>0</f>
        <v>0</v>
      </c>
      <c r="T398" s="4">
        <f>IFERROR(VLOOKUP(O398,Table1[#All],2,0),0)</f>
        <v>0</v>
      </c>
      <c r="U398" t="s">
        <v>3776</v>
      </c>
      <c r="V398" t="s">
        <v>3777</v>
      </c>
      <c r="W398" t="s">
        <v>4367</v>
      </c>
      <c r="X398" t="s">
        <v>4367</v>
      </c>
      <c r="Y398">
        <f>0</f>
        <v>0</v>
      </c>
      <c r="Z398" s="4">
        <f>IFERROR(VLOOKUP(U398,Table1[#All],2,0),0)</f>
        <v>0</v>
      </c>
      <c r="AA398" t="s">
        <v>9</v>
      </c>
      <c r="AB398" t="s">
        <v>9</v>
      </c>
      <c r="AC398">
        <f>0</f>
        <v>0</v>
      </c>
      <c r="AD398">
        <f>0</f>
        <v>0</v>
      </c>
      <c r="AE398">
        <f>0</f>
        <v>0</v>
      </c>
      <c r="AF398" s="4">
        <f>IFERROR(VLOOKUP(AA398,Table1[#All],2,0),0)</f>
        <v>0</v>
      </c>
      <c r="AG398" t="s">
        <v>9</v>
      </c>
      <c r="AH398" t="s">
        <v>9</v>
      </c>
      <c r="AI398">
        <f>0</f>
        <v>0</v>
      </c>
      <c r="AJ398">
        <f>0</f>
        <v>0</v>
      </c>
      <c r="AK398">
        <f>0</f>
        <v>0</v>
      </c>
      <c r="AL398" s="4">
        <f>IFERROR(VLOOKUP(AG398,Table1[#All],2,0),0)</f>
        <v>0</v>
      </c>
      <c r="AM398" t="s">
        <v>9</v>
      </c>
      <c r="AN398" t="s">
        <v>9</v>
      </c>
      <c r="AO398">
        <f>0</f>
        <v>0</v>
      </c>
      <c r="AP398">
        <f>0</f>
        <v>0</v>
      </c>
      <c r="AQ398">
        <f>0</f>
        <v>0</v>
      </c>
      <c r="AR398" s="4">
        <f>IFERROR(VLOOKUP(AM398,Table1[#All],2,0),0)</f>
        <v>0</v>
      </c>
      <c r="AS398" t="s">
        <v>9</v>
      </c>
      <c r="AT398" t="s">
        <v>9</v>
      </c>
      <c r="AU398">
        <f>0</f>
        <v>0</v>
      </c>
      <c r="AV398">
        <f>0</f>
        <v>0</v>
      </c>
      <c r="AW398">
        <f>0</f>
        <v>0</v>
      </c>
      <c r="AX398" s="4">
        <f>IFERROR(VLOOKUP(AS398,Table1[#All],2,0),0)</f>
        <v>0</v>
      </c>
      <c r="AY398" t="s">
        <v>9</v>
      </c>
      <c r="AZ398" t="s">
        <v>9</v>
      </c>
      <c r="BA398">
        <f>0</f>
        <v>0</v>
      </c>
      <c r="BB398">
        <f>0</f>
        <v>0</v>
      </c>
      <c r="BC398">
        <f>0</f>
        <v>0</v>
      </c>
      <c r="BD398" s="4">
        <f>IFERROR(VLOOKUP(AY398,Table1[#All],2,0),0)</f>
        <v>0</v>
      </c>
      <c r="BE398" t="s">
        <v>9</v>
      </c>
      <c r="BF398" t="s">
        <v>9</v>
      </c>
      <c r="BG398">
        <f>0</f>
        <v>0</v>
      </c>
      <c r="BH398">
        <f>0</f>
        <v>0</v>
      </c>
      <c r="BI398">
        <f>0</f>
        <v>0</v>
      </c>
      <c r="BJ398" s="4">
        <f>IFERROR(VLOOKUP(BE398,Table1[#All],2,0),0)</f>
        <v>0</v>
      </c>
      <c r="BK398" t="s">
        <v>9</v>
      </c>
      <c r="BL398" t="s">
        <v>9</v>
      </c>
      <c r="BM398">
        <f>0</f>
        <v>0</v>
      </c>
      <c r="BN398">
        <f>0</f>
        <v>0</v>
      </c>
      <c r="BO398">
        <f>0</f>
        <v>0</v>
      </c>
      <c r="BP398" s="4">
        <f>IFERROR(VLOOKUP(BK398,Table1[#All],2,0),0)</f>
        <v>0</v>
      </c>
    </row>
    <row r="399" spans="1:68" x14ac:dyDescent="0.25">
      <c r="A399" t="s">
        <v>3778</v>
      </c>
      <c r="B399" t="str">
        <f>VLOOKUP(A399,Table3[#All],2,FALSE)</f>
        <v>Yonsei University</v>
      </c>
      <c r="C399" t="str">
        <f>VLOOKUP(A399,Table3[#All],3,FALSE)</f>
        <v>Emerging Technologies: From Smartphones to IoT to Big Data</v>
      </c>
      <c r="D399" t="str">
        <f>VLOOKUP(A399,Table3[#All],4,FALSE)</f>
        <v>Specialization</v>
      </c>
      <c r="E399">
        <f>VLOOKUP(A399,Table3[#All],5,FALSE)</f>
        <v>4.7</v>
      </c>
      <c r="F399">
        <f>VLOOKUP(A399,Table3[#All],6,FALSE)</f>
        <v>1453</v>
      </c>
      <c r="G399">
        <v>69000</v>
      </c>
      <c r="H399" t="str">
        <f>VLOOKUP(A399,Table3[#All],8,FALSE)</f>
        <v>Beginner</v>
      </c>
      <c r="I399" t="s">
        <v>3779</v>
      </c>
      <c r="J399" t="s">
        <v>3780</v>
      </c>
      <c r="K399">
        <v>4.5999999999999996</v>
      </c>
      <c r="L399">
        <v>188</v>
      </c>
      <c r="M399">
        <v>47</v>
      </c>
      <c r="N399" s="4">
        <f>IFERROR(VLOOKUP(I399,Table1[#All],2,0),0)</f>
        <v>17945</v>
      </c>
      <c r="O399" t="s">
        <v>3781</v>
      </c>
      <c r="P399" t="s">
        <v>3782</v>
      </c>
      <c r="Q399">
        <v>4.7</v>
      </c>
      <c r="R399">
        <v>366</v>
      </c>
      <c r="S399">
        <v>76</v>
      </c>
      <c r="T399" s="4">
        <f>IFERROR(VLOOKUP(O399,Table1[#All],2,0),0)</f>
        <v>15359</v>
      </c>
      <c r="U399" t="s">
        <v>3783</v>
      </c>
      <c r="V399" t="s">
        <v>3784</v>
      </c>
      <c r="W399">
        <v>4.7</v>
      </c>
      <c r="X399">
        <v>977</v>
      </c>
      <c r="Y399">
        <v>267</v>
      </c>
      <c r="Z399" s="4">
        <f>IFERROR(VLOOKUP(U399,Table1[#All],2,0),0)</f>
        <v>45836</v>
      </c>
      <c r="AA399" t="s">
        <v>3785</v>
      </c>
      <c r="AB399" t="s">
        <v>3786</v>
      </c>
      <c r="AC399">
        <v>4.5999999999999996</v>
      </c>
      <c r="AD399">
        <v>97</v>
      </c>
      <c r="AE399">
        <v>26</v>
      </c>
      <c r="AF399" s="4">
        <f>IFERROR(VLOOKUP(AA399,Table1[#All],2,0),0)</f>
        <v>8708</v>
      </c>
      <c r="AG399" t="s">
        <v>9</v>
      </c>
      <c r="AH399" t="s">
        <v>9</v>
      </c>
      <c r="AI399">
        <f>0</f>
        <v>0</v>
      </c>
      <c r="AJ399">
        <f>0</f>
        <v>0</v>
      </c>
      <c r="AK399">
        <f>0</f>
        <v>0</v>
      </c>
      <c r="AL399" s="4">
        <f>IFERROR(VLOOKUP(AG399,Table1[#All],2,0),0)</f>
        <v>0</v>
      </c>
      <c r="AM399" t="s">
        <v>9</v>
      </c>
      <c r="AN399" t="s">
        <v>9</v>
      </c>
      <c r="AO399">
        <f>0</f>
        <v>0</v>
      </c>
      <c r="AP399">
        <f>0</f>
        <v>0</v>
      </c>
      <c r="AQ399">
        <f>0</f>
        <v>0</v>
      </c>
      <c r="AR399" s="4">
        <f>IFERROR(VLOOKUP(AM399,Table1[#All],2,0),0)</f>
        <v>0</v>
      </c>
      <c r="AS399" t="s">
        <v>9</v>
      </c>
      <c r="AT399" t="s">
        <v>9</v>
      </c>
      <c r="AU399">
        <f>0</f>
        <v>0</v>
      </c>
      <c r="AV399">
        <f>0</f>
        <v>0</v>
      </c>
      <c r="AW399">
        <f>0</f>
        <v>0</v>
      </c>
      <c r="AX399" s="4">
        <f>IFERROR(VLOOKUP(AS399,Table1[#All],2,0),0)</f>
        <v>0</v>
      </c>
      <c r="AY399" t="s">
        <v>9</v>
      </c>
      <c r="AZ399" t="s">
        <v>9</v>
      </c>
      <c r="BA399">
        <f>0</f>
        <v>0</v>
      </c>
      <c r="BB399">
        <f>0</f>
        <v>0</v>
      </c>
      <c r="BC399">
        <f>0</f>
        <v>0</v>
      </c>
      <c r="BD399" s="4">
        <f>IFERROR(VLOOKUP(AY399,Table1[#All],2,0),0)</f>
        <v>0</v>
      </c>
      <c r="BE399" t="s">
        <v>9</v>
      </c>
      <c r="BF399" t="s">
        <v>9</v>
      </c>
      <c r="BG399">
        <f>0</f>
        <v>0</v>
      </c>
      <c r="BH399">
        <f>0</f>
        <v>0</v>
      </c>
      <c r="BI399">
        <f>0</f>
        <v>0</v>
      </c>
      <c r="BJ399" s="4">
        <f>IFERROR(VLOOKUP(BE399,Table1[#All],2,0),0)</f>
        <v>0</v>
      </c>
      <c r="BK399" t="s">
        <v>9</v>
      </c>
      <c r="BL399" t="s">
        <v>9</v>
      </c>
      <c r="BM399">
        <f>0</f>
        <v>0</v>
      </c>
      <c r="BN399">
        <f>0</f>
        <v>0</v>
      </c>
      <c r="BO399">
        <f>0</f>
        <v>0</v>
      </c>
      <c r="BP399" s="4">
        <f>IFERROR(VLOOKUP(BK399,Table1[#All],2,0),0)</f>
        <v>0</v>
      </c>
    </row>
    <row r="400" spans="1:68" x14ac:dyDescent="0.25">
      <c r="A400" t="s">
        <v>3787</v>
      </c>
      <c r="B400" t="str">
        <f>VLOOKUP(A400,Table3[#All],2,FALSE)</f>
        <v>Yale University</v>
      </c>
      <c r="C400" t="str">
        <f>VLOOKUP(A400,Table3[#All],3,FALSE)</f>
        <v>Climate Change and Health: From Science to Action</v>
      </c>
      <c r="D400" t="str">
        <f>VLOOKUP(A400,Table3[#All],4,FALSE)</f>
        <v>Specialization</v>
      </c>
      <c r="E400">
        <f>VLOOKUP(A400,Table3[#All],5,FALSE)</f>
        <v>4.7</v>
      </c>
      <c r="F400">
        <f>VLOOKUP(A400,Table3[#All],6,FALSE)</f>
        <v>662</v>
      </c>
      <c r="G400">
        <v>19000</v>
      </c>
      <c r="H400" t="str">
        <f>VLOOKUP(A400,Table3[#All],8,FALSE)</f>
        <v>Beginner</v>
      </c>
      <c r="I400" t="s">
        <v>3788</v>
      </c>
      <c r="J400" t="s">
        <v>3789</v>
      </c>
      <c r="K400">
        <v>4.8</v>
      </c>
      <c r="L400">
        <v>579</v>
      </c>
      <c r="M400">
        <v>129</v>
      </c>
      <c r="N400" s="4">
        <f>IFERROR(VLOOKUP(I400,Table1[#All],2,0),0)</f>
        <v>17216</v>
      </c>
      <c r="O400" t="s">
        <v>3790</v>
      </c>
      <c r="P400" t="s">
        <v>3791</v>
      </c>
      <c r="Q400">
        <v>4.5</v>
      </c>
      <c r="R400">
        <v>97</v>
      </c>
      <c r="S400">
        <v>25</v>
      </c>
      <c r="T400" s="4">
        <f>IFERROR(VLOOKUP(O400,Table1[#All],2,0),0)</f>
        <v>3495</v>
      </c>
      <c r="U400" t="s">
        <v>3792</v>
      </c>
      <c r="V400" t="s">
        <v>3793</v>
      </c>
      <c r="W400">
        <v>4.7</v>
      </c>
      <c r="X400">
        <v>83</v>
      </c>
      <c r="Y400">
        <v>23</v>
      </c>
      <c r="Z400" s="4">
        <f>IFERROR(VLOOKUP(U400,Table1[#All],2,0),0)</f>
        <v>3529</v>
      </c>
      <c r="AA400" t="s">
        <v>9</v>
      </c>
      <c r="AB400" t="s">
        <v>9</v>
      </c>
      <c r="AC400">
        <f>0</f>
        <v>0</v>
      </c>
      <c r="AD400">
        <f>0</f>
        <v>0</v>
      </c>
      <c r="AE400">
        <f>0</f>
        <v>0</v>
      </c>
      <c r="AF400" s="4">
        <f>IFERROR(VLOOKUP(AA400,Table1[#All],2,0),0)</f>
        <v>0</v>
      </c>
      <c r="AG400" t="s">
        <v>9</v>
      </c>
      <c r="AH400" t="s">
        <v>9</v>
      </c>
      <c r="AI400">
        <f>0</f>
        <v>0</v>
      </c>
      <c r="AJ400">
        <f>0</f>
        <v>0</v>
      </c>
      <c r="AK400">
        <f>0</f>
        <v>0</v>
      </c>
      <c r="AL400" s="4">
        <f>IFERROR(VLOOKUP(AG400,Table1[#All],2,0),0)</f>
        <v>0</v>
      </c>
      <c r="AM400" t="s">
        <v>9</v>
      </c>
      <c r="AN400" t="s">
        <v>9</v>
      </c>
      <c r="AO400">
        <f>0</f>
        <v>0</v>
      </c>
      <c r="AP400">
        <f>0</f>
        <v>0</v>
      </c>
      <c r="AQ400">
        <f>0</f>
        <v>0</v>
      </c>
      <c r="AR400" s="4">
        <f>IFERROR(VLOOKUP(AM400,Table1[#All],2,0),0)</f>
        <v>0</v>
      </c>
      <c r="AS400" t="s">
        <v>9</v>
      </c>
      <c r="AT400" t="s">
        <v>9</v>
      </c>
      <c r="AU400">
        <f>0</f>
        <v>0</v>
      </c>
      <c r="AV400">
        <f>0</f>
        <v>0</v>
      </c>
      <c r="AW400">
        <f>0</f>
        <v>0</v>
      </c>
      <c r="AX400" s="4">
        <f>IFERROR(VLOOKUP(AS400,Table1[#All],2,0),0)</f>
        <v>0</v>
      </c>
      <c r="AY400" t="s">
        <v>9</v>
      </c>
      <c r="AZ400" t="s">
        <v>9</v>
      </c>
      <c r="BA400">
        <f>0</f>
        <v>0</v>
      </c>
      <c r="BB400">
        <f>0</f>
        <v>0</v>
      </c>
      <c r="BC400">
        <f>0</f>
        <v>0</v>
      </c>
      <c r="BD400" s="4">
        <f>IFERROR(VLOOKUP(AY400,Table1[#All],2,0),0)</f>
        <v>0</v>
      </c>
      <c r="BE400" t="s">
        <v>9</v>
      </c>
      <c r="BF400" t="s">
        <v>9</v>
      </c>
      <c r="BG400">
        <f>0</f>
        <v>0</v>
      </c>
      <c r="BH400">
        <f>0</f>
        <v>0</v>
      </c>
      <c r="BI400">
        <f>0</f>
        <v>0</v>
      </c>
      <c r="BJ400" s="4">
        <f>IFERROR(VLOOKUP(BE400,Table1[#All],2,0),0)</f>
        <v>0</v>
      </c>
      <c r="BK400" t="s">
        <v>9</v>
      </c>
      <c r="BL400" t="s">
        <v>9</v>
      </c>
      <c r="BM400">
        <f>0</f>
        <v>0</v>
      </c>
      <c r="BN400">
        <f>0</f>
        <v>0</v>
      </c>
      <c r="BO400">
        <f>0</f>
        <v>0</v>
      </c>
      <c r="BP400" s="4">
        <f>IFERROR(VLOOKUP(BK400,Table1[#All],2,0),0)</f>
        <v>0</v>
      </c>
    </row>
    <row r="401" spans="1:68" x14ac:dyDescent="0.25">
      <c r="A401" t="s">
        <v>3794</v>
      </c>
      <c r="B401" t="str">
        <f>VLOOKUP(A401,Table3[#All],2,FALSE)</f>
        <v>Google Cloud</v>
      </c>
      <c r="C401" t="str">
        <f>VLOOKUP(A401,Table3[#All],3,FALSE)</f>
        <v>Architecting Hybrid Cloud Infrastructure with Anthos</v>
      </c>
      <c r="D401" t="str">
        <f>VLOOKUP(A401,Table3[#All],4,FALSE)</f>
        <v>Specialization</v>
      </c>
      <c r="E401">
        <f>VLOOKUP(A401,Table3[#All],5,FALSE)</f>
        <v>4.7</v>
      </c>
      <c r="F401">
        <f>VLOOKUP(A401,Table3[#All],6,FALSE)</f>
        <v>347</v>
      </c>
      <c r="G401">
        <v>8100</v>
      </c>
      <c r="H401" t="str">
        <f>VLOOKUP(A401,Table3[#All],8,FALSE)</f>
        <v>Intermediate</v>
      </c>
      <c r="I401" t="s">
        <v>3795</v>
      </c>
      <c r="J401" t="s">
        <v>3796</v>
      </c>
      <c r="K401">
        <v>4.7</v>
      </c>
      <c r="L401">
        <v>267</v>
      </c>
      <c r="M401">
        <v>40</v>
      </c>
      <c r="N401" s="4">
        <f>IFERROR(VLOOKUP(I401,Table1[#All],2,0),0)</f>
        <v>7281</v>
      </c>
      <c r="O401" t="s">
        <v>3797</v>
      </c>
      <c r="P401" t="s">
        <v>3798</v>
      </c>
      <c r="Q401">
        <v>4.8</v>
      </c>
      <c r="R401">
        <v>128</v>
      </c>
      <c r="S401">
        <v>14</v>
      </c>
      <c r="T401" s="4">
        <f>IFERROR(VLOOKUP(O401,Table1[#All],2,0),0)</f>
        <v>3129</v>
      </c>
      <c r="U401" t="s">
        <v>3799</v>
      </c>
      <c r="V401" t="s">
        <v>3800</v>
      </c>
      <c r="W401">
        <v>4.8</v>
      </c>
      <c r="X401">
        <v>112</v>
      </c>
      <c r="Y401">
        <v>20</v>
      </c>
      <c r="Z401" s="4">
        <f>IFERROR(VLOOKUP(U401,Table1[#All],2,0),0)</f>
        <v>2939</v>
      </c>
      <c r="AA401" t="s">
        <v>9</v>
      </c>
      <c r="AB401" t="s">
        <v>9</v>
      </c>
      <c r="AC401">
        <f>0</f>
        <v>0</v>
      </c>
      <c r="AD401">
        <f>0</f>
        <v>0</v>
      </c>
      <c r="AE401">
        <f>0</f>
        <v>0</v>
      </c>
      <c r="AF401" s="4">
        <f>IFERROR(VLOOKUP(AA401,Table1[#All],2,0),0)</f>
        <v>0</v>
      </c>
      <c r="AG401" t="s">
        <v>9</v>
      </c>
      <c r="AH401" t="s">
        <v>9</v>
      </c>
      <c r="AI401">
        <f>0</f>
        <v>0</v>
      </c>
      <c r="AJ401">
        <f>0</f>
        <v>0</v>
      </c>
      <c r="AK401">
        <f>0</f>
        <v>0</v>
      </c>
      <c r="AL401" s="4">
        <f>IFERROR(VLOOKUP(AG401,Table1[#All],2,0),0)</f>
        <v>0</v>
      </c>
      <c r="AM401" t="s">
        <v>9</v>
      </c>
      <c r="AN401" t="s">
        <v>9</v>
      </c>
      <c r="AO401">
        <f>0</f>
        <v>0</v>
      </c>
      <c r="AP401">
        <f>0</f>
        <v>0</v>
      </c>
      <c r="AQ401">
        <f>0</f>
        <v>0</v>
      </c>
      <c r="AR401" s="4">
        <f>IFERROR(VLOOKUP(AM401,Table1[#All],2,0),0)</f>
        <v>0</v>
      </c>
      <c r="AS401" t="s">
        <v>9</v>
      </c>
      <c r="AT401" t="s">
        <v>9</v>
      </c>
      <c r="AU401">
        <f>0</f>
        <v>0</v>
      </c>
      <c r="AV401">
        <f>0</f>
        <v>0</v>
      </c>
      <c r="AW401">
        <f>0</f>
        <v>0</v>
      </c>
      <c r="AX401" s="4">
        <f>IFERROR(VLOOKUP(AS401,Table1[#All],2,0),0)</f>
        <v>0</v>
      </c>
      <c r="AY401" t="s">
        <v>9</v>
      </c>
      <c r="AZ401" t="s">
        <v>9</v>
      </c>
      <c r="BA401">
        <f>0</f>
        <v>0</v>
      </c>
      <c r="BB401">
        <f>0</f>
        <v>0</v>
      </c>
      <c r="BC401">
        <f>0</f>
        <v>0</v>
      </c>
      <c r="BD401" s="4">
        <f>IFERROR(VLOOKUP(AY401,Table1[#All],2,0),0)</f>
        <v>0</v>
      </c>
      <c r="BE401" t="s">
        <v>9</v>
      </c>
      <c r="BF401" t="s">
        <v>9</v>
      </c>
      <c r="BG401">
        <f>0</f>
        <v>0</v>
      </c>
      <c r="BH401">
        <f>0</f>
        <v>0</v>
      </c>
      <c r="BI401">
        <f>0</f>
        <v>0</v>
      </c>
      <c r="BJ401" s="4">
        <f>IFERROR(VLOOKUP(BE401,Table1[#All],2,0),0)</f>
        <v>0</v>
      </c>
      <c r="BK401" t="s">
        <v>9</v>
      </c>
      <c r="BL401" t="s">
        <v>9</v>
      </c>
      <c r="BM401">
        <f>0</f>
        <v>0</v>
      </c>
      <c r="BN401">
        <f>0</f>
        <v>0</v>
      </c>
      <c r="BO401">
        <f>0</f>
        <v>0</v>
      </c>
      <c r="BP401" s="4">
        <f>IFERROR(VLOOKUP(BK401,Table1[#All],2,0),0)</f>
        <v>0</v>
      </c>
    </row>
    <row r="402" spans="1:68" x14ac:dyDescent="0.25">
      <c r="A402" t="s">
        <v>3801</v>
      </c>
      <c r="B402" t="str">
        <f>VLOOKUP(A402,Table3[#All],2,FALSE)</f>
        <v>University of Colorado System</v>
      </c>
      <c r="C402" t="str">
        <f>VLOOKUP(A402,Table3[#All],3,FALSE)</f>
        <v>Fundamentals of Computer Network Security</v>
      </c>
      <c r="D402" t="str">
        <f>VLOOKUP(A402,Table3[#All],4,FALSE)</f>
        <v>Specialization</v>
      </c>
      <c r="E402">
        <f>VLOOKUP(A402,Table3[#All],5,FALSE)</f>
        <v>3.8</v>
      </c>
      <c r="F402">
        <f>VLOOKUP(A402,Table3[#All],6,FALSE)</f>
        <v>413</v>
      </c>
      <c r="G402">
        <v>69000</v>
      </c>
      <c r="H402" t="str">
        <f>VLOOKUP(A402,Table3[#All],8,FALSE)</f>
        <v>Intermediate</v>
      </c>
      <c r="I402" t="s">
        <v>3802</v>
      </c>
      <c r="J402" t="s">
        <v>3803</v>
      </c>
      <c r="K402">
        <v>3.8</v>
      </c>
      <c r="L402">
        <v>174</v>
      </c>
      <c r="M402">
        <v>53</v>
      </c>
      <c r="N402" s="4">
        <f>IFERROR(VLOOKUP(I402,Table1[#All],2,0),0)</f>
        <v>31973</v>
      </c>
      <c r="O402" t="s">
        <v>3804</v>
      </c>
      <c r="P402" t="s">
        <v>3805</v>
      </c>
      <c r="Q402">
        <v>4.3</v>
      </c>
      <c r="R402">
        <v>58</v>
      </c>
      <c r="S402">
        <v>13</v>
      </c>
      <c r="T402" s="4">
        <f>IFERROR(VLOOKUP(O402,Table1[#All],2,0),0)</f>
        <v>10296</v>
      </c>
      <c r="U402" t="s">
        <v>3806</v>
      </c>
      <c r="V402" t="s">
        <v>3807</v>
      </c>
      <c r="W402">
        <v>3.9</v>
      </c>
      <c r="X402">
        <v>201</v>
      </c>
      <c r="Y402">
        <v>55</v>
      </c>
      <c r="Z402" s="4">
        <f>IFERROR(VLOOKUP(U402,Table1[#All],2,0),0)</f>
        <v>44632</v>
      </c>
      <c r="AA402" t="s">
        <v>3808</v>
      </c>
      <c r="AB402" t="s">
        <v>3809</v>
      </c>
      <c r="AC402">
        <v>3.8</v>
      </c>
      <c r="AD402">
        <v>45</v>
      </c>
      <c r="AE402">
        <v>8</v>
      </c>
      <c r="AF402" s="4">
        <f>IFERROR(VLOOKUP(AA402,Table1[#All],2,0),0)</f>
        <v>10083</v>
      </c>
      <c r="AG402" t="s">
        <v>9</v>
      </c>
      <c r="AH402" t="s">
        <v>9</v>
      </c>
      <c r="AI402">
        <f>0</f>
        <v>0</v>
      </c>
      <c r="AJ402">
        <f>0</f>
        <v>0</v>
      </c>
      <c r="AK402">
        <f>0</f>
        <v>0</v>
      </c>
      <c r="AL402" s="4">
        <f>IFERROR(VLOOKUP(AG402,Table1[#All],2,0),0)</f>
        <v>0</v>
      </c>
      <c r="AM402" t="s">
        <v>9</v>
      </c>
      <c r="AN402" t="s">
        <v>9</v>
      </c>
      <c r="AO402">
        <f>0</f>
        <v>0</v>
      </c>
      <c r="AP402">
        <f>0</f>
        <v>0</v>
      </c>
      <c r="AQ402">
        <f>0</f>
        <v>0</v>
      </c>
      <c r="AR402" s="4">
        <f>IFERROR(VLOOKUP(AM402,Table1[#All],2,0),0)</f>
        <v>0</v>
      </c>
      <c r="AS402" t="s">
        <v>9</v>
      </c>
      <c r="AT402" t="s">
        <v>9</v>
      </c>
      <c r="AU402">
        <f>0</f>
        <v>0</v>
      </c>
      <c r="AV402">
        <f>0</f>
        <v>0</v>
      </c>
      <c r="AW402">
        <f>0</f>
        <v>0</v>
      </c>
      <c r="AX402" s="4">
        <f>IFERROR(VLOOKUP(AS402,Table1[#All],2,0),0)</f>
        <v>0</v>
      </c>
      <c r="AY402" t="s">
        <v>9</v>
      </c>
      <c r="AZ402" t="s">
        <v>9</v>
      </c>
      <c r="BA402">
        <f>0</f>
        <v>0</v>
      </c>
      <c r="BB402">
        <f>0</f>
        <v>0</v>
      </c>
      <c r="BC402">
        <f>0</f>
        <v>0</v>
      </c>
      <c r="BD402" s="4">
        <f>IFERROR(VLOOKUP(AY402,Table1[#All],2,0),0)</f>
        <v>0</v>
      </c>
      <c r="BE402" t="s">
        <v>9</v>
      </c>
      <c r="BF402" t="s">
        <v>9</v>
      </c>
      <c r="BG402">
        <f>0</f>
        <v>0</v>
      </c>
      <c r="BH402">
        <f>0</f>
        <v>0</v>
      </c>
      <c r="BI402">
        <f>0</f>
        <v>0</v>
      </c>
      <c r="BJ402" s="4">
        <f>IFERROR(VLOOKUP(BE402,Table1[#All],2,0),0)</f>
        <v>0</v>
      </c>
      <c r="BK402" t="s">
        <v>9</v>
      </c>
      <c r="BL402" t="s">
        <v>9</v>
      </c>
      <c r="BM402">
        <f>0</f>
        <v>0</v>
      </c>
      <c r="BN402">
        <f>0</f>
        <v>0</v>
      </c>
      <c r="BO402">
        <f>0</f>
        <v>0</v>
      </c>
      <c r="BP402" s="4">
        <f>IFERROR(VLOOKUP(BK402,Table1[#All],2,0),0)</f>
        <v>0</v>
      </c>
    </row>
    <row r="403" spans="1:68" x14ac:dyDescent="0.25">
      <c r="A403" t="s">
        <v>3810</v>
      </c>
      <c r="B403" t="str">
        <f>VLOOKUP(A403,Table3[#All],2,FALSE)</f>
        <v>University of Colorado Boulder</v>
      </c>
      <c r="C403" t="str">
        <f>VLOOKUP(A403,Table3[#All],3,FALSE)</f>
        <v>Active Optical Devices</v>
      </c>
      <c r="D403" t="str">
        <f>VLOOKUP(A403,Table3[#All],4,FALSE)</f>
        <v>Specialization</v>
      </c>
      <c r="E403">
        <f>VLOOKUP(A403,Table3[#All],5,FALSE)</f>
        <v>4.0999999999999996</v>
      </c>
      <c r="F403">
        <f>VLOOKUP(A403,Table3[#All],6,FALSE)</f>
        <v>81</v>
      </c>
      <c r="G403">
        <v>11000</v>
      </c>
      <c r="H403" t="str">
        <f>VLOOKUP(A403,Table3[#All],8,FALSE)</f>
        <v>Advanced</v>
      </c>
      <c r="I403" t="s">
        <v>3811</v>
      </c>
      <c r="J403" t="s">
        <v>3812</v>
      </c>
      <c r="K403">
        <v>4</v>
      </c>
      <c r="L403">
        <v>35</v>
      </c>
      <c r="M403">
        <v>10</v>
      </c>
      <c r="N403" s="4">
        <f>IFERROR(VLOOKUP(I403,Table1[#All],2,0),0)</f>
        <v>8022</v>
      </c>
      <c r="O403" t="s">
        <v>3813</v>
      </c>
      <c r="P403" t="s">
        <v>3814</v>
      </c>
      <c r="Q403">
        <v>4.0999999999999996</v>
      </c>
      <c r="R403">
        <v>16</v>
      </c>
      <c r="S403">
        <v>2</v>
      </c>
      <c r="T403" s="4">
        <f>IFERROR(VLOOKUP(O403,Table1[#All],2,0),0)</f>
        <v>4035</v>
      </c>
      <c r="U403" t="s">
        <v>3815</v>
      </c>
      <c r="V403" t="s">
        <v>3816</v>
      </c>
      <c r="W403">
        <v>4.3</v>
      </c>
      <c r="X403">
        <v>39</v>
      </c>
      <c r="Y403">
        <v>6</v>
      </c>
      <c r="Z403" s="4">
        <f>IFERROR(VLOOKUP(U403,Table1[#All],2,0),0)</f>
        <v>3163</v>
      </c>
      <c r="AA403" t="s">
        <v>9</v>
      </c>
      <c r="AB403" t="s">
        <v>9</v>
      </c>
      <c r="AC403">
        <f>0</f>
        <v>0</v>
      </c>
      <c r="AD403">
        <f>0</f>
        <v>0</v>
      </c>
      <c r="AE403">
        <f>0</f>
        <v>0</v>
      </c>
      <c r="AF403" s="4">
        <f>IFERROR(VLOOKUP(AA403,Table1[#All],2,0),0)</f>
        <v>0</v>
      </c>
      <c r="AG403" t="s">
        <v>9</v>
      </c>
      <c r="AH403" t="s">
        <v>9</v>
      </c>
      <c r="AI403">
        <f>0</f>
        <v>0</v>
      </c>
      <c r="AJ403">
        <f>0</f>
        <v>0</v>
      </c>
      <c r="AK403">
        <f>0</f>
        <v>0</v>
      </c>
      <c r="AL403" s="4">
        <f>IFERROR(VLOOKUP(AG403,Table1[#All],2,0),0)</f>
        <v>0</v>
      </c>
      <c r="AM403" t="s">
        <v>9</v>
      </c>
      <c r="AN403" t="s">
        <v>9</v>
      </c>
      <c r="AO403">
        <f>0</f>
        <v>0</v>
      </c>
      <c r="AP403">
        <f>0</f>
        <v>0</v>
      </c>
      <c r="AQ403">
        <f>0</f>
        <v>0</v>
      </c>
      <c r="AR403" s="4">
        <f>IFERROR(VLOOKUP(AM403,Table1[#All],2,0),0)</f>
        <v>0</v>
      </c>
      <c r="AS403" t="s">
        <v>9</v>
      </c>
      <c r="AT403" t="s">
        <v>9</v>
      </c>
      <c r="AU403">
        <f>0</f>
        <v>0</v>
      </c>
      <c r="AV403">
        <f>0</f>
        <v>0</v>
      </c>
      <c r="AW403">
        <f>0</f>
        <v>0</v>
      </c>
      <c r="AX403" s="4">
        <f>IFERROR(VLOOKUP(AS403,Table1[#All],2,0),0)</f>
        <v>0</v>
      </c>
      <c r="AY403" t="s">
        <v>9</v>
      </c>
      <c r="AZ403" t="s">
        <v>9</v>
      </c>
      <c r="BA403">
        <f>0</f>
        <v>0</v>
      </c>
      <c r="BB403">
        <f>0</f>
        <v>0</v>
      </c>
      <c r="BC403">
        <f>0</f>
        <v>0</v>
      </c>
      <c r="BD403" s="4">
        <f>IFERROR(VLOOKUP(AY403,Table1[#All],2,0),0)</f>
        <v>0</v>
      </c>
      <c r="BE403" t="s">
        <v>9</v>
      </c>
      <c r="BF403" t="s">
        <v>9</v>
      </c>
      <c r="BG403">
        <f>0</f>
        <v>0</v>
      </c>
      <c r="BH403">
        <f>0</f>
        <v>0</v>
      </c>
      <c r="BI403">
        <f>0</f>
        <v>0</v>
      </c>
      <c r="BJ403" s="4">
        <f>IFERROR(VLOOKUP(BE403,Table1[#All],2,0),0)</f>
        <v>0</v>
      </c>
      <c r="BK403" t="s">
        <v>9</v>
      </c>
      <c r="BL403" t="s">
        <v>9</v>
      </c>
      <c r="BM403">
        <f>0</f>
        <v>0</v>
      </c>
      <c r="BN403">
        <f>0</f>
        <v>0</v>
      </c>
      <c r="BO403">
        <f>0</f>
        <v>0</v>
      </c>
      <c r="BP403" s="4">
        <f>IFERROR(VLOOKUP(BK403,Table1[#All],2,0),0)</f>
        <v>0</v>
      </c>
    </row>
    <row r="404" spans="1:68" x14ac:dyDescent="0.25">
      <c r="A404" t="s">
        <v>3817</v>
      </c>
      <c r="B404" t="str">
        <f>VLOOKUP(A404,Table3[#All],2,FALSE)</f>
        <v>University of Colorado Boulder</v>
      </c>
      <c r="C404" t="str">
        <f>VLOOKUP(A404,Table3[#All],3,FALSE)</f>
        <v>Data Mining Foundations and Practice</v>
      </c>
      <c r="D404" t="str">
        <f>VLOOKUP(A404,Table3[#All],4,FALSE)</f>
        <v>Specialization</v>
      </c>
      <c r="E404">
        <f>VLOOKUP(A404,Table3[#All],5,FALSE)</f>
        <v>0</v>
      </c>
      <c r="F404">
        <f>VLOOKUP(A404,Table3[#All],6,FALSE)</f>
        <v>0</v>
      </c>
      <c r="G404">
        <v>0</v>
      </c>
      <c r="H404" t="str">
        <f>VLOOKUP(A404,Table3[#All],8,FALSE)</f>
        <v>Intermediate</v>
      </c>
      <c r="I404" t="s">
        <v>3818</v>
      </c>
      <c r="J404" t="s">
        <v>3819</v>
      </c>
      <c r="K404" t="s">
        <v>4367</v>
      </c>
      <c r="L404" t="s">
        <v>4367</v>
      </c>
      <c r="M404">
        <f>0</f>
        <v>0</v>
      </c>
      <c r="N404" s="4">
        <f>IFERROR(VLOOKUP(I404,Table1[#All],2,0),0)</f>
        <v>0</v>
      </c>
      <c r="O404" t="s">
        <v>3820</v>
      </c>
      <c r="P404" t="s">
        <v>3821</v>
      </c>
      <c r="Q404" t="s">
        <v>4367</v>
      </c>
      <c r="R404" t="s">
        <v>4367</v>
      </c>
      <c r="S404">
        <f>0</f>
        <v>0</v>
      </c>
      <c r="T404" s="4">
        <f>IFERROR(VLOOKUP(O404,Table1[#All],2,0),0)</f>
        <v>0</v>
      </c>
      <c r="U404" t="s">
        <v>3822</v>
      </c>
      <c r="V404" t="s">
        <v>2246</v>
      </c>
      <c r="W404" t="s">
        <v>4367</v>
      </c>
      <c r="X404" t="s">
        <v>4367</v>
      </c>
      <c r="Y404" t="s">
        <v>4367</v>
      </c>
      <c r="Z404" s="4">
        <f>IFERROR(VLOOKUP(U404,Table1[#All],2,0),0)</f>
        <v>0</v>
      </c>
      <c r="AA404" t="s">
        <v>9</v>
      </c>
      <c r="AB404" t="s">
        <v>9</v>
      </c>
      <c r="AC404">
        <f>0</f>
        <v>0</v>
      </c>
      <c r="AD404">
        <f>0</f>
        <v>0</v>
      </c>
      <c r="AE404">
        <f>0</f>
        <v>0</v>
      </c>
      <c r="AF404" s="4">
        <f>IFERROR(VLOOKUP(AA404,Table1[#All],2,0),0)</f>
        <v>0</v>
      </c>
      <c r="AG404" t="s">
        <v>9</v>
      </c>
      <c r="AH404" t="s">
        <v>9</v>
      </c>
      <c r="AI404">
        <f>0</f>
        <v>0</v>
      </c>
      <c r="AJ404">
        <f>0</f>
        <v>0</v>
      </c>
      <c r="AK404">
        <f>0</f>
        <v>0</v>
      </c>
      <c r="AL404" s="4">
        <f>IFERROR(VLOOKUP(AG404,Table1[#All],2,0),0)</f>
        <v>0</v>
      </c>
      <c r="AM404" t="s">
        <v>9</v>
      </c>
      <c r="AN404" t="s">
        <v>9</v>
      </c>
      <c r="AO404">
        <f>0</f>
        <v>0</v>
      </c>
      <c r="AP404">
        <f>0</f>
        <v>0</v>
      </c>
      <c r="AQ404">
        <f>0</f>
        <v>0</v>
      </c>
      <c r="AR404" s="4">
        <f>IFERROR(VLOOKUP(AM404,Table1[#All],2,0),0)</f>
        <v>0</v>
      </c>
      <c r="AS404" t="s">
        <v>9</v>
      </c>
      <c r="AT404" t="s">
        <v>9</v>
      </c>
      <c r="AU404">
        <f>0</f>
        <v>0</v>
      </c>
      <c r="AV404">
        <f>0</f>
        <v>0</v>
      </c>
      <c r="AW404">
        <f>0</f>
        <v>0</v>
      </c>
      <c r="AX404" s="4">
        <f>IFERROR(VLOOKUP(AS404,Table1[#All],2,0),0)</f>
        <v>0</v>
      </c>
      <c r="AY404" t="s">
        <v>9</v>
      </c>
      <c r="AZ404" t="s">
        <v>9</v>
      </c>
      <c r="BA404">
        <f>0</f>
        <v>0</v>
      </c>
      <c r="BB404">
        <f>0</f>
        <v>0</v>
      </c>
      <c r="BC404">
        <f>0</f>
        <v>0</v>
      </c>
      <c r="BD404" s="4">
        <f>IFERROR(VLOOKUP(AY404,Table1[#All],2,0),0)</f>
        <v>0</v>
      </c>
      <c r="BE404" t="s">
        <v>9</v>
      </c>
      <c r="BF404" t="s">
        <v>9</v>
      </c>
      <c r="BG404">
        <f>0</f>
        <v>0</v>
      </c>
      <c r="BH404">
        <f>0</f>
        <v>0</v>
      </c>
      <c r="BI404">
        <f>0</f>
        <v>0</v>
      </c>
      <c r="BJ404" s="4">
        <f>IFERROR(VLOOKUP(BE404,Table1[#All],2,0),0)</f>
        <v>0</v>
      </c>
      <c r="BK404" t="s">
        <v>9</v>
      </c>
      <c r="BL404" t="s">
        <v>9</v>
      </c>
      <c r="BM404">
        <f>0</f>
        <v>0</v>
      </c>
      <c r="BN404">
        <f>0</f>
        <v>0</v>
      </c>
      <c r="BO404">
        <f>0</f>
        <v>0</v>
      </c>
      <c r="BP404" s="4">
        <f>IFERROR(VLOOKUP(BK404,Table1[#All],2,0),0)</f>
        <v>0</v>
      </c>
    </row>
    <row r="405" spans="1:68" x14ac:dyDescent="0.25">
      <c r="A405" t="s">
        <v>3823</v>
      </c>
      <c r="B405" t="str">
        <f>VLOOKUP(A405,Table3[#All],2,FALSE)</f>
        <v>University of Colorado Boulder</v>
      </c>
      <c r="C405" t="str">
        <f>VLOOKUP(A405,Table3[#All],3,FALSE)</f>
        <v>Semiconductor Devices</v>
      </c>
      <c r="D405" t="str">
        <f>VLOOKUP(A405,Table3[#All],4,FALSE)</f>
        <v>Specialization</v>
      </c>
      <c r="E405">
        <f>VLOOKUP(A405,Table3[#All],5,FALSE)</f>
        <v>4.4000000000000004</v>
      </c>
      <c r="F405">
        <f>VLOOKUP(A405,Table3[#All],6,FALSE)</f>
        <v>402</v>
      </c>
      <c r="G405">
        <v>26000</v>
      </c>
      <c r="H405" t="str">
        <f>VLOOKUP(A405,Table3[#All],8,FALSE)</f>
        <v>Advanced</v>
      </c>
      <c r="I405" t="s">
        <v>3824</v>
      </c>
      <c r="J405" t="s">
        <v>3825</v>
      </c>
      <c r="K405">
        <v>4.4000000000000004</v>
      </c>
      <c r="L405">
        <v>212</v>
      </c>
      <c r="M405">
        <v>54</v>
      </c>
      <c r="N405" s="4">
        <f>IFERROR(VLOOKUP(I405,Table1[#All],2,0),0)</f>
        <v>20487</v>
      </c>
      <c r="O405" t="s">
        <v>3826</v>
      </c>
      <c r="P405" t="s">
        <v>3827</v>
      </c>
      <c r="Q405">
        <v>4.4000000000000004</v>
      </c>
      <c r="R405">
        <v>186</v>
      </c>
      <c r="S405">
        <v>32</v>
      </c>
      <c r="T405" s="4">
        <f>IFERROR(VLOOKUP(O405,Table1[#All],2,0),0)</f>
        <v>8279</v>
      </c>
      <c r="U405" t="s">
        <v>3828</v>
      </c>
      <c r="V405" t="s">
        <v>3829</v>
      </c>
      <c r="W405">
        <v>3.8</v>
      </c>
      <c r="X405">
        <v>46</v>
      </c>
      <c r="Y405">
        <v>10</v>
      </c>
      <c r="Z405" s="4">
        <f>IFERROR(VLOOKUP(U405,Table1[#All],2,0),0)</f>
        <v>8621</v>
      </c>
      <c r="AA405" t="s">
        <v>9</v>
      </c>
      <c r="AB405" t="s">
        <v>9</v>
      </c>
      <c r="AC405">
        <f>0</f>
        <v>0</v>
      </c>
      <c r="AD405">
        <f>0</f>
        <v>0</v>
      </c>
      <c r="AE405">
        <f>0</f>
        <v>0</v>
      </c>
      <c r="AF405" s="4">
        <f>IFERROR(VLOOKUP(AA405,Table1[#All],2,0),0)</f>
        <v>0</v>
      </c>
      <c r="AG405" t="s">
        <v>9</v>
      </c>
      <c r="AH405" t="s">
        <v>9</v>
      </c>
      <c r="AI405">
        <f>0</f>
        <v>0</v>
      </c>
      <c r="AJ405">
        <f>0</f>
        <v>0</v>
      </c>
      <c r="AK405">
        <f>0</f>
        <v>0</v>
      </c>
      <c r="AL405" s="4">
        <f>IFERROR(VLOOKUP(AG405,Table1[#All],2,0),0)</f>
        <v>0</v>
      </c>
      <c r="AM405" t="s">
        <v>9</v>
      </c>
      <c r="AN405" t="s">
        <v>9</v>
      </c>
      <c r="AO405">
        <f>0</f>
        <v>0</v>
      </c>
      <c r="AP405">
        <f>0</f>
        <v>0</v>
      </c>
      <c r="AQ405">
        <f>0</f>
        <v>0</v>
      </c>
      <c r="AR405" s="4">
        <f>IFERROR(VLOOKUP(AM405,Table1[#All],2,0),0)</f>
        <v>0</v>
      </c>
      <c r="AS405" t="s">
        <v>9</v>
      </c>
      <c r="AT405" t="s">
        <v>9</v>
      </c>
      <c r="AU405">
        <f>0</f>
        <v>0</v>
      </c>
      <c r="AV405">
        <f>0</f>
        <v>0</v>
      </c>
      <c r="AW405">
        <f>0</f>
        <v>0</v>
      </c>
      <c r="AX405" s="4">
        <f>IFERROR(VLOOKUP(AS405,Table1[#All],2,0),0)</f>
        <v>0</v>
      </c>
      <c r="AY405" t="s">
        <v>9</v>
      </c>
      <c r="AZ405" t="s">
        <v>9</v>
      </c>
      <c r="BA405">
        <f>0</f>
        <v>0</v>
      </c>
      <c r="BB405">
        <f>0</f>
        <v>0</v>
      </c>
      <c r="BC405">
        <f>0</f>
        <v>0</v>
      </c>
      <c r="BD405" s="4">
        <f>IFERROR(VLOOKUP(AY405,Table1[#All],2,0),0)</f>
        <v>0</v>
      </c>
      <c r="BE405" t="s">
        <v>9</v>
      </c>
      <c r="BF405" t="s">
        <v>9</v>
      </c>
      <c r="BG405">
        <f>0</f>
        <v>0</v>
      </c>
      <c r="BH405">
        <f>0</f>
        <v>0</v>
      </c>
      <c r="BI405">
        <f>0</f>
        <v>0</v>
      </c>
      <c r="BJ405" s="4">
        <f>IFERROR(VLOOKUP(BE405,Table1[#All],2,0),0)</f>
        <v>0</v>
      </c>
      <c r="BK405" t="s">
        <v>9</v>
      </c>
      <c r="BL405" t="s">
        <v>9</v>
      </c>
      <c r="BM405">
        <f>0</f>
        <v>0</v>
      </c>
      <c r="BN405">
        <f>0</f>
        <v>0</v>
      </c>
      <c r="BO405">
        <f>0</f>
        <v>0</v>
      </c>
      <c r="BP405" s="4">
        <f>IFERROR(VLOOKUP(BK405,Table1[#All],2,0),0)</f>
        <v>0</v>
      </c>
    </row>
    <row r="406" spans="1:68" x14ac:dyDescent="0.25">
      <c r="A406" t="s">
        <v>3830</v>
      </c>
      <c r="B406" t="str">
        <f>VLOOKUP(A406,Table3[#All],2,FALSE)</f>
        <v>University of Maryland, College Park</v>
      </c>
      <c r="C406" t="str">
        <f>VLOOKUP(A406,Table3[#All],3,FALSE)</f>
        <v>Corporate Entrepreneurship: Innovating within Corporations</v>
      </c>
      <c r="D406" t="str">
        <f>VLOOKUP(A406,Table3[#All],4,FALSE)</f>
        <v>Specialization</v>
      </c>
      <c r="E406">
        <f>VLOOKUP(A406,Table3[#All],5,FALSE)</f>
        <v>4.5</v>
      </c>
      <c r="F406">
        <f>VLOOKUP(A406,Table3[#All],6,FALSE)</f>
        <v>160</v>
      </c>
      <c r="G406">
        <v>19000</v>
      </c>
      <c r="H406" t="str">
        <f>VLOOKUP(A406,Table3[#All],8,FALSE)</f>
        <v>Beginner</v>
      </c>
      <c r="I406" t="s">
        <v>3831</v>
      </c>
      <c r="J406" t="s">
        <v>3832</v>
      </c>
      <c r="K406">
        <v>4.4000000000000004</v>
      </c>
      <c r="L406">
        <v>79</v>
      </c>
      <c r="M406">
        <v>16</v>
      </c>
      <c r="N406" s="4">
        <f>IFERROR(VLOOKUP(I406,Table1[#All],2,0),0)</f>
        <v>9598</v>
      </c>
      <c r="O406" t="s">
        <v>3833</v>
      </c>
      <c r="P406" t="s">
        <v>3834</v>
      </c>
      <c r="Q406">
        <v>4.7</v>
      </c>
      <c r="R406">
        <v>65</v>
      </c>
      <c r="S406">
        <v>14</v>
      </c>
      <c r="T406" s="4">
        <f>IFERROR(VLOOKUP(O406,Table1[#All],2,0),0)</f>
        <v>7005</v>
      </c>
      <c r="U406" t="s">
        <v>3835</v>
      </c>
      <c r="V406" t="s">
        <v>3836</v>
      </c>
      <c r="W406">
        <v>4.0999999999999996</v>
      </c>
      <c r="X406">
        <v>26</v>
      </c>
      <c r="Y406">
        <v>4</v>
      </c>
      <c r="Z406" s="4">
        <f>IFERROR(VLOOKUP(U406,Table1[#All],2,0),0)</f>
        <v>3144</v>
      </c>
      <c r="AA406" t="s">
        <v>3837</v>
      </c>
      <c r="AB406" t="s">
        <v>3838</v>
      </c>
      <c r="AC406">
        <v>4.7</v>
      </c>
      <c r="AD406">
        <v>39</v>
      </c>
      <c r="AE406">
        <v>4</v>
      </c>
      <c r="AF406" s="4">
        <f>IFERROR(VLOOKUP(AA406,Table1[#All],2,0),0)</f>
        <v>3493</v>
      </c>
      <c r="AG406" t="s">
        <v>3839</v>
      </c>
      <c r="AH406" t="s">
        <v>3840</v>
      </c>
      <c r="AI406">
        <v>4.4000000000000004</v>
      </c>
      <c r="AJ406">
        <v>24</v>
      </c>
      <c r="AK406">
        <v>3</v>
      </c>
      <c r="AL406" s="4">
        <f>IFERROR(VLOOKUP(AG406,Table1[#All],2,0),0)</f>
        <v>3309</v>
      </c>
      <c r="AM406" t="s">
        <v>9</v>
      </c>
      <c r="AN406" t="s">
        <v>9</v>
      </c>
      <c r="AO406">
        <f>0</f>
        <v>0</v>
      </c>
      <c r="AP406">
        <f>0</f>
        <v>0</v>
      </c>
      <c r="AQ406">
        <f>0</f>
        <v>0</v>
      </c>
      <c r="AR406" s="4">
        <f>IFERROR(VLOOKUP(AM406,Table1[#All],2,0),0)</f>
        <v>0</v>
      </c>
      <c r="AS406" t="s">
        <v>9</v>
      </c>
      <c r="AT406" t="s">
        <v>9</v>
      </c>
      <c r="AU406">
        <f>0</f>
        <v>0</v>
      </c>
      <c r="AV406">
        <f>0</f>
        <v>0</v>
      </c>
      <c r="AW406">
        <f>0</f>
        <v>0</v>
      </c>
      <c r="AX406" s="4">
        <f>IFERROR(VLOOKUP(AS406,Table1[#All],2,0),0)</f>
        <v>0</v>
      </c>
      <c r="AY406" t="s">
        <v>9</v>
      </c>
      <c r="AZ406" t="s">
        <v>9</v>
      </c>
      <c r="BA406">
        <f>0</f>
        <v>0</v>
      </c>
      <c r="BB406">
        <f>0</f>
        <v>0</v>
      </c>
      <c r="BC406">
        <f>0</f>
        <v>0</v>
      </c>
      <c r="BD406" s="4">
        <f>IFERROR(VLOOKUP(AY406,Table1[#All],2,0),0)</f>
        <v>0</v>
      </c>
      <c r="BE406" t="s">
        <v>9</v>
      </c>
      <c r="BF406" t="s">
        <v>9</v>
      </c>
      <c r="BG406">
        <f>0</f>
        <v>0</v>
      </c>
      <c r="BH406">
        <f>0</f>
        <v>0</v>
      </c>
      <c r="BI406">
        <f>0</f>
        <v>0</v>
      </c>
      <c r="BJ406" s="4">
        <f>IFERROR(VLOOKUP(BE406,Table1[#All],2,0),0)</f>
        <v>0</v>
      </c>
      <c r="BK406" t="s">
        <v>9</v>
      </c>
      <c r="BL406" t="s">
        <v>9</v>
      </c>
      <c r="BM406">
        <f>0</f>
        <v>0</v>
      </c>
      <c r="BN406">
        <f>0</f>
        <v>0</v>
      </c>
      <c r="BO406">
        <f>0</f>
        <v>0</v>
      </c>
      <c r="BP406" s="4">
        <f>IFERROR(VLOOKUP(BK406,Table1[#All],2,0),0)</f>
        <v>0</v>
      </c>
    </row>
    <row r="407" spans="1:68" x14ac:dyDescent="0.25">
      <c r="A407" t="s">
        <v>3841</v>
      </c>
      <c r="B407" t="str">
        <f>VLOOKUP(A407,Table3[#All],2,FALSE)</f>
        <v>Arizona State University</v>
      </c>
      <c r="C407" t="str">
        <f>VLOOKUP(A407,Table3[#All],3,FALSE)</f>
        <v>ELL Success in the Content Classroom: Teacher Toolbox Series</v>
      </c>
      <c r="D407" t="str">
        <f>VLOOKUP(A407,Table3[#All],4,FALSE)</f>
        <v>Specialization</v>
      </c>
      <c r="E407">
        <f>VLOOKUP(A407,Table3[#All],5,FALSE)</f>
        <v>4.5999999999999996</v>
      </c>
      <c r="F407">
        <f>VLOOKUP(A407,Table3[#All],6,FALSE)</f>
        <v>209</v>
      </c>
      <c r="G407">
        <v>13000</v>
      </c>
      <c r="H407" t="str">
        <f>VLOOKUP(A407,Table3[#All],8,FALSE)</f>
        <v>Intermediate</v>
      </c>
      <c r="I407" t="s">
        <v>3842</v>
      </c>
      <c r="J407" t="s">
        <v>3843</v>
      </c>
      <c r="K407">
        <v>4.7</v>
      </c>
      <c r="L407">
        <v>171</v>
      </c>
      <c r="M407">
        <v>51</v>
      </c>
      <c r="N407" s="4">
        <f>IFERROR(VLOOKUP(I407,Table1[#All],2,0),0)</f>
        <v>9713</v>
      </c>
      <c r="O407" t="s">
        <v>3844</v>
      </c>
      <c r="P407" t="s">
        <v>3845</v>
      </c>
      <c r="Q407">
        <v>4.5</v>
      </c>
      <c r="R407">
        <v>81</v>
      </c>
      <c r="S407">
        <v>28</v>
      </c>
      <c r="T407" s="4">
        <f>IFERROR(VLOOKUP(O407,Table1[#All],2,0),0)</f>
        <v>4157</v>
      </c>
      <c r="U407" t="s">
        <v>3846</v>
      </c>
      <c r="V407" t="s">
        <v>3847</v>
      </c>
      <c r="W407">
        <v>4.5999999999999996</v>
      </c>
      <c r="X407">
        <v>58</v>
      </c>
      <c r="Y407">
        <v>18</v>
      </c>
      <c r="Z407" s="4">
        <f>IFERROR(VLOOKUP(U407,Table1[#All],2,0),0)</f>
        <v>3040</v>
      </c>
      <c r="AA407" t="s">
        <v>3848</v>
      </c>
      <c r="AB407" t="s">
        <v>3849</v>
      </c>
      <c r="AC407" t="s">
        <v>4367</v>
      </c>
      <c r="AD407" t="s">
        <v>4367</v>
      </c>
      <c r="AE407" t="s">
        <v>4367</v>
      </c>
      <c r="AF407" s="4">
        <f>IFERROR(VLOOKUP(AA407,Table1[#All],2,0),0)</f>
        <v>0</v>
      </c>
      <c r="AG407" t="s">
        <v>9</v>
      </c>
      <c r="AH407" t="s">
        <v>9</v>
      </c>
      <c r="AI407">
        <f>0</f>
        <v>0</v>
      </c>
      <c r="AJ407">
        <f>0</f>
        <v>0</v>
      </c>
      <c r="AK407">
        <f>0</f>
        <v>0</v>
      </c>
      <c r="AL407" s="4">
        <f>IFERROR(VLOOKUP(AG407,Table1[#All],2,0),0)</f>
        <v>0</v>
      </c>
      <c r="AM407" t="s">
        <v>9</v>
      </c>
      <c r="AN407" t="s">
        <v>9</v>
      </c>
      <c r="AO407">
        <f>0</f>
        <v>0</v>
      </c>
      <c r="AP407">
        <f>0</f>
        <v>0</v>
      </c>
      <c r="AQ407">
        <f>0</f>
        <v>0</v>
      </c>
      <c r="AR407" s="4">
        <f>IFERROR(VLOOKUP(AM407,Table1[#All],2,0),0)</f>
        <v>0</v>
      </c>
      <c r="AS407" t="s">
        <v>9</v>
      </c>
      <c r="AT407" t="s">
        <v>9</v>
      </c>
      <c r="AU407">
        <f>0</f>
        <v>0</v>
      </c>
      <c r="AV407">
        <f>0</f>
        <v>0</v>
      </c>
      <c r="AW407">
        <f>0</f>
        <v>0</v>
      </c>
      <c r="AX407" s="4">
        <f>IFERROR(VLOOKUP(AS407,Table1[#All],2,0),0)</f>
        <v>0</v>
      </c>
      <c r="AY407" t="s">
        <v>9</v>
      </c>
      <c r="AZ407" t="s">
        <v>9</v>
      </c>
      <c r="BA407">
        <f>0</f>
        <v>0</v>
      </c>
      <c r="BB407">
        <f>0</f>
        <v>0</v>
      </c>
      <c r="BC407">
        <f>0</f>
        <v>0</v>
      </c>
      <c r="BD407" s="4">
        <f>IFERROR(VLOOKUP(AY407,Table1[#All],2,0),0)</f>
        <v>0</v>
      </c>
      <c r="BE407" t="s">
        <v>9</v>
      </c>
      <c r="BF407" t="s">
        <v>9</v>
      </c>
      <c r="BG407">
        <f>0</f>
        <v>0</v>
      </c>
      <c r="BH407">
        <f>0</f>
        <v>0</v>
      </c>
      <c r="BI407">
        <f>0</f>
        <v>0</v>
      </c>
      <c r="BJ407" s="4">
        <f>IFERROR(VLOOKUP(BE407,Table1[#All],2,0),0)</f>
        <v>0</v>
      </c>
      <c r="BK407" t="s">
        <v>9</v>
      </c>
      <c r="BL407" t="s">
        <v>9</v>
      </c>
      <c r="BM407">
        <f>0</f>
        <v>0</v>
      </c>
      <c r="BN407">
        <f>0</f>
        <v>0</v>
      </c>
      <c r="BO407">
        <f>0</f>
        <v>0</v>
      </c>
      <c r="BP407" s="4">
        <f>IFERROR(VLOOKUP(BK407,Table1[#All],2,0),0)</f>
        <v>0</v>
      </c>
    </row>
    <row r="408" spans="1:68" x14ac:dyDescent="0.25">
      <c r="A408" t="s">
        <v>3850</v>
      </c>
      <c r="B408" t="str">
        <f>VLOOKUP(A408,Table3[#All],2,FALSE)</f>
        <v>Lund University</v>
      </c>
      <c r="C408" t="str">
        <f>VLOOKUP(A408,Table3[#All],3,FALSE)</f>
        <v>European Business Law</v>
      </c>
      <c r="D408" t="str">
        <f>VLOOKUP(A408,Table3[#All],4,FALSE)</f>
        <v>Specialization</v>
      </c>
      <c r="E408">
        <f>VLOOKUP(A408,Table3[#All],5,FALSE)</f>
        <v>4.8</v>
      </c>
      <c r="F408">
        <f>VLOOKUP(A408,Table3[#All],6,FALSE)</f>
        <v>1491</v>
      </c>
      <c r="G408">
        <v>50000</v>
      </c>
      <c r="H408" t="str">
        <f>VLOOKUP(A408,Table3[#All],8,FALSE)</f>
        <v>Beginner</v>
      </c>
      <c r="I408" t="s">
        <v>3851</v>
      </c>
      <c r="J408" t="s">
        <v>3852</v>
      </c>
      <c r="K408">
        <v>4.8</v>
      </c>
      <c r="L408" s="2">
        <v>1086</v>
      </c>
      <c r="M408">
        <v>173</v>
      </c>
      <c r="N408" s="4">
        <f>IFERROR(VLOOKUP(I408,Table1[#All],2,0),0)</f>
        <v>0</v>
      </c>
      <c r="O408" t="s">
        <v>3853</v>
      </c>
      <c r="P408" t="s">
        <v>3854</v>
      </c>
      <c r="Q408">
        <v>4.8</v>
      </c>
      <c r="R408">
        <v>461</v>
      </c>
      <c r="S408">
        <v>76</v>
      </c>
      <c r="T408" s="4">
        <f>IFERROR(VLOOKUP(O408,Table1[#All],2,0),0)</f>
        <v>18653</v>
      </c>
      <c r="U408" t="s">
        <v>3855</v>
      </c>
      <c r="V408" t="s">
        <v>3856</v>
      </c>
      <c r="W408">
        <v>4.7</v>
      </c>
      <c r="X408">
        <v>243</v>
      </c>
      <c r="Y408">
        <v>35</v>
      </c>
      <c r="Z408" s="4">
        <f>IFERROR(VLOOKUP(U408,Table1[#All],2,0),0)</f>
        <v>11359</v>
      </c>
      <c r="AA408" t="s">
        <v>9</v>
      </c>
      <c r="AB408" t="s">
        <v>9</v>
      </c>
      <c r="AC408">
        <f>0</f>
        <v>0</v>
      </c>
      <c r="AD408">
        <f>0</f>
        <v>0</v>
      </c>
      <c r="AE408">
        <f>0</f>
        <v>0</v>
      </c>
      <c r="AF408" s="4">
        <f>IFERROR(VLOOKUP(AA408,Table1[#All],2,0),0)</f>
        <v>0</v>
      </c>
      <c r="AG408" t="s">
        <v>9</v>
      </c>
      <c r="AH408" t="s">
        <v>9</v>
      </c>
      <c r="AI408">
        <f>0</f>
        <v>0</v>
      </c>
      <c r="AJ408">
        <f>0</f>
        <v>0</v>
      </c>
      <c r="AK408">
        <f>0</f>
        <v>0</v>
      </c>
      <c r="AL408" s="4">
        <f>IFERROR(VLOOKUP(AG408,Table1[#All],2,0),0)</f>
        <v>0</v>
      </c>
      <c r="AM408" t="s">
        <v>9</v>
      </c>
      <c r="AN408" t="s">
        <v>9</v>
      </c>
      <c r="AO408">
        <f>0</f>
        <v>0</v>
      </c>
      <c r="AP408">
        <f>0</f>
        <v>0</v>
      </c>
      <c r="AQ408">
        <f>0</f>
        <v>0</v>
      </c>
      <c r="AR408" s="4">
        <f>IFERROR(VLOOKUP(AM408,Table1[#All],2,0),0)</f>
        <v>0</v>
      </c>
      <c r="AS408" t="s">
        <v>9</v>
      </c>
      <c r="AT408" t="s">
        <v>9</v>
      </c>
      <c r="AU408">
        <f>0</f>
        <v>0</v>
      </c>
      <c r="AV408">
        <f>0</f>
        <v>0</v>
      </c>
      <c r="AW408">
        <f>0</f>
        <v>0</v>
      </c>
      <c r="AX408" s="4">
        <f>IFERROR(VLOOKUP(AS408,Table1[#All],2,0),0)</f>
        <v>0</v>
      </c>
      <c r="AY408" t="s">
        <v>9</v>
      </c>
      <c r="AZ408" t="s">
        <v>9</v>
      </c>
      <c r="BA408">
        <f>0</f>
        <v>0</v>
      </c>
      <c r="BB408">
        <f>0</f>
        <v>0</v>
      </c>
      <c r="BC408">
        <f>0</f>
        <v>0</v>
      </c>
      <c r="BD408" s="4">
        <f>IFERROR(VLOOKUP(AY408,Table1[#All],2,0),0)</f>
        <v>0</v>
      </c>
      <c r="BE408" t="s">
        <v>9</v>
      </c>
      <c r="BF408" t="s">
        <v>9</v>
      </c>
      <c r="BG408">
        <f>0</f>
        <v>0</v>
      </c>
      <c r="BH408">
        <f>0</f>
        <v>0</v>
      </c>
      <c r="BI408">
        <f>0</f>
        <v>0</v>
      </c>
      <c r="BJ408" s="4">
        <f>IFERROR(VLOOKUP(BE408,Table1[#All],2,0),0)</f>
        <v>0</v>
      </c>
      <c r="BK408" t="s">
        <v>9</v>
      </c>
      <c r="BL408" t="s">
        <v>9</v>
      </c>
      <c r="BM408">
        <f>0</f>
        <v>0</v>
      </c>
      <c r="BN408">
        <f>0</f>
        <v>0</v>
      </c>
      <c r="BO408">
        <f>0</f>
        <v>0</v>
      </c>
      <c r="BP408" s="4">
        <f>IFERROR(VLOOKUP(BK408,Table1[#All],2,0),0)</f>
        <v>0</v>
      </c>
    </row>
    <row r="409" spans="1:68" x14ac:dyDescent="0.25">
      <c r="A409" t="s">
        <v>3857</v>
      </c>
      <c r="B409" t="str">
        <f>VLOOKUP(A409,Table3[#All],2,FALSE)</f>
        <v>Johns Hopkins University</v>
      </c>
      <c r="C409" t="str">
        <f>VLOOKUP(A409,Table3[#All],3,FALSE)</f>
        <v>Differential Calculus through Data and Modeling</v>
      </c>
      <c r="D409" t="str">
        <f>VLOOKUP(A409,Table3[#All],4,FALSE)</f>
        <v>Specialization</v>
      </c>
      <c r="E409">
        <f>VLOOKUP(A409,Table3[#All],5,FALSE)</f>
        <v>4.8</v>
      </c>
      <c r="F409">
        <f>VLOOKUP(A409,Table3[#All],6,FALSE)</f>
        <v>35</v>
      </c>
      <c r="G409">
        <v>2500</v>
      </c>
      <c r="H409" t="str">
        <f>VLOOKUP(A409,Table3[#All],8,FALSE)</f>
        <v>Intermediate</v>
      </c>
      <c r="I409" t="s">
        <v>3858</v>
      </c>
      <c r="J409" t="s">
        <v>3859</v>
      </c>
      <c r="K409">
        <v>4.9000000000000004</v>
      </c>
      <c r="L409">
        <v>29</v>
      </c>
      <c r="M409">
        <v>11</v>
      </c>
      <c r="N409" s="4">
        <f>IFERROR(VLOOKUP(I409,Table1[#All],2,0),0)</f>
        <v>2149</v>
      </c>
      <c r="O409" t="s">
        <v>3860</v>
      </c>
      <c r="P409" t="s">
        <v>3861</v>
      </c>
      <c r="Q409">
        <v>4.8</v>
      </c>
      <c r="R409">
        <v>18</v>
      </c>
      <c r="S409">
        <v>5</v>
      </c>
      <c r="T409" s="4">
        <f>IFERROR(VLOOKUP(O409,Table1[#All],2,0),0)</f>
        <v>0</v>
      </c>
      <c r="U409" t="s">
        <v>3862</v>
      </c>
      <c r="V409" t="s">
        <v>3863</v>
      </c>
      <c r="W409">
        <v>4.7</v>
      </c>
      <c r="X409">
        <v>11</v>
      </c>
      <c r="Y409">
        <v>1</v>
      </c>
      <c r="Z409" s="4">
        <f>IFERROR(VLOOKUP(U409,Table1[#All],2,0),0)</f>
        <v>0</v>
      </c>
      <c r="AA409" t="s">
        <v>3864</v>
      </c>
      <c r="AB409" t="s">
        <v>3865</v>
      </c>
      <c r="AC409" t="s">
        <v>4367</v>
      </c>
      <c r="AD409" t="s">
        <v>4367</v>
      </c>
      <c r="AE409">
        <f>0</f>
        <v>0</v>
      </c>
      <c r="AF409" s="4">
        <f>IFERROR(VLOOKUP(AA409,Table1[#All],2,0),0)</f>
        <v>0</v>
      </c>
      <c r="AG409" t="s">
        <v>9</v>
      </c>
      <c r="AH409" t="s">
        <v>9</v>
      </c>
      <c r="AI409">
        <f>0</f>
        <v>0</v>
      </c>
      <c r="AJ409">
        <f>0</f>
        <v>0</v>
      </c>
      <c r="AK409">
        <f>0</f>
        <v>0</v>
      </c>
      <c r="AL409" s="4">
        <f>IFERROR(VLOOKUP(AG409,Table1[#All],2,0),0)</f>
        <v>0</v>
      </c>
      <c r="AM409" t="s">
        <v>9</v>
      </c>
      <c r="AN409" t="s">
        <v>9</v>
      </c>
      <c r="AO409">
        <f>0</f>
        <v>0</v>
      </c>
      <c r="AP409">
        <f>0</f>
        <v>0</v>
      </c>
      <c r="AQ409">
        <f>0</f>
        <v>0</v>
      </c>
      <c r="AR409" s="4">
        <f>IFERROR(VLOOKUP(AM409,Table1[#All],2,0),0)</f>
        <v>0</v>
      </c>
      <c r="AS409" t="s">
        <v>9</v>
      </c>
      <c r="AT409" t="s">
        <v>9</v>
      </c>
      <c r="AU409">
        <f>0</f>
        <v>0</v>
      </c>
      <c r="AV409">
        <f>0</f>
        <v>0</v>
      </c>
      <c r="AW409">
        <f>0</f>
        <v>0</v>
      </c>
      <c r="AX409" s="4">
        <f>IFERROR(VLOOKUP(AS409,Table1[#All],2,0),0)</f>
        <v>0</v>
      </c>
      <c r="AY409" t="s">
        <v>9</v>
      </c>
      <c r="AZ409" t="s">
        <v>9</v>
      </c>
      <c r="BA409">
        <f>0</f>
        <v>0</v>
      </c>
      <c r="BB409">
        <f>0</f>
        <v>0</v>
      </c>
      <c r="BC409">
        <f>0</f>
        <v>0</v>
      </c>
      <c r="BD409" s="4">
        <f>IFERROR(VLOOKUP(AY409,Table1[#All],2,0),0)</f>
        <v>0</v>
      </c>
      <c r="BE409" t="s">
        <v>9</v>
      </c>
      <c r="BF409" t="s">
        <v>9</v>
      </c>
      <c r="BG409">
        <f>0</f>
        <v>0</v>
      </c>
      <c r="BH409">
        <f>0</f>
        <v>0</v>
      </c>
      <c r="BI409">
        <f>0</f>
        <v>0</v>
      </c>
      <c r="BJ409" s="4">
        <f>IFERROR(VLOOKUP(BE409,Table1[#All],2,0),0)</f>
        <v>0</v>
      </c>
      <c r="BK409" t="s">
        <v>9</v>
      </c>
      <c r="BL409" t="s">
        <v>9</v>
      </c>
      <c r="BM409">
        <f>0</f>
        <v>0</v>
      </c>
      <c r="BN409">
        <f>0</f>
        <v>0</v>
      </c>
      <c r="BO409">
        <f>0</f>
        <v>0</v>
      </c>
      <c r="BP409" s="4">
        <f>IFERROR(VLOOKUP(BK409,Table1[#All],2,0),0)</f>
        <v>0</v>
      </c>
    </row>
    <row r="410" spans="1:68" x14ac:dyDescent="0.25">
      <c r="A410" t="s">
        <v>3866</v>
      </c>
      <c r="B410" t="str">
        <f>VLOOKUP(A410,Table3[#All],2,FALSE)</f>
        <v>University of Colorado Boulder</v>
      </c>
      <c r="C410" t="str">
        <f>VLOOKUP(A410,Table3[#All],3,FALSE)</f>
        <v>Biology Everywhere</v>
      </c>
      <c r="D410" t="str">
        <f>VLOOKUP(A410,Table3[#All],4,FALSE)</f>
        <v>Specialization</v>
      </c>
      <c r="E410">
        <f>VLOOKUP(A410,Table3[#All],5,FALSE)</f>
        <v>4.5</v>
      </c>
      <c r="F410">
        <f>VLOOKUP(A410,Table3[#All],6,FALSE)</f>
        <v>121</v>
      </c>
      <c r="G410">
        <v>8900</v>
      </c>
      <c r="H410" t="str">
        <f>VLOOKUP(A410,Table3[#All],8,FALSE)</f>
        <v>Beginner</v>
      </c>
      <c r="I410" t="s">
        <v>3867</v>
      </c>
      <c r="J410" t="s">
        <v>3868</v>
      </c>
      <c r="K410">
        <v>4.5999999999999996</v>
      </c>
      <c r="L410">
        <v>89</v>
      </c>
      <c r="M410">
        <v>21</v>
      </c>
      <c r="N410" s="4">
        <f>IFERROR(VLOOKUP(I410,Table1[#All],2,0),0)</f>
        <v>6725</v>
      </c>
      <c r="O410" t="s">
        <v>3869</v>
      </c>
      <c r="P410" t="s">
        <v>3870</v>
      </c>
      <c r="Q410">
        <v>4.5</v>
      </c>
      <c r="R410">
        <v>33</v>
      </c>
      <c r="S410">
        <v>10</v>
      </c>
      <c r="T410" s="4">
        <f>IFERROR(VLOOKUP(O410,Table1[#All],2,0),0)</f>
        <v>3402</v>
      </c>
      <c r="U410" t="s">
        <v>3871</v>
      </c>
      <c r="V410" t="s">
        <v>3872</v>
      </c>
      <c r="W410">
        <v>4.7</v>
      </c>
      <c r="X410">
        <v>15</v>
      </c>
      <c r="Y410">
        <v>1</v>
      </c>
      <c r="Z410" s="4">
        <f>IFERROR(VLOOKUP(U410,Table1[#All],2,0),0)</f>
        <v>2126</v>
      </c>
      <c r="AA410" t="s">
        <v>3873</v>
      </c>
      <c r="AB410" t="s">
        <v>3874</v>
      </c>
      <c r="AC410" t="s">
        <v>4367</v>
      </c>
      <c r="AD410" t="s">
        <v>4367</v>
      </c>
      <c r="AE410">
        <f>0</f>
        <v>0</v>
      </c>
      <c r="AF410" s="4">
        <f>IFERROR(VLOOKUP(AA410,Table1[#All],2,0),0)</f>
        <v>0</v>
      </c>
      <c r="AG410" t="s">
        <v>9</v>
      </c>
      <c r="AH410" t="s">
        <v>9</v>
      </c>
      <c r="AI410">
        <f>0</f>
        <v>0</v>
      </c>
      <c r="AJ410">
        <f>0</f>
        <v>0</v>
      </c>
      <c r="AK410">
        <f>0</f>
        <v>0</v>
      </c>
      <c r="AL410" s="4">
        <f>IFERROR(VLOOKUP(AG410,Table1[#All],2,0),0)</f>
        <v>0</v>
      </c>
      <c r="AM410" t="s">
        <v>9</v>
      </c>
      <c r="AN410" t="s">
        <v>9</v>
      </c>
      <c r="AO410">
        <f>0</f>
        <v>0</v>
      </c>
      <c r="AP410">
        <f>0</f>
        <v>0</v>
      </c>
      <c r="AQ410">
        <f>0</f>
        <v>0</v>
      </c>
      <c r="AR410" s="4">
        <f>IFERROR(VLOOKUP(AM410,Table1[#All],2,0),0)</f>
        <v>0</v>
      </c>
      <c r="AS410" t="s">
        <v>9</v>
      </c>
      <c r="AT410" t="s">
        <v>9</v>
      </c>
      <c r="AU410">
        <f>0</f>
        <v>0</v>
      </c>
      <c r="AV410">
        <f>0</f>
        <v>0</v>
      </c>
      <c r="AW410">
        <f>0</f>
        <v>0</v>
      </c>
      <c r="AX410" s="4">
        <f>IFERROR(VLOOKUP(AS410,Table1[#All],2,0),0)</f>
        <v>0</v>
      </c>
      <c r="AY410" t="s">
        <v>9</v>
      </c>
      <c r="AZ410" t="s">
        <v>9</v>
      </c>
      <c r="BA410">
        <f>0</f>
        <v>0</v>
      </c>
      <c r="BB410">
        <f>0</f>
        <v>0</v>
      </c>
      <c r="BC410">
        <f>0</f>
        <v>0</v>
      </c>
      <c r="BD410" s="4">
        <f>IFERROR(VLOOKUP(AY410,Table1[#All],2,0),0)</f>
        <v>0</v>
      </c>
      <c r="BE410" t="s">
        <v>9</v>
      </c>
      <c r="BF410" t="s">
        <v>9</v>
      </c>
      <c r="BG410">
        <f>0</f>
        <v>0</v>
      </c>
      <c r="BH410">
        <f>0</f>
        <v>0</v>
      </c>
      <c r="BI410">
        <f>0</f>
        <v>0</v>
      </c>
      <c r="BJ410" s="4">
        <f>IFERROR(VLOOKUP(BE410,Table1[#All],2,0),0)</f>
        <v>0</v>
      </c>
      <c r="BK410" t="s">
        <v>9</v>
      </c>
      <c r="BL410" t="s">
        <v>9</v>
      </c>
      <c r="BM410">
        <f>0</f>
        <v>0</v>
      </c>
      <c r="BN410">
        <f>0</f>
        <v>0</v>
      </c>
      <c r="BO410">
        <f>0</f>
        <v>0</v>
      </c>
      <c r="BP410" s="4">
        <f>IFERROR(VLOOKUP(BK410,Table1[#All],2,0),0)</f>
        <v>0</v>
      </c>
    </row>
    <row r="411" spans="1:68" x14ac:dyDescent="0.25">
      <c r="A411" t="s">
        <v>3875</v>
      </c>
      <c r="B411" t="str">
        <f>VLOOKUP(A411,Table3[#All],2,FALSE)</f>
        <v>Rice University</v>
      </c>
      <c r="C411" t="str">
        <f>VLOOKUP(A411,Table3[#All],3,FALSE)</f>
        <v>Introduction to Electricity and Magnetism</v>
      </c>
      <c r="D411" t="str">
        <f>VLOOKUP(A411,Table3[#All],4,FALSE)</f>
        <v>Specialization</v>
      </c>
      <c r="E411">
        <f>VLOOKUP(A411,Table3[#All],5,FALSE)</f>
        <v>0</v>
      </c>
      <c r="F411">
        <f>VLOOKUP(A411,Table3[#All],6,FALSE)</f>
        <v>0</v>
      </c>
      <c r="G411">
        <v>0</v>
      </c>
      <c r="H411" t="str">
        <f>VLOOKUP(A411,Table3[#All],8,FALSE)</f>
        <v>Intermediate</v>
      </c>
      <c r="I411" t="s">
        <v>3876</v>
      </c>
      <c r="J411" t="s">
        <v>3877</v>
      </c>
      <c r="K411" t="s">
        <v>4367</v>
      </c>
      <c r="L411" t="s">
        <v>4367</v>
      </c>
      <c r="M411">
        <f>0</f>
        <v>0</v>
      </c>
      <c r="N411" s="4">
        <f>IFERROR(VLOOKUP(I411,Table1[#All],2,0),0)</f>
        <v>0</v>
      </c>
      <c r="O411" t="s">
        <v>3878</v>
      </c>
      <c r="P411" t="s">
        <v>3879</v>
      </c>
      <c r="Q411" t="s">
        <v>4367</v>
      </c>
      <c r="R411" t="s">
        <v>4367</v>
      </c>
      <c r="S411">
        <f>0</f>
        <v>0</v>
      </c>
      <c r="T411" s="4">
        <f>IFERROR(VLOOKUP(O411,Table1[#All],2,0),0)</f>
        <v>0</v>
      </c>
      <c r="U411" t="s">
        <v>3880</v>
      </c>
      <c r="V411" t="s">
        <v>3881</v>
      </c>
      <c r="W411" t="s">
        <v>4367</v>
      </c>
      <c r="X411" t="s">
        <v>4367</v>
      </c>
      <c r="Y411">
        <f>0</f>
        <v>0</v>
      </c>
      <c r="Z411" s="4">
        <f>IFERROR(VLOOKUP(U411,Table1[#All],2,0),0)</f>
        <v>0</v>
      </c>
      <c r="AA411" t="s">
        <v>3882</v>
      </c>
      <c r="AB411" t="s">
        <v>3883</v>
      </c>
      <c r="AC411" t="s">
        <v>4367</v>
      </c>
      <c r="AD411" t="s">
        <v>4367</v>
      </c>
      <c r="AE411">
        <f>0</f>
        <v>0</v>
      </c>
      <c r="AF411" s="4">
        <f>IFERROR(VLOOKUP(AA411,Table1[#All],2,0),0)</f>
        <v>0</v>
      </c>
      <c r="AG411" t="s">
        <v>9</v>
      </c>
      <c r="AH411" t="s">
        <v>9</v>
      </c>
      <c r="AI411">
        <f>0</f>
        <v>0</v>
      </c>
      <c r="AJ411">
        <f>0</f>
        <v>0</v>
      </c>
      <c r="AK411">
        <f>0</f>
        <v>0</v>
      </c>
      <c r="AL411" s="4">
        <f>IFERROR(VLOOKUP(AG411,Table1[#All],2,0),0)</f>
        <v>0</v>
      </c>
      <c r="AM411" t="s">
        <v>9</v>
      </c>
      <c r="AN411" t="s">
        <v>9</v>
      </c>
      <c r="AO411">
        <f>0</f>
        <v>0</v>
      </c>
      <c r="AP411">
        <f>0</f>
        <v>0</v>
      </c>
      <c r="AQ411">
        <f>0</f>
        <v>0</v>
      </c>
      <c r="AR411" s="4">
        <f>IFERROR(VLOOKUP(AM411,Table1[#All],2,0),0)</f>
        <v>0</v>
      </c>
      <c r="AS411" t="s">
        <v>9</v>
      </c>
      <c r="AT411" t="s">
        <v>9</v>
      </c>
      <c r="AU411">
        <f>0</f>
        <v>0</v>
      </c>
      <c r="AV411">
        <f>0</f>
        <v>0</v>
      </c>
      <c r="AW411">
        <f>0</f>
        <v>0</v>
      </c>
      <c r="AX411" s="4">
        <f>IFERROR(VLOOKUP(AS411,Table1[#All],2,0),0)</f>
        <v>0</v>
      </c>
      <c r="AY411" t="s">
        <v>9</v>
      </c>
      <c r="AZ411" t="s">
        <v>9</v>
      </c>
      <c r="BA411">
        <f>0</f>
        <v>0</v>
      </c>
      <c r="BB411">
        <f>0</f>
        <v>0</v>
      </c>
      <c r="BC411">
        <f>0</f>
        <v>0</v>
      </c>
      <c r="BD411" s="4">
        <f>IFERROR(VLOOKUP(AY411,Table1[#All],2,0),0)</f>
        <v>0</v>
      </c>
      <c r="BE411" t="s">
        <v>9</v>
      </c>
      <c r="BF411" t="s">
        <v>9</v>
      </c>
      <c r="BG411">
        <f>0</f>
        <v>0</v>
      </c>
      <c r="BH411">
        <f>0</f>
        <v>0</v>
      </c>
      <c r="BI411">
        <f>0</f>
        <v>0</v>
      </c>
      <c r="BJ411" s="4">
        <f>IFERROR(VLOOKUP(BE411,Table1[#All],2,0),0)</f>
        <v>0</v>
      </c>
      <c r="BK411" t="s">
        <v>9</v>
      </c>
      <c r="BL411" t="s">
        <v>9</v>
      </c>
      <c r="BM411">
        <f>0</f>
        <v>0</v>
      </c>
      <c r="BN411">
        <f>0</f>
        <v>0</v>
      </c>
      <c r="BO411">
        <f>0</f>
        <v>0</v>
      </c>
      <c r="BP411" s="4">
        <f>IFERROR(VLOOKUP(BK411,Table1[#All],2,0),0)</f>
        <v>0</v>
      </c>
    </row>
    <row r="412" spans="1:68" x14ac:dyDescent="0.25">
      <c r="A412" t="s">
        <v>3884</v>
      </c>
      <c r="B412" t="str">
        <f>VLOOKUP(A412,Table3[#All],2,FALSE)</f>
        <v>University of Colorado System</v>
      </c>
      <c r="C412" t="str">
        <f>VLOOKUP(A412,Table3[#All],3,FALSE)</f>
        <v>Introduction to Applied Cryptography</v>
      </c>
      <c r="D412" t="str">
        <f>VLOOKUP(A412,Table3[#All],4,FALSE)</f>
        <v>Specialization</v>
      </c>
      <c r="E412">
        <f>VLOOKUP(A412,Table3[#All],5,FALSE)</f>
        <v>4.5999999999999996</v>
      </c>
      <c r="F412">
        <f>VLOOKUP(A412,Table3[#All],6,FALSE)</f>
        <v>766</v>
      </c>
      <c r="G412">
        <v>26000</v>
      </c>
      <c r="H412" t="str">
        <f>VLOOKUP(A412,Table3[#All],8,FALSE)</f>
        <v>Beginner</v>
      </c>
      <c r="I412" t="s">
        <v>3885</v>
      </c>
      <c r="J412" t="s">
        <v>3886</v>
      </c>
      <c r="K412">
        <v>4.5999999999999996</v>
      </c>
      <c r="L412">
        <v>347</v>
      </c>
      <c r="M412">
        <v>78</v>
      </c>
      <c r="N412" s="4">
        <f>IFERROR(VLOOKUP(I412,Table1[#All],2,0),0)</f>
        <v>12122</v>
      </c>
      <c r="O412" t="s">
        <v>3887</v>
      </c>
      <c r="P412" t="s">
        <v>3888</v>
      </c>
      <c r="Q412">
        <v>4.5999999999999996</v>
      </c>
      <c r="R412">
        <v>260</v>
      </c>
      <c r="S412">
        <v>52</v>
      </c>
      <c r="T412" s="4">
        <f>IFERROR(VLOOKUP(O412,Table1[#All],2,0),0)</f>
        <v>13429</v>
      </c>
      <c r="U412" t="s">
        <v>3889</v>
      </c>
      <c r="V412" t="s">
        <v>3682</v>
      </c>
      <c r="W412">
        <v>4.5999999999999996</v>
      </c>
      <c r="X412">
        <v>203</v>
      </c>
      <c r="Y412">
        <v>39</v>
      </c>
      <c r="Z412" s="4">
        <f>IFERROR(VLOOKUP(U412,Table1[#All],2,0),0)</f>
        <v>0</v>
      </c>
      <c r="AA412" t="s">
        <v>3890</v>
      </c>
      <c r="AB412" t="s">
        <v>3684</v>
      </c>
      <c r="AC412">
        <v>4.7</v>
      </c>
      <c r="AD412">
        <v>210</v>
      </c>
      <c r="AE412">
        <v>28</v>
      </c>
      <c r="AF412" s="4">
        <f>IFERROR(VLOOKUP(AA412,Table1[#All],2,0),0)</f>
        <v>0</v>
      </c>
      <c r="AG412" t="s">
        <v>9</v>
      </c>
      <c r="AH412" t="s">
        <v>9</v>
      </c>
      <c r="AI412">
        <f>0</f>
        <v>0</v>
      </c>
      <c r="AJ412">
        <f>0</f>
        <v>0</v>
      </c>
      <c r="AK412">
        <f>0</f>
        <v>0</v>
      </c>
      <c r="AL412" s="4">
        <f>IFERROR(VLOOKUP(AG412,Table1[#All],2,0),0)</f>
        <v>0</v>
      </c>
      <c r="AM412" t="s">
        <v>9</v>
      </c>
      <c r="AN412" t="s">
        <v>9</v>
      </c>
      <c r="AO412">
        <f>0</f>
        <v>0</v>
      </c>
      <c r="AP412">
        <f>0</f>
        <v>0</v>
      </c>
      <c r="AQ412">
        <f>0</f>
        <v>0</v>
      </c>
      <c r="AR412" s="4">
        <f>IFERROR(VLOOKUP(AM412,Table1[#All],2,0),0)</f>
        <v>0</v>
      </c>
      <c r="AS412" t="s">
        <v>9</v>
      </c>
      <c r="AT412" t="s">
        <v>9</v>
      </c>
      <c r="AU412">
        <f>0</f>
        <v>0</v>
      </c>
      <c r="AV412">
        <f>0</f>
        <v>0</v>
      </c>
      <c r="AW412">
        <f>0</f>
        <v>0</v>
      </c>
      <c r="AX412" s="4">
        <f>IFERROR(VLOOKUP(AS412,Table1[#All],2,0),0)</f>
        <v>0</v>
      </c>
      <c r="AY412" t="s">
        <v>9</v>
      </c>
      <c r="AZ412" t="s">
        <v>9</v>
      </c>
      <c r="BA412">
        <f>0</f>
        <v>0</v>
      </c>
      <c r="BB412">
        <f>0</f>
        <v>0</v>
      </c>
      <c r="BC412">
        <f>0</f>
        <v>0</v>
      </c>
      <c r="BD412" s="4">
        <f>IFERROR(VLOOKUP(AY412,Table1[#All],2,0),0)</f>
        <v>0</v>
      </c>
      <c r="BE412" t="s">
        <v>9</v>
      </c>
      <c r="BF412" t="s">
        <v>9</v>
      </c>
      <c r="BG412">
        <f>0</f>
        <v>0</v>
      </c>
      <c r="BH412">
        <f>0</f>
        <v>0</v>
      </c>
      <c r="BI412">
        <f>0</f>
        <v>0</v>
      </c>
      <c r="BJ412" s="4">
        <f>IFERROR(VLOOKUP(BE412,Table1[#All],2,0),0)</f>
        <v>0</v>
      </c>
      <c r="BK412" t="s">
        <v>9</v>
      </c>
      <c r="BL412" t="s">
        <v>9</v>
      </c>
      <c r="BM412">
        <f>0</f>
        <v>0</v>
      </c>
      <c r="BN412">
        <f>0</f>
        <v>0</v>
      </c>
      <c r="BO412">
        <f>0</f>
        <v>0</v>
      </c>
      <c r="BP412" s="4">
        <f>IFERROR(VLOOKUP(BK412,Table1[#All],2,0),0)</f>
        <v>0</v>
      </c>
    </row>
    <row r="413" spans="1:68" x14ac:dyDescent="0.25">
      <c r="A413" t="s">
        <v>3891</v>
      </c>
      <c r="B413" t="str">
        <f>VLOOKUP(A413,Table3[#All],2,FALSE)</f>
        <v>University of Colorado Boulder</v>
      </c>
      <c r="C413" t="str">
        <f>VLOOKUP(A413,Table3[#All],3,FALSE)</f>
        <v>Animals and Society</v>
      </c>
      <c r="D413" t="str">
        <f>VLOOKUP(A413,Table3[#All],4,FALSE)</f>
        <v>Specialization</v>
      </c>
      <c r="E413">
        <f>VLOOKUP(A413,Table3[#All],5,FALSE)</f>
        <v>4.8</v>
      </c>
      <c r="F413">
        <f>VLOOKUP(A413,Table3[#All],6,FALSE)</f>
        <v>86</v>
      </c>
      <c r="G413">
        <v>3500</v>
      </c>
      <c r="H413" t="str">
        <f>VLOOKUP(A413,Table3[#All],8,FALSE)</f>
        <v>Beginner</v>
      </c>
      <c r="I413" t="s">
        <v>3892</v>
      </c>
      <c r="J413" t="s">
        <v>3893</v>
      </c>
      <c r="K413">
        <v>4.8</v>
      </c>
      <c r="L413">
        <v>65</v>
      </c>
      <c r="M413">
        <v>18</v>
      </c>
      <c r="N413" s="4">
        <f>IFERROR(VLOOKUP(I413,Table1[#All],2,0),0)</f>
        <v>2813</v>
      </c>
      <c r="O413" t="s">
        <v>3894</v>
      </c>
      <c r="P413" t="s">
        <v>3895</v>
      </c>
      <c r="Q413">
        <v>4.9000000000000004</v>
      </c>
      <c r="R413">
        <v>25</v>
      </c>
      <c r="S413">
        <v>6</v>
      </c>
      <c r="T413" s="4">
        <f>IFERROR(VLOOKUP(O413,Table1[#All],2,0),0)</f>
        <v>0</v>
      </c>
      <c r="U413" t="s">
        <v>3896</v>
      </c>
      <c r="V413" t="s">
        <v>3897</v>
      </c>
      <c r="W413">
        <v>4.9000000000000004</v>
      </c>
      <c r="X413">
        <v>34</v>
      </c>
      <c r="Y413">
        <v>7</v>
      </c>
      <c r="Z413" s="4">
        <f>IFERROR(VLOOKUP(U413,Table1[#All],2,0),0)</f>
        <v>0</v>
      </c>
      <c r="AA413" t="s">
        <v>9</v>
      </c>
      <c r="AB413" t="s">
        <v>9</v>
      </c>
      <c r="AC413">
        <f>0</f>
        <v>0</v>
      </c>
      <c r="AD413">
        <f>0</f>
        <v>0</v>
      </c>
      <c r="AE413">
        <f>0</f>
        <v>0</v>
      </c>
      <c r="AF413" s="4">
        <f>IFERROR(VLOOKUP(AA413,Table1[#All],2,0),0)</f>
        <v>0</v>
      </c>
      <c r="AG413" t="s">
        <v>9</v>
      </c>
      <c r="AH413" t="s">
        <v>9</v>
      </c>
      <c r="AI413">
        <f>0</f>
        <v>0</v>
      </c>
      <c r="AJ413">
        <f>0</f>
        <v>0</v>
      </c>
      <c r="AK413">
        <f>0</f>
        <v>0</v>
      </c>
      <c r="AL413" s="4">
        <f>IFERROR(VLOOKUP(AG413,Table1[#All],2,0),0)</f>
        <v>0</v>
      </c>
      <c r="AM413" t="s">
        <v>9</v>
      </c>
      <c r="AN413" t="s">
        <v>9</v>
      </c>
      <c r="AO413">
        <f>0</f>
        <v>0</v>
      </c>
      <c r="AP413">
        <f>0</f>
        <v>0</v>
      </c>
      <c r="AQ413">
        <f>0</f>
        <v>0</v>
      </c>
      <c r="AR413" s="4">
        <f>IFERROR(VLOOKUP(AM413,Table1[#All],2,0),0)</f>
        <v>0</v>
      </c>
      <c r="AS413" t="s">
        <v>9</v>
      </c>
      <c r="AT413" t="s">
        <v>9</v>
      </c>
      <c r="AU413">
        <f>0</f>
        <v>0</v>
      </c>
      <c r="AV413">
        <f>0</f>
        <v>0</v>
      </c>
      <c r="AW413">
        <f>0</f>
        <v>0</v>
      </c>
      <c r="AX413" s="4">
        <f>IFERROR(VLOOKUP(AS413,Table1[#All],2,0),0)</f>
        <v>0</v>
      </c>
      <c r="AY413" t="s">
        <v>9</v>
      </c>
      <c r="AZ413" t="s">
        <v>9</v>
      </c>
      <c r="BA413">
        <f>0</f>
        <v>0</v>
      </c>
      <c r="BB413">
        <f>0</f>
        <v>0</v>
      </c>
      <c r="BC413">
        <f>0</f>
        <v>0</v>
      </c>
      <c r="BD413" s="4">
        <f>IFERROR(VLOOKUP(AY413,Table1[#All],2,0),0)</f>
        <v>0</v>
      </c>
      <c r="BE413" t="s">
        <v>9</v>
      </c>
      <c r="BF413" t="s">
        <v>9</v>
      </c>
      <c r="BG413">
        <f>0</f>
        <v>0</v>
      </c>
      <c r="BH413">
        <f>0</f>
        <v>0</v>
      </c>
      <c r="BI413">
        <f>0</f>
        <v>0</v>
      </c>
      <c r="BJ413" s="4">
        <f>IFERROR(VLOOKUP(BE413,Table1[#All],2,0),0)</f>
        <v>0</v>
      </c>
      <c r="BK413" t="s">
        <v>9</v>
      </c>
      <c r="BL413" t="s">
        <v>9</v>
      </c>
      <c r="BM413">
        <f>0</f>
        <v>0</v>
      </c>
      <c r="BN413">
        <f>0</f>
        <v>0</v>
      </c>
      <c r="BO413">
        <f>0</f>
        <v>0</v>
      </c>
      <c r="BP413" s="4">
        <f>IFERROR(VLOOKUP(BK413,Table1[#All],2,0),0)</f>
        <v>0</v>
      </c>
    </row>
    <row r="414" spans="1:68" x14ac:dyDescent="0.25">
      <c r="A414" t="s">
        <v>3898</v>
      </c>
      <c r="B414" t="str">
        <f>VLOOKUP(A414,Table3[#All],2,FALSE)</f>
        <v>University of Colorado Boulder</v>
      </c>
      <c r="C414" t="str">
        <f>VLOOKUP(A414,Table3[#All],3,FALSE)</f>
        <v>Exploring Our Responses to Climate Change</v>
      </c>
      <c r="D414" t="str">
        <f>VLOOKUP(A414,Table3[#All],4,FALSE)</f>
        <v>Specialization</v>
      </c>
      <c r="E414">
        <f>VLOOKUP(A414,Table3[#All],5,FALSE)</f>
        <v>4.9000000000000004</v>
      </c>
      <c r="F414">
        <f>VLOOKUP(A414,Table3[#All],6,FALSE)</f>
        <v>34</v>
      </c>
      <c r="G414">
        <v>1800</v>
      </c>
      <c r="H414" t="str">
        <f>VLOOKUP(A414,Table3[#All],8,FALSE)</f>
        <v>Beginner</v>
      </c>
      <c r="I414" t="s">
        <v>3899</v>
      </c>
      <c r="J414" t="s">
        <v>3900</v>
      </c>
      <c r="K414">
        <v>4.9000000000000004</v>
      </c>
      <c r="L414">
        <v>21</v>
      </c>
      <c r="M414">
        <v>5</v>
      </c>
      <c r="N414" s="4">
        <f>IFERROR(VLOOKUP(I414,Table1[#All],2,0),0)</f>
        <v>0</v>
      </c>
      <c r="O414" t="s">
        <v>3901</v>
      </c>
      <c r="P414" t="s">
        <v>3902</v>
      </c>
      <c r="Q414">
        <v>4.9000000000000004</v>
      </c>
      <c r="R414">
        <v>14</v>
      </c>
      <c r="S414">
        <v>2</v>
      </c>
      <c r="T414" s="4">
        <f>IFERROR(VLOOKUP(O414,Table1[#All],2,0),0)</f>
        <v>0</v>
      </c>
      <c r="U414" t="s">
        <v>3903</v>
      </c>
      <c r="V414" t="s">
        <v>3904</v>
      </c>
      <c r="W414" t="s">
        <v>4367</v>
      </c>
      <c r="X414" t="s">
        <v>4367</v>
      </c>
      <c r="Y414">
        <f>0</f>
        <v>0</v>
      </c>
      <c r="Z414" s="4">
        <f>IFERROR(VLOOKUP(U414,Table1[#All],2,0),0)</f>
        <v>0</v>
      </c>
      <c r="AA414" t="s">
        <v>9</v>
      </c>
      <c r="AB414" t="s">
        <v>9</v>
      </c>
      <c r="AC414">
        <f>0</f>
        <v>0</v>
      </c>
      <c r="AD414">
        <f>0</f>
        <v>0</v>
      </c>
      <c r="AE414">
        <f>0</f>
        <v>0</v>
      </c>
      <c r="AF414" s="4">
        <f>IFERROR(VLOOKUP(AA414,Table1[#All],2,0),0)</f>
        <v>0</v>
      </c>
      <c r="AG414" t="s">
        <v>9</v>
      </c>
      <c r="AH414" t="s">
        <v>9</v>
      </c>
      <c r="AI414">
        <f>0</f>
        <v>0</v>
      </c>
      <c r="AJ414">
        <f>0</f>
        <v>0</v>
      </c>
      <c r="AK414">
        <f>0</f>
        <v>0</v>
      </c>
      <c r="AL414" s="4">
        <f>IFERROR(VLOOKUP(AG414,Table1[#All],2,0),0)</f>
        <v>0</v>
      </c>
      <c r="AM414" t="s">
        <v>9</v>
      </c>
      <c r="AN414" t="s">
        <v>9</v>
      </c>
      <c r="AO414">
        <f>0</f>
        <v>0</v>
      </c>
      <c r="AP414">
        <f>0</f>
        <v>0</v>
      </c>
      <c r="AQ414">
        <f>0</f>
        <v>0</v>
      </c>
      <c r="AR414" s="4">
        <f>IFERROR(VLOOKUP(AM414,Table1[#All],2,0),0)</f>
        <v>0</v>
      </c>
      <c r="AS414" t="s">
        <v>9</v>
      </c>
      <c r="AT414" t="s">
        <v>9</v>
      </c>
      <c r="AU414">
        <f>0</f>
        <v>0</v>
      </c>
      <c r="AV414">
        <f>0</f>
        <v>0</v>
      </c>
      <c r="AW414">
        <f>0</f>
        <v>0</v>
      </c>
      <c r="AX414" s="4">
        <f>IFERROR(VLOOKUP(AS414,Table1[#All],2,0),0)</f>
        <v>0</v>
      </c>
      <c r="AY414" t="s">
        <v>9</v>
      </c>
      <c r="AZ414" t="s">
        <v>9</v>
      </c>
      <c r="BA414">
        <f>0</f>
        <v>0</v>
      </c>
      <c r="BB414">
        <f>0</f>
        <v>0</v>
      </c>
      <c r="BC414">
        <f>0</f>
        <v>0</v>
      </c>
      <c r="BD414" s="4">
        <f>IFERROR(VLOOKUP(AY414,Table1[#All],2,0),0)</f>
        <v>0</v>
      </c>
      <c r="BE414" t="s">
        <v>9</v>
      </c>
      <c r="BF414" t="s">
        <v>9</v>
      </c>
      <c r="BG414">
        <f>0</f>
        <v>0</v>
      </c>
      <c r="BH414">
        <f>0</f>
        <v>0</v>
      </c>
      <c r="BI414">
        <f>0</f>
        <v>0</v>
      </c>
      <c r="BJ414" s="4">
        <f>IFERROR(VLOOKUP(BE414,Table1[#All],2,0),0)</f>
        <v>0</v>
      </c>
      <c r="BK414" t="s">
        <v>9</v>
      </c>
      <c r="BL414" t="s">
        <v>9</v>
      </c>
      <c r="BM414">
        <f>0</f>
        <v>0</v>
      </c>
      <c r="BN414">
        <f>0</f>
        <v>0</v>
      </c>
      <c r="BO414">
        <f>0</f>
        <v>0</v>
      </c>
      <c r="BP414" s="4">
        <f>IFERROR(VLOOKUP(BK414,Table1[#All],2,0),0)</f>
        <v>0</v>
      </c>
    </row>
    <row r="415" spans="1:68" x14ac:dyDescent="0.25">
      <c r="A415" t="s">
        <v>3905</v>
      </c>
      <c r="B415" t="str">
        <f>VLOOKUP(A415,Table3[#All],2,FALSE)</f>
        <v>Yonsei University</v>
      </c>
      <c r="C415" t="str">
        <f>VLOOKUP(A415,Table3[#All],3,FALSE)</f>
        <v>International Marketing &amp; Cross Industry Growth</v>
      </c>
      <c r="D415" t="str">
        <f>VLOOKUP(A415,Table3[#All],4,FALSE)</f>
        <v>Specialization</v>
      </c>
      <c r="E415">
        <f>VLOOKUP(A415,Table3[#All],5,FALSE)</f>
        <v>4.7</v>
      </c>
      <c r="F415">
        <f>VLOOKUP(A415,Table3[#All],6,FALSE)</f>
        <v>1784</v>
      </c>
      <c r="G415">
        <v>47000</v>
      </c>
      <c r="H415" t="str">
        <f>VLOOKUP(A415,Table3[#All],8,FALSE)</f>
        <v>Beginner</v>
      </c>
      <c r="I415" t="s">
        <v>3906</v>
      </c>
      <c r="J415" t="s">
        <v>3907</v>
      </c>
      <c r="K415">
        <v>4.7</v>
      </c>
      <c r="L415">
        <v>824</v>
      </c>
      <c r="M415">
        <v>203</v>
      </c>
      <c r="N415" s="4">
        <f>IFERROR(VLOOKUP(I415,Table1[#All],2,0),0)</f>
        <v>21097</v>
      </c>
      <c r="O415" t="s">
        <v>3908</v>
      </c>
      <c r="P415" t="s">
        <v>3909</v>
      </c>
      <c r="Q415">
        <v>4.7</v>
      </c>
      <c r="R415">
        <v>254</v>
      </c>
      <c r="S415">
        <v>41</v>
      </c>
      <c r="T415" s="4">
        <f>IFERROR(VLOOKUP(O415,Table1[#All],2,0),0)</f>
        <v>7877</v>
      </c>
      <c r="U415" t="s">
        <v>3910</v>
      </c>
      <c r="V415" t="s">
        <v>3911</v>
      </c>
      <c r="W415">
        <v>4.5999999999999996</v>
      </c>
      <c r="X415">
        <v>442</v>
      </c>
      <c r="Y415">
        <v>92</v>
      </c>
      <c r="Z415" s="4">
        <f>IFERROR(VLOOKUP(U415,Table1[#All],2,0),0)</f>
        <v>16638</v>
      </c>
      <c r="AA415" t="s">
        <v>3912</v>
      </c>
      <c r="AB415" t="s">
        <v>3913</v>
      </c>
      <c r="AC415">
        <v>4.7</v>
      </c>
      <c r="AD415">
        <v>401</v>
      </c>
      <c r="AE415">
        <v>111</v>
      </c>
      <c r="AF415" s="4">
        <f>IFERROR(VLOOKUP(AA415,Table1[#All],2,0),0)</f>
        <v>10377</v>
      </c>
      <c r="AG415" t="s">
        <v>3914</v>
      </c>
      <c r="AH415" t="s">
        <v>3915</v>
      </c>
      <c r="AI415">
        <v>4.7</v>
      </c>
      <c r="AJ415">
        <v>383</v>
      </c>
      <c r="AK415">
        <v>92</v>
      </c>
      <c r="AL415" s="4">
        <f>IFERROR(VLOOKUP(AG415,Table1[#All],2,0),0)</f>
        <v>10280</v>
      </c>
      <c r="AM415" t="s">
        <v>3916</v>
      </c>
      <c r="AN415" t="s">
        <v>3917</v>
      </c>
      <c r="AO415">
        <v>4.7</v>
      </c>
      <c r="AP415">
        <v>39</v>
      </c>
      <c r="AQ415">
        <v>8</v>
      </c>
      <c r="AR415" s="4">
        <f>IFERROR(VLOOKUP(AM415,Table1[#All],2,0),0)</f>
        <v>1840</v>
      </c>
      <c r="AS415" t="s">
        <v>9</v>
      </c>
      <c r="AT415" t="s">
        <v>9</v>
      </c>
      <c r="AU415">
        <f>0</f>
        <v>0</v>
      </c>
      <c r="AV415">
        <f>0</f>
        <v>0</v>
      </c>
      <c r="AW415">
        <f>0</f>
        <v>0</v>
      </c>
      <c r="AX415" s="4">
        <f>IFERROR(VLOOKUP(AS415,Table1[#All],2,0),0)</f>
        <v>0</v>
      </c>
      <c r="AY415" t="s">
        <v>9</v>
      </c>
      <c r="AZ415" t="s">
        <v>9</v>
      </c>
      <c r="BA415">
        <f>0</f>
        <v>0</v>
      </c>
      <c r="BB415">
        <f>0</f>
        <v>0</v>
      </c>
      <c r="BC415">
        <f>0</f>
        <v>0</v>
      </c>
      <c r="BD415" s="4">
        <f>IFERROR(VLOOKUP(AY415,Table1[#All],2,0),0)</f>
        <v>0</v>
      </c>
      <c r="BE415" t="s">
        <v>9</v>
      </c>
      <c r="BF415" t="s">
        <v>9</v>
      </c>
      <c r="BG415">
        <f>0</f>
        <v>0</v>
      </c>
      <c r="BH415">
        <f>0</f>
        <v>0</v>
      </c>
      <c r="BI415">
        <f>0</f>
        <v>0</v>
      </c>
      <c r="BJ415" s="4">
        <f>IFERROR(VLOOKUP(BE415,Table1[#All],2,0),0)</f>
        <v>0</v>
      </c>
      <c r="BK415" t="s">
        <v>9</v>
      </c>
      <c r="BL415" t="s">
        <v>9</v>
      </c>
      <c r="BM415">
        <f>0</f>
        <v>0</v>
      </c>
      <c r="BN415">
        <f>0</f>
        <v>0</v>
      </c>
      <c r="BO415">
        <f>0</f>
        <v>0</v>
      </c>
      <c r="BP415" s="4">
        <f>IFERROR(VLOOKUP(BK415,Table1[#All],2,0),0)</f>
        <v>0</v>
      </c>
    </row>
    <row r="416" spans="1:68" x14ac:dyDescent="0.25">
      <c r="A416" t="s">
        <v>3918</v>
      </c>
      <c r="B416" t="str">
        <f>VLOOKUP(A416,Table3[#All],2,FALSE)</f>
        <v>LearnQuest</v>
      </c>
      <c r="C416" t="str">
        <f>VLOOKUP(A416,Table3[#All],3,FALSE)</f>
        <v>Introduction to Application Development</v>
      </c>
      <c r="D416" t="str">
        <f>VLOOKUP(A416,Table3[#All],4,FALSE)</f>
        <v>Specialization</v>
      </c>
      <c r="E416">
        <f>VLOOKUP(A416,Table3[#All],5,FALSE)</f>
        <v>0</v>
      </c>
      <c r="F416">
        <f>VLOOKUP(A416,Table3[#All],6,FALSE)</f>
        <v>0</v>
      </c>
      <c r="G416">
        <v>0</v>
      </c>
      <c r="H416" t="str">
        <f>VLOOKUP(A416,Table3[#All],8,FALSE)</f>
        <v>Beginner</v>
      </c>
      <c r="I416" t="s">
        <v>3919</v>
      </c>
      <c r="J416" t="s">
        <v>3920</v>
      </c>
      <c r="K416" t="s">
        <v>4367</v>
      </c>
      <c r="L416" t="s">
        <v>4367</v>
      </c>
      <c r="M416">
        <f>0</f>
        <v>0</v>
      </c>
      <c r="N416" s="4">
        <f>IFERROR(VLOOKUP(I416,Table1[#All],2,0),0)</f>
        <v>0</v>
      </c>
      <c r="O416" t="s">
        <v>3921</v>
      </c>
      <c r="P416" t="s">
        <v>3922</v>
      </c>
      <c r="Q416" t="s">
        <v>4367</v>
      </c>
      <c r="R416" t="s">
        <v>4367</v>
      </c>
      <c r="S416">
        <f>0</f>
        <v>0</v>
      </c>
      <c r="T416" s="4">
        <f>IFERROR(VLOOKUP(O416,Table1[#All],2,0),0)</f>
        <v>0</v>
      </c>
      <c r="U416" t="s">
        <v>3923</v>
      </c>
      <c r="V416" t="s">
        <v>3924</v>
      </c>
      <c r="W416" t="s">
        <v>4367</v>
      </c>
      <c r="X416" t="s">
        <v>4367</v>
      </c>
      <c r="Y416">
        <f>0</f>
        <v>0</v>
      </c>
      <c r="Z416" s="4">
        <f>IFERROR(VLOOKUP(U416,Table1[#All],2,0),0)</f>
        <v>0</v>
      </c>
      <c r="AA416" t="s">
        <v>3925</v>
      </c>
      <c r="AB416" t="s">
        <v>3926</v>
      </c>
      <c r="AC416" t="s">
        <v>4367</v>
      </c>
      <c r="AD416" t="s">
        <v>4367</v>
      </c>
      <c r="AE416" t="s">
        <v>4367</v>
      </c>
      <c r="AF416" s="4">
        <f>IFERROR(VLOOKUP(AA416,Table1[#All],2,0),0)</f>
        <v>0</v>
      </c>
      <c r="AG416" t="s">
        <v>9</v>
      </c>
      <c r="AH416" t="s">
        <v>9</v>
      </c>
      <c r="AI416">
        <f>0</f>
        <v>0</v>
      </c>
      <c r="AJ416">
        <f>0</f>
        <v>0</v>
      </c>
      <c r="AK416">
        <f>0</f>
        <v>0</v>
      </c>
      <c r="AL416" s="4">
        <f>IFERROR(VLOOKUP(AG416,Table1[#All],2,0),0)</f>
        <v>0</v>
      </c>
      <c r="AM416" t="s">
        <v>9</v>
      </c>
      <c r="AN416" t="s">
        <v>9</v>
      </c>
      <c r="AO416">
        <f>0</f>
        <v>0</v>
      </c>
      <c r="AP416">
        <f>0</f>
        <v>0</v>
      </c>
      <c r="AQ416">
        <f>0</f>
        <v>0</v>
      </c>
      <c r="AR416" s="4">
        <f>IFERROR(VLOOKUP(AM416,Table1[#All],2,0),0)</f>
        <v>0</v>
      </c>
      <c r="AS416" t="s">
        <v>9</v>
      </c>
      <c r="AT416" t="s">
        <v>9</v>
      </c>
      <c r="AU416">
        <f>0</f>
        <v>0</v>
      </c>
      <c r="AV416">
        <f>0</f>
        <v>0</v>
      </c>
      <c r="AW416">
        <f>0</f>
        <v>0</v>
      </c>
      <c r="AX416" s="4">
        <f>IFERROR(VLOOKUP(AS416,Table1[#All],2,0),0)</f>
        <v>0</v>
      </c>
      <c r="AY416" t="s">
        <v>9</v>
      </c>
      <c r="AZ416" t="s">
        <v>9</v>
      </c>
      <c r="BA416">
        <f>0</f>
        <v>0</v>
      </c>
      <c r="BB416">
        <f>0</f>
        <v>0</v>
      </c>
      <c r="BC416">
        <f>0</f>
        <v>0</v>
      </c>
      <c r="BD416" s="4">
        <f>IFERROR(VLOOKUP(AY416,Table1[#All],2,0),0)</f>
        <v>0</v>
      </c>
      <c r="BE416" t="s">
        <v>9</v>
      </c>
      <c r="BF416" t="s">
        <v>9</v>
      </c>
      <c r="BG416">
        <f>0</f>
        <v>0</v>
      </c>
      <c r="BH416">
        <f>0</f>
        <v>0</v>
      </c>
      <c r="BI416">
        <f>0</f>
        <v>0</v>
      </c>
      <c r="BJ416" s="4">
        <f>IFERROR(VLOOKUP(BE416,Table1[#All],2,0),0)</f>
        <v>0</v>
      </c>
      <c r="BK416" t="s">
        <v>9</v>
      </c>
      <c r="BL416" t="s">
        <v>9</v>
      </c>
      <c r="BM416">
        <f>0</f>
        <v>0</v>
      </c>
      <c r="BN416">
        <f>0</f>
        <v>0</v>
      </c>
      <c r="BO416">
        <f>0</f>
        <v>0</v>
      </c>
      <c r="BP416" s="4">
        <f>IFERROR(VLOOKUP(BK416,Table1[#All],2,0),0)</f>
        <v>0</v>
      </c>
    </row>
    <row r="417" spans="1:68" x14ac:dyDescent="0.25">
      <c r="A417" t="s">
        <v>3927</v>
      </c>
      <c r="B417" t="str">
        <f>VLOOKUP(A417,Table3[#All],2,FALSE)</f>
        <v>Anaplan</v>
      </c>
      <c r="C417" t="str">
        <f>VLOOKUP(A417,Table3[#All],3,FALSE)</f>
        <v>Connected Planning for Business Transformation</v>
      </c>
      <c r="D417" t="str">
        <f>VLOOKUP(A417,Table3[#All],4,FALSE)</f>
        <v>Specialization</v>
      </c>
      <c r="E417">
        <f>VLOOKUP(A417,Table3[#All],5,FALSE)</f>
        <v>0</v>
      </c>
      <c r="F417">
        <f>VLOOKUP(A417,Table3[#All],6,FALSE)</f>
        <v>0</v>
      </c>
      <c r="G417">
        <v>0</v>
      </c>
      <c r="H417" t="str">
        <f>VLOOKUP(A417,Table3[#All],8,FALSE)</f>
        <v>Beginner</v>
      </c>
      <c r="I417" t="s">
        <v>3928</v>
      </c>
      <c r="J417" t="s">
        <v>3929</v>
      </c>
      <c r="K417" t="s">
        <v>4367</v>
      </c>
      <c r="L417" t="s">
        <v>4367</v>
      </c>
      <c r="M417">
        <f>0</f>
        <v>0</v>
      </c>
      <c r="N417" s="4">
        <f>IFERROR(VLOOKUP(I417,Table1[#All],2,0),0)</f>
        <v>0</v>
      </c>
      <c r="O417" t="s">
        <v>3930</v>
      </c>
      <c r="P417" t="s">
        <v>3931</v>
      </c>
      <c r="Q417" t="s">
        <v>4367</v>
      </c>
      <c r="R417" t="s">
        <v>4367</v>
      </c>
      <c r="S417">
        <f>0</f>
        <v>0</v>
      </c>
      <c r="T417" s="4">
        <f>IFERROR(VLOOKUP(O417,Table1[#All],2,0),0)</f>
        <v>0</v>
      </c>
      <c r="U417" t="s">
        <v>3932</v>
      </c>
      <c r="V417" t="s">
        <v>3933</v>
      </c>
      <c r="W417" t="s">
        <v>4367</v>
      </c>
      <c r="X417" t="s">
        <v>4367</v>
      </c>
      <c r="Y417" t="s">
        <v>4367</v>
      </c>
      <c r="Z417" s="4">
        <f>IFERROR(VLOOKUP(U417,Table1[#All],2,0),0)</f>
        <v>0</v>
      </c>
      <c r="AA417" t="s">
        <v>3934</v>
      </c>
      <c r="AB417" t="s">
        <v>3935</v>
      </c>
      <c r="AC417" t="s">
        <v>4367</v>
      </c>
      <c r="AD417" t="s">
        <v>4367</v>
      </c>
      <c r="AE417" t="s">
        <v>4367</v>
      </c>
      <c r="AF417" s="4">
        <f>IFERROR(VLOOKUP(AA417,Table1[#All],2,0),0)</f>
        <v>0</v>
      </c>
      <c r="AG417" t="s">
        <v>9</v>
      </c>
      <c r="AH417" t="s">
        <v>9</v>
      </c>
      <c r="AI417">
        <f>0</f>
        <v>0</v>
      </c>
      <c r="AJ417">
        <f>0</f>
        <v>0</v>
      </c>
      <c r="AK417">
        <f>0</f>
        <v>0</v>
      </c>
      <c r="AL417" s="4">
        <f>IFERROR(VLOOKUP(AG417,Table1[#All],2,0),0)</f>
        <v>0</v>
      </c>
      <c r="AM417" t="s">
        <v>9</v>
      </c>
      <c r="AN417" t="s">
        <v>9</v>
      </c>
      <c r="AO417">
        <f>0</f>
        <v>0</v>
      </c>
      <c r="AP417">
        <f>0</f>
        <v>0</v>
      </c>
      <c r="AQ417">
        <f>0</f>
        <v>0</v>
      </c>
      <c r="AR417" s="4">
        <f>IFERROR(VLOOKUP(AM417,Table1[#All],2,0),0)</f>
        <v>0</v>
      </c>
      <c r="AS417" t="s">
        <v>9</v>
      </c>
      <c r="AT417" t="s">
        <v>9</v>
      </c>
      <c r="AU417">
        <f>0</f>
        <v>0</v>
      </c>
      <c r="AV417">
        <f>0</f>
        <v>0</v>
      </c>
      <c r="AW417">
        <f>0</f>
        <v>0</v>
      </c>
      <c r="AX417" s="4">
        <f>IFERROR(VLOOKUP(AS417,Table1[#All],2,0),0)</f>
        <v>0</v>
      </c>
      <c r="AY417" t="s">
        <v>9</v>
      </c>
      <c r="AZ417" t="s">
        <v>9</v>
      </c>
      <c r="BA417">
        <f>0</f>
        <v>0</v>
      </c>
      <c r="BB417">
        <f>0</f>
        <v>0</v>
      </c>
      <c r="BC417">
        <f>0</f>
        <v>0</v>
      </c>
      <c r="BD417" s="4">
        <f>IFERROR(VLOOKUP(AY417,Table1[#All],2,0),0)</f>
        <v>0</v>
      </c>
      <c r="BE417" t="s">
        <v>9</v>
      </c>
      <c r="BF417" t="s">
        <v>9</v>
      </c>
      <c r="BG417">
        <f>0</f>
        <v>0</v>
      </c>
      <c r="BH417">
        <f>0</f>
        <v>0</v>
      </c>
      <c r="BI417">
        <f>0</f>
        <v>0</v>
      </c>
      <c r="BJ417" s="4">
        <f>IFERROR(VLOOKUP(BE417,Table1[#All],2,0),0)</f>
        <v>0</v>
      </c>
      <c r="BK417" t="s">
        <v>9</v>
      </c>
      <c r="BL417" t="s">
        <v>9</v>
      </c>
      <c r="BM417">
        <f>0</f>
        <v>0</v>
      </c>
      <c r="BN417">
        <f>0</f>
        <v>0</v>
      </c>
      <c r="BO417">
        <f>0</f>
        <v>0</v>
      </c>
      <c r="BP417" s="4">
        <f>IFERROR(VLOOKUP(BK417,Table1[#All],2,0),0)</f>
        <v>0</v>
      </c>
    </row>
    <row r="418" spans="1:68" x14ac:dyDescent="0.25">
      <c r="A418" t="s">
        <v>3936</v>
      </c>
      <c r="B418" t="str">
        <f>VLOOKUP(A418,Table3[#All],2,FALSE)</f>
        <v>Northeastern University</v>
      </c>
      <c r="C418" t="str">
        <f>VLOOKUP(A418,Table3[#All],3,FALSE)</f>
        <v>Healthcare Trends for Business Professionals</v>
      </c>
      <c r="D418" t="str">
        <f>VLOOKUP(A418,Table3[#All],4,FALSE)</f>
        <v>Specialization</v>
      </c>
      <c r="E418">
        <f>VLOOKUP(A418,Table3[#All],5,FALSE)</f>
        <v>4.4000000000000004</v>
      </c>
      <c r="F418">
        <f>VLOOKUP(A418,Table3[#All],6,FALSE)</f>
        <v>112</v>
      </c>
      <c r="G418">
        <v>11000</v>
      </c>
      <c r="H418" t="str">
        <f>VLOOKUP(A418,Table3[#All],8,FALSE)</f>
        <v>Beginner</v>
      </c>
      <c r="I418" t="s">
        <v>3937</v>
      </c>
      <c r="J418" t="s">
        <v>3938</v>
      </c>
      <c r="K418">
        <v>4.5</v>
      </c>
      <c r="L418">
        <v>53</v>
      </c>
      <c r="M418">
        <v>11</v>
      </c>
      <c r="N418" s="4">
        <f>IFERROR(VLOOKUP(I418,Table1[#All],2,0),0)</f>
        <v>4980</v>
      </c>
      <c r="O418" t="s">
        <v>3939</v>
      </c>
      <c r="P418" t="s">
        <v>3940</v>
      </c>
      <c r="Q418">
        <v>4.5</v>
      </c>
      <c r="R418">
        <v>25</v>
      </c>
      <c r="S418">
        <v>9</v>
      </c>
      <c r="T418" s="4">
        <f>IFERROR(VLOOKUP(O418,Table1[#All],2,0),0)</f>
        <v>3073</v>
      </c>
      <c r="U418" t="s">
        <v>3941</v>
      </c>
      <c r="V418" t="s">
        <v>3942</v>
      </c>
      <c r="W418">
        <v>4.5999999999999996</v>
      </c>
      <c r="X418">
        <v>13</v>
      </c>
      <c r="Y418">
        <v>1</v>
      </c>
      <c r="Z418" s="4">
        <f>IFERROR(VLOOKUP(U418,Table1[#All],2,0),0)</f>
        <v>2039</v>
      </c>
      <c r="AA418" t="s">
        <v>3943</v>
      </c>
      <c r="AB418" t="s">
        <v>3944</v>
      </c>
      <c r="AC418">
        <v>4.2</v>
      </c>
      <c r="AD418">
        <v>50</v>
      </c>
      <c r="AE418">
        <v>9</v>
      </c>
      <c r="AF418" s="4">
        <f>IFERROR(VLOOKUP(AA418,Table1[#All],2,0),0)</f>
        <v>5347</v>
      </c>
      <c r="AG418" t="s">
        <v>9</v>
      </c>
      <c r="AH418" t="s">
        <v>9</v>
      </c>
      <c r="AI418">
        <f>0</f>
        <v>0</v>
      </c>
      <c r="AJ418">
        <f>0</f>
        <v>0</v>
      </c>
      <c r="AK418">
        <f>0</f>
        <v>0</v>
      </c>
      <c r="AL418" s="4">
        <f>IFERROR(VLOOKUP(AG418,Table1[#All],2,0),0)</f>
        <v>0</v>
      </c>
      <c r="AM418" t="s">
        <v>9</v>
      </c>
      <c r="AN418" t="s">
        <v>9</v>
      </c>
      <c r="AO418">
        <f>0</f>
        <v>0</v>
      </c>
      <c r="AP418">
        <f>0</f>
        <v>0</v>
      </c>
      <c r="AQ418">
        <f>0</f>
        <v>0</v>
      </c>
      <c r="AR418" s="4">
        <f>IFERROR(VLOOKUP(AM418,Table1[#All],2,0),0)</f>
        <v>0</v>
      </c>
      <c r="AS418" t="s">
        <v>9</v>
      </c>
      <c r="AT418" t="s">
        <v>9</v>
      </c>
      <c r="AU418">
        <f>0</f>
        <v>0</v>
      </c>
      <c r="AV418">
        <f>0</f>
        <v>0</v>
      </c>
      <c r="AW418">
        <f>0</f>
        <v>0</v>
      </c>
      <c r="AX418" s="4">
        <f>IFERROR(VLOOKUP(AS418,Table1[#All],2,0),0)</f>
        <v>0</v>
      </c>
      <c r="AY418" t="s">
        <v>9</v>
      </c>
      <c r="AZ418" t="s">
        <v>9</v>
      </c>
      <c r="BA418">
        <f>0</f>
        <v>0</v>
      </c>
      <c r="BB418">
        <f>0</f>
        <v>0</v>
      </c>
      <c r="BC418">
        <f>0</f>
        <v>0</v>
      </c>
      <c r="BD418" s="4">
        <f>IFERROR(VLOOKUP(AY418,Table1[#All],2,0),0)</f>
        <v>0</v>
      </c>
      <c r="BE418" t="s">
        <v>9</v>
      </c>
      <c r="BF418" t="s">
        <v>9</v>
      </c>
      <c r="BG418">
        <f>0</f>
        <v>0</v>
      </c>
      <c r="BH418">
        <f>0</f>
        <v>0</v>
      </c>
      <c r="BI418">
        <f>0</f>
        <v>0</v>
      </c>
      <c r="BJ418" s="4">
        <f>IFERROR(VLOOKUP(BE418,Table1[#All],2,0),0)</f>
        <v>0</v>
      </c>
      <c r="BK418" t="s">
        <v>9</v>
      </c>
      <c r="BL418" t="s">
        <v>9</v>
      </c>
      <c r="BM418">
        <f>0</f>
        <v>0</v>
      </c>
      <c r="BN418">
        <f>0</f>
        <v>0</v>
      </c>
      <c r="BO418">
        <f>0</f>
        <v>0</v>
      </c>
      <c r="BP418" s="4">
        <f>IFERROR(VLOOKUP(BK418,Table1[#All],2,0),0)</f>
        <v>0</v>
      </c>
    </row>
    <row r="419" spans="1:68" x14ac:dyDescent="0.25">
      <c r="A419" t="s">
        <v>3945</v>
      </c>
      <c r="B419" t="str">
        <f>VLOOKUP(A419,Table3[#All],2,FALSE)</f>
        <v>University of California, Irvine</v>
      </c>
      <c r="C419" t="str">
        <f>VLOOKUP(A419,Table3[#All],3,FALSE)</f>
        <v>iOS Development for Creative Entrepreneurs</v>
      </c>
      <c r="D419" t="str">
        <f>VLOOKUP(A419,Table3[#All],4,FALSE)</f>
        <v>Specialization</v>
      </c>
      <c r="E419">
        <f>VLOOKUP(A419,Table3[#All],5,FALSE)</f>
        <v>4.5</v>
      </c>
      <c r="F419">
        <f>VLOOKUP(A419,Table3[#All],6,FALSE)</f>
        <v>691</v>
      </c>
      <c r="G419">
        <v>54000</v>
      </c>
      <c r="H419" t="str">
        <f>VLOOKUP(A419,Table3[#All],8,FALSE)</f>
        <v>Beginner</v>
      </c>
      <c r="I419" t="s">
        <v>3946</v>
      </c>
      <c r="J419" t="s">
        <v>3947</v>
      </c>
      <c r="K419">
        <v>4.5999999999999996</v>
      </c>
      <c r="L419">
        <v>543</v>
      </c>
      <c r="M419">
        <v>177</v>
      </c>
      <c r="N419" s="4">
        <f>IFERROR(VLOOKUP(I419,Table1[#All],2,0),0)</f>
        <v>29546</v>
      </c>
      <c r="O419" t="s">
        <v>3948</v>
      </c>
      <c r="P419" t="s">
        <v>3949</v>
      </c>
      <c r="Q419">
        <v>4.5</v>
      </c>
      <c r="R419">
        <v>250</v>
      </c>
      <c r="S419">
        <v>70</v>
      </c>
      <c r="T419" s="4">
        <f>IFERROR(VLOOKUP(O419,Table1[#All],2,0),0)</f>
        <v>17456</v>
      </c>
      <c r="U419" t="s">
        <v>3950</v>
      </c>
      <c r="V419" t="s">
        <v>3951</v>
      </c>
      <c r="W419">
        <v>4.5999999999999996</v>
      </c>
      <c r="X419">
        <v>184</v>
      </c>
      <c r="Y419">
        <v>45</v>
      </c>
      <c r="Z419" s="4">
        <f>IFERROR(VLOOKUP(U419,Table1[#All],2,0),0)</f>
        <v>15941</v>
      </c>
      <c r="AA419" t="s">
        <v>3952</v>
      </c>
      <c r="AB419" t="s">
        <v>3953</v>
      </c>
      <c r="AC419">
        <v>4.5</v>
      </c>
      <c r="AD419">
        <v>55</v>
      </c>
      <c r="AE419">
        <v>9</v>
      </c>
      <c r="AF419" s="4">
        <f>IFERROR(VLOOKUP(AA419,Table1[#All],2,0),0)</f>
        <v>9345</v>
      </c>
      <c r="AG419" t="s">
        <v>3954</v>
      </c>
      <c r="AH419" t="s">
        <v>3955</v>
      </c>
      <c r="AI419">
        <v>3.8</v>
      </c>
      <c r="AJ419">
        <v>79</v>
      </c>
      <c r="AK419">
        <v>26</v>
      </c>
      <c r="AL419" s="4">
        <f>IFERROR(VLOOKUP(AG419,Table1[#All],2,0),0)</f>
        <v>9964</v>
      </c>
      <c r="AM419" t="s">
        <v>3956</v>
      </c>
      <c r="AN419" t="s">
        <v>3957</v>
      </c>
      <c r="AO419">
        <v>4.9000000000000004</v>
      </c>
      <c r="AP419">
        <v>10</v>
      </c>
      <c r="AQ419">
        <v>2</v>
      </c>
      <c r="AR419" s="4">
        <f>IFERROR(VLOOKUP(AM419,Table1[#All],2,0),0)</f>
        <v>2000</v>
      </c>
      <c r="AS419" t="s">
        <v>9</v>
      </c>
      <c r="AT419" t="s">
        <v>9</v>
      </c>
      <c r="AU419">
        <f>0</f>
        <v>0</v>
      </c>
      <c r="AV419">
        <f>0</f>
        <v>0</v>
      </c>
      <c r="AW419">
        <f>0</f>
        <v>0</v>
      </c>
      <c r="AX419" s="4">
        <f>IFERROR(VLOOKUP(AS419,Table1[#All],2,0),0)</f>
        <v>0</v>
      </c>
      <c r="AY419" t="s">
        <v>9</v>
      </c>
      <c r="AZ419" t="s">
        <v>9</v>
      </c>
      <c r="BA419">
        <f>0</f>
        <v>0</v>
      </c>
      <c r="BB419">
        <f>0</f>
        <v>0</v>
      </c>
      <c r="BC419">
        <f>0</f>
        <v>0</v>
      </c>
      <c r="BD419" s="4">
        <f>IFERROR(VLOOKUP(AY419,Table1[#All],2,0),0)</f>
        <v>0</v>
      </c>
      <c r="BE419" t="s">
        <v>9</v>
      </c>
      <c r="BF419" t="s">
        <v>9</v>
      </c>
      <c r="BG419">
        <f>0</f>
        <v>0</v>
      </c>
      <c r="BH419">
        <f>0</f>
        <v>0</v>
      </c>
      <c r="BI419">
        <f>0</f>
        <v>0</v>
      </c>
      <c r="BJ419" s="4">
        <f>IFERROR(VLOOKUP(BE419,Table1[#All],2,0),0)</f>
        <v>0</v>
      </c>
      <c r="BK419" t="s">
        <v>9</v>
      </c>
      <c r="BL419" t="s">
        <v>9</v>
      </c>
      <c r="BM419">
        <f>0</f>
        <v>0</v>
      </c>
      <c r="BN419">
        <f>0</f>
        <v>0</v>
      </c>
      <c r="BO419">
        <f>0</f>
        <v>0</v>
      </c>
      <c r="BP419" s="4">
        <f>IFERROR(VLOOKUP(BK419,Table1[#All],2,0),0)</f>
        <v>0</v>
      </c>
    </row>
    <row r="420" spans="1:68" x14ac:dyDescent="0.25">
      <c r="A420" t="s">
        <v>3958</v>
      </c>
      <c r="B420" t="str">
        <f>VLOOKUP(A420,Table3[#All],2,FALSE)</f>
        <v>The University of Sydney</v>
      </c>
      <c r="C420" t="str">
        <f>VLOOKUP(A420,Table3[#All],3,FALSE)</f>
        <v>Academic Skills for University Success</v>
      </c>
      <c r="D420" t="str">
        <f>VLOOKUP(A420,Table3[#All],4,FALSE)</f>
        <v>Specialization</v>
      </c>
      <c r="E420">
        <f>VLOOKUP(A420,Table3[#All],5,FALSE)</f>
        <v>4.8</v>
      </c>
      <c r="F420">
        <f>VLOOKUP(A420,Table3[#All],6,FALSE)</f>
        <v>3093</v>
      </c>
      <c r="G420">
        <v>85000</v>
      </c>
      <c r="H420" t="str">
        <f>VLOOKUP(A420,Table3[#All],8,FALSE)</f>
        <v>Beginner</v>
      </c>
      <c r="I420" t="s">
        <v>3959</v>
      </c>
      <c r="J420" t="s">
        <v>3960</v>
      </c>
      <c r="K420">
        <v>4.9000000000000004</v>
      </c>
      <c r="L420" s="2">
        <v>1872</v>
      </c>
      <c r="M420">
        <v>481</v>
      </c>
      <c r="N420" s="4">
        <f>IFERROR(VLOOKUP(I420,Table1[#All],2,0),0)</f>
        <v>35429</v>
      </c>
      <c r="O420" t="s">
        <v>3961</v>
      </c>
      <c r="P420" t="s">
        <v>3962</v>
      </c>
      <c r="Q420">
        <v>4.9000000000000004</v>
      </c>
      <c r="R420">
        <v>910</v>
      </c>
      <c r="S420">
        <v>201</v>
      </c>
      <c r="T420" s="4">
        <f>IFERROR(VLOOKUP(O420,Table1[#All],2,0),0)</f>
        <v>32257</v>
      </c>
      <c r="U420" t="s">
        <v>3963</v>
      </c>
      <c r="V420" t="s">
        <v>3964</v>
      </c>
      <c r="W420">
        <v>4.8</v>
      </c>
      <c r="X420">
        <v>703</v>
      </c>
      <c r="Y420">
        <v>128</v>
      </c>
      <c r="Z420" s="4">
        <f>IFERROR(VLOOKUP(U420,Table1[#All],2,0),0)</f>
        <v>40540</v>
      </c>
      <c r="AA420" t="s">
        <v>3965</v>
      </c>
      <c r="AB420" t="s">
        <v>3966</v>
      </c>
      <c r="AC420">
        <v>4.8</v>
      </c>
      <c r="AD420">
        <v>571</v>
      </c>
      <c r="AE420">
        <v>103</v>
      </c>
      <c r="AF420" s="4">
        <f>IFERROR(VLOOKUP(AA420,Table1[#All],2,0),0)</f>
        <v>29137</v>
      </c>
      <c r="AG420" t="s">
        <v>3967</v>
      </c>
      <c r="AH420" t="s">
        <v>3968</v>
      </c>
      <c r="AI420">
        <v>4.9000000000000004</v>
      </c>
      <c r="AJ420">
        <v>673</v>
      </c>
      <c r="AK420">
        <v>142</v>
      </c>
      <c r="AL420" s="4">
        <f>IFERROR(VLOOKUP(AG420,Table1[#All],2,0),0)</f>
        <v>10085</v>
      </c>
      <c r="AM420" t="s">
        <v>9</v>
      </c>
      <c r="AN420" t="s">
        <v>9</v>
      </c>
      <c r="AO420">
        <f>0</f>
        <v>0</v>
      </c>
      <c r="AP420">
        <f>0</f>
        <v>0</v>
      </c>
      <c r="AQ420">
        <f>0</f>
        <v>0</v>
      </c>
      <c r="AR420" s="4">
        <f>IFERROR(VLOOKUP(AM420,Table1[#All],2,0),0)</f>
        <v>0</v>
      </c>
      <c r="AS420" t="s">
        <v>9</v>
      </c>
      <c r="AT420" t="s">
        <v>9</v>
      </c>
      <c r="AU420">
        <f>0</f>
        <v>0</v>
      </c>
      <c r="AV420">
        <f>0</f>
        <v>0</v>
      </c>
      <c r="AW420">
        <f>0</f>
        <v>0</v>
      </c>
      <c r="AX420" s="4">
        <f>IFERROR(VLOOKUP(AS420,Table1[#All],2,0),0)</f>
        <v>0</v>
      </c>
      <c r="AY420" t="s">
        <v>9</v>
      </c>
      <c r="AZ420" t="s">
        <v>9</v>
      </c>
      <c r="BA420">
        <f>0</f>
        <v>0</v>
      </c>
      <c r="BB420">
        <f>0</f>
        <v>0</v>
      </c>
      <c r="BC420">
        <f>0</f>
        <v>0</v>
      </c>
      <c r="BD420" s="4">
        <f>IFERROR(VLOOKUP(AY420,Table1[#All],2,0),0)</f>
        <v>0</v>
      </c>
      <c r="BE420" t="s">
        <v>9</v>
      </c>
      <c r="BF420" t="s">
        <v>9</v>
      </c>
      <c r="BG420">
        <f>0</f>
        <v>0</v>
      </c>
      <c r="BH420">
        <f>0</f>
        <v>0</v>
      </c>
      <c r="BI420">
        <f>0</f>
        <v>0</v>
      </c>
      <c r="BJ420" s="4">
        <f>IFERROR(VLOOKUP(BE420,Table1[#All],2,0),0)</f>
        <v>0</v>
      </c>
      <c r="BK420" t="s">
        <v>9</v>
      </c>
      <c r="BL420" t="s">
        <v>9</v>
      </c>
      <c r="BM420">
        <f>0</f>
        <v>0</v>
      </c>
      <c r="BN420">
        <f>0</f>
        <v>0</v>
      </c>
      <c r="BO420">
        <f>0</f>
        <v>0</v>
      </c>
      <c r="BP420" s="4">
        <f>IFERROR(VLOOKUP(BK420,Table1[#All],2,0),0)</f>
        <v>0</v>
      </c>
    </row>
    <row r="421" spans="1:68" x14ac:dyDescent="0.25">
      <c r="A421" t="s">
        <v>3969</v>
      </c>
      <c r="B421" t="str">
        <f>VLOOKUP(A421,Table3[#All],2,FALSE)</f>
        <v>Tsinghua University</v>
      </c>
      <c r="C421" t="str">
        <f>VLOOKUP(A421,Table3[#All],3,FALSE)</f>
        <v>Data Structures and Algorithms</v>
      </c>
      <c r="D421" t="str">
        <f>VLOOKUP(A421,Table3[#All],4,FALSE)</f>
        <v>Specialization</v>
      </c>
      <c r="E421">
        <f>VLOOKUP(A421,Table3[#All],5,FALSE)</f>
        <v>2.5</v>
      </c>
      <c r="F421">
        <f>VLOOKUP(A421,Table3[#All],6,FALSE)</f>
        <v>27</v>
      </c>
      <c r="G421">
        <v>13000</v>
      </c>
      <c r="H421" t="str">
        <f>VLOOKUP(A421,Table3[#All],8,FALSE)</f>
        <v>Intermediate</v>
      </c>
      <c r="I421" t="s">
        <v>3970</v>
      </c>
      <c r="J421" t="s">
        <v>3971</v>
      </c>
      <c r="K421" t="s">
        <v>4367</v>
      </c>
      <c r="L421" t="s">
        <v>4367</v>
      </c>
      <c r="M421">
        <f>0</f>
        <v>0</v>
      </c>
      <c r="N421" s="4">
        <f>IFERROR(VLOOKUP(I421,Table1[#All],2,0),0)</f>
        <v>11652</v>
      </c>
      <c r="O421" t="s">
        <v>3972</v>
      </c>
      <c r="P421" t="s">
        <v>3973</v>
      </c>
      <c r="Q421" t="s">
        <v>4367</v>
      </c>
      <c r="R421" t="s">
        <v>4367</v>
      </c>
      <c r="S421">
        <f>0</f>
        <v>0</v>
      </c>
      <c r="T421" s="4">
        <f>IFERROR(VLOOKUP(O421,Table1[#All],2,0),0)</f>
        <v>3123</v>
      </c>
      <c r="U421" t="s">
        <v>3974</v>
      </c>
      <c r="V421" t="s">
        <v>3975</v>
      </c>
      <c r="W421" t="s">
        <v>4367</v>
      </c>
      <c r="X421" t="s">
        <v>4367</v>
      </c>
      <c r="Y421" t="s">
        <v>4367</v>
      </c>
      <c r="Z421" s="4">
        <f>IFERROR(VLOOKUP(U421,Table1[#All],2,0),0)</f>
        <v>2527</v>
      </c>
      <c r="AA421" t="s">
        <v>3976</v>
      </c>
      <c r="AB421" t="s">
        <v>3977</v>
      </c>
      <c r="AC421" t="s">
        <v>4367</v>
      </c>
      <c r="AD421" t="s">
        <v>4367</v>
      </c>
      <c r="AE421" t="s">
        <v>4367</v>
      </c>
      <c r="AF421" s="4">
        <f>IFERROR(VLOOKUP(AA421,Table1[#All],2,0),0)</f>
        <v>2619</v>
      </c>
      <c r="AG421" t="s">
        <v>9</v>
      </c>
      <c r="AH421" t="s">
        <v>9</v>
      </c>
      <c r="AI421">
        <f>0</f>
        <v>0</v>
      </c>
      <c r="AJ421">
        <f>0</f>
        <v>0</v>
      </c>
      <c r="AK421">
        <f>0</f>
        <v>0</v>
      </c>
      <c r="AL421" s="4">
        <f>IFERROR(VLOOKUP(AG421,Table1[#All],2,0),0)</f>
        <v>0</v>
      </c>
      <c r="AM421" t="s">
        <v>9</v>
      </c>
      <c r="AN421" t="s">
        <v>9</v>
      </c>
      <c r="AO421">
        <f>0</f>
        <v>0</v>
      </c>
      <c r="AP421">
        <f>0</f>
        <v>0</v>
      </c>
      <c r="AQ421">
        <f>0</f>
        <v>0</v>
      </c>
      <c r="AR421" s="4">
        <f>IFERROR(VLOOKUP(AM421,Table1[#All],2,0),0)</f>
        <v>0</v>
      </c>
      <c r="AS421" t="s">
        <v>9</v>
      </c>
      <c r="AT421" t="s">
        <v>9</v>
      </c>
      <c r="AU421">
        <f>0</f>
        <v>0</v>
      </c>
      <c r="AV421">
        <f>0</f>
        <v>0</v>
      </c>
      <c r="AW421">
        <f>0</f>
        <v>0</v>
      </c>
      <c r="AX421" s="4">
        <f>IFERROR(VLOOKUP(AS421,Table1[#All],2,0),0)</f>
        <v>0</v>
      </c>
      <c r="AY421" t="s">
        <v>9</v>
      </c>
      <c r="AZ421" t="s">
        <v>9</v>
      </c>
      <c r="BA421">
        <f>0</f>
        <v>0</v>
      </c>
      <c r="BB421">
        <f>0</f>
        <v>0</v>
      </c>
      <c r="BC421">
        <f>0</f>
        <v>0</v>
      </c>
      <c r="BD421" s="4">
        <f>IFERROR(VLOOKUP(AY421,Table1[#All],2,0),0)</f>
        <v>0</v>
      </c>
      <c r="BE421" t="s">
        <v>9</v>
      </c>
      <c r="BF421" t="s">
        <v>9</v>
      </c>
      <c r="BG421">
        <f>0</f>
        <v>0</v>
      </c>
      <c r="BH421">
        <f>0</f>
        <v>0</v>
      </c>
      <c r="BI421">
        <f>0</f>
        <v>0</v>
      </c>
      <c r="BJ421" s="4">
        <f>IFERROR(VLOOKUP(BE421,Table1[#All],2,0),0)</f>
        <v>0</v>
      </c>
      <c r="BK421" t="s">
        <v>9</v>
      </c>
      <c r="BL421" t="s">
        <v>9</v>
      </c>
      <c r="BM421">
        <f>0</f>
        <v>0</v>
      </c>
      <c r="BN421">
        <f>0</f>
        <v>0</v>
      </c>
      <c r="BO421">
        <f>0</f>
        <v>0</v>
      </c>
      <c r="BP421" s="4">
        <f>IFERROR(VLOOKUP(BK421,Table1[#All],2,0),0)</f>
        <v>0</v>
      </c>
    </row>
    <row r="422" spans="1:68" x14ac:dyDescent="0.25">
      <c r="A422" t="s">
        <v>3978</v>
      </c>
      <c r="B422" t="str">
        <f>VLOOKUP(A422,Table3[#All],2,FALSE)</f>
        <v>University of Colorado Boulder</v>
      </c>
      <c r="C422" t="str">
        <f>VLOOKUP(A422,Table3[#All],3,FALSE)</f>
        <v>Embedded Interface Design</v>
      </c>
      <c r="D422" t="str">
        <f>VLOOKUP(A422,Table3[#All],4,FALSE)</f>
        <v>Specialization</v>
      </c>
      <c r="E422">
        <f>VLOOKUP(A422,Table3[#All],5,FALSE)</f>
        <v>0</v>
      </c>
      <c r="F422">
        <f>VLOOKUP(A422,Table3[#All],6,FALSE)</f>
        <v>0</v>
      </c>
      <c r="G422">
        <v>3300</v>
      </c>
      <c r="H422" t="str">
        <f>VLOOKUP(A422,Table3[#All],8,FALSE)</f>
        <v>Intermediate</v>
      </c>
      <c r="I422" t="s">
        <v>3979</v>
      </c>
      <c r="J422" t="s">
        <v>3980</v>
      </c>
      <c r="K422" t="s">
        <v>4367</v>
      </c>
      <c r="L422" t="s">
        <v>4367</v>
      </c>
      <c r="M422">
        <f>0</f>
        <v>0</v>
      </c>
      <c r="N422" s="4">
        <f>IFERROR(VLOOKUP(I422,Table1[#All],2,0),0)</f>
        <v>2201</v>
      </c>
      <c r="O422" t="s">
        <v>3981</v>
      </c>
      <c r="P422" t="s">
        <v>3982</v>
      </c>
      <c r="Q422" t="s">
        <v>4367</v>
      </c>
      <c r="R422" t="s">
        <v>4367</v>
      </c>
      <c r="S422">
        <f>0</f>
        <v>0</v>
      </c>
      <c r="T422" s="4">
        <f>IFERROR(VLOOKUP(O422,Table1[#All],2,0),0)</f>
        <v>0</v>
      </c>
      <c r="U422" t="s">
        <v>3983</v>
      </c>
      <c r="V422" t="s">
        <v>3984</v>
      </c>
      <c r="W422" t="s">
        <v>4367</v>
      </c>
      <c r="X422" t="s">
        <v>4367</v>
      </c>
      <c r="Y422" t="s">
        <v>4367</v>
      </c>
      <c r="Z422" s="4">
        <f>IFERROR(VLOOKUP(U422,Table1[#All],2,0),0)</f>
        <v>0</v>
      </c>
      <c r="AA422" t="s">
        <v>9</v>
      </c>
      <c r="AB422" t="s">
        <v>9</v>
      </c>
      <c r="AC422">
        <f>0</f>
        <v>0</v>
      </c>
      <c r="AD422">
        <f>0</f>
        <v>0</v>
      </c>
      <c r="AE422">
        <f>0</f>
        <v>0</v>
      </c>
      <c r="AF422" s="4">
        <f>IFERROR(VLOOKUP(AA422,Table1[#All],2,0),0)</f>
        <v>0</v>
      </c>
      <c r="AG422" t="s">
        <v>9</v>
      </c>
      <c r="AH422" t="s">
        <v>9</v>
      </c>
      <c r="AI422">
        <f>0</f>
        <v>0</v>
      </c>
      <c r="AJ422">
        <f>0</f>
        <v>0</v>
      </c>
      <c r="AK422">
        <f>0</f>
        <v>0</v>
      </c>
      <c r="AL422" s="4">
        <f>IFERROR(VLOOKUP(AG422,Table1[#All],2,0),0)</f>
        <v>0</v>
      </c>
      <c r="AM422" t="s">
        <v>9</v>
      </c>
      <c r="AN422" t="s">
        <v>9</v>
      </c>
      <c r="AO422">
        <f>0</f>
        <v>0</v>
      </c>
      <c r="AP422">
        <f>0</f>
        <v>0</v>
      </c>
      <c r="AQ422">
        <f>0</f>
        <v>0</v>
      </c>
      <c r="AR422" s="4">
        <f>IFERROR(VLOOKUP(AM422,Table1[#All],2,0),0)</f>
        <v>0</v>
      </c>
      <c r="AS422" t="s">
        <v>9</v>
      </c>
      <c r="AT422" t="s">
        <v>9</v>
      </c>
      <c r="AU422">
        <f>0</f>
        <v>0</v>
      </c>
      <c r="AV422">
        <f>0</f>
        <v>0</v>
      </c>
      <c r="AW422">
        <f>0</f>
        <v>0</v>
      </c>
      <c r="AX422" s="4">
        <f>IFERROR(VLOOKUP(AS422,Table1[#All],2,0),0)</f>
        <v>0</v>
      </c>
      <c r="AY422" t="s">
        <v>9</v>
      </c>
      <c r="AZ422" t="s">
        <v>9</v>
      </c>
      <c r="BA422">
        <f>0</f>
        <v>0</v>
      </c>
      <c r="BB422">
        <f>0</f>
        <v>0</v>
      </c>
      <c r="BC422">
        <f>0</f>
        <v>0</v>
      </c>
      <c r="BD422" s="4">
        <f>IFERROR(VLOOKUP(AY422,Table1[#All],2,0),0)</f>
        <v>0</v>
      </c>
      <c r="BE422" t="s">
        <v>9</v>
      </c>
      <c r="BF422" t="s">
        <v>9</v>
      </c>
      <c r="BG422">
        <f>0</f>
        <v>0</v>
      </c>
      <c r="BH422">
        <f>0</f>
        <v>0</v>
      </c>
      <c r="BI422">
        <f>0</f>
        <v>0</v>
      </c>
      <c r="BJ422" s="4">
        <f>IFERROR(VLOOKUP(BE422,Table1[#All],2,0),0)</f>
        <v>0</v>
      </c>
      <c r="BK422" t="s">
        <v>9</v>
      </c>
      <c r="BL422" t="s">
        <v>9</v>
      </c>
      <c r="BM422">
        <f>0</f>
        <v>0</v>
      </c>
      <c r="BN422">
        <f>0</f>
        <v>0</v>
      </c>
      <c r="BO422">
        <f>0</f>
        <v>0</v>
      </c>
      <c r="BP422" s="4">
        <f>IFERROR(VLOOKUP(BK422,Table1[#All],2,0),0)</f>
        <v>0</v>
      </c>
    </row>
    <row r="423" spans="1:68" x14ac:dyDescent="0.25">
      <c r="A423" t="s">
        <v>3985</v>
      </c>
      <c r="B423" t="str">
        <f>VLOOKUP(A423,Table3[#All],2,FALSE)</f>
        <v>Autodesk</v>
      </c>
      <c r="C423" t="str">
        <f>VLOOKUP(A423,Table3[#All],3,FALSE)</f>
        <v>Autodesk Generative Design for Manufacturing</v>
      </c>
      <c r="D423" t="str">
        <f>VLOOKUP(A423,Table3[#All],4,FALSE)</f>
        <v>Specialization</v>
      </c>
      <c r="E423">
        <f>VLOOKUP(A423,Table3[#All],5,FALSE)</f>
        <v>4.8</v>
      </c>
      <c r="F423">
        <f>VLOOKUP(A423,Table3[#All],6,FALSE)</f>
        <v>281</v>
      </c>
      <c r="G423">
        <v>14000</v>
      </c>
      <c r="H423" t="str">
        <f>VLOOKUP(A423,Table3[#All],8,FALSE)</f>
        <v>Advanced</v>
      </c>
      <c r="I423" t="s">
        <v>3986</v>
      </c>
      <c r="J423" t="s">
        <v>3987</v>
      </c>
      <c r="K423">
        <v>4.8</v>
      </c>
      <c r="L423">
        <v>206</v>
      </c>
      <c r="M423">
        <v>46</v>
      </c>
      <c r="N423" s="4">
        <f>IFERROR(VLOOKUP(I423,Table1[#All],2,0),0)</f>
        <v>11315</v>
      </c>
      <c r="O423" t="s">
        <v>3988</v>
      </c>
      <c r="P423" t="s">
        <v>3989</v>
      </c>
      <c r="Q423">
        <v>4.8</v>
      </c>
      <c r="R423">
        <v>81</v>
      </c>
      <c r="S423">
        <v>19</v>
      </c>
      <c r="T423" s="4">
        <f>IFERROR(VLOOKUP(O423,Table1[#All],2,0),0)</f>
        <v>4550</v>
      </c>
      <c r="U423" t="s">
        <v>3990</v>
      </c>
      <c r="V423" t="s">
        <v>3991</v>
      </c>
      <c r="W423">
        <v>4.8</v>
      </c>
      <c r="X423">
        <v>74</v>
      </c>
      <c r="Y423">
        <v>19</v>
      </c>
      <c r="Z423" s="4">
        <f>IFERROR(VLOOKUP(U423,Table1[#All],2,0),0)</f>
        <v>5271</v>
      </c>
      <c r="AA423" t="s">
        <v>3992</v>
      </c>
      <c r="AB423" t="s">
        <v>3993</v>
      </c>
      <c r="AC423">
        <v>4.9000000000000004</v>
      </c>
      <c r="AD423">
        <v>59</v>
      </c>
      <c r="AE423">
        <v>13</v>
      </c>
      <c r="AF423" s="4">
        <f>IFERROR(VLOOKUP(AA423,Table1[#All],2,0),0)</f>
        <v>3876</v>
      </c>
      <c r="AG423" t="s">
        <v>9</v>
      </c>
      <c r="AH423" t="s">
        <v>9</v>
      </c>
      <c r="AI423">
        <f>0</f>
        <v>0</v>
      </c>
      <c r="AJ423">
        <f>0</f>
        <v>0</v>
      </c>
      <c r="AK423">
        <f>0</f>
        <v>0</v>
      </c>
      <c r="AL423" s="4">
        <f>IFERROR(VLOOKUP(AG423,Table1[#All],2,0),0)</f>
        <v>0</v>
      </c>
      <c r="AM423" t="s">
        <v>9</v>
      </c>
      <c r="AN423" t="s">
        <v>9</v>
      </c>
      <c r="AO423">
        <f>0</f>
        <v>0</v>
      </c>
      <c r="AP423">
        <f>0</f>
        <v>0</v>
      </c>
      <c r="AQ423">
        <f>0</f>
        <v>0</v>
      </c>
      <c r="AR423" s="4">
        <f>IFERROR(VLOOKUP(AM423,Table1[#All],2,0),0)</f>
        <v>0</v>
      </c>
      <c r="AS423" t="s">
        <v>9</v>
      </c>
      <c r="AT423" t="s">
        <v>9</v>
      </c>
      <c r="AU423">
        <f>0</f>
        <v>0</v>
      </c>
      <c r="AV423">
        <f>0</f>
        <v>0</v>
      </c>
      <c r="AW423">
        <f>0</f>
        <v>0</v>
      </c>
      <c r="AX423" s="4">
        <f>IFERROR(VLOOKUP(AS423,Table1[#All],2,0),0)</f>
        <v>0</v>
      </c>
      <c r="AY423" t="s">
        <v>9</v>
      </c>
      <c r="AZ423" t="s">
        <v>9</v>
      </c>
      <c r="BA423">
        <f>0</f>
        <v>0</v>
      </c>
      <c r="BB423">
        <f>0</f>
        <v>0</v>
      </c>
      <c r="BC423">
        <f>0</f>
        <v>0</v>
      </c>
      <c r="BD423" s="4">
        <f>IFERROR(VLOOKUP(AY423,Table1[#All],2,0),0)</f>
        <v>0</v>
      </c>
      <c r="BE423" t="s">
        <v>9</v>
      </c>
      <c r="BF423" t="s">
        <v>9</v>
      </c>
      <c r="BG423">
        <f>0</f>
        <v>0</v>
      </c>
      <c r="BH423">
        <f>0</f>
        <v>0</v>
      </c>
      <c r="BI423">
        <f>0</f>
        <v>0</v>
      </c>
      <c r="BJ423" s="4">
        <f>IFERROR(VLOOKUP(BE423,Table1[#All],2,0),0)</f>
        <v>0</v>
      </c>
      <c r="BK423" t="s">
        <v>9</v>
      </c>
      <c r="BL423" t="s">
        <v>9</v>
      </c>
      <c r="BM423">
        <f>0</f>
        <v>0</v>
      </c>
      <c r="BN423">
        <f>0</f>
        <v>0</v>
      </c>
      <c r="BO423">
        <f>0</f>
        <v>0</v>
      </c>
      <c r="BP423" s="4">
        <f>IFERROR(VLOOKUP(BK423,Table1[#All],2,0),0)</f>
        <v>0</v>
      </c>
    </row>
    <row r="424" spans="1:68" x14ac:dyDescent="0.25">
      <c r="A424" t="s">
        <v>3994</v>
      </c>
      <c r="B424" t="str">
        <f>VLOOKUP(A424,Table3[#All],2,FALSE)</f>
        <v>Copenhagen Business School</v>
      </c>
      <c r="C424" t="str">
        <f>VLOOKUP(A424,Table3[#All],3,FALSE)</f>
        <v>Social Entrepreneurship</v>
      </c>
      <c r="D424" t="str">
        <f>VLOOKUP(A424,Table3[#All],4,FALSE)</f>
        <v>Specialization</v>
      </c>
      <c r="E424">
        <f>VLOOKUP(A424,Table3[#All],5,FALSE)</f>
        <v>4.5999999999999996</v>
      </c>
      <c r="F424">
        <f>VLOOKUP(A424,Table3[#All],6,FALSE)</f>
        <v>310</v>
      </c>
      <c r="G424">
        <v>26000</v>
      </c>
      <c r="H424" t="str">
        <f>VLOOKUP(A424,Table3[#All],8,FALSE)</f>
        <v>Beginner</v>
      </c>
      <c r="I424" t="s">
        <v>3995</v>
      </c>
      <c r="J424" t="s">
        <v>3996</v>
      </c>
      <c r="K424">
        <v>4.7</v>
      </c>
      <c r="L424">
        <v>255</v>
      </c>
      <c r="M424">
        <v>79</v>
      </c>
      <c r="N424" s="4">
        <f>IFERROR(VLOOKUP(I424,Table1[#All],2,0),0)</f>
        <v>21909</v>
      </c>
      <c r="O424" t="s">
        <v>3997</v>
      </c>
      <c r="P424" t="s">
        <v>3998</v>
      </c>
      <c r="Q424">
        <v>4.7</v>
      </c>
      <c r="R424">
        <v>103</v>
      </c>
      <c r="S424">
        <v>26</v>
      </c>
      <c r="T424" s="4">
        <f>IFERROR(VLOOKUP(O424,Table1[#All],2,0),0)</f>
        <v>0</v>
      </c>
      <c r="U424" t="s">
        <v>3999</v>
      </c>
      <c r="V424" t="s">
        <v>4000</v>
      </c>
      <c r="W424">
        <v>4.7</v>
      </c>
      <c r="X424">
        <v>64</v>
      </c>
      <c r="Y424">
        <v>23</v>
      </c>
      <c r="Z424" s="4">
        <f>IFERROR(VLOOKUP(U424,Table1[#All],2,0),0)</f>
        <v>6157</v>
      </c>
      <c r="AA424" t="s">
        <v>9</v>
      </c>
      <c r="AB424" t="s">
        <v>9</v>
      </c>
      <c r="AC424">
        <f>0</f>
        <v>0</v>
      </c>
      <c r="AD424">
        <f>0</f>
        <v>0</v>
      </c>
      <c r="AE424">
        <f>0</f>
        <v>0</v>
      </c>
      <c r="AF424" s="4">
        <f>IFERROR(VLOOKUP(AA424,Table1[#All],2,0),0)</f>
        <v>0</v>
      </c>
      <c r="AG424" t="s">
        <v>9</v>
      </c>
      <c r="AH424" t="s">
        <v>9</v>
      </c>
      <c r="AI424">
        <f>0</f>
        <v>0</v>
      </c>
      <c r="AJ424">
        <f>0</f>
        <v>0</v>
      </c>
      <c r="AK424">
        <f>0</f>
        <v>0</v>
      </c>
      <c r="AL424" s="4">
        <f>IFERROR(VLOOKUP(AG424,Table1[#All],2,0),0)</f>
        <v>0</v>
      </c>
      <c r="AM424" t="s">
        <v>9</v>
      </c>
      <c r="AN424" t="s">
        <v>9</v>
      </c>
      <c r="AO424">
        <f>0</f>
        <v>0</v>
      </c>
      <c r="AP424">
        <f>0</f>
        <v>0</v>
      </c>
      <c r="AQ424">
        <f>0</f>
        <v>0</v>
      </c>
      <c r="AR424" s="4">
        <f>IFERROR(VLOOKUP(AM424,Table1[#All],2,0),0)</f>
        <v>0</v>
      </c>
      <c r="AS424" t="s">
        <v>9</v>
      </c>
      <c r="AT424" t="s">
        <v>9</v>
      </c>
      <c r="AU424">
        <f>0</f>
        <v>0</v>
      </c>
      <c r="AV424">
        <f>0</f>
        <v>0</v>
      </c>
      <c r="AW424">
        <f>0</f>
        <v>0</v>
      </c>
      <c r="AX424" s="4">
        <f>IFERROR(VLOOKUP(AS424,Table1[#All],2,0),0)</f>
        <v>0</v>
      </c>
      <c r="AY424" t="s">
        <v>9</v>
      </c>
      <c r="AZ424" t="s">
        <v>9</v>
      </c>
      <c r="BA424">
        <f>0</f>
        <v>0</v>
      </c>
      <c r="BB424">
        <f>0</f>
        <v>0</v>
      </c>
      <c r="BC424">
        <f>0</f>
        <v>0</v>
      </c>
      <c r="BD424" s="4">
        <f>IFERROR(VLOOKUP(AY424,Table1[#All],2,0),0)</f>
        <v>0</v>
      </c>
      <c r="BE424" t="s">
        <v>9</v>
      </c>
      <c r="BF424" t="s">
        <v>9</v>
      </c>
      <c r="BG424">
        <f>0</f>
        <v>0</v>
      </c>
      <c r="BH424">
        <f>0</f>
        <v>0</v>
      </c>
      <c r="BI424">
        <f>0</f>
        <v>0</v>
      </c>
      <c r="BJ424" s="4">
        <f>IFERROR(VLOOKUP(BE424,Table1[#All],2,0),0)</f>
        <v>0</v>
      </c>
      <c r="BK424" t="s">
        <v>9</v>
      </c>
      <c r="BL424" t="s">
        <v>9</v>
      </c>
      <c r="BM424">
        <f>0</f>
        <v>0</v>
      </c>
      <c r="BN424">
        <f>0</f>
        <v>0</v>
      </c>
      <c r="BO424">
        <f>0</f>
        <v>0</v>
      </c>
      <c r="BP424" s="4">
        <f>IFERROR(VLOOKUP(BK424,Table1[#All],2,0),0)</f>
        <v>0</v>
      </c>
    </row>
    <row r="425" spans="1:68" x14ac:dyDescent="0.25">
      <c r="A425" t="s">
        <v>4001</v>
      </c>
      <c r="B425" t="str">
        <f>VLOOKUP(A425,Table3[#All],2,FALSE)</f>
        <v>University of Michigan</v>
      </c>
      <c r="C425" t="str">
        <f>VLOOKUP(A425,Table3[#All],3,FALSE)</f>
        <v>Exploring Piano Literature: The Piano Sonata</v>
      </c>
      <c r="D425" t="str">
        <f>VLOOKUP(A425,Table3[#All],4,FALSE)</f>
        <v>Specialization</v>
      </c>
      <c r="E425">
        <f>VLOOKUP(A425,Table3[#All],5,FALSE)</f>
        <v>0</v>
      </c>
      <c r="F425">
        <f>VLOOKUP(A425,Table3[#All],6,FALSE)</f>
        <v>0</v>
      </c>
      <c r="G425">
        <v>0</v>
      </c>
      <c r="H425" t="str">
        <f>VLOOKUP(A425,Table3[#All],8,FALSE)</f>
        <v>Intermediate</v>
      </c>
      <c r="I425" t="s">
        <v>4002</v>
      </c>
      <c r="J425" t="s">
        <v>4003</v>
      </c>
      <c r="K425" t="s">
        <v>4367</v>
      </c>
      <c r="L425" t="s">
        <v>4367</v>
      </c>
      <c r="M425">
        <f>0</f>
        <v>0</v>
      </c>
      <c r="N425" s="4">
        <f>IFERROR(VLOOKUP(I425,Table1[#All],2,0),0)</f>
        <v>0</v>
      </c>
      <c r="O425" t="s">
        <v>4004</v>
      </c>
      <c r="P425" t="s">
        <v>4005</v>
      </c>
      <c r="Q425" t="s">
        <v>4367</v>
      </c>
      <c r="R425" t="s">
        <v>4367</v>
      </c>
      <c r="S425">
        <f>0</f>
        <v>0</v>
      </c>
      <c r="T425" s="4">
        <f>IFERROR(VLOOKUP(O425,Table1[#All],2,0),0)</f>
        <v>0</v>
      </c>
      <c r="U425" t="s">
        <v>4006</v>
      </c>
      <c r="V425" t="s">
        <v>4007</v>
      </c>
      <c r="W425" t="s">
        <v>4367</v>
      </c>
      <c r="X425" t="s">
        <v>4367</v>
      </c>
      <c r="Y425" t="s">
        <v>4367</v>
      </c>
      <c r="Z425" s="4">
        <f>IFERROR(VLOOKUP(U425,Table1[#All],2,0),0)</f>
        <v>0</v>
      </c>
      <c r="AA425" t="s">
        <v>9</v>
      </c>
      <c r="AB425" t="s">
        <v>9</v>
      </c>
      <c r="AC425">
        <f>0</f>
        <v>0</v>
      </c>
      <c r="AD425">
        <f>0</f>
        <v>0</v>
      </c>
      <c r="AE425">
        <f>0</f>
        <v>0</v>
      </c>
      <c r="AF425" s="4">
        <f>IFERROR(VLOOKUP(AA425,Table1[#All],2,0),0)</f>
        <v>0</v>
      </c>
      <c r="AG425" t="s">
        <v>9</v>
      </c>
      <c r="AH425" t="s">
        <v>9</v>
      </c>
      <c r="AI425">
        <f>0</f>
        <v>0</v>
      </c>
      <c r="AJ425">
        <f>0</f>
        <v>0</v>
      </c>
      <c r="AK425">
        <f>0</f>
        <v>0</v>
      </c>
      <c r="AL425" s="4">
        <f>IFERROR(VLOOKUP(AG425,Table1[#All],2,0),0)</f>
        <v>0</v>
      </c>
      <c r="AM425" t="s">
        <v>9</v>
      </c>
      <c r="AN425" t="s">
        <v>9</v>
      </c>
      <c r="AO425">
        <f>0</f>
        <v>0</v>
      </c>
      <c r="AP425">
        <f>0</f>
        <v>0</v>
      </c>
      <c r="AQ425">
        <f>0</f>
        <v>0</v>
      </c>
      <c r="AR425" s="4">
        <f>IFERROR(VLOOKUP(AM425,Table1[#All],2,0),0)</f>
        <v>0</v>
      </c>
      <c r="AS425" t="s">
        <v>9</v>
      </c>
      <c r="AT425" t="s">
        <v>9</v>
      </c>
      <c r="AU425">
        <f>0</f>
        <v>0</v>
      </c>
      <c r="AV425">
        <f>0</f>
        <v>0</v>
      </c>
      <c r="AW425">
        <f>0</f>
        <v>0</v>
      </c>
      <c r="AX425" s="4">
        <f>IFERROR(VLOOKUP(AS425,Table1[#All],2,0),0)</f>
        <v>0</v>
      </c>
      <c r="AY425" t="s">
        <v>9</v>
      </c>
      <c r="AZ425" t="s">
        <v>9</v>
      </c>
      <c r="BA425">
        <f>0</f>
        <v>0</v>
      </c>
      <c r="BB425">
        <f>0</f>
        <v>0</v>
      </c>
      <c r="BC425">
        <f>0</f>
        <v>0</v>
      </c>
      <c r="BD425" s="4">
        <f>IFERROR(VLOOKUP(AY425,Table1[#All],2,0),0)</f>
        <v>0</v>
      </c>
      <c r="BE425" t="s">
        <v>9</v>
      </c>
      <c r="BF425" t="s">
        <v>9</v>
      </c>
      <c r="BG425">
        <f>0</f>
        <v>0</v>
      </c>
      <c r="BH425">
        <f>0</f>
        <v>0</v>
      </c>
      <c r="BI425">
        <f>0</f>
        <v>0</v>
      </c>
      <c r="BJ425" s="4">
        <f>IFERROR(VLOOKUP(BE425,Table1[#All],2,0),0)</f>
        <v>0</v>
      </c>
      <c r="BK425" t="s">
        <v>9</v>
      </c>
      <c r="BL425" t="s">
        <v>9</v>
      </c>
      <c r="BM425">
        <f>0</f>
        <v>0</v>
      </c>
      <c r="BN425">
        <f>0</f>
        <v>0</v>
      </c>
      <c r="BO425">
        <f>0</f>
        <v>0</v>
      </c>
      <c r="BP425" s="4">
        <f>IFERROR(VLOOKUP(BK425,Table1[#All],2,0),0)</f>
        <v>0</v>
      </c>
    </row>
    <row r="426" spans="1:68" x14ac:dyDescent="0.25">
      <c r="A426" t="s">
        <v>4008</v>
      </c>
      <c r="B426" t="str">
        <f>VLOOKUP(A426,Table3[#All],2,FALSE)</f>
        <v>Università di Napoli Federico II</v>
      </c>
      <c r="C426" t="str">
        <f>VLOOKUP(A426,Table3[#All],3,FALSE)</f>
        <v>Data Science con Python e R</v>
      </c>
      <c r="D426" t="str">
        <f>VLOOKUP(A426,Table3[#All],4,FALSE)</f>
        <v>Specialization</v>
      </c>
      <c r="E426">
        <f>VLOOKUP(A426,Table3[#All],5,FALSE)</f>
        <v>3.9</v>
      </c>
      <c r="F426">
        <f>VLOOKUP(A426,Table3[#All],6,FALSE)</f>
        <v>11</v>
      </c>
      <c r="G426">
        <v>0</v>
      </c>
      <c r="H426" t="str">
        <f>VLOOKUP(A426,Table3[#All],8,FALSE)</f>
        <v>Intermediate</v>
      </c>
      <c r="I426" t="s">
        <v>4009</v>
      </c>
      <c r="J426" t="s">
        <v>4010</v>
      </c>
      <c r="K426">
        <v>4</v>
      </c>
      <c r="L426">
        <v>10</v>
      </c>
      <c r="M426">
        <v>3</v>
      </c>
      <c r="N426" s="4">
        <f>IFERROR(VLOOKUP(I426,Table1[#All],2,0),0)</f>
        <v>0</v>
      </c>
      <c r="O426" t="s">
        <v>4011</v>
      </c>
      <c r="P426" t="s">
        <v>4012</v>
      </c>
      <c r="Q426" t="s">
        <v>4367</v>
      </c>
      <c r="R426" t="s">
        <v>4367</v>
      </c>
      <c r="S426">
        <f>0</f>
        <v>0</v>
      </c>
      <c r="T426" s="4">
        <f>IFERROR(VLOOKUP(O426,Table1[#All],2,0),0)</f>
        <v>0</v>
      </c>
      <c r="U426" t="s">
        <v>4013</v>
      </c>
      <c r="V426" t="s">
        <v>4014</v>
      </c>
      <c r="W426" t="s">
        <v>4367</v>
      </c>
      <c r="X426" t="s">
        <v>4367</v>
      </c>
      <c r="Y426">
        <f>0</f>
        <v>0</v>
      </c>
      <c r="Z426" s="4">
        <f>IFERROR(VLOOKUP(U426,Table1[#All],2,0),0)</f>
        <v>0</v>
      </c>
      <c r="AA426" t="s">
        <v>9</v>
      </c>
      <c r="AB426" t="s">
        <v>9</v>
      </c>
      <c r="AC426">
        <f>0</f>
        <v>0</v>
      </c>
      <c r="AD426">
        <f>0</f>
        <v>0</v>
      </c>
      <c r="AE426">
        <f>0</f>
        <v>0</v>
      </c>
      <c r="AF426" s="4">
        <f>IFERROR(VLOOKUP(AA426,Table1[#All],2,0),0)</f>
        <v>0</v>
      </c>
      <c r="AG426" t="s">
        <v>9</v>
      </c>
      <c r="AH426" t="s">
        <v>9</v>
      </c>
      <c r="AI426">
        <f>0</f>
        <v>0</v>
      </c>
      <c r="AJ426">
        <f>0</f>
        <v>0</v>
      </c>
      <c r="AK426">
        <f>0</f>
        <v>0</v>
      </c>
      <c r="AL426" s="4">
        <f>IFERROR(VLOOKUP(AG426,Table1[#All],2,0),0)</f>
        <v>0</v>
      </c>
      <c r="AM426" t="s">
        <v>9</v>
      </c>
      <c r="AN426" t="s">
        <v>9</v>
      </c>
      <c r="AO426">
        <f>0</f>
        <v>0</v>
      </c>
      <c r="AP426">
        <f>0</f>
        <v>0</v>
      </c>
      <c r="AQ426">
        <f>0</f>
        <v>0</v>
      </c>
      <c r="AR426" s="4">
        <f>IFERROR(VLOOKUP(AM426,Table1[#All],2,0),0)</f>
        <v>0</v>
      </c>
      <c r="AS426" t="s">
        <v>9</v>
      </c>
      <c r="AT426" t="s">
        <v>9</v>
      </c>
      <c r="AU426">
        <f>0</f>
        <v>0</v>
      </c>
      <c r="AV426">
        <f>0</f>
        <v>0</v>
      </c>
      <c r="AW426">
        <f>0</f>
        <v>0</v>
      </c>
      <c r="AX426" s="4">
        <f>IFERROR(VLOOKUP(AS426,Table1[#All],2,0),0)</f>
        <v>0</v>
      </c>
      <c r="AY426" t="s">
        <v>9</v>
      </c>
      <c r="AZ426" t="s">
        <v>9</v>
      </c>
      <c r="BA426">
        <f>0</f>
        <v>0</v>
      </c>
      <c r="BB426">
        <f>0</f>
        <v>0</v>
      </c>
      <c r="BC426">
        <f>0</f>
        <v>0</v>
      </c>
      <c r="BD426" s="4">
        <f>IFERROR(VLOOKUP(AY426,Table1[#All],2,0),0)</f>
        <v>0</v>
      </c>
      <c r="BE426" t="s">
        <v>9</v>
      </c>
      <c r="BF426" t="s">
        <v>9</v>
      </c>
      <c r="BG426">
        <f>0</f>
        <v>0</v>
      </c>
      <c r="BH426">
        <f>0</f>
        <v>0</v>
      </c>
      <c r="BI426">
        <f>0</f>
        <v>0</v>
      </c>
      <c r="BJ426" s="4">
        <f>IFERROR(VLOOKUP(BE426,Table1[#All],2,0),0)</f>
        <v>0</v>
      </c>
      <c r="BK426" t="s">
        <v>9</v>
      </c>
      <c r="BL426" t="s">
        <v>9</v>
      </c>
      <c r="BM426">
        <f>0</f>
        <v>0</v>
      </c>
      <c r="BN426">
        <f>0</f>
        <v>0</v>
      </c>
      <c r="BO426">
        <f>0</f>
        <v>0</v>
      </c>
      <c r="BP426" s="4">
        <f>IFERROR(VLOOKUP(BK426,Table1[#All],2,0),0)</f>
        <v>0</v>
      </c>
    </row>
    <row r="427" spans="1:68" x14ac:dyDescent="0.25">
      <c r="A427" t="s">
        <v>4015</v>
      </c>
      <c r="B427" t="str">
        <f>VLOOKUP(A427,Table3[#All],2,FALSE)</f>
        <v>University of Minnesota</v>
      </c>
      <c r="C427" t="str">
        <f>VLOOKUP(A427,Table3[#All],3,FALSE)</f>
        <v>Analytics for Decision Making</v>
      </c>
      <c r="D427" t="str">
        <f>VLOOKUP(A427,Table3[#All],4,FALSE)</f>
        <v>Specialization</v>
      </c>
      <c r="E427">
        <f>VLOOKUP(A427,Table3[#All],5,FALSE)</f>
        <v>4.8</v>
      </c>
      <c r="F427">
        <f>VLOOKUP(A427,Table3[#All],6,FALSE)</f>
        <v>29</v>
      </c>
      <c r="G427">
        <v>2100</v>
      </c>
      <c r="H427" t="str">
        <f>VLOOKUP(A427,Table3[#All],8,FALSE)</f>
        <v>Beginner</v>
      </c>
      <c r="I427" t="s">
        <v>4016</v>
      </c>
      <c r="J427" t="s">
        <v>4017</v>
      </c>
      <c r="K427">
        <v>5</v>
      </c>
      <c r="L427">
        <v>19</v>
      </c>
      <c r="M427">
        <v>6</v>
      </c>
      <c r="N427" s="4">
        <f>IFERROR(VLOOKUP(I427,Table1[#All],2,0),0)</f>
        <v>0</v>
      </c>
      <c r="O427" t="s">
        <v>4018</v>
      </c>
      <c r="P427" t="s">
        <v>4019</v>
      </c>
      <c r="Q427" t="s">
        <v>4367</v>
      </c>
      <c r="R427" t="s">
        <v>4367</v>
      </c>
      <c r="S427">
        <f>0</f>
        <v>0</v>
      </c>
      <c r="T427" s="4">
        <f>IFERROR(VLOOKUP(O427,Table1[#All],2,0),0)</f>
        <v>0</v>
      </c>
      <c r="U427" t="s">
        <v>4020</v>
      </c>
      <c r="V427" t="s">
        <v>4021</v>
      </c>
      <c r="W427" t="s">
        <v>4367</v>
      </c>
      <c r="X427" t="s">
        <v>4367</v>
      </c>
      <c r="Y427" t="s">
        <v>4367</v>
      </c>
      <c r="Z427" s="4">
        <f>IFERROR(VLOOKUP(U427,Table1[#All],2,0),0)</f>
        <v>0</v>
      </c>
      <c r="AA427" t="s">
        <v>4022</v>
      </c>
      <c r="AB427" t="s">
        <v>4023</v>
      </c>
      <c r="AC427" t="s">
        <v>4367</v>
      </c>
      <c r="AD427" t="s">
        <v>4367</v>
      </c>
      <c r="AE427" t="s">
        <v>4367</v>
      </c>
      <c r="AF427" s="4">
        <f>IFERROR(VLOOKUP(AA427,Table1[#All],2,0),0)</f>
        <v>0</v>
      </c>
      <c r="AG427" t="s">
        <v>9</v>
      </c>
      <c r="AH427" t="s">
        <v>9</v>
      </c>
      <c r="AI427">
        <f>0</f>
        <v>0</v>
      </c>
      <c r="AJ427">
        <f>0</f>
        <v>0</v>
      </c>
      <c r="AK427">
        <f>0</f>
        <v>0</v>
      </c>
      <c r="AL427" s="4">
        <f>IFERROR(VLOOKUP(AG427,Table1[#All],2,0),0)</f>
        <v>0</v>
      </c>
      <c r="AM427" t="s">
        <v>9</v>
      </c>
      <c r="AN427" t="s">
        <v>9</v>
      </c>
      <c r="AO427">
        <f>0</f>
        <v>0</v>
      </c>
      <c r="AP427">
        <f>0</f>
        <v>0</v>
      </c>
      <c r="AQ427">
        <f>0</f>
        <v>0</v>
      </c>
      <c r="AR427" s="4">
        <f>IFERROR(VLOOKUP(AM427,Table1[#All],2,0),0)</f>
        <v>0</v>
      </c>
      <c r="AS427" t="s">
        <v>9</v>
      </c>
      <c r="AT427" t="s">
        <v>9</v>
      </c>
      <c r="AU427">
        <f>0</f>
        <v>0</v>
      </c>
      <c r="AV427">
        <f>0</f>
        <v>0</v>
      </c>
      <c r="AW427">
        <f>0</f>
        <v>0</v>
      </c>
      <c r="AX427" s="4">
        <f>IFERROR(VLOOKUP(AS427,Table1[#All],2,0),0)</f>
        <v>0</v>
      </c>
      <c r="AY427" t="s">
        <v>9</v>
      </c>
      <c r="AZ427" t="s">
        <v>9</v>
      </c>
      <c r="BA427">
        <f>0</f>
        <v>0</v>
      </c>
      <c r="BB427">
        <f>0</f>
        <v>0</v>
      </c>
      <c r="BC427">
        <f>0</f>
        <v>0</v>
      </c>
      <c r="BD427" s="4">
        <f>IFERROR(VLOOKUP(AY427,Table1[#All],2,0),0)</f>
        <v>0</v>
      </c>
      <c r="BE427" t="s">
        <v>9</v>
      </c>
      <c r="BF427" t="s">
        <v>9</v>
      </c>
      <c r="BG427">
        <f>0</f>
        <v>0</v>
      </c>
      <c r="BH427">
        <f>0</f>
        <v>0</v>
      </c>
      <c r="BI427">
        <f>0</f>
        <v>0</v>
      </c>
      <c r="BJ427" s="4">
        <f>IFERROR(VLOOKUP(BE427,Table1[#All],2,0),0)</f>
        <v>0</v>
      </c>
      <c r="BK427" t="s">
        <v>9</v>
      </c>
      <c r="BL427" t="s">
        <v>9</v>
      </c>
      <c r="BM427">
        <f>0</f>
        <v>0</v>
      </c>
      <c r="BN427">
        <f>0</f>
        <v>0</v>
      </c>
      <c r="BO427">
        <f>0</f>
        <v>0</v>
      </c>
      <c r="BP427" s="4">
        <f>IFERROR(VLOOKUP(BK427,Table1[#All],2,0),0)</f>
        <v>0</v>
      </c>
    </row>
    <row r="428" spans="1:68" x14ac:dyDescent="0.25">
      <c r="A428" t="s">
        <v>4024</v>
      </c>
      <c r="B428" t="str">
        <f>VLOOKUP(A428,Table3[#All],2,FALSE)</f>
        <v>University of Colorado System</v>
      </c>
      <c r="C428" t="str">
        <f>VLOOKUP(A428,Table3[#All],3,FALSE)</f>
        <v>Cybersecurity for Business</v>
      </c>
      <c r="D428" t="str">
        <f>VLOOKUP(A428,Table3[#All],4,FALSE)</f>
        <v>Specialization</v>
      </c>
      <c r="E428">
        <f>VLOOKUP(A428,Table3[#All],5,FALSE)</f>
        <v>4.7</v>
      </c>
      <c r="F428">
        <f>VLOOKUP(A428,Table3[#All],6,FALSE)</f>
        <v>1520</v>
      </c>
      <c r="G428">
        <v>61000</v>
      </c>
      <c r="H428" t="str">
        <f>VLOOKUP(A428,Table3[#All],8,FALSE)</f>
        <v>Beginner</v>
      </c>
      <c r="I428" t="s">
        <v>4025</v>
      </c>
      <c r="J428" t="s">
        <v>4026</v>
      </c>
      <c r="K428">
        <v>4.7</v>
      </c>
      <c r="L428">
        <v>878</v>
      </c>
      <c r="M428">
        <v>223</v>
      </c>
      <c r="N428" s="4">
        <f>IFERROR(VLOOKUP(I428,Table1[#All],2,0),0)</f>
        <v>35626</v>
      </c>
      <c r="O428" t="s">
        <v>4027</v>
      </c>
      <c r="P428" t="s">
        <v>4028</v>
      </c>
      <c r="Q428">
        <v>4.7</v>
      </c>
      <c r="R428">
        <v>608</v>
      </c>
      <c r="S428">
        <v>153</v>
      </c>
      <c r="T428" s="4">
        <f>IFERROR(VLOOKUP(O428,Table1[#All],2,0),0)</f>
        <v>26919</v>
      </c>
      <c r="U428" t="s">
        <v>4029</v>
      </c>
      <c r="V428" t="s">
        <v>4030</v>
      </c>
      <c r="W428">
        <v>4.7</v>
      </c>
      <c r="X428">
        <v>389</v>
      </c>
      <c r="Y428">
        <v>83</v>
      </c>
      <c r="Z428" s="4">
        <f>IFERROR(VLOOKUP(U428,Table1[#All],2,0),0)</f>
        <v>19928</v>
      </c>
      <c r="AA428" t="s">
        <v>4031</v>
      </c>
      <c r="AB428" t="s">
        <v>4032</v>
      </c>
      <c r="AC428">
        <v>4.7</v>
      </c>
      <c r="AD428">
        <v>226</v>
      </c>
      <c r="AE428">
        <v>61</v>
      </c>
      <c r="AF428" s="4">
        <f>IFERROR(VLOOKUP(AA428,Table1[#All],2,0),0)</f>
        <v>13016</v>
      </c>
      <c r="AG428" t="s">
        <v>9</v>
      </c>
      <c r="AH428" t="s">
        <v>9</v>
      </c>
      <c r="AI428">
        <f>0</f>
        <v>0</v>
      </c>
      <c r="AJ428">
        <f>0</f>
        <v>0</v>
      </c>
      <c r="AK428">
        <f>0</f>
        <v>0</v>
      </c>
      <c r="AL428" s="4">
        <f>IFERROR(VLOOKUP(AG428,Table1[#All],2,0),0)</f>
        <v>0</v>
      </c>
      <c r="AM428" t="s">
        <v>9</v>
      </c>
      <c r="AN428" t="s">
        <v>9</v>
      </c>
      <c r="AO428">
        <f>0</f>
        <v>0</v>
      </c>
      <c r="AP428">
        <f>0</f>
        <v>0</v>
      </c>
      <c r="AQ428">
        <f>0</f>
        <v>0</v>
      </c>
      <c r="AR428" s="4">
        <f>IFERROR(VLOOKUP(AM428,Table1[#All],2,0),0)</f>
        <v>0</v>
      </c>
      <c r="AS428" t="s">
        <v>9</v>
      </c>
      <c r="AT428" t="s">
        <v>9</v>
      </c>
      <c r="AU428">
        <f>0</f>
        <v>0</v>
      </c>
      <c r="AV428">
        <f>0</f>
        <v>0</v>
      </c>
      <c r="AW428">
        <f>0</f>
        <v>0</v>
      </c>
      <c r="AX428" s="4">
        <f>IFERROR(VLOOKUP(AS428,Table1[#All],2,0),0)</f>
        <v>0</v>
      </c>
      <c r="AY428" t="s">
        <v>9</v>
      </c>
      <c r="AZ428" t="s">
        <v>9</v>
      </c>
      <c r="BA428">
        <f>0</f>
        <v>0</v>
      </c>
      <c r="BB428">
        <f>0</f>
        <v>0</v>
      </c>
      <c r="BC428">
        <f>0</f>
        <v>0</v>
      </c>
      <c r="BD428" s="4">
        <f>IFERROR(VLOOKUP(AY428,Table1[#All],2,0),0)</f>
        <v>0</v>
      </c>
      <c r="BE428" t="s">
        <v>9</v>
      </c>
      <c r="BF428" t="s">
        <v>9</v>
      </c>
      <c r="BG428">
        <f>0</f>
        <v>0</v>
      </c>
      <c r="BH428">
        <f>0</f>
        <v>0</v>
      </c>
      <c r="BI428">
        <f>0</f>
        <v>0</v>
      </c>
      <c r="BJ428" s="4">
        <f>IFERROR(VLOOKUP(BE428,Table1[#All],2,0),0)</f>
        <v>0</v>
      </c>
      <c r="BK428" t="s">
        <v>9</v>
      </c>
      <c r="BL428" t="s">
        <v>9</v>
      </c>
      <c r="BM428">
        <f>0</f>
        <v>0</v>
      </c>
      <c r="BN428">
        <f>0</f>
        <v>0</v>
      </c>
      <c r="BO428">
        <f>0</f>
        <v>0</v>
      </c>
      <c r="BP428" s="4">
        <f>IFERROR(VLOOKUP(BK428,Table1[#All],2,0),0)</f>
        <v>0</v>
      </c>
    </row>
    <row r="429" spans="1:68" x14ac:dyDescent="0.25">
      <c r="A429" t="s">
        <v>4033</v>
      </c>
      <c r="B429" t="str">
        <f>VLOOKUP(A429,Table3[#All],2,FALSE)</f>
        <v>Wesleyan University</v>
      </c>
      <c r="C429" t="str">
        <f>VLOOKUP(A429,Table3[#All],3,FALSE)</f>
        <v>Data Analysis and Interpretation</v>
      </c>
      <c r="D429" t="str">
        <f>VLOOKUP(A429,Table3[#All],4,FALSE)</f>
        <v>Specialization</v>
      </c>
      <c r="E429">
        <f>VLOOKUP(A429,Table3[#All],5,FALSE)</f>
        <v>4.4000000000000004</v>
      </c>
      <c r="F429">
        <f>VLOOKUP(A429,Table3[#All],6,FALSE)</f>
        <v>1284</v>
      </c>
      <c r="G429">
        <v>130000</v>
      </c>
      <c r="H429" t="str">
        <f>VLOOKUP(A429,Table3[#All],8,FALSE)</f>
        <v>Beginner</v>
      </c>
      <c r="I429" t="s">
        <v>4034</v>
      </c>
      <c r="J429" t="s">
        <v>4035</v>
      </c>
      <c r="K429">
        <v>4.4000000000000004</v>
      </c>
      <c r="L429">
        <v>882</v>
      </c>
      <c r="M429">
        <v>252</v>
      </c>
      <c r="N429" s="4">
        <f>IFERROR(VLOOKUP(I429,Table1[#All],2,0),0)</f>
        <v>74270</v>
      </c>
      <c r="O429" t="s">
        <v>4036</v>
      </c>
      <c r="P429" t="s">
        <v>4037</v>
      </c>
      <c r="Q429">
        <v>4.5</v>
      </c>
      <c r="R429">
        <v>397</v>
      </c>
      <c r="S429">
        <v>93</v>
      </c>
      <c r="T429" s="4">
        <f>IFERROR(VLOOKUP(O429,Table1[#All],2,0),0)</f>
        <v>42298</v>
      </c>
      <c r="U429" t="s">
        <v>4038</v>
      </c>
      <c r="V429" t="s">
        <v>4039</v>
      </c>
      <c r="W429">
        <v>4.4000000000000004</v>
      </c>
      <c r="X429">
        <v>269</v>
      </c>
      <c r="Y429">
        <v>51</v>
      </c>
      <c r="Z429" s="4">
        <f>IFERROR(VLOOKUP(U429,Table1[#All],2,0),0)</f>
        <v>32793</v>
      </c>
      <c r="AA429" t="s">
        <v>4040</v>
      </c>
      <c r="AB429" t="s">
        <v>4041</v>
      </c>
      <c r="AC429">
        <v>4.2</v>
      </c>
      <c r="AD429">
        <v>305</v>
      </c>
      <c r="AE429">
        <v>66</v>
      </c>
      <c r="AF429" s="4">
        <f>IFERROR(VLOOKUP(AA429,Table1[#All],2,0),0)</f>
        <v>41700</v>
      </c>
      <c r="AG429" t="s">
        <v>4042</v>
      </c>
      <c r="AH429" t="s">
        <v>4043</v>
      </c>
      <c r="AI429">
        <v>4.7</v>
      </c>
      <c r="AJ429">
        <v>40</v>
      </c>
      <c r="AK429">
        <v>9</v>
      </c>
      <c r="AL429" s="4">
        <f>IFERROR(VLOOKUP(AG429,Table1[#All],2,0),0)</f>
        <v>3371</v>
      </c>
      <c r="AM429" t="s">
        <v>9</v>
      </c>
      <c r="AN429" t="s">
        <v>9</v>
      </c>
      <c r="AO429">
        <f>0</f>
        <v>0</v>
      </c>
      <c r="AP429">
        <f>0</f>
        <v>0</v>
      </c>
      <c r="AQ429">
        <f>0</f>
        <v>0</v>
      </c>
      <c r="AR429" s="4">
        <f>IFERROR(VLOOKUP(AM429,Table1[#All],2,0),0)</f>
        <v>0</v>
      </c>
      <c r="AS429" t="s">
        <v>9</v>
      </c>
      <c r="AT429" t="s">
        <v>9</v>
      </c>
      <c r="AU429">
        <f>0</f>
        <v>0</v>
      </c>
      <c r="AV429">
        <f>0</f>
        <v>0</v>
      </c>
      <c r="AW429">
        <f>0</f>
        <v>0</v>
      </c>
      <c r="AX429" s="4">
        <f>IFERROR(VLOOKUP(AS429,Table1[#All],2,0),0)</f>
        <v>0</v>
      </c>
      <c r="AY429" t="s">
        <v>9</v>
      </c>
      <c r="AZ429" t="s">
        <v>9</v>
      </c>
      <c r="BA429">
        <f>0</f>
        <v>0</v>
      </c>
      <c r="BB429">
        <f>0</f>
        <v>0</v>
      </c>
      <c r="BC429">
        <f>0</f>
        <v>0</v>
      </c>
      <c r="BD429" s="4">
        <f>IFERROR(VLOOKUP(AY429,Table1[#All],2,0),0)</f>
        <v>0</v>
      </c>
      <c r="BE429" t="s">
        <v>9</v>
      </c>
      <c r="BF429" t="s">
        <v>9</v>
      </c>
      <c r="BG429">
        <f>0</f>
        <v>0</v>
      </c>
      <c r="BH429">
        <f>0</f>
        <v>0</v>
      </c>
      <c r="BI429">
        <f>0</f>
        <v>0</v>
      </c>
      <c r="BJ429" s="4">
        <f>IFERROR(VLOOKUP(BE429,Table1[#All],2,0),0)</f>
        <v>0</v>
      </c>
      <c r="BK429" t="s">
        <v>9</v>
      </c>
      <c r="BL429" t="s">
        <v>9</v>
      </c>
      <c r="BM429">
        <f>0</f>
        <v>0</v>
      </c>
      <c r="BN429">
        <f>0</f>
        <v>0</v>
      </c>
      <c r="BO429">
        <f>0</f>
        <v>0</v>
      </c>
      <c r="BP429" s="4">
        <f>IFERROR(VLOOKUP(BK429,Table1[#All],2,0),0)</f>
        <v>0</v>
      </c>
    </row>
    <row r="430" spans="1:68" x14ac:dyDescent="0.25">
      <c r="A430" t="s">
        <v>4044</v>
      </c>
      <c r="B430" t="str">
        <f>VLOOKUP(A430,Table3[#All],2,FALSE)</f>
        <v>National University of Singapore</v>
      </c>
      <c r="C430" t="str">
        <f>VLOOKUP(A430,Table3[#All],3,FALSE)</f>
        <v>Effective Communication in the Globalised Workplace</v>
      </c>
      <c r="D430" t="str">
        <f>VLOOKUP(A430,Table3[#All],4,FALSE)</f>
        <v>Specialization</v>
      </c>
      <c r="E430">
        <f>VLOOKUP(A430,Table3[#All],5,FALSE)</f>
        <v>4.5</v>
      </c>
      <c r="F430">
        <f>VLOOKUP(A430,Table3[#All],6,FALSE)</f>
        <v>458</v>
      </c>
      <c r="G430">
        <v>36000</v>
      </c>
      <c r="H430" t="str">
        <f>VLOOKUP(A430,Table3[#All],8,FALSE)</f>
        <v>Intermediate</v>
      </c>
      <c r="I430" t="s">
        <v>4045</v>
      </c>
      <c r="J430" t="s">
        <v>4046</v>
      </c>
      <c r="K430">
        <v>4.5</v>
      </c>
      <c r="L430">
        <v>192</v>
      </c>
      <c r="M430">
        <v>52</v>
      </c>
      <c r="N430" s="4">
        <f>IFERROR(VLOOKUP(I430,Table1[#All],2,0),0)</f>
        <v>14021</v>
      </c>
      <c r="O430" t="s">
        <v>4047</v>
      </c>
      <c r="P430" t="s">
        <v>4048</v>
      </c>
      <c r="Q430">
        <v>4.5999999999999996</v>
      </c>
      <c r="R430">
        <v>77</v>
      </c>
      <c r="S430">
        <v>22</v>
      </c>
      <c r="T430" s="4">
        <f>IFERROR(VLOOKUP(O430,Table1[#All],2,0),0)</f>
        <v>7187</v>
      </c>
      <c r="U430" t="s">
        <v>4049</v>
      </c>
      <c r="V430" t="s">
        <v>4050</v>
      </c>
      <c r="W430">
        <v>4.5999999999999996</v>
      </c>
      <c r="X430">
        <v>220</v>
      </c>
      <c r="Y430">
        <v>72</v>
      </c>
      <c r="Z430" s="4">
        <f>IFERROR(VLOOKUP(U430,Table1[#All],2,0),0)</f>
        <v>20949</v>
      </c>
      <c r="AA430" t="s">
        <v>4051</v>
      </c>
      <c r="AB430" t="s">
        <v>4052</v>
      </c>
      <c r="AC430">
        <v>4.3</v>
      </c>
      <c r="AD430">
        <v>46</v>
      </c>
      <c r="AE430">
        <v>13</v>
      </c>
      <c r="AF430" s="4">
        <f>IFERROR(VLOOKUP(AA430,Table1[#All],2,0),0)</f>
        <v>0</v>
      </c>
      <c r="AG430" t="s">
        <v>4053</v>
      </c>
      <c r="AH430" t="s">
        <v>4054</v>
      </c>
      <c r="AI430">
        <v>4.5999999999999996</v>
      </c>
      <c r="AJ430">
        <v>14</v>
      </c>
      <c r="AK430">
        <v>4</v>
      </c>
      <c r="AL430" s="4">
        <f>IFERROR(VLOOKUP(AG430,Table1[#All],2,0),0)</f>
        <v>1516</v>
      </c>
      <c r="AM430" t="s">
        <v>9</v>
      </c>
      <c r="AN430" t="s">
        <v>9</v>
      </c>
      <c r="AO430">
        <f>0</f>
        <v>0</v>
      </c>
      <c r="AP430">
        <f>0</f>
        <v>0</v>
      </c>
      <c r="AQ430">
        <f>0</f>
        <v>0</v>
      </c>
      <c r="AR430" s="4">
        <f>IFERROR(VLOOKUP(AM430,Table1[#All],2,0),0)</f>
        <v>0</v>
      </c>
      <c r="AS430" t="s">
        <v>9</v>
      </c>
      <c r="AT430" t="s">
        <v>9</v>
      </c>
      <c r="AU430">
        <f>0</f>
        <v>0</v>
      </c>
      <c r="AV430">
        <f>0</f>
        <v>0</v>
      </c>
      <c r="AW430">
        <f>0</f>
        <v>0</v>
      </c>
      <c r="AX430" s="4">
        <f>IFERROR(VLOOKUP(AS430,Table1[#All],2,0),0)</f>
        <v>0</v>
      </c>
      <c r="AY430" t="s">
        <v>9</v>
      </c>
      <c r="AZ430" t="s">
        <v>9</v>
      </c>
      <c r="BA430">
        <f>0</f>
        <v>0</v>
      </c>
      <c r="BB430">
        <f>0</f>
        <v>0</v>
      </c>
      <c r="BC430">
        <f>0</f>
        <v>0</v>
      </c>
      <c r="BD430" s="4">
        <f>IFERROR(VLOOKUP(AY430,Table1[#All],2,0),0)</f>
        <v>0</v>
      </c>
      <c r="BE430" t="s">
        <v>9</v>
      </c>
      <c r="BF430" t="s">
        <v>9</v>
      </c>
      <c r="BG430">
        <f>0</f>
        <v>0</v>
      </c>
      <c r="BH430">
        <f>0</f>
        <v>0</v>
      </c>
      <c r="BI430">
        <f>0</f>
        <v>0</v>
      </c>
      <c r="BJ430" s="4">
        <f>IFERROR(VLOOKUP(BE430,Table1[#All],2,0),0)</f>
        <v>0</v>
      </c>
      <c r="BK430" t="s">
        <v>9</v>
      </c>
      <c r="BL430" t="s">
        <v>9</v>
      </c>
      <c r="BM430">
        <f>0</f>
        <v>0</v>
      </c>
      <c r="BN430">
        <f>0</f>
        <v>0</v>
      </c>
      <c r="BO430">
        <f>0</f>
        <v>0</v>
      </c>
      <c r="BP430" s="4">
        <f>IFERROR(VLOOKUP(BK430,Table1[#All],2,0),0)</f>
        <v>0</v>
      </c>
    </row>
    <row r="431" spans="1:68" x14ac:dyDescent="0.25">
      <c r="A431" t="s">
        <v>4055</v>
      </c>
      <c r="B431" t="str">
        <f>VLOOKUP(A431,Table3[#All],2,FALSE)</f>
        <v>Rice University</v>
      </c>
      <c r="C431" t="str">
        <f>VLOOKUP(A431,Table3[#All],3,FALSE)</f>
        <v>Communication Skills for Engineers</v>
      </c>
      <c r="D431" t="str">
        <f>VLOOKUP(A431,Table3[#All],4,FALSE)</f>
        <v>Specialization</v>
      </c>
      <c r="E431">
        <f>VLOOKUP(A431,Table3[#All],5,FALSE)</f>
        <v>4.7</v>
      </c>
      <c r="F431">
        <f>VLOOKUP(A431,Table3[#All],6,FALSE)</f>
        <v>582</v>
      </c>
      <c r="G431">
        <v>39000</v>
      </c>
      <c r="H431" t="str">
        <f>VLOOKUP(A431,Table3[#All],8,FALSE)</f>
        <v>Beginner</v>
      </c>
      <c r="I431" t="s">
        <v>4056</v>
      </c>
      <c r="J431" t="s">
        <v>4057</v>
      </c>
      <c r="K431">
        <v>4.5999999999999996</v>
      </c>
      <c r="L431">
        <v>175</v>
      </c>
      <c r="M431">
        <v>49</v>
      </c>
      <c r="N431" s="4">
        <f>IFERROR(VLOOKUP(I431,Table1[#All],2,0),0)</f>
        <v>28505</v>
      </c>
      <c r="O431" t="s">
        <v>4058</v>
      </c>
      <c r="P431" t="s">
        <v>4059</v>
      </c>
      <c r="Q431">
        <v>4.8</v>
      </c>
      <c r="R431">
        <v>133</v>
      </c>
      <c r="S431">
        <v>32</v>
      </c>
      <c r="T431" s="4">
        <f>IFERROR(VLOOKUP(O431,Table1[#All],2,0),0)</f>
        <v>9775</v>
      </c>
      <c r="U431" t="s">
        <v>4060</v>
      </c>
      <c r="V431" t="s">
        <v>4061</v>
      </c>
      <c r="W431">
        <v>4.7</v>
      </c>
      <c r="X431">
        <v>332</v>
      </c>
      <c r="Y431">
        <v>78</v>
      </c>
      <c r="Z431" s="4">
        <f>IFERROR(VLOOKUP(U431,Table1[#All],2,0),0)</f>
        <v>12404</v>
      </c>
      <c r="AA431" t="s">
        <v>9</v>
      </c>
      <c r="AB431" t="s">
        <v>9</v>
      </c>
      <c r="AC431">
        <f>0</f>
        <v>0</v>
      </c>
      <c r="AD431">
        <f>0</f>
        <v>0</v>
      </c>
      <c r="AE431">
        <f>0</f>
        <v>0</v>
      </c>
      <c r="AF431" s="4">
        <f>IFERROR(VLOOKUP(AA431,Table1[#All],2,0),0)</f>
        <v>0</v>
      </c>
      <c r="AG431" t="s">
        <v>9</v>
      </c>
      <c r="AH431" t="s">
        <v>9</v>
      </c>
      <c r="AI431">
        <f>0</f>
        <v>0</v>
      </c>
      <c r="AJ431">
        <f>0</f>
        <v>0</v>
      </c>
      <c r="AK431">
        <f>0</f>
        <v>0</v>
      </c>
      <c r="AL431" s="4">
        <f>IFERROR(VLOOKUP(AG431,Table1[#All],2,0),0)</f>
        <v>0</v>
      </c>
      <c r="AM431" t="s">
        <v>9</v>
      </c>
      <c r="AN431" t="s">
        <v>9</v>
      </c>
      <c r="AO431">
        <f>0</f>
        <v>0</v>
      </c>
      <c r="AP431">
        <f>0</f>
        <v>0</v>
      </c>
      <c r="AQ431">
        <f>0</f>
        <v>0</v>
      </c>
      <c r="AR431" s="4">
        <f>IFERROR(VLOOKUP(AM431,Table1[#All],2,0),0)</f>
        <v>0</v>
      </c>
      <c r="AS431" t="s">
        <v>9</v>
      </c>
      <c r="AT431" t="s">
        <v>9</v>
      </c>
      <c r="AU431">
        <f>0</f>
        <v>0</v>
      </c>
      <c r="AV431">
        <f>0</f>
        <v>0</v>
      </c>
      <c r="AW431">
        <f>0</f>
        <v>0</v>
      </c>
      <c r="AX431" s="4">
        <f>IFERROR(VLOOKUP(AS431,Table1[#All],2,0),0)</f>
        <v>0</v>
      </c>
      <c r="AY431" t="s">
        <v>9</v>
      </c>
      <c r="AZ431" t="s">
        <v>9</v>
      </c>
      <c r="BA431">
        <f>0</f>
        <v>0</v>
      </c>
      <c r="BB431">
        <f>0</f>
        <v>0</v>
      </c>
      <c r="BC431">
        <f>0</f>
        <v>0</v>
      </c>
      <c r="BD431" s="4">
        <f>IFERROR(VLOOKUP(AY431,Table1[#All],2,0),0)</f>
        <v>0</v>
      </c>
      <c r="BE431" t="s">
        <v>9</v>
      </c>
      <c r="BF431" t="s">
        <v>9</v>
      </c>
      <c r="BG431">
        <f>0</f>
        <v>0</v>
      </c>
      <c r="BH431">
        <f>0</f>
        <v>0</v>
      </c>
      <c r="BI431">
        <f>0</f>
        <v>0</v>
      </c>
      <c r="BJ431" s="4">
        <f>IFERROR(VLOOKUP(BE431,Table1[#All],2,0),0)</f>
        <v>0</v>
      </c>
      <c r="BK431" t="s">
        <v>9</v>
      </c>
      <c r="BL431" t="s">
        <v>9</v>
      </c>
      <c r="BM431">
        <f>0</f>
        <v>0</v>
      </c>
      <c r="BN431">
        <f>0</f>
        <v>0</v>
      </c>
      <c r="BO431">
        <f>0</f>
        <v>0</v>
      </c>
      <c r="BP431" s="4">
        <f>IFERROR(VLOOKUP(BK431,Table1[#All],2,0),0)</f>
        <v>0</v>
      </c>
    </row>
    <row r="432" spans="1:68" x14ac:dyDescent="0.25">
      <c r="A432" t="s">
        <v>4062</v>
      </c>
      <c r="B432" t="str">
        <f>VLOOKUP(A432,Table3[#All],2,FALSE)</f>
        <v>Yale University</v>
      </c>
      <c r="C432" t="str">
        <f>VLOOKUP(A432,Table3[#All],3,FALSE)</f>
        <v>Journey of the Universe: A Story for Our Times</v>
      </c>
      <c r="D432" t="str">
        <f>VLOOKUP(A432,Table3[#All],4,FALSE)</f>
        <v>Specialization</v>
      </c>
      <c r="E432">
        <f>VLOOKUP(A432,Table3[#All],5,FALSE)</f>
        <v>4.7</v>
      </c>
      <c r="F432">
        <f>VLOOKUP(A432,Table3[#All],6,FALSE)</f>
        <v>445</v>
      </c>
      <c r="G432">
        <v>27000</v>
      </c>
      <c r="H432" t="str">
        <f>VLOOKUP(A432,Table3[#All],8,FALSE)</f>
        <v>Beginner</v>
      </c>
      <c r="I432" t="s">
        <v>4063</v>
      </c>
      <c r="J432" t="s">
        <v>4064</v>
      </c>
      <c r="K432">
        <v>4.7</v>
      </c>
      <c r="L432">
        <v>386</v>
      </c>
      <c r="M432">
        <v>105</v>
      </c>
      <c r="N432" s="4">
        <f>IFERROR(VLOOKUP(I432,Table1[#All],2,0),0)</f>
        <v>24163</v>
      </c>
      <c r="O432" t="s">
        <v>4065</v>
      </c>
      <c r="P432" t="s">
        <v>4066</v>
      </c>
      <c r="Q432">
        <v>4.8</v>
      </c>
      <c r="R432">
        <v>145</v>
      </c>
      <c r="S432">
        <v>31</v>
      </c>
      <c r="T432" s="4">
        <f>IFERROR(VLOOKUP(O432,Table1[#All],2,0),0)</f>
        <v>6267</v>
      </c>
      <c r="U432" t="s">
        <v>4067</v>
      </c>
      <c r="V432" t="s">
        <v>4068</v>
      </c>
      <c r="W432">
        <v>4.7</v>
      </c>
      <c r="X432">
        <v>120</v>
      </c>
      <c r="Y432">
        <v>32</v>
      </c>
      <c r="Z432" s="4">
        <f>IFERROR(VLOOKUP(U432,Table1[#All],2,0),0)</f>
        <v>5665</v>
      </c>
      <c r="AA432" t="s">
        <v>9</v>
      </c>
      <c r="AB432" t="s">
        <v>9</v>
      </c>
      <c r="AC432">
        <f>0</f>
        <v>0</v>
      </c>
      <c r="AD432">
        <f>0</f>
        <v>0</v>
      </c>
      <c r="AE432">
        <f>0</f>
        <v>0</v>
      </c>
      <c r="AF432" s="4">
        <f>IFERROR(VLOOKUP(AA432,Table1[#All],2,0),0)</f>
        <v>0</v>
      </c>
      <c r="AG432" t="s">
        <v>9</v>
      </c>
      <c r="AH432" t="s">
        <v>9</v>
      </c>
      <c r="AI432">
        <f>0</f>
        <v>0</v>
      </c>
      <c r="AJ432">
        <f>0</f>
        <v>0</v>
      </c>
      <c r="AK432">
        <f>0</f>
        <v>0</v>
      </c>
      <c r="AL432" s="4">
        <f>IFERROR(VLOOKUP(AG432,Table1[#All],2,0),0)</f>
        <v>0</v>
      </c>
      <c r="AM432" t="s">
        <v>9</v>
      </c>
      <c r="AN432" t="s">
        <v>9</v>
      </c>
      <c r="AO432">
        <f>0</f>
        <v>0</v>
      </c>
      <c r="AP432">
        <f>0</f>
        <v>0</v>
      </c>
      <c r="AQ432">
        <f>0</f>
        <v>0</v>
      </c>
      <c r="AR432" s="4">
        <f>IFERROR(VLOOKUP(AM432,Table1[#All],2,0),0)</f>
        <v>0</v>
      </c>
      <c r="AS432" t="s">
        <v>9</v>
      </c>
      <c r="AT432" t="s">
        <v>9</v>
      </c>
      <c r="AU432">
        <f>0</f>
        <v>0</v>
      </c>
      <c r="AV432">
        <f>0</f>
        <v>0</v>
      </c>
      <c r="AW432">
        <f>0</f>
        <v>0</v>
      </c>
      <c r="AX432" s="4">
        <f>IFERROR(VLOOKUP(AS432,Table1[#All],2,0),0)</f>
        <v>0</v>
      </c>
      <c r="AY432" t="s">
        <v>9</v>
      </c>
      <c r="AZ432" t="s">
        <v>9</v>
      </c>
      <c r="BA432">
        <f>0</f>
        <v>0</v>
      </c>
      <c r="BB432">
        <f>0</f>
        <v>0</v>
      </c>
      <c r="BC432">
        <f>0</f>
        <v>0</v>
      </c>
      <c r="BD432" s="4">
        <f>IFERROR(VLOOKUP(AY432,Table1[#All],2,0),0)</f>
        <v>0</v>
      </c>
      <c r="BE432" t="s">
        <v>9</v>
      </c>
      <c r="BF432" t="s">
        <v>9</v>
      </c>
      <c r="BG432">
        <f>0</f>
        <v>0</v>
      </c>
      <c r="BH432">
        <f>0</f>
        <v>0</v>
      </c>
      <c r="BI432">
        <f>0</f>
        <v>0</v>
      </c>
      <c r="BJ432" s="4">
        <f>IFERROR(VLOOKUP(BE432,Table1[#All],2,0),0)</f>
        <v>0</v>
      </c>
      <c r="BK432" t="s">
        <v>9</v>
      </c>
      <c r="BL432" t="s">
        <v>9</v>
      </c>
      <c r="BM432">
        <f>0</f>
        <v>0</v>
      </c>
      <c r="BN432">
        <f>0</f>
        <v>0</v>
      </c>
      <c r="BO432">
        <f>0</f>
        <v>0</v>
      </c>
      <c r="BP432" s="4">
        <f>IFERROR(VLOOKUP(BK432,Table1[#All],2,0),0)</f>
        <v>0</v>
      </c>
    </row>
    <row r="433" spans="1:68" x14ac:dyDescent="0.25">
      <c r="A433" t="s">
        <v>4069</v>
      </c>
      <c r="B433" t="str">
        <f>VLOOKUP(A433,Table3[#All],2,FALSE)</f>
        <v>The State University of New York</v>
      </c>
      <c r="C433" t="str">
        <f>VLOOKUP(A433,Table3[#All],3,FALSE)</f>
        <v>Leadership for Public Health Crises</v>
      </c>
      <c r="D433" t="str">
        <f>VLOOKUP(A433,Table3[#All],4,FALSE)</f>
        <v>Specialization</v>
      </c>
      <c r="E433">
        <f>VLOOKUP(A433,Table3[#All],5,FALSE)</f>
        <v>4.8</v>
      </c>
      <c r="F433">
        <f>VLOOKUP(A433,Table3[#All],6,FALSE)</f>
        <v>42</v>
      </c>
      <c r="G433">
        <v>2100</v>
      </c>
      <c r="H433" t="str">
        <f>VLOOKUP(A433,Table3[#All],8,FALSE)</f>
        <v>Beginner</v>
      </c>
      <c r="I433" t="s">
        <v>4070</v>
      </c>
      <c r="J433" t="s">
        <v>4071</v>
      </c>
      <c r="K433" t="s">
        <v>4367</v>
      </c>
      <c r="L433" t="s">
        <v>4367</v>
      </c>
      <c r="M433">
        <f>0</f>
        <v>0</v>
      </c>
      <c r="N433" s="4">
        <f>IFERROR(VLOOKUP(I433,Table1[#All],2,0),0)</f>
        <v>0</v>
      </c>
      <c r="O433" t="s">
        <v>4072</v>
      </c>
      <c r="P433" t="s">
        <v>4073</v>
      </c>
      <c r="Q433">
        <v>4.8</v>
      </c>
      <c r="R433">
        <v>39</v>
      </c>
      <c r="S433">
        <v>9</v>
      </c>
      <c r="T433" s="4">
        <f>IFERROR(VLOOKUP(O433,Table1[#All],2,0),0)</f>
        <v>1656</v>
      </c>
      <c r="U433" t="s">
        <v>4074</v>
      </c>
      <c r="V433" t="s">
        <v>4075</v>
      </c>
      <c r="W433" t="s">
        <v>4367</v>
      </c>
      <c r="X433" t="s">
        <v>4367</v>
      </c>
      <c r="Y433" t="s">
        <v>4367</v>
      </c>
      <c r="Z433" s="4">
        <f>IFERROR(VLOOKUP(U433,Table1[#All],2,0),0)</f>
        <v>0</v>
      </c>
      <c r="AA433" t="s">
        <v>9</v>
      </c>
      <c r="AB433" t="s">
        <v>9</v>
      </c>
      <c r="AC433">
        <f>0</f>
        <v>0</v>
      </c>
      <c r="AD433">
        <f>0</f>
        <v>0</v>
      </c>
      <c r="AE433">
        <f>0</f>
        <v>0</v>
      </c>
      <c r="AF433" s="4">
        <f>IFERROR(VLOOKUP(AA433,Table1[#All],2,0),0)</f>
        <v>0</v>
      </c>
      <c r="AG433" t="s">
        <v>9</v>
      </c>
      <c r="AH433" t="s">
        <v>9</v>
      </c>
      <c r="AI433">
        <f>0</f>
        <v>0</v>
      </c>
      <c r="AJ433">
        <f>0</f>
        <v>0</v>
      </c>
      <c r="AK433">
        <f>0</f>
        <v>0</v>
      </c>
      <c r="AL433" s="4">
        <f>IFERROR(VLOOKUP(AG433,Table1[#All],2,0),0)</f>
        <v>0</v>
      </c>
      <c r="AM433" t="s">
        <v>9</v>
      </c>
      <c r="AN433" t="s">
        <v>9</v>
      </c>
      <c r="AO433">
        <f>0</f>
        <v>0</v>
      </c>
      <c r="AP433">
        <f>0</f>
        <v>0</v>
      </c>
      <c r="AQ433">
        <f>0</f>
        <v>0</v>
      </c>
      <c r="AR433" s="4">
        <f>IFERROR(VLOOKUP(AM433,Table1[#All],2,0),0)</f>
        <v>0</v>
      </c>
      <c r="AS433" t="s">
        <v>9</v>
      </c>
      <c r="AT433" t="s">
        <v>9</v>
      </c>
      <c r="AU433">
        <f>0</f>
        <v>0</v>
      </c>
      <c r="AV433">
        <f>0</f>
        <v>0</v>
      </c>
      <c r="AW433">
        <f>0</f>
        <v>0</v>
      </c>
      <c r="AX433" s="4">
        <f>IFERROR(VLOOKUP(AS433,Table1[#All],2,0),0)</f>
        <v>0</v>
      </c>
      <c r="AY433" t="s">
        <v>9</v>
      </c>
      <c r="AZ433" t="s">
        <v>9</v>
      </c>
      <c r="BA433">
        <f>0</f>
        <v>0</v>
      </c>
      <c r="BB433">
        <f>0</f>
        <v>0</v>
      </c>
      <c r="BC433">
        <f>0</f>
        <v>0</v>
      </c>
      <c r="BD433" s="4">
        <f>IFERROR(VLOOKUP(AY433,Table1[#All],2,0),0)</f>
        <v>0</v>
      </c>
      <c r="BE433" t="s">
        <v>9</v>
      </c>
      <c r="BF433" t="s">
        <v>9</v>
      </c>
      <c r="BG433">
        <f>0</f>
        <v>0</v>
      </c>
      <c r="BH433">
        <f>0</f>
        <v>0</v>
      </c>
      <c r="BI433">
        <f>0</f>
        <v>0</v>
      </c>
      <c r="BJ433" s="4">
        <f>IFERROR(VLOOKUP(BE433,Table1[#All],2,0),0)</f>
        <v>0</v>
      </c>
      <c r="BK433" t="s">
        <v>9</v>
      </c>
      <c r="BL433" t="s">
        <v>9</v>
      </c>
      <c r="BM433">
        <f>0</f>
        <v>0</v>
      </c>
      <c r="BN433">
        <f>0</f>
        <v>0</v>
      </c>
      <c r="BO433">
        <f>0</f>
        <v>0</v>
      </c>
      <c r="BP433" s="4">
        <f>IFERROR(VLOOKUP(BK433,Table1[#All],2,0),0)</f>
        <v>0</v>
      </c>
    </row>
    <row r="434" spans="1:68" x14ac:dyDescent="0.25">
      <c r="A434" t="s">
        <v>4076</v>
      </c>
      <c r="B434" t="str">
        <f>VLOOKUP(A434,Table3[#All],2,FALSE)</f>
        <v>University of Illinois at Urbana-Champaign</v>
      </c>
      <c r="C434" t="str">
        <f>VLOOKUP(A434,Table3[#All],3,FALSE)</f>
        <v>Introduction to Business Analytics and Information Economics</v>
      </c>
      <c r="D434" t="str">
        <f>VLOOKUP(A434,Table3[#All],4,FALSE)</f>
        <v>Specialization</v>
      </c>
      <c r="E434">
        <f>VLOOKUP(A434,Table3[#All],5,FALSE)</f>
        <v>4.5999999999999996</v>
      </c>
      <c r="F434">
        <f>VLOOKUP(A434,Table3[#All],6,FALSE)</f>
        <v>314</v>
      </c>
      <c r="G434">
        <v>20000</v>
      </c>
      <c r="H434" t="str">
        <f>VLOOKUP(A434,Table3[#All],8,FALSE)</f>
        <v>Beginner</v>
      </c>
      <c r="I434" t="s">
        <v>4077</v>
      </c>
      <c r="J434" t="s">
        <v>4078</v>
      </c>
      <c r="K434">
        <v>4.5999999999999996</v>
      </c>
      <c r="L434">
        <v>232</v>
      </c>
      <c r="M434">
        <v>57</v>
      </c>
      <c r="N434" s="4">
        <f>IFERROR(VLOOKUP(I434,Table1[#All],2,0),0)</f>
        <v>12609</v>
      </c>
      <c r="O434" t="s">
        <v>4079</v>
      </c>
      <c r="P434" t="s">
        <v>4080</v>
      </c>
      <c r="Q434">
        <v>4.5999999999999996</v>
      </c>
      <c r="R434">
        <v>74</v>
      </c>
      <c r="S434">
        <v>24</v>
      </c>
      <c r="T434" s="4">
        <f>IFERROR(VLOOKUP(O434,Table1[#All],2,0),0)</f>
        <v>7474</v>
      </c>
      <c r="U434" t="s">
        <v>4081</v>
      </c>
      <c r="V434" t="s">
        <v>4082</v>
      </c>
      <c r="W434">
        <v>4.5</v>
      </c>
      <c r="X434">
        <v>17</v>
      </c>
      <c r="Y434">
        <v>4</v>
      </c>
      <c r="Z434" s="4">
        <f>IFERROR(VLOOKUP(U434,Table1[#All],2,0),0)</f>
        <v>2336</v>
      </c>
      <c r="AA434" t="s">
        <v>4083</v>
      </c>
      <c r="AB434" t="s">
        <v>4084</v>
      </c>
      <c r="AC434" t="s">
        <v>4367</v>
      </c>
      <c r="AD434" t="s">
        <v>4367</v>
      </c>
      <c r="AE434">
        <f>0</f>
        <v>0</v>
      </c>
      <c r="AF434" s="4">
        <f>IFERROR(VLOOKUP(AA434,Table1[#All],2,0),0)</f>
        <v>0</v>
      </c>
      <c r="AG434" t="s">
        <v>9</v>
      </c>
      <c r="AH434" t="s">
        <v>9</v>
      </c>
      <c r="AI434">
        <f>0</f>
        <v>0</v>
      </c>
      <c r="AJ434">
        <f>0</f>
        <v>0</v>
      </c>
      <c r="AK434">
        <f>0</f>
        <v>0</v>
      </c>
      <c r="AL434" s="4">
        <f>IFERROR(VLOOKUP(AG434,Table1[#All],2,0),0)</f>
        <v>0</v>
      </c>
      <c r="AM434" t="s">
        <v>9</v>
      </c>
      <c r="AN434" t="s">
        <v>9</v>
      </c>
      <c r="AO434">
        <f>0</f>
        <v>0</v>
      </c>
      <c r="AP434">
        <f>0</f>
        <v>0</v>
      </c>
      <c r="AQ434">
        <f>0</f>
        <v>0</v>
      </c>
      <c r="AR434" s="4">
        <f>IFERROR(VLOOKUP(AM434,Table1[#All],2,0),0)</f>
        <v>0</v>
      </c>
      <c r="AS434" t="s">
        <v>9</v>
      </c>
      <c r="AT434" t="s">
        <v>9</v>
      </c>
      <c r="AU434">
        <f>0</f>
        <v>0</v>
      </c>
      <c r="AV434">
        <f>0</f>
        <v>0</v>
      </c>
      <c r="AW434">
        <f>0</f>
        <v>0</v>
      </c>
      <c r="AX434" s="4">
        <f>IFERROR(VLOOKUP(AS434,Table1[#All],2,0),0)</f>
        <v>0</v>
      </c>
      <c r="AY434" t="s">
        <v>9</v>
      </c>
      <c r="AZ434" t="s">
        <v>9</v>
      </c>
      <c r="BA434">
        <f>0</f>
        <v>0</v>
      </c>
      <c r="BB434">
        <f>0</f>
        <v>0</v>
      </c>
      <c r="BC434">
        <f>0</f>
        <v>0</v>
      </c>
      <c r="BD434" s="4">
        <f>IFERROR(VLOOKUP(AY434,Table1[#All],2,0),0)</f>
        <v>0</v>
      </c>
      <c r="BE434" t="s">
        <v>9</v>
      </c>
      <c r="BF434" t="s">
        <v>9</v>
      </c>
      <c r="BG434">
        <f>0</f>
        <v>0</v>
      </c>
      <c r="BH434">
        <f>0</f>
        <v>0</v>
      </c>
      <c r="BI434">
        <f>0</f>
        <v>0</v>
      </c>
      <c r="BJ434" s="4">
        <f>IFERROR(VLOOKUP(BE434,Table1[#All],2,0),0)</f>
        <v>0</v>
      </c>
      <c r="BK434" t="s">
        <v>9</v>
      </c>
      <c r="BL434" t="s">
        <v>9</v>
      </c>
      <c r="BM434">
        <f>0</f>
        <v>0</v>
      </c>
      <c r="BN434">
        <f>0</f>
        <v>0</v>
      </c>
      <c r="BO434">
        <f>0</f>
        <v>0</v>
      </c>
      <c r="BP434" s="4">
        <f>IFERROR(VLOOKUP(BK434,Table1[#All],2,0),0)</f>
        <v>0</v>
      </c>
    </row>
    <row r="435" spans="1:68" x14ac:dyDescent="0.25">
      <c r="A435" t="s">
        <v>4085</v>
      </c>
      <c r="B435" t="str">
        <f>VLOOKUP(A435,Table3[#All],2,FALSE)</f>
        <v>The State University of New York</v>
      </c>
      <c r="C435" t="str">
        <f>VLOOKUP(A435,Table3[#All],3,FALSE)</f>
        <v>Applied Digital Literacy</v>
      </c>
      <c r="D435" t="str">
        <f>VLOOKUP(A435,Table3[#All],4,FALSE)</f>
        <v>Specialization</v>
      </c>
      <c r="E435">
        <f>VLOOKUP(A435,Table3[#All],5,FALSE)</f>
        <v>4.8</v>
      </c>
      <c r="F435">
        <f>VLOOKUP(A435,Table3[#All],6,FALSE)</f>
        <v>17</v>
      </c>
      <c r="G435">
        <v>0</v>
      </c>
      <c r="H435" t="str">
        <f>VLOOKUP(A435,Table3[#All],8,FALSE)</f>
        <v>Beginner</v>
      </c>
      <c r="I435" t="s">
        <v>4086</v>
      </c>
      <c r="J435" t="s">
        <v>4087</v>
      </c>
      <c r="K435">
        <v>4.7</v>
      </c>
      <c r="L435">
        <v>18</v>
      </c>
      <c r="M435">
        <v>6</v>
      </c>
      <c r="N435" s="4">
        <f>IFERROR(VLOOKUP(I435,Table1[#All],2,0),0)</f>
        <v>0</v>
      </c>
      <c r="O435" t="s">
        <v>4088</v>
      </c>
      <c r="P435" t="s">
        <v>4089</v>
      </c>
      <c r="Q435" t="s">
        <v>4367</v>
      </c>
      <c r="R435" t="s">
        <v>4367</v>
      </c>
      <c r="S435">
        <f>0</f>
        <v>0</v>
      </c>
      <c r="T435" s="4">
        <f>IFERROR(VLOOKUP(O435,Table1[#All],2,0),0)</f>
        <v>0</v>
      </c>
      <c r="U435" t="s">
        <v>4090</v>
      </c>
      <c r="V435" t="s">
        <v>4091</v>
      </c>
      <c r="W435" t="s">
        <v>4367</v>
      </c>
      <c r="X435" t="s">
        <v>4367</v>
      </c>
      <c r="Y435" t="s">
        <v>4367</v>
      </c>
      <c r="Z435" s="4">
        <f>IFERROR(VLOOKUP(U435,Table1[#All],2,0),0)</f>
        <v>0</v>
      </c>
      <c r="AA435" t="s">
        <v>9</v>
      </c>
      <c r="AB435" t="s">
        <v>9</v>
      </c>
      <c r="AC435">
        <f>0</f>
        <v>0</v>
      </c>
      <c r="AD435">
        <f>0</f>
        <v>0</v>
      </c>
      <c r="AE435">
        <f>0</f>
        <v>0</v>
      </c>
      <c r="AF435" s="4">
        <f>IFERROR(VLOOKUP(AA435,Table1[#All],2,0),0)</f>
        <v>0</v>
      </c>
      <c r="AG435" t="s">
        <v>9</v>
      </c>
      <c r="AH435" t="s">
        <v>9</v>
      </c>
      <c r="AI435">
        <f>0</f>
        <v>0</v>
      </c>
      <c r="AJ435">
        <f>0</f>
        <v>0</v>
      </c>
      <c r="AK435">
        <f>0</f>
        <v>0</v>
      </c>
      <c r="AL435" s="4">
        <f>IFERROR(VLOOKUP(AG435,Table1[#All],2,0),0)</f>
        <v>0</v>
      </c>
      <c r="AM435" t="s">
        <v>9</v>
      </c>
      <c r="AN435" t="s">
        <v>9</v>
      </c>
      <c r="AO435">
        <f>0</f>
        <v>0</v>
      </c>
      <c r="AP435">
        <f>0</f>
        <v>0</v>
      </c>
      <c r="AQ435">
        <f>0</f>
        <v>0</v>
      </c>
      <c r="AR435" s="4">
        <f>IFERROR(VLOOKUP(AM435,Table1[#All],2,0),0)</f>
        <v>0</v>
      </c>
      <c r="AS435" t="s">
        <v>9</v>
      </c>
      <c r="AT435" t="s">
        <v>9</v>
      </c>
      <c r="AU435">
        <f>0</f>
        <v>0</v>
      </c>
      <c r="AV435">
        <f>0</f>
        <v>0</v>
      </c>
      <c r="AW435">
        <f>0</f>
        <v>0</v>
      </c>
      <c r="AX435" s="4">
        <f>IFERROR(VLOOKUP(AS435,Table1[#All],2,0),0)</f>
        <v>0</v>
      </c>
      <c r="AY435" t="s">
        <v>9</v>
      </c>
      <c r="AZ435" t="s">
        <v>9</v>
      </c>
      <c r="BA435">
        <f>0</f>
        <v>0</v>
      </c>
      <c r="BB435">
        <f>0</f>
        <v>0</v>
      </c>
      <c r="BC435">
        <f>0</f>
        <v>0</v>
      </c>
      <c r="BD435" s="4">
        <f>IFERROR(VLOOKUP(AY435,Table1[#All],2,0),0)</f>
        <v>0</v>
      </c>
      <c r="BE435" t="s">
        <v>9</v>
      </c>
      <c r="BF435" t="s">
        <v>9</v>
      </c>
      <c r="BG435">
        <f>0</f>
        <v>0</v>
      </c>
      <c r="BH435">
        <f>0</f>
        <v>0</v>
      </c>
      <c r="BI435">
        <f>0</f>
        <v>0</v>
      </c>
      <c r="BJ435" s="4">
        <f>IFERROR(VLOOKUP(BE435,Table1[#All],2,0),0)</f>
        <v>0</v>
      </c>
      <c r="BK435" t="s">
        <v>9</v>
      </c>
      <c r="BL435" t="s">
        <v>9</v>
      </c>
      <c r="BM435">
        <f>0</f>
        <v>0</v>
      </c>
      <c r="BN435">
        <f>0</f>
        <v>0</v>
      </c>
      <c r="BO435">
        <f>0</f>
        <v>0</v>
      </c>
      <c r="BP435" s="4">
        <f>IFERROR(VLOOKUP(BK435,Table1[#All],2,0),0)</f>
        <v>0</v>
      </c>
    </row>
    <row r="436" spans="1:68" x14ac:dyDescent="0.25">
      <c r="A436" t="s">
        <v>4092</v>
      </c>
      <c r="B436" t="str">
        <f>VLOOKUP(A436,Table3[#All],2,FALSE)</f>
        <v>Google Cloud</v>
      </c>
      <c r="C436" t="str">
        <f>VLOOKUP(A436,Table3[#All],3,FALSE)</f>
        <v>Managing Google Cloud's Apigee API Platform for Hybrid Cloud</v>
      </c>
      <c r="D436" t="str">
        <f>VLOOKUP(A436,Table3[#All],4,FALSE)</f>
        <v>Specialization</v>
      </c>
      <c r="E436">
        <f>VLOOKUP(A436,Table3[#All],5,FALSE)</f>
        <v>4.5999999999999996</v>
      </c>
      <c r="F436">
        <f>VLOOKUP(A436,Table3[#All],6,FALSE)</f>
        <v>27</v>
      </c>
      <c r="G436">
        <v>0</v>
      </c>
      <c r="H436" t="str">
        <f>VLOOKUP(A436,Table3[#All],8,FALSE)</f>
        <v>Beginner</v>
      </c>
      <c r="I436" t="s">
        <v>4093</v>
      </c>
      <c r="J436" t="s">
        <v>4094</v>
      </c>
      <c r="K436">
        <v>4.5</v>
      </c>
      <c r="L436">
        <v>18</v>
      </c>
      <c r="M436">
        <v>3</v>
      </c>
      <c r="N436" s="4">
        <f>IFERROR(VLOOKUP(I436,Table1[#All],2,0),0)</f>
        <v>0</v>
      </c>
      <c r="O436" t="s">
        <v>4095</v>
      </c>
      <c r="P436" t="s">
        <v>4096</v>
      </c>
      <c r="Q436" t="s">
        <v>4367</v>
      </c>
      <c r="R436" t="s">
        <v>4367</v>
      </c>
      <c r="S436">
        <f>0</f>
        <v>0</v>
      </c>
      <c r="T436" s="4">
        <f>IFERROR(VLOOKUP(O436,Table1[#All],2,0),0)</f>
        <v>0</v>
      </c>
      <c r="U436" t="s">
        <v>4097</v>
      </c>
      <c r="V436" t="s">
        <v>4098</v>
      </c>
      <c r="W436" t="s">
        <v>4367</v>
      </c>
      <c r="X436">
        <f>0</f>
        <v>0</v>
      </c>
      <c r="Y436">
        <f>0</f>
        <v>0</v>
      </c>
      <c r="Z436" s="4">
        <f>IFERROR(VLOOKUP(U436,Table1[#All],2,0),0)</f>
        <v>0</v>
      </c>
      <c r="AA436" t="s">
        <v>9</v>
      </c>
      <c r="AB436" t="s">
        <v>9</v>
      </c>
      <c r="AC436">
        <f>0</f>
        <v>0</v>
      </c>
      <c r="AD436">
        <f>0</f>
        <v>0</v>
      </c>
      <c r="AE436">
        <f>0</f>
        <v>0</v>
      </c>
      <c r="AF436" s="4">
        <f>IFERROR(VLOOKUP(AA436,Table1[#All],2,0),0)</f>
        <v>0</v>
      </c>
      <c r="AG436" t="s">
        <v>9</v>
      </c>
      <c r="AH436" t="s">
        <v>9</v>
      </c>
      <c r="AI436">
        <f>0</f>
        <v>0</v>
      </c>
      <c r="AJ436">
        <f>0</f>
        <v>0</v>
      </c>
      <c r="AK436">
        <f>0</f>
        <v>0</v>
      </c>
      <c r="AL436" s="4">
        <f>IFERROR(VLOOKUP(AG436,Table1[#All],2,0),0)</f>
        <v>0</v>
      </c>
      <c r="AM436" t="s">
        <v>9</v>
      </c>
      <c r="AN436" t="s">
        <v>9</v>
      </c>
      <c r="AO436">
        <f>0</f>
        <v>0</v>
      </c>
      <c r="AP436">
        <f>0</f>
        <v>0</v>
      </c>
      <c r="AQ436">
        <f>0</f>
        <v>0</v>
      </c>
      <c r="AR436" s="4">
        <f>IFERROR(VLOOKUP(AM436,Table1[#All],2,0),0)</f>
        <v>0</v>
      </c>
      <c r="AS436" t="s">
        <v>9</v>
      </c>
      <c r="AT436" t="s">
        <v>9</v>
      </c>
      <c r="AU436">
        <f>0</f>
        <v>0</v>
      </c>
      <c r="AV436">
        <f>0</f>
        <v>0</v>
      </c>
      <c r="AW436">
        <f>0</f>
        <v>0</v>
      </c>
      <c r="AX436" s="4">
        <f>IFERROR(VLOOKUP(AS436,Table1[#All],2,0),0)</f>
        <v>0</v>
      </c>
      <c r="AY436" t="s">
        <v>9</v>
      </c>
      <c r="AZ436" t="s">
        <v>9</v>
      </c>
      <c r="BA436">
        <f>0</f>
        <v>0</v>
      </c>
      <c r="BB436">
        <f>0</f>
        <v>0</v>
      </c>
      <c r="BC436">
        <f>0</f>
        <v>0</v>
      </c>
      <c r="BD436" s="4">
        <f>IFERROR(VLOOKUP(AY436,Table1[#All],2,0),0)</f>
        <v>0</v>
      </c>
      <c r="BE436" t="s">
        <v>9</v>
      </c>
      <c r="BF436" t="s">
        <v>9</v>
      </c>
      <c r="BG436">
        <f>0</f>
        <v>0</v>
      </c>
      <c r="BH436">
        <f>0</f>
        <v>0</v>
      </c>
      <c r="BI436">
        <f>0</f>
        <v>0</v>
      </c>
      <c r="BJ436" s="4">
        <f>IFERROR(VLOOKUP(BE436,Table1[#All],2,0),0)</f>
        <v>0</v>
      </c>
      <c r="BK436" t="s">
        <v>9</v>
      </c>
      <c r="BL436" t="s">
        <v>9</v>
      </c>
      <c r="BM436">
        <f>0</f>
        <v>0</v>
      </c>
      <c r="BN436">
        <f>0</f>
        <v>0</v>
      </c>
      <c r="BO436">
        <f>0</f>
        <v>0</v>
      </c>
      <c r="BP436" s="4">
        <f>IFERROR(VLOOKUP(BK436,Table1[#All],2,0),0)</f>
        <v>0</v>
      </c>
    </row>
    <row r="437" spans="1:68" x14ac:dyDescent="0.25">
      <c r="A437" t="s">
        <v>4099</v>
      </c>
      <c r="B437" t="str">
        <f>VLOOKUP(A437,Table3[#All],2,FALSE)</f>
        <v>Johns Hopkins University</v>
      </c>
      <c r="C437" t="str">
        <f>VLOOKUP(A437,Table3[#All],3,FALSE)</f>
        <v>Teaching Writing</v>
      </c>
      <c r="D437" t="str">
        <f>VLOOKUP(A437,Table3[#All],4,FALSE)</f>
        <v>Specialization</v>
      </c>
      <c r="E437">
        <f>VLOOKUP(A437,Table3[#All],5,FALSE)</f>
        <v>0</v>
      </c>
      <c r="F437">
        <f>VLOOKUP(A437,Table3[#All],6,FALSE)</f>
        <v>0</v>
      </c>
      <c r="G437">
        <v>0</v>
      </c>
      <c r="H437" t="str">
        <f>VLOOKUP(A437,Table3[#All],8,FALSE)</f>
        <v>Beginner</v>
      </c>
      <c r="I437" t="s">
        <v>4100</v>
      </c>
      <c r="J437" t="s">
        <v>4101</v>
      </c>
      <c r="K437" t="s">
        <v>4367</v>
      </c>
      <c r="L437" t="s">
        <v>4367</v>
      </c>
      <c r="M437">
        <f>0</f>
        <v>0</v>
      </c>
      <c r="N437" s="4">
        <f>IFERROR(VLOOKUP(I437,Table1[#All],2,0),0)</f>
        <v>0</v>
      </c>
      <c r="O437" t="s">
        <v>4102</v>
      </c>
      <c r="P437" t="s">
        <v>4103</v>
      </c>
      <c r="Q437" t="s">
        <v>4367</v>
      </c>
      <c r="R437" t="s">
        <v>4367</v>
      </c>
      <c r="S437">
        <f>0</f>
        <v>0</v>
      </c>
      <c r="T437" s="4">
        <f>IFERROR(VLOOKUP(O437,Table1[#All],2,0),0)</f>
        <v>0</v>
      </c>
      <c r="U437" t="s">
        <v>4104</v>
      </c>
      <c r="V437" t="s">
        <v>4105</v>
      </c>
      <c r="W437" t="s">
        <v>4367</v>
      </c>
      <c r="X437" t="s">
        <v>4367</v>
      </c>
      <c r="Y437">
        <f>0</f>
        <v>0</v>
      </c>
      <c r="Z437" s="4">
        <f>IFERROR(VLOOKUP(U437,Table1[#All],2,0),0)</f>
        <v>0</v>
      </c>
      <c r="AA437" t="s">
        <v>4106</v>
      </c>
      <c r="AB437" t="s">
        <v>4107</v>
      </c>
      <c r="AC437" t="s">
        <v>4367</v>
      </c>
      <c r="AD437" t="s">
        <v>4367</v>
      </c>
      <c r="AE437">
        <f>0</f>
        <v>0</v>
      </c>
      <c r="AF437" s="4">
        <f>IFERROR(VLOOKUP(AA437,Table1[#All],2,0),0)</f>
        <v>0</v>
      </c>
      <c r="AG437" t="s">
        <v>4108</v>
      </c>
      <c r="AH437" t="s">
        <v>4109</v>
      </c>
      <c r="AI437" t="s">
        <v>4367</v>
      </c>
      <c r="AJ437" t="s">
        <v>4367</v>
      </c>
      <c r="AK437">
        <f>0</f>
        <v>0</v>
      </c>
      <c r="AL437" s="4">
        <f>IFERROR(VLOOKUP(AG437,Table1[#All],2,0),0)</f>
        <v>0</v>
      </c>
      <c r="AM437" t="s">
        <v>9</v>
      </c>
      <c r="AN437" t="s">
        <v>9</v>
      </c>
      <c r="AO437">
        <f>0</f>
        <v>0</v>
      </c>
      <c r="AP437">
        <f>0</f>
        <v>0</v>
      </c>
      <c r="AQ437">
        <f>0</f>
        <v>0</v>
      </c>
      <c r="AR437" s="4">
        <f>IFERROR(VLOOKUP(AM437,Table1[#All],2,0),0)</f>
        <v>0</v>
      </c>
      <c r="AS437" t="s">
        <v>9</v>
      </c>
      <c r="AT437" t="s">
        <v>9</v>
      </c>
      <c r="AU437">
        <f>0</f>
        <v>0</v>
      </c>
      <c r="AV437">
        <f>0</f>
        <v>0</v>
      </c>
      <c r="AW437">
        <f>0</f>
        <v>0</v>
      </c>
      <c r="AX437" s="4">
        <f>IFERROR(VLOOKUP(AS437,Table1[#All],2,0),0)</f>
        <v>0</v>
      </c>
      <c r="AY437" t="s">
        <v>9</v>
      </c>
      <c r="AZ437" t="s">
        <v>9</v>
      </c>
      <c r="BA437">
        <f>0</f>
        <v>0</v>
      </c>
      <c r="BB437">
        <f>0</f>
        <v>0</v>
      </c>
      <c r="BC437">
        <f>0</f>
        <v>0</v>
      </c>
      <c r="BD437" s="4">
        <f>IFERROR(VLOOKUP(AY437,Table1[#All],2,0),0)</f>
        <v>0</v>
      </c>
      <c r="BE437" t="s">
        <v>9</v>
      </c>
      <c r="BF437" t="s">
        <v>9</v>
      </c>
      <c r="BG437">
        <f>0</f>
        <v>0</v>
      </c>
      <c r="BH437">
        <f>0</f>
        <v>0</v>
      </c>
      <c r="BI437">
        <f>0</f>
        <v>0</v>
      </c>
      <c r="BJ437" s="4">
        <f>IFERROR(VLOOKUP(BE437,Table1[#All],2,0),0)</f>
        <v>0</v>
      </c>
      <c r="BK437" t="s">
        <v>9</v>
      </c>
      <c r="BL437" t="s">
        <v>9</v>
      </c>
      <c r="BM437">
        <f>0</f>
        <v>0</v>
      </c>
      <c r="BN437">
        <f>0</f>
        <v>0</v>
      </c>
      <c r="BO437">
        <f>0</f>
        <v>0</v>
      </c>
      <c r="BP437" s="4">
        <f>IFERROR(VLOOKUP(BK437,Table1[#All],2,0),0)</f>
        <v>0</v>
      </c>
    </row>
    <row r="438" spans="1:68" x14ac:dyDescent="0.25">
      <c r="A438" t="s">
        <v>4110</v>
      </c>
      <c r="B438" t="str">
        <f>VLOOKUP(A438,Table3[#All],2,FALSE)</f>
        <v>University of Colorado Boulder</v>
      </c>
      <c r="C438" t="str">
        <f>VLOOKUP(A438,Table3[#All],3,FALSE)</f>
        <v>Arctic Climate, Environ. &amp; Geographies of a Changing North</v>
      </c>
      <c r="D438" t="str">
        <f>VLOOKUP(A438,Table3[#All],4,FALSE)</f>
        <v>Specialization</v>
      </c>
      <c r="E438">
        <f>VLOOKUP(A438,Table3[#All],5,FALSE)</f>
        <v>4.7</v>
      </c>
      <c r="F438">
        <f>VLOOKUP(A438,Table3[#All],6,FALSE)</f>
        <v>20</v>
      </c>
      <c r="G438">
        <v>0</v>
      </c>
      <c r="H438" t="str">
        <f>VLOOKUP(A438,Table3[#All],8,FALSE)</f>
        <v>Beginner</v>
      </c>
      <c r="I438" t="s">
        <v>4111</v>
      </c>
      <c r="J438" t="s">
        <v>4112</v>
      </c>
      <c r="K438">
        <v>4.8</v>
      </c>
      <c r="L438">
        <v>13</v>
      </c>
      <c r="M438">
        <v>4</v>
      </c>
      <c r="N438" s="4">
        <f>IFERROR(VLOOKUP(I438,Table1[#All],2,0),0)</f>
        <v>0</v>
      </c>
      <c r="O438" t="s">
        <v>4113</v>
      </c>
      <c r="P438" t="s">
        <v>4114</v>
      </c>
      <c r="Q438" t="s">
        <v>4367</v>
      </c>
      <c r="R438" t="s">
        <v>4367</v>
      </c>
      <c r="S438">
        <f>0</f>
        <v>0</v>
      </c>
      <c r="T438" s="4">
        <f>IFERROR(VLOOKUP(O438,Table1[#All],2,0),0)</f>
        <v>0</v>
      </c>
      <c r="U438" t="s">
        <v>4115</v>
      </c>
      <c r="V438" t="s">
        <v>4116</v>
      </c>
      <c r="W438" t="s">
        <v>4367</v>
      </c>
      <c r="X438" t="s">
        <v>4367</v>
      </c>
      <c r="Y438" t="s">
        <v>4367</v>
      </c>
      <c r="Z438" s="4">
        <f>IFERROR(VLOOKUP(U438,Table1[#All],2,0),0)</f>
        <v>0</v>
      </c>
      <c r="AA438" t="s">
        <v>9</v>
      </c>
      <c r="AB438" t="s">
        <v>9</v>
      </c>
      <c r="AC438">
        <f>0</f>
        <v>0</v>
      </c>
      <c r="AD438">
        <f>0</f>
        <v>0</v>
      </c>
      <c r="AE438">
        <f>0</f>
        <v>0</v>
      </c>
      <c r="AF438" s="4">
        <f>IFERROR(VLOOKUP(AA438,Table1[#All],2,0),0)</f>
        <v>0</v>
      </c>
      <c r="AG438" t="s">
        <v>9</v>
      </c>
      <c r="AH438" t="s">
        <v>9</v>
      </c>
      <c r="AI438">
        <f>0</f>
        <v>0</v>
      </c>
      <c r="AJ438">
        <f>0</f>
        <v>0</v>
      </c>
      <c r="AK438">
        <f>0</f>
        <v>0</v>
      </c>
      <c r="AL438" s="4">
        <f>IFERROR(VLOOKUP(AG438,Table1[#All],2,0),0)</f>
        <v>0</v>
      </c>
      <c r="AM438" t="s">
        <v>9</v>
      </c>
      <c r="AN438" t="s">
        <v>9</v>
      </c>
      <c r="AO438">
        <f>0</f>
        <v>0</v>
      </c>
      <c r="AP438">
        <f>0</f>
        <v>0</v>
      </c>
      <c r="AQ438">
        <f>0</f>
        <v>0</v>
      </c>
      <c r="AR438" s="4">
        <f>IFERROR(VLOOKUP(AM438,Table1[#All],2,0),0)</f>
        <v>0</v>
      </c>
      <c r="AS438" t="s">
        <v>9</v>
      </c>
      <c r="AT438" t="s">
        <v>9</v>
      </c>
      <c r="AU438">
        <f>0</f>
        <v>0</v>
      </c>
      <c r="AV438">
        <f>0</f>
        <v>0</v>
      </c>
      <c r="AW438">
        <f>0</f>
        <v>0</v>
      </c>
      <c r="AX438" s="4">
        <f>IFERROR(VLOOKUP(AS438,Table1[#All],2,0),0)</f>
        <v>0</v>
      </c>
      <c r="AY438" t="s">
        <v>9</v>
      </c>
      <c r="AZ438" t="s">
        <v>9</v>
      </c>
      <c r="BA438">
        <f>0</f>
        <v>0</v>
      </c>
      <c r="BB438">
        <f>0</f>
        <v>0</v>
      </c>
      <c r="BC438">
        <f>0</f>
        <v>0</v>
      </c>
      <c r="BD438" s="4">
        <f>IFERROR(VLOOKUP(AY438,Table1[#All],2,0),0)</f>
        <v>0</v>
      </c>
      <c r="BE438" t="s">
        <v>9</v>
      </c>
      <c r="BF438" t="s">
        <v>9</v>
      </c>
      <c r="BG438">
        <f>0</f>
        <v>0</v>
      </c>
      <c r="BH438">
        <f>0</f>
        <v>0</v>
      </c>
      <c r="BI438">
        <f>0</f>
        <v>0</v>
      </c>
      <c r="BJ438" s="4">
        <f>IFERROR(VLOOKUP(BE438,Table1[#All],2,0),0)</f>
        <v>0</v>
      </c>
      <c r="BK438" t="s">
        <v>9</v>
      </c>
      <c r="BL438" t="s">
        <v>9</v>
      </c>
      <c r="BM438">
        <f>0</f>
        <v>0</v>
      </c>
      <c r="BN438">
        <f>0</f>
        <v>0</v>
      </c>
      <c r="BO438">
        <f>0</f>
        <v>0</v>
      </c>
      <c r="BP438" s="4">
        <f>IFERROR(VLOOKUP(BK438,Table1[#All],2,0),0)</f>
        <v>0</v>
      </c>
    </row>
    <row r="439" spans="1:68" x14ac:dyDescent="0.25">
      <c r="A439" t="s">
        <v>4117</v>
      </c>
      <c r="B439" t="str">
        <f>VLOOKUP(A439,Table3[#All],2,FALSE)</f>
        <v>Emory University</v>
      </c>
      <c r="C439" t="str">
        <f>VLOOKUP(A439,Table3[#All],3,FALSE)</f>
        <v>Foundations of Marketing Analytics</v>
      </c>
      <c r="D439" t="str">
        <f>VLOOKUP(A439,Table3[#All],4,FALSE)</f>
        <v>Specialization</v>
      </c>
      <c r="E439">
        <f>VLOOKUP(A439,Table3[#All],5,FALSE)</f>
        <v>4.3</v>
      </c>
      <c r="F439">
        <f>VLOOKUP(A439,Table3[#All],6,FALSE)</f>
        <v>403</v>
      </c>
      <c r="G439">
        <v>50000</v>
      </c>
      <c r="H439" t="str">
        <f>VLOOKUP(A439,Table3[#All],8,FALSE)</f>
        <v>Intermediate</v>
      </c>
      <c r="I439" t="s">
        <v>4118</v>
      </c>
      <c r="J439" t="s">
        <v>4119</v>
      </c>
      <c r="K439">
        <v>4.2</v>
      </c>
      <c r="L439">
        <v>232</v>
      </c>
      <c r="M439">
        <v>61</v>
      </c>
      <c r="N439" s="4">
        <f>IFERROR(VLOOKUP(I439,Table1[#All],2,0),0)</f>
        <v>27133</v>
      </c>
      <c r="O439" t="s">
        <v>4120</v>
      </c>
      <c r="P439" t="s">
        <v>4121</v>
      </c>
      <c r="Q439">
        <v>4.3</v>
      </c>
      <c r="R439">
        <v>60</v>
      </c>
      <c r="S439">
        <v>10</v>
      </c>
      <c r="T439" s="4">
        <f>IFERROR(VLOOKUP(O439,Table1[#All],2,0),0)</f>
        <v>9283</v>
      </c>
      <c r="U439" t="s">
        <v>4122</v>
      </c>
      <c r="V439" t="s">
        <v>4123</v>
      </c>
      <c r="W439">
        <v>4.3</v>
      </c>
      <c r="X439">
        <v>71</v>
      </c>
      <c r="Y439">
        <v>7</v>
      </c>
      <c r="Z439" s="4">
        <f>IFERROR(VLOOKUP(U439,Table1[#All],2,0),0)</f>
        <v>13637</v>
      </c>
      <c r="AA439" t="s">
        <v>4124</v>
      </c>
      <c r="AB439" t="s">
        <v>4125</v>
      </c>
      <c r="AC439">
        <v>4.5</v>
      </c>
      <c r="AD439">
        <v>94</v>
      </c>
      <c r="AE439">
        <v>12</v>
      </c>
      <c r="AF439" s="4">
        <f>IFERROR(VLOOKUP(AA439,Table1[#All],2,0),0)</f>
        <v>10170</v>
      </c>
      <c r="AG439" t="s">
        <v>4126</v>
      </c>
      <c r="AH439" t="s">
        <v>4127</v>
      </c>
      <c r="AI439">
        <v>4.4000000000000004</v>
      </c>
      <c r="AJ439">
        <v>87</v>
      </c>
      <c r="AK439">
        <v>21</v>
      </c>
      <c r="AL439" s="4">
        <f>IFERROR(VLOOKUP(AG439,Table1[#All],2,0),0)</f>
        <v>19245</v>
      </c>
      <c r="AM439" t="s">
        <v>4128</v>
      </c>
      <c r="AN439" t="s">
        <v>4129</v>
      </c>
      <c r="AO439">
        <v>3.8</v>
      </c>
      <c r="AP439">
        <v>12</v>
      </c>
      <c r="AQ439">
        <v>3</v>
      </c>
      <c r="AR439" s="4">
        <f>IFERROR(VLOOKUP(AM439,Table1[#All],2,0),0)</f>
        <v>0</v>
      </c>
      <c r="AS439" t="s">
        <v>9</v>
      </c>
      <c r="AT439" t="s">
        <v>9</v>
      </c>
      <c r="AU439">
        <f>0</f>
        <v>0</v>
      </c>
      <c r="AV439">
        <f>0</f>
        <v>0</v>
      </c>
      <c r="AW439">
        <f>0</f>
        <v>0</v>
      </c>
      <c r="AX439" s="4">
        <f>IFERROR(VLOOKUP(AS439,Table1[#All],2,0),0)</f>
        <v>0</v>
      </c>
      <c r="AY439" t="s">
        <v>9</v>
      </c>
      <c r="AZ439" t="s">
        <v>9</v>
      </c>
      <c r="BA439">
        <f>0</f>
        <v>0</v>
      </c>
      <c r="BB439">
        <f>0</f>
        <v>0</v>
      </c>
      <c r="BC439">
        <f>0</f>
        <v>0</v>
      </c>
      <c r="BD439" s="4">
        <f>IFERROR(VLOOKUP(AY439,Table1[#All],2,0),0)</f>
        <v>0</v>
      </c>
      <c r="BE439" t="s">
        <v>9</v>
      </c>
      <c r="BF439" t="s">
        <v>9</v>
      </c>
      <c r="BG439">
        <f>0</f>
        <v>0</v>
      </c>
      <c r="BH439">
        <f>0</f>
        <v>0</v>
      </c>
      <c r="BI439">
        <f>0</f>
        <v>0</v>
      </c>
      <c r="BJ439" s="4">
        <f>IFERROR(VLOOKUP(BE439,Table1[#All],2,0),0)</f>
        <v>0</v>
      </c>
      <c r="BK439" t="s">
        <v>9</v>
      </c>
      <c r="BL439" t="s">
        <v>9</v>
      </c>
      <c r="BM439">
        <f>0</f>
        <v>0</v>
      </c>
      <c r="BN439">
        <f>0</f>
        <v>0</v>
      </c>
      <c r="BO439">
        <f>0</f>
        <v>0</v>
      </c>
      <c r="BP439" s="4">
        <f>IFERROR(VLOOKUP(BK439,Table1[#All],2,0),0)</f>
        <v>0</v>
      </c>
    </row>
    <row r="440" spans="1:68" x14ac:dyDescent="0.25">
      <c r="A440" t="s">
        <v>4130</v>
      </c>
      <c r="B440" t="str">
        <f>VLOOKUP(A440,Table3[#All],2,FALSE)</f>
        <v>HSE University</v>
      </c>
      <c r="C440" t="str">
        <f>VLOOKUP(A440,Table3[#All],3,FALSE)</f>
        <v>Network Analytics for Business</v>
      </c>
      <c r="D440" t="str">
        <f>VLOOKUP(A440,Table3[#All],4,FALSE)</f>
        <v>Specialization</v>
      </c>
      <c r="E440">
        <f>VLOOKUP(A440,Table3[#All],5,FALSE)</f>
        <v>0</v>
      </c>
      <c r="F440">
        <f>VLOOKUP(A440,Table3[#All],6,FALSE)</f>
        <v>0</v>
      </c>
      <c r="G440">
        <v>0</v>
      </c>
      <c r="H440" t="str">
        <f>VLOOKUP(A440,Table3[#All],8,FALSE)</f>
        <v>Beginner</v>
      </c>
      <c r="I440" t="s">
        <v>4131</v>
      </c>
      <c r="J440" t="s">
        <v>4132</v>
      </c>
      <c r="K440" t="s">
        <v>4367</v>
      </c>
      <c r="L440" t="s">
        <v>4367</v>
      </c>
      <c r="M440">
        <f>0</f>
        <v>0</v>
      </c>
      <c r="N440" s="4">
        <f>IFERROR(VLOOKUP(I440,Table1[#All],2,0),0)</f>
        <v>0</v>
      </c>
      <c r="O440" t="s">
        <v>4133</v>
      </c>
      <c r="P440" t="s">
        <v>4134</v>
      </c>
      <c r="Q440" t="s">
        <v>4367</v>
      </c>
      <c r="R440" t="s">
        <v>4367</v>
      </c>
      <c r="S440">
        <f>0</f>
        <v>0</v>
      </c>
      <c r="T440" s="4">
        <f>IFERROR(VLOOKUP(O440,Table1[#All],2,0),0)</f>
        <v>0</v>
      </c>
      <c r="U440" t="s">
        <v>4135</v>
      </c>
      <c r="V440" t="s">
        <v>4136</v>
      </c>
      <c r="W440" t="s">
        <v>4367</v>
      </c>
      <c r="X440" t="s">
        <v>4367</v>
      </c>
      <c r="Y440" t="s">
        <v>4367</v>
      </c>
      <c r="Z440" s="4">
        <f>IFERROR(VLOOKUP(U440,Table1[#All],2,0),0)</f>
        <v>0</v>
      </c>
      <c r="AA440" t="s">
        <v>4137</v>
      </c>
      <c r="AB440" t="s">
        <v>4138</v>
      </c>
      <c r="AC440" t="s">
        <v>4367</v>
      </c>
      <c r="AD440" t="s">
        <v>4367</v>
      </c>
      <c r="AE440" t="s">
        <v>4367</v>
      </c>
      <c r="AF440" s="4">
        <f>IFERROR(VLOOKUP(AA440,Table1[#All],2,0),0)</f>
        <v>0</v>
      </c>
      <c r="AG440" t="s">
        <v>9</v>
      </c>
      <c r="AH440" t="s">
        <v>9</v>
      </c>
      <c r="AI440">
        <f>0</f>
        <v>0</v>
      </c>
      <c r="AJ440">
        <f>0</f>
        <v>0</v>
      </c>
      <c r="AK440">
        <f>0</f>
        <v>0</v>
      </c>
      <c r="AL440" s="4">
        <f>IFERROR(VLOOKUP(AG440,Table1[#All],2,0),0)</f>
        <v>0</v>
      </c>
      <c r="AM440" t="s">
        <v>9</v>
      </c>
      <c r="AN440" t="s">
        <v>9</v>
      </c>
      <c r="AO440">
        <f>0</f>
        <v>0</v>
      </c>
      <c r="AP440">
        <f>0</f>
        <v>0</v>
      </c>
      <c r="AQ440">
        <f>0</f>
        <v>0</v>
      </c>
      <c r="AR440" s="4">
        <f>IFERROR(VLOOKUP(AM440,Table1[#All],2,0),0)</f>
        <v>0</v>
      </c>
      <c r="AS440" t="s">
        <v>9</v>
      </c>
      <c r="AT440" t="s">
        <v>9</v>
      </c>
      <c r="AU440">
        <f>0</f>
        <v>0</v>
      </c>
      <c r="AV440">
        <f>0</f>
        <v>0</v>
      </c>
      <c r="AW440">
        <f>0</f>
        <v>0</v>
      </c>
      <c r="AX440" s="4">
        <f>IFERROR(VLOOKUP(AS440,Table1[#All],2,0),0)</f>
        <v>0</v>
      </c>
      <c r="AY440" t="s">
        <v>9</v>
      </c>
      <c r="AZ440" t="s">
        <v>9</v>
      </c>
      <c r="BA440">
        <f>0</f>
        <v>0</v>
      </c>
      <c r="BB440">
        <f>0</f>
        <v>0</v>
      </c>
      <c r="BC440">
        <f>0</f>
        <v>0</v>
      </c>
      <c r="BD440" s="4">
        <f>IFERROR(VLOOKUP(AY440,Table1[#All],2,0),0)</f>
        <v>0</v>
      </c>
      <c r="BE440" t="s">
        <v>9</v>
      </c>
      <c r="BF440" t="s">
        <v>9</v>
      </c>
      <c r="BG440">
        <f>0</f>
        <v>0</v>
      </c>
      <c r="BH440">
        <f>0</f>
        <v>0</v>
      </c>
      <c r="BI440">
        <f>0</f>
        <v>0</v>
      </c>
      <c r="BJ440" s="4">
        <f>IFERROR(VLOOKUP(BE440,Table1[#All],2,0),0)</f>
        <v>0</v>
      </c>
      <c r="BK440" t="s">
        <v>9</v>
      </c>
      <c r="BL440" t="s">
        <v>9</v>
      </c>
      <c r="BM440">
        <f>0</f>
        <v>0</v>
      </c>
      <c r="BN440">
        <f>0</f>
        <v>0</v>
      </c>
      <c r="BO440">
        <f>0</f>
        <v>0</v>
      </c>
      <c r="BP440" s="4">
        <f>IFERROR(VLOOKUP(BK440,Table1[#All],2,0),0)</f>
        <v>0</v>
      </c>
    </row>
    <row r="441" spans="1:68" x14ac:dyDescent="0.25">
      <c r="A441" t="s">
        <v>4139</v>
      </c>
      <c r="B441" t="str">
        <f>VLOOKUP(A441,Table3[#All],2,FALSE)</f>
        <v>Rice University</v>
      </c>
      <c r="C441" t="str">
        <f>VLOOKUP(A441,Table3[#All],3,FALSE)</f>
        <v>Introduction to Mechanics</v>
      </c>
      <c r="D441" t="str">
        <f>VLOOKUP(A441,Table3[#All],4,FALSE)</f>
        <v>Specialization</v>
      </c>
      <c r="E441">
        <f>VLOOKUP(A441,Table3[#All],5,FALSE)</f>
        <v>4.7</v>
      </c>
      <c r="F441">
        <f>VLOOKUP(A441,Table3[#All],6,FALSE)</f>
        <v>27</v>
      </c>
      <c r="G441">
        <v>7100</v>
      </c>
      <c r="H441" t="str">
        <f>VLOOKUP(A441,Table3[#All],8,FALSE)</f>
        <v>Intermediate</v>
      </c>
      <c r="I441" t="s">
        <v>4140</v>
      </c>
      <c r="J441" t="s">
        <v>4141</v>
      </c>
      <c r="K441">
        <v>4.5999999999999996</v>
      </c>
      <c r="L441">
        <v>24</v>
      </c>
      <c r="M441">
        <v>8</v>
      </c>
      <c r="N441" s="4">
        <f>IFERROR(VLOOKUP(I441,Table1[#All],2,0),0)</f>
        <v>6170</v>
      </c>
      <c r="O441" t="s">
        <v>4142</v>
      </c>
      <c r="P441" t="s">
        <v>4143</v>
      </c>
      <c r="Q441" t="s">
        <v>4367</v>
      </c>
      <c r="R441" t="s">
        <v>4367</v>
      </c>
      <c r="S441">
        <f>0</f>
        <v>0</v>
      </c>
      <c r="T441" s="4">
        <f>IFERROR(VLOOKUP(O441,Table1[#All],2,0),0)</f>
        <v>2572</v>
      </c>
      <c r="U441" t="s">
        <v>4144</v>
      </c>
      <c r="V441" t="s">
        <v>4145</v>
      </c>
      <c r="W441" t="s">
        <v>4367</v>
      </c>
      <c r="X441" t="s">
        <v>4367</v>
      </c>
      <c r="Y441">
        <f>0</f>
        <v>0</v>
      </c>
      <c r="Z441" s="4">
        <f>IFERROR(VLOOKUP(U441,Table1[#All],2,0),0)</f>
        <v>1592</v>
      </c>
      <c r="AA441" t="s">
        <v>9</v>
      </c>
      <c r="AB441" t="s">
        <v>9</v>
      </c>
      <c r="AC441">
        <f>0</f>
        <v>0</v>
      </c>
      <c r="AD441">
        <f>0</f>
        <v>0</v>
      </c>
      <c r="AE441">
        <f>0</f>
        <v>0</v>
      </c>
      <c r="AF441" s="4">
        <f>IFERROR(VLOOKUP(AA441,Table1[#All],2,0),0)</f>
        <v>0</v>
      </c>
      <c r="AG441" t="s">
        <v>9</v>
      </c>
      <c r="AH441" t="s">
        <v>9</v>
      </c>
      <c r="AI441">
        <f>0</f>
        <v>0</v>
      </c>
      <c r="AJ441">
        <f>0</f>
        <v>0</v>
      </c>
      <c r="AK441">
        <f>0</f>
        <v>0</v>
      </c>
      <c r="AL441" s="4">
        <f>IFERROR(VLOOKUP(AG441,Table1[#All],2,0),0)</f>
        <v>0</v>
      </c>
      <c r="AM441" t="s">
        <v>9</v>
      </c>
      <c r="AN441" t="s">
        <v>9</v>
      </c>
      <c r="AO441">
        <f>0</f>
        <v>0</v>
      </c>
      <c r="AP441">
        <f>0</f>
        <v>0</v>
      </c>
      <c r="AQ441">
        <f>0</f>
        <v>0</v>
      </c>
      <c r="AR441" s="4">
        <f>IFERROR(VLOOKUP(AM441,Table1[#All],2,0),0)</f>
        <v>0</v>
      </c>
      <c r="AS441" t="s">
        <v>9</v>
      </c>
      <c r="AT441" t="s">
        <v>9</v>
      </c>
      <c r="AU441">
        <f>0</f>
        <v>0</v>
      </c>
      <c r="AV441">
        <f>0</f>
        <v>0</v>
      </c>
      <c r="AW441">
        <f>0</f>
        <v>0</v>
      </c>
      <c r="AX441" s="4">
        <f>IFERROR(VLOOKUP(AS441,Table1[#All],2,0),0)</f>
        <v>0</v>
      </c>
      <c r="AY441" t="s">
        <v>9</v>
      </c>
      <c r="AZ441" t="s">
        <v>9</v>
      </c>
      <c r="BA441">
        <f>0</f>
        <v>0</v>
      </c>
      <c r="BB441">
        <f>0</f>
        <v>0</v>
      </c>
      <c r="BC441">
        <f>0</f>
        <v>0</v>
      </c>
      <c r="BD441" s="4">
        <f>IFERROR(VLOOKUP(AY441,Table1[#All],2,0),0)</f>
        <v>0</v>
      </c>
      <c r="BE441" t="s">
        <v>9</v>
      </c>
      <c r="BF441" t="s">
        <v>9</v>
      </c>
      <c r="BG441">
        <f>0</f>
        <v>0</v>
      </c>
      <c r="BH441">
        <f>0</f>
        <v>0</v>
      </c>
      <c r="BI441">
        <f>0</f>
        <v>0</v>
      </c>
      <c r="BJ441" s="4">
        <f>IFERROR(VLOOKUP(BE441,Table1[#All],2,0),0)</f>
        <v>0</v>
      </c>
      <c r="BK441" t="s">
        <v>9</v>
      </c>
      <c r="BL441" t="s">
        <v>9</v>
      </c>
      <c r="BM441">
        <f>0</f>
        <v>0</v>
      </c>
      <c r="BN441">
        <f>0</f>
        <v>0</v>
      </c>
      <c r="BO441">
        <f>0</f>
        <v>0</v>
      </c>
      <c r="BP441" s="4">
        <f>IFERROR(VLOOKUP(BK441,Table1[#All],2,0),0)</f>
        <v>0</v>
      </c>
    </row>
    <row r="442" spans="1:68" x14ac:dyDescent="0.25">
      <c r="A442" t="s">
        <v>4146</v>
      </c>
      <c r="B442" t="str">
        <f>VLOOKUP(A442,Table3[#All],2,FALSE)</f>
        <v>University of Virginia</v>
      </c>
      <c r="C442" t="str">
        <f>VLOOKUP(A442,Table3[#All],3,FALSE)</f>
        <v>Coding for Designers, Managers, and Entrepreneurs</v>
      </c>
      <c r="D442" t="str">
        <f>VLOOKUP(A442,Table3[#All],4,FALSE)</f>
        <v>Specialization</v>
      </c>
      <c r="E442">
        <f>VLOOKUP(A442,Table3[#All],5,FALSE)</f>
        <v>4.2</v>
      </c>
      <c r="F442">
        <f>VLOOKUP(A442,Table3[#All],6,FALSE)</f>
        <v>43</v>
      </c>
      <c r="G442">
        <v>8500</v>
      </c>
      <c r="H442" t="str">
        <f>VLOOKUP(A442,Table3[#All],8,FALSE)</f>
        <v>Beginner</v>
      </c>
      <c r="I442" t="s">
        <v>4147</v>
      </c>
      <c r="J442" t="s">
        <v>4148</v>
      </c>
      <c r="K442">
        <v>4</v>
      </c>
      <c r="L442">
        <v>35</v>
      </c>
      <c r="M442">
        <v>12</v>
      </c>
      <c r="N442" s="4">
        <f>IFERROR(VLOOKUP(I442,Table1[#All],2,0),0)</f>
        <v>7722</v>
      </c>
      <c r="O442" t="s">
        <v>4149</v>
      </c>
      <c r="P442" t="s">
        <v>4150</v>
      </c>
      <c r="Q442">
        <v>4.5</v>
      </c>
      <c r="R442">
        <v>13</v>
      </c>
      <c r="S442">
        <v>5</v>
      </c>
      <c r="T442" s="4">
        <f>IFERROR(VLOOKUP(O442,Table1[#All],2,0),0)</f>
        <v>2451</v>
      </c>
      <c r="U442" t="s">
        <v>4151</v>
      </c>
      <c r="V442" t="s">
        <v>4152</v>
      </c>
      <c r="W442" t="s">
        <v>4367</v>
      </c>
      <c r="X442" t="s">
        <v>4367</v>
      </c>
      <c r="Y442">
        <f>0</f>
        <v>0</v>
      </c>
      <c r="Z442" s="4">
        <f>IFERROR(VLOOKUP(U442,Table1[#All],2,0),0)</f>
        <v>2249</v>
      </c>
      <c r="AA442" t="s">
        <v>9</v>
      </c>
      <c r="AB442" t="s">
        <v>9</v>
      </c>
      <c r="AC442">
        <f>0</f>
        <v>0</v>
      </c>
      <c r="AD442">
        <f>0</f>
        <v>0</v>
      </c>
      <c r="AE442">
        <f>0</f>
        <v>0</v>
      </c>
      <c r="AF442" s="4">
        <f>IFERROR(VLOOKUP(AA442,Table1[#All],2,0),0)</f>
        <v>0</v>
      </c>
      <c r="AG442" t="s">
        <v>9</v>
      </c>
      <c r="AH442" t="s">
        <v>9</v>
      </c>
      <c r="AI442">
        <f>0</f>
        <v>0</v>
      </c>
      <c r="AJ442">
        <f>0</f>
        <v>0</v>
      </c>
      <c r="AK442">
        <f>0</f>
        <v>0</v>
      </c>
      <c r="AL442" s="4">
        <f>IFERROR(VLOOKUP(AG442,Table1[#All],2,0),0)</f>
        <v>0</v>
      </c>
      <c r="AM442" t="s">
        <v>9</v>
      </c>
      <c r="AN442" t="s">
        <v>9</v>
      </c>
      <c r="AO442">
        <f>0</f>
        <v>0</v>
      </c>
      <c r="AP442">
        <f>0</f>
        <v>0</v>
      </c>
      <c r="AQ442">
        <f>0</f>
        <v>0</v>
      </c>
      <c r="AR442" s="4">
        <f>IFERROR(VLOOKUP(AM442,Table1[#All],2,0),0)</f>
        <v>0</v>
      </c>
      <c r="AS442" t="s">
        <v>9</v>
      </c>
      <c r="AT442" t="s">
        <v>9</v>
      </c>
      <c r="AU442">
        <f>0</f>
        <v>0</v>
      </c>
      <c r="AV442">
        <f>0</f>
        <v>0</v>
      </c>
      <c r="AW442">
        <f>0</f>
        <v>0</v>
      </c>
      <c r="AX442" s="4">
        <f>IFERROR(VLOOKUP(AS442,Table1[#All],2,0),0)</f>
        <v>0</v>
      </c>
      <c r="AY442" t="s">
        <v>9</v>
      </c>
      <c r="AZ442" t="s">
        <v>9</v>
      </c>
      <c r="BA442">
        <f>0</f>
        <v>0</v>
      </c>
      <c r="BB442">
        <f>0</f>
        <v>0</v>
      </c>
      <c r="BC442">
        <f>0</f>
        <v>0</v>
      </c>
      <c r="BD442" s="4">
        <f>IFERROR(VLOOKUP(AY442,Table1[#All],2,0),0)</f>
        <v>0</v>
      </c>
      <c r="BE442" t="s">
        <v>9</v>
      </c>
      <c r="BF442" t="s">
        <v>9</v>
      </c>
      <c r="BG442">
        <f>0</f>
        <v>0</v>
      </c>
      <c r="BH442">
        <f>0</f>
        <v>0</v>
      </c>
      <c r="BI442">
        <f>0</f>
        <v>0</v>
      </c>
      <c r="BJ442" s="4">
        <f>IFERROR(VLOOKUP(BE442,Table1[#All],2,0),0)</f>
        <v>0</v>
      </c>
      <c r="BK442" t="s">
        <v>9</v>
      </c>
      <c r="BL442" t="s">
        <v>9</v>
      </c>
      <c r="BM442">
        <f>0</f>
        <v>0</v>
      </c>
      <c r="BN442">
        <f>0</f>
        <v>0</v>
      </c>
      <c r="BO442">
        <f>0</f>
        <v>0</v>
      </c>
      <c r="BP442" s="4">
        <f>IFERROR(VLOOKUP(BK442,Table1[#All],2,0),0)</f>
        <v>0</v>
      </c>
    </row>
    <row r="443" spans="1:68" x14ac:dyDescent="0.25">
      <c r="A443" t="s">
        <v>4153</v>
      </c>
      <c r="B443" t="str">
        <f>VLOOKUP(A443,Table3[#All],2,FALSE)</f>
        <v>Yonsei University</v>
      </c>
      <c r="C443" t="str">
        <f>VLOOKUP(A443,Table3[#All],3,FALSE)</f>
        <v>Valuation and Financial Analysis For Startups</v>
      </c>
      <c r="D443" t="str">
        <f>VLOOKUP(A443,Table3[#All],4,FALSE)</f>
        <v>Specialization</v>
      </c>
      <c r="E443">
        <f>VLOOKUP(A443,Table3[#All],5,FALSE)</f>
        <v>4.4000000000000004</v>
      </c>
      <c r="F443">
        <f>VLOOKUP(A443,Table3[#All],6,FALSE)</f>
        <v>411</v>
      </c>
      <c r="G443">
        <v>21000</v>
      </c>
      <c r="H443" t="str">
        <f>VLOOKUP(A443,Table3[#All],8,FALSE)</f>
        <v>Beginner</v>
      </c>
      <c r="I443" t="s">
        <v>4154</v>
      </c>
      <c r="J443" t="s">
        <v>4155</v>
      </c>
      <c r="K443">
        <v>4.3</v>
      </c>
      <c r="L443">
        <v>290</v>
      </c>
      <c r="M443">
        <v>75</v>
      </c>
      <c r="N443" s="4">
        <f>IFERROR(VLOOKUP(I443,Table1[#All],2,0),0)</f>
        <v>0</v>
      </c>
      <c r="O443" t="s">
        <v>4156</v>
      </c>
      <c r="P443" t="s">
        <v>4157</v>
      </c>
      <c r="Q443">
        <v>4.3</v>
      </c>
      <c r="R443">
        <v>87</v>
      </c>
      <c r="S443">
        <v>24</v>
      </c>
      <c r="T443" s="4">
        <f>IFERROR(VLOOKUP(O443,Table1[#All],2,0),0)</f>
        <v>6191</v>
      </c>
      <c r="U443" t="s">
        <v>4158</v>
      </c>
      <c r="V443" t="s">
        <v>4159</v>
      </c>
      <c r="W443">
        <v>4.5</v>
      </c>
      <c r="X443">
        <v>81</v>
      </c>
      <c r="Y443">
        <v>18</v>
      </c>
      <c r="Z443" s="4">
        <f>IFERROR(VLOOKUP(U443,Table1[#All],2,0),0)</f>
        <v>8338</v>
      </c>
      <c r="AA443" t="s">
        <v>4160</v>
      </c>
      <c r="AB443" t="s">
        <v>4161</v>
      </c>
      <c r="AC443">
        <v>4.5999999999999996</v>
      </c>
      <c r="AD443">
        <v>74</v>
      </c>
      <c r="AE443">
        <v>11</v>
      </c>
      <c r="AF443" s="4">
        <f>IFERROR(VLOOKUP(AA443,Table1[#All],2,0),0)</f>
        <v>4900</v>
      </c>
      <c r="AG443" t="s">
        <v>4162</v>
      </c>
      <c r="AH443" t="s">
        <v>4163</v>
      </c>
      <c r="AI443" t="s">
        <v>4367</v>
      </c>
      <c r="AJ443" t="s">
        <v>4367</v>
      </c>
      <c r="AK443">
        <f>0</f>
        <v>0</v>
      </c>
      <c r="AL443" s="4">
        <f>IFERROR(VLOOKUP(AG443,Table1[#All],2,0),0)</f>
        <v>0</v>
      </c>
      <c r="AM443" t="s">
        <v>9</v>
      </c>
      <c r="AN443" t="s">
        <v>9</v>
      </c>
      <c r="AO443">
        <f>0</f>
        <v>0</v>
      </c>
      <c r="AP443">
        <f>0</f>
        <v>0</v>
      </c>
      <c r="AQ443">
        <f>0</f>
        <v>0</v>
      </c>
      <c r="AR443" s="4">
        <f>IFERROR(VLOOKUP(AM443,Table1[#All],2,0),0)</f>
        <v>0</v>
      </c>
      <c r="AS443" t="s">
        <v>9</v>
      </c>
      <c r="AT443" t="s">
        <v>9</v>
      </c>
      <c r="AU443">
        <f>0</f>
        <v>0</v>
      </c>
      <c r="AV443">
        <f>0</f>
        <v>0</v>
      </c>
      <c r="AW443">
        <f>0</f>
        <v>0</v>
      </c>
      <c r="AX443" s="4">
        <f>IFERROR(VLOOKUP(AS443,Table1[#All],2,0),0)</f>
        <v>0</v>
      </c>
      <c r="AY443" t="s">
        <v>9</v>
      </c>
      <c r="AZ443" t="s">
        <v>9</v>
      </c>
      <c r="BA443">
        <f>0</f>
        <v>0</v>
      </c>
      <c r="BB443">
        <f>0</f>
        <v>0</v>
      </c>
      <c r="BC443">
        <f>0</f>
        <v>0</v>
      </c>
      <c r="BD443" s="4">
        <f>IFERROR(VLOOKUP(AY443,Table1[#All],2,0),0)</f>
        <v>0</v>
      </c>
      <c r="BE443" t="s">
        <v>9</v>
      </c>
      <c r="BF443" t="s">
        <v>9</v>
      </c>
      <c r="BG443">
        <f>0</f>
        <v>0</v>
      </c>
      <c r="BH443">
        <f>0</f>
        <v>0</v>
      </c>
      <c r="BI443">
        <f>0</f>
        <v>0</v>
      </c>
      <c r="BJ443" s="4">
        <f>IFERROR(VLOOKUP(BE443,Table1[#All],2,0),0)</f>
        <v>0</v>
      </c>
      <c r="BK443" t="s">
        <v>9</v>
      </c>
      <c r="BL443" t="s">
        <v>9</v>
      </c>
      <c r="BM443">
        <f>0</f>
        <v>0</v>
      </c>
      <c r="BN443">
        <f>0</f>
        <v>0</v>
      </c>
      <c r="BO443">
        <f>0</f>
        <v>0</v>
      </c>
      <c r="BP443" s="4">
        <f>IFERROR(VLOOKUP(BK443,Table1[#All],2,0),0)</f>
        <v>0</v>
      </c>
    </row>
    <row r="444" spans="1:68" x14ac:dyDescent="0.25">
      <c r="A444" t="s">
        <v>4164</v>
      </c>
      <c r="B444" t="str">
        <f>VLOOKUP(A444,Table3[#All],2,FALSE)</f>
        <v>Codio</v>
      </c>
      <c r="C444" t="str">
        <f>VLOOKUP(A444,Table3[#All],3,FALSE)</f>
        <v>Programming in Java: A Hands-on Introduction</v>
      </c>
      <c r="D444" t="str">
        <f>VLOOKUP(A444,Table3[#All],4,FALSE)</f>
        <v>Specialization</v>
      </c>
      <c r="E444">
        <f>VLOOKUP(A444,Table3[#All],5,FALSE)</f>
        <v>4.0999999999999996</v>
      </c>
      <c r="F444">
        <f>VLOOKUP(A444,Table3[#All],6,FALSE)</f>
        <v>19</v>
      </c>
      <c r="G444">
        <v>0</v>
      </c>
      <c r="H444" t="str">
        <f>VLOOKUP(A444,Table3[#All],8,FALSE)</f>
        <v>Beginner</v>
      </c>
      <c r="I444" t="s">
        <v>4165</v>
      </c>
      <c r="J444" t="s">
        <v>4166</v>
      </c>
      <c r="K444">
        <v>4.2</v>
      </c>
      <c r="L444">
        <v>17</v>
      </c>
      <c r="M444">
        <v>4</v>
      </c>
      <c r="N444" s="4">
        <f>IFERROR(VLOOKUP(I444,Table1[#All],2,0),0)</f>
        <v>0</v>
      </c>
      <c r="O444" t="s">
        <v>4167</v>
      </c>
      <c r="P444" t="s">
        <v>4168</v>
      </c>
      <c r="Q444" t="s">
        <v>4367</v>
      </c>
      <c r="R444" t="s">
        <v>4367</v>
      </c>
      <c r="S444">
        <f>0</f>
        <v>0</v>
      </c>
      <c r="T444" s="4">
        <f>IFERROR(VLOOKUP(O444,Table1[#All],2,0),0)</f>
        <v>0</v>
      </c>
      <c r="U444" t="s">
        <v>4169</v>
      </c>
      <c r="V444" t="s">
        <v>4170</v>
      </c>
      <c r="W444" t="s">
        <v>4367</v>
      </c>
      <c r="X444" t="s">
        <v>4367</v>
      </c>
      <c r="Y444" t="s">
        <v>4367</v>
      </c>
      <c r="Z444" s="4">
        <f>IFERROR(VLOOKUP(U444,Table1[#All],2,0),0)</f>
        <v>0</v>
      </c>
      <c r="AA444" t="s">
        <v>4171</v>
      </c>
      <c r="AB444" t="s">
        <v>4172</v>
      </c>
      <c r="AC444" t="s">
        <v>4367</v>
      </c>
      <c r="AD444" t="s">
        <v>4367</v>
      </c>
      <c r="AE444" t="s">
        <v>4367</v>
      </c>
      <c r="AF444" s="4">
        <f>IFERROR(VLOOKUP(AA444,Table1[#All],2,0),0)</f>
        <v>0</v>
      </c>
      <c r="AG444" t="s">
        <v>9</v>
      </c>
      <c r="AH444" t="s">
        <v>9</v>
      </c>
      <c r="AI444">
        <f>0</f>
        <v>0</v>
      </c>
      <c r="AJ444">
        <f>0</f>
        <v>0</v>
      </c>
      <c r="AK444">
        <f>0</f>
        <v>0</v>
      </c>
      <c r="AL444" s="4">
        <f>IFERROR(VLOOKUP(AG444,Table1[#All],2,0),0)</f>
        <v>0</v>
      </c>
      <c r="AM444" t="s">
        <v>9</v>
      </c>
      <c r="AN444" t="s">
        <v>9</v>
      </c>
      <c r="AO444">
        <f>0</f>
        <v>0</v>
      </c>
      <c r="AP444">
        <f>0</f>
        <v>0</v>
      </c>
      <c r="AQ444">
        <f>0</f>
        <v>0</v>
      </c>
      <c r="AR444" s="4">
        <f>IFERROR(VLOOKUP(AM444,Table1[#All],2,0),0)</f>
        <v>0</v>
      </c>
      <c r="AS444" t="s">
        <v>9</v>
      </c>
      <c r="AT444" t="s">
        <v>9</v>
      </c>
      <c r="AU444">
        <f>0</f>
        <v>0</v>
      </c>
      <c r="AV444">
        <f>0</f>
        <v>0</v>
      </c>
      <c r="AW444">
        <f>0</f>
        <v>0</v>
      </c>
      <c r="AX444" s="4">
        <f>IFERROR(VLOOKUP(AS444,Table1[#All],2,0),0)</f>
        <v>0</v>
      </c>
      <c r="AY444" t="s">
        <v>9</v>
      </c>
      <c r="AZ444" t="s">
        <v>9</v>
      </c>
      <c r="BA444">
        <f>0</f>
        <v>0</v>
      </c>
      <c r="BB444">
        <f>0</f>
        <v>0</v>
      </c>
      <c r="BC444">
        <f>0</f>
        <v>0</v>
      </c>
      <c r="BD444" s="4">
        <f>IFERROR(VLOOKUP(AY444,Table1[#All],2,0),0)</f>
        <v>0</v>
      </c>
      <c r="BE444" t="s">
        <v>9</v>
      </c>
      <c r="BF444" t="s">
        <v>9</v>
      </c>
      <c r="BG444">
        <f>0</f>
        <v>0</v>
      </c>
      <c r="BH444">
        <f>0</f>
        <v>0</v>
      </c>
      <c r="BI444">
        <f>0</f>
        <v>0</v>
      </c>
      <c r="BJ444" s="4">
        <f>IFERROR(VLOOKUP(BE444,Table1[#All],2,0),0)</f>
        <v>0</v>
      </c>
      <c r="BK444" t="s">
        <v>9</v>
      </c>
      <c r="BL444" t="s">
        <v>9</v>
      </c>
      <c r="BM444">
        <f>0</f>
        <v>0</v>
      </c>
      <c r="BN444">
        <f>0</f>
        <v>0</v>
      </c>
      <c r="BO444">
        <f>0</f>
        <v>0</v>
      </c>
      <c r="BP444" s="4">
        <f>IFERROR(VLOOKUP(BK444,Table1[#All],2,0),0)</f>
        <v>0</v>
      </c>
    </row>
    <row r="445" spans="1:68" x14ac:dyDescent="0.25">
      <c r="A445" t="s">
        <v>4173</v>
      </c>
      <c r="B445" t="str">
        <f>VLOOKUP(A445,Table3[#All],2,FALSE)</f>
        <v>University of Colorado System</v>
      </c>
      <c r="C445" t="str">
        <f>VLOOKUP(A445,Table3[#All],3,FALSE)</f>
        <v>Advanced System Security Design</v>
      </c>
      <c r="D445" t="str">
        <f>VLOOKUP(A445,Table3[#All],4,FALSE)</f>
        <v>Specialization</v>
      </c>
      <c r="E445">
        <f>VLOOKUP(A445,Table3[#All],5,FALSE)</f>
        <v>4.5</v>
      </c>
      <c r="F445">
        <f>VLOOKUP(A445,Table3[#All],6,FALSE)</f>
        <v>254</v>
      </c>
      <c r="G445">
        <v>28000</v>
      </c>
      <c r="H445" t="str">
        <f>VLOOKUP(A445,Table3[#All],8,FALSE)</f>
        <v>Beginner</v>
      </c>
      <c r="I445" t="s">
        <v>4174</v>
      </c>
      <c r="J445" t="s">
        <v>4175</v>
      </c>
      <c r="K445">
        <v>4.5999999999999996</v>
      </c>
      <c r="L445">
        <v>90</v>
      </c>
      <c r="M445">
        <v>17</v>
      </c>
      <c r="N445" s="4">
        <f>IFERROR(VLOOKUP(I445,Table1[#All],2,0),0)</f>
        <v>11993</v>
      </c>
      <c r="O445" t="s">
        <v>4176</v>
      </c>
      <c r="P445" t="s">
        <v>4177</v>
      </c>
      <c r="Q445">
        <v>4.5</v>
      </c>
      <c r="R445">
        <v>100</v>
      </c>
      <c r="S445">
        <v>26</v>
      </c>
      <c r="T445" s="4">
        <f>IFERROR(VLOOKUP(O445,Table1[#All],2,0),0)</f>
        <v>5811</v>
      </c>
      <c r="U445" t="s">
        <v>4178</v>
      </c>
      <c r="V445" t="s">
        <v>4179</v>
      </c>
      <c r="W445">
        <v>4.3</v>
      </c>
      <c r="X445">
        <v>30</v>
      </c>
      <c r="Y445">
        <v>4</v>
      </c>
      <c r="Z445" s="4">
        <f>IFERROR(VLOOKUP(U445,Table1[#All],2,0),0)</f>
        <v>4679</v>
      </c>
      <c r="AA445" t="s">
        <v>4180</v>
      </c>
      <c r="AB445" t="s">
        <v>4181</v>
      </c>
      <c r="AC445">
        <v>4.5</v>
      </c>
      <c r="AD445">
        <v>72</v>
      </c>
      <c r="AE445">
        <v>17</v>
      </c>
      <c r="AF445" s="4">
        <f>IFERROR(VLOOKUP(AA445,Table1[#All],2,0),0)</f>
        <v>14284</v>
      </c>
      <c r="AG445" t="s">
        <v>9</v>
      </c>
      <c r="AH445" t="s">
        <v>9</v>
      </c>
      <c r="AI445">
        <f>0</f>
        <v>0</v>
      </c>
      <c r="AJ445">
        <f>0</f>
        <v>0</v>
      </c>
      <c r="AK445">
        <f>0</f>
        <v>0</v>
      </c>
      <c r="AL445" s="4">
        <f>IFERROR(VLOOKUP(AG445,Table1[#All],2,0),0)</f>
        <v>0</v>
      </c>
      <c r="AM445" t="s">
        <v>9</v>
      </c>
      <c r="AN445" t="s">
        <v>9</v>
      </c>
      <c r="AO445">
        <f>0</f>
        <v>0</v>
      </c>
      <c r="AP445">
        <f>0</f>
        <v>0</v>
      </c>
      <c r="AQ445">
        <f>0</f>
        <v>0</v>
      </c>
      <c r="AR445" s="4">
        <f>IFERROR(VLOOKUP(AM445,Table1[#All],2,0),0)</f>
        <v>0</v>
      </c>
      <c r="AS445" t="s">
        <v>9</v>
      </c>
      <c r="AT445" t="s">
        <v>9</v>
      </c>
      <c r="AU445">
        <f>0</f>
        <v>0</v>
      </c>
      <c r="AV445">
        <f>0</f>
        <v>0</v>
      </c>
      <c r="AW445">
        <f>0</f>
        <v>0</v>
      </c>
      <c r="AX445" s="4">
        <f>IFERROR(VLOOKUP(AS445,Table1[#All],2,0),0)</f>
        <v>0</v>
      </c>
      <c r="AY445" t="s">
        <v>9</v>
      </c>
      <c r="AZ445" t="s">
        <v>9</v>
      </c>
      <c r="BA445">
        <f>0</f>
        <v>0</v>
      </c>
      <c r="BB445">
        <f>0</f>
        <v>0</v>
      </c>
      <c r="BC445">
        <f>0</f>
        <v>0</v>
      </c>
      <c r="BD445" s="4">
        <f>IFERROR(VLOOKUP(AY445,Table1[#All],2,0),0)</f>
        <v>0</v>
      </c>
      <c r="BE445" t="s">
        <v>9</v>
      </c>
      <c r="BF445" t="s">
        <v>9</v>
      </c>
      <c r="BG445">
        <f>0</f>
        <v>0</v>
      </c>
      <c r="BH445">
        <f>0</f>
        <v>0</v>
      </c>
      <c r="BI445">
        <f>0</f>
        <v>0</v>
      </c>
      <c r="BJ445" s="4">
        <f>IFERROR(VLOOKUP(BE445,Table1[#All],2,0),0)</f>
        <v>0</v>
      </c>
      <c r="BK445" t="s">
        <v>9</v>
      </c>
      <c r="BL445" t="s">
        <v>9</v>
      </c>
      <c r="BM445">
        <f>0</f>
        <v>0</v>
      </c>
      <c r="BN445">
        <f>0</f>
        <v>0</v>
      </c>
      <c r="BO445">
        <f>0</f>
        <v>0</v>
      </c>
      <c r="BP445" s="4">
        <f>IFERROR(VLOOKUP(BK445,Table1[#All],2,0),0)</f>
        <v>0</v>
      </c>
    </row>
    <row r="446" spans="1:68" x14ac:dyDescent="0.25">
      <c r="A446" t="s">
        <v>4182</v>
      </c>
      <c r="B446" t="str">
        <f>VLOOKUP(A446,Table3[#All],2,FALSE)</f>
        <v>University of California, Irvine</v>
      </c>
      <c r="C446" t="str">
        <f>VLOOKUP(A446,Table3[#All],3,FALSE)</f>
        <v>Teach English: Intermediate Grammar</v>
      </c>
      <c r="D446" t="str">
        <f>VLOOKUP(A446,Table3[#All],4,FALSE)</f>
        <v>Specialization</v>
      </c>
      <c r="E446">
        <f>VLOOKUP(A446,Table3[#All],5,FALSE)</f>
        <v>4.4000000000000004</v>
      </c>
      <c r="F446">
        <f>VLOOKUP(A446,Table3[#All],6,FALSE)</f>
        <v>111</v>
      </c>
      <c r="G446">
        <v>27000</v>
      </c>
      <c r="H446" t="str">
        <f>VLOOKUP(A446,Table3[#All],8,FALSE)</f>
        <v>Beginner</v>
      </c>
      <c r="I446" t="s">
        <v>4183</v>
      </c>
      <c r="J446" t="s">
        <v>4184</v>
      </c>
      <c r="K446">
        <v>4.3</v>
      </c>
      <c r="L446">
        <v>75</v>
      </c>
      <c r="M446">
        <v>19</v>
      </c>
      <c r="N446" s="4">
        <f>IFERROR(VLOOKUP(I446,Table1[#All],2,0),0)</f>
        <v>0</v>
      </c>
      <c r="O446" t="s">
        <v>4185</v>
      </c>
      <c r="P446" t="s">
        <v>4186</v>
      </c>
      <c r="Q446">
        <v>4.3</v>
      </c>
      <c r="R446">
        <v>30</v>
      </c>
      <c r="S446">
        <v>6</v>
      </c>
      <c r="T446" s="4">
        <f>IFERROR(VLOOKUP(O446,Table1[#All],2,0),0)</f>
        <v>5332</v>
      </c>
      <c r="U446" t="s">
        <v>4187</v>
      </c>
      <c r="V446" t="s">
        <v>4188</v>
      </c>
      <c r="W446">
        <v>4.5</v>
      </c>
      <c r="X446">
        <v>39</v>
      </c>
      <c r="Y446">
        <v>10</v>
      </c>
      <c r="Z446" s="4">
        <f>IFERROR(VLOOKUP(U446,Table1[#All],2,0),0)</f>
        <v>14730</v>
      </c>
      <c r="AA446" t="s">
        <v>4189</v>
      </c>
      <c r="AB446" t="s">
        <v>4190</v>
      </c>
      <c r="AC446" t="s">
        <v>4367</v>
      </c>
      <c r="AD446" t="s">
        <v>4367</v>
      </c>
      <c r="AE446" t="s">
        <v>4367</v>
      </c>
      <c r="AF446" s="4">
        <f>IFERROR(VLOOKUP(AA446,Table1[#All],2,0),0)</f>
        <v>0</v>
      </c>
      <c r="AG446" t="s">
        <v>9</v>
      </c>
      <c r="AH446" t="s">
        <v>9</v>
      </c>
      <c r="AI446">
        <f>0</f>
        <v>0</v>
      </c>
      <c r="AJ446">
        <f>0</f>
        <v>0</v>
      </c>
      <c r="AK446">
        <f>0</f>
        <v>0</v>
      </c>
      <c r="AL446" s="4">
        <f>IFERROR(VLOOKUP(AG446,Table1[#All],2,0),0)</f>
        <v>0</v>
      </c>
      <c r="AM446" t="s">
        <v>9</v>
      </c>
      <c r="AN446" t="s">
        <v>9</v>
      </c>
      <c r="AO446">
        <f>0</f>
        <v>0</v>
      </c>
      <c r="AP446">
        <f>0</f>
        <v>0</v>
      </c>
      <c r="AQ446">
        <f>0</f>
        <v>0</v>
      </c>
      <c r="AR446" s="4">
        <f>IFERROR(VLOOKUP(AM446,Table1[#All],2,0),0)</f>
        <v>0</v>
      </c>
      <c r="AS446" t="s">
        <v>9</v>
      </c>
      <c r="AT446" t="s">
        <v>9</v>
      </c>
      <c r="AU446">
        <f>0</f>
        <v>0</v>
      </c>
      <c r="AV446">
        <f>0</f>
        <v>0</v>
      </c>
      <c r="AW446">
        <f>0</f>
        <v>0</v>
      </c>
      <c r="AX446" s="4">
        <f>IFERROR(VLOOKUP(AS446,Table1[#All],2,0),0)</f>
        <v>0</v>
      </c>
      <c r="AY446" t="s">
        <v>9</v>
      </c>
      <c r="AZ446" t="s">
        <v>9</v>
      </c>
      <c r="BA446">
        <f>0</f>
        <v>0</v>
      </c>
      <c r="BB446">
        <f>0</f>
        <v>0</v>
      </c>
      <c r="BC446">
        <f>0</f>
        <v>0</v>
      </c>
      <c r="BD446" s="4">
        <f>IFERROR(VLOOKUP(AY446,Table1[#All],2,0),0)</f>
        <v>0</v>
      </c>
      <c r="BE446" t="s">
        <v>9</v>
      </c>
      <c r="BF446" t="s">
        <v>9</v>
      </c>
      <c r="BG446">
        <f>0</f>
        <v>0</v>
      </c>
      <c r="BH446">
        <f>0</f>
        <v>0</v>
      </c>
      <c r="BI446">
        <f>0</f>
        <v>0</v>
      </c>
      <c r="BJ446" s="4">
        <f>IFERROR(VLOOKUP(BE446,Table1[#All],2,0),0)</f>
        <v>0</v>
      </c>
      <c r="BK446" t="s">
        <v>9</v>
      </c>
      <c r="BL446" t="s">
        <v>9</v>
      </c>
      <c r="BM446">
        <f>0</f>
        <v>0</v>
      </c>
      <c r="BN446">
        <f>0</f>
        <v>0</v>
      </c>
      <c r="BO446">
        <f>0</f>
        <v>0</v>
      </c>
      <c r="BP446" s="4">
        <f>IFERROR(VLOOKUP(BK446,Table1[#All],2,0),0)</f>
        <v>0</v>
      </c>
    </row>
    <row r="447" spans="1:68" x14ac:dyDescent="0.25">
      <c r="A447" t="s">
        <v>4191</v>
      </c>
      <c r="B447" t="str">
        <f>VLOOKUP(A447,Table3[#All],2,FALSE)</f>
        <v>University of Washington</v>
      </c>
      <c r="C447" t="str">
        <f>VLOOKUP(A447,Table3[#All],3,FALSE)</f>
        <v>Data Science at Scale</v>
      </c>
      <c r="D447" t="str">
        <f>VLOOKUP(A447,Table3[#All],4,FALSE)</f>
        <v>Specialization</v>
      </c>
      <c r="E447">
        <f>VLOOKUP(A447,Table3[#All],5,FALSE)</f>
        <v>4.2</v>
      </c>
      <c r="F447">
        <f>VLOOKUP(A447,Table3[#All],6,FALSE)</f>
        <v>891</v>
      </c>
      <c r="G447">
        <v>82000</v>
      </c>
      <c r="H447" t="str">
        <f>VLOOKUP(A447,Table3[#All],8,FALSE)</f>
        <v>Intermediate</v>
      </c>
      <c r="I447" t="s">
        <v>4192</v>
      </c>
      <c r="J447" t="s">
        <v>4193</v>
      </c>
      <c r="K447">
        <v>4.3</v>
      </c>
      <c r="L447">
        <v>752</v>
      </c>
      <c r="M447">
        <v>164</v>
      </c>
      <c r="N447" s="4">
        <f>IFERROR(VLOOKUP(I447,Table1[#All],2,0),0)</f>
        <v>57560</v>
      </c>
      <c r="O447" t="s">
        <v>4194</v>
      </c>
      <c r="P447" t="s">
        <v>4195</v>
      </c>
      <c r="Q447">
        <v>4.0999999999999996</v>
      </c>
      <c r="R447">
        <v>306</v>
      </c>
      <c r="S447">
        <v>58</v>
      </c>
      <c r="T447" s="4">
        <f>IFERROR(VLOOKUP(O447,Table1[#All],2,0),0)</f>
        <v>34409</v>
      </c>
      <c r="U447" t="s">
        <v>4196</v>
      </c>
      <c r="V447" t="s">
        <v>4197</v>
      </c>
      <c r="W447">
        <v>3.6</v>
      </c>
      <c r="X447">
        <v>134</v>
      </c>
      <c r="Y447">
        <v>37</v>
      </c>
      <c r="Z447" s="4">
        <f>IFERROR(VLOOKUP(U447,Table1[#All],2,0),0)</f>
        <v>15423</v>
      </c>
      <c r="AA447" t="s">
        <v>4198</v>
      </c>
      <c r="AB447" t="s">
        <v>4199</v>
      </c>
      <c r="AC447">
        <v>4.0999999999999996</v>
      </c>
      <c r="AD447">
        <v>22</v>
      </c>
      <c r="AE447">
        <v>5</v>
      </c>
      <c r="AF447" s="4">
        <f>IFERROR(VLOOKUP(AA447,Table1[#All],2,0),0)</f>
        <v>2234</v>
      </c>
      <c r="AG447" t="s">
        <v>9</v>
      </c>
      <c r="AH447" t="s">
        <v>9</v>
      </c>
      <c r="AI447">
        <f>0</f>
        <v>0</v>
      </c>
      <c r="AJ447">
        <f>0</f>
        <v>0</v>
      </c>
      <c r="AK447">
        <f>0</f>
        <v>0</v>
      </c>
      <c r="AL447" s="4">
        <f>IFERROR(VLOOKUP(AG447,Table1[#All],2,0),0)</f>
        <v>0</v>
      </c>
      <c r="AM447" t="s">
        <v>9</v>
      </c>
      <c r="AN447" t="s">
        <v>9</v>
      </c>
      <c r="AO447">
        <f>0</f>
        <v>0</v>
      </c>
      <c r="AP447">
        <f>0</f>
        <v>0</v>
      </c>
      <c r="AQ447">
        <f>0</f>
        <v>0</v>
      </c>
      <c r="AR447" s="4">
        <f>IFERROR(VLOOKUP(AM447,Table1[#All],2,0),0)</f>
        <v>0</v>
      </c>
      <c r="AS447" t="s">
        <v>9</v>
      </c>
      <c r="AT447" t="s">
        <v>9</v>
      </c>
      <c r="AU447">
        <f>0</f>
        <v>0</v>
      </c>
      <c r="AV447">
        <f>0</f>
        <v>0</v>
      </c>
      <c r="AW447">
        <f>0</f>
        <v>0</v>
      </c>
      <c r="AX447" s="4">
        <f>IFERROR(VLOOKUP(AS447,Table1[#All],2,0),0)</f>
        <v>0</v>
      </c>
      <c r="AY447" t="s">
        <v>9</v>
      </c>
      <c r="AZ447" t="s">
        <v>9</v>
      </c>
      <c r="BA447">
        <f>0</f>
        <v>0</v>
      </c>
      <c r="BB447">
        <f>0</f>
        <v>0</v>
      </c>
      <c r="BC447">
        <f>0</f>
        <v>0</v>
      </c>
      <c r="BD447" s="4">
        <f>IFERROR(VLOOKUP(AY447,Table1[#All],2,0),0)</f>
        <v>0</v>
      </c>
      <c r="BE447" t="s">
        <v>9</v>
      </c>
      <c r="BF447" t="s">
        <v>9</v>
      </c>
      <c r="BG447">
        <f>0</f>
        <v>0</v>
      </c>
      <c r="BH447">
        <f>0</f>
        <v>0</v>
      </c>
      <c r="BI447">
        <f>0</f>
        <v>0</v>
      </c>
      <c r="BJ447" s="4">
        <f>IFERROR(VLOOKUP(BE447,Table1[#All],2,0),0)</f>
        <v>0</v>
      </c>
      <c r="BK447" t="s">
        <v>9</v>
      </c>
      <c r="BL447" t="s">
        <v>9</v>
      </c>
      <c r="BM447">
        <f>0</f>
        <v>0</v>
      </c>
      <c r="BN447">
        <f>0</f>
        <v>0</v>
      </c>
      <c r="BO447">
        <f>0</f>
        <v>0</v>
      </c>
      <c r="BP447" s="4">
        <f>IFERROR(VLOOKUP(BK447,Table1[#All],2,0),0)</f>
        <v>0</v>
      </c>
    </row>
    <row r="448" spans="1:68" x14ac:dyDescent="0.25">
      <c r="A448" t="s">
        <v>4200</v>
      </c>
      <c r="B448" t="str">
        <f>VLOOKUP(A448,Table3[#All],2,FALSE)</f>
        <v>Macquarie University</v>
      </c>
      <c r="C448" t="str">
        <f>VLOOKUP(A448,Table3[#All],3,FALSE)</f>
        <v>Online Learning Design for Educators</v>
      </c>
      <c r="D448" t="str">
        <f>VLOOKUP(A448,Table3[#All],4,FALSE)</f>
        <v>Specialization</v>
      </c>
      <c r="E448">
        <f>VLOOKUP(A448,Table3[#All],5,FALSE)</f>
        <v>0</v>
      </c>
      <c r="F448">
        <f>VLOOKUP(A448,Table3[#All],6,FALSE)</f>
        <v>0</v>
      </c>
      <c r="G448">
        <v>0</v>
      </c>
      <c r="H448" t="str">
        <f>VLOOKUP(A448,Table3[#All],8,FALSE)</f>
        <v>Beginner</v>
      </c>
      <c r="I448" t="s">
        <v>4201</v>
      </c>
      <c r="J448" t="s">
        <v>4202</v>
      </c>
      <c r="K448" t="s">
        <v>4367</v>
      </c>
      <c r="L448" t="s">
        <v>4367</v>
      </c>
      <c r="M448">
        <f>0</f>
        <v>0</v>
      </c>
      <c r="N448" s="4">
        <f>IFERROR(VLOOKUP(I448,Table1[#All],2,0),0)</f>
        <v>0</v>
      </c>
      <c r="O448" t="s">
        <v>4203</v>
      </c>
      <c r="P448" t="s">
        <v>4204</v>
      </c>
      <c r="Q448" t="s">
        <v>4367</v>
      </c>
      <c r="R448" t="s">
        <v>4367</v>
      </c>
      <c r="S448">
        <f>0</f>
        <v>0</v>
      </c>
      <c r="T448" s="4">
        <f>IFERROR(VLOOKUP(O448,Table1[#All],2,0),0)</f>
        <v>0</v>
      </c>
      <c r="U448" t="s">
        <v>4205</v>
      </c>
      <c r="V448" t="s">
        <v>4206</v>
      </c>
      <c r="W448" t="s">
        <v>4367</v>
      </c>
      <c r="X448" t="s">
        <v>4367</v>
      </c>
      <c r="Y448" t="s">
        <v>4367</v>
      </c>
      <c r="Z448" s="4">
        <f>IFERROR(VLOOKUP(U448,Table1[#All],2,0),0)</f>
        <v>0</v>
      </c>
      <c r="AA448" t="s">
        <v>9</v>
      </c>
      <c r="AB448" t="s">
        <v>9</v>
      </c>
      <c r="AC448">
        <f>0</f>
        <v>0</v>
      </c>
      <c r="AD448">
        <f>0</f>
        <v>0</v>
      </c>
      <c r="AE448">
        <f>0</f>
        <v>0</v>
      </c>
      <c r="AF448" s="4">
        <f>IFERROR(VLOOKUP(AA448,Table1[#All],2,0),0)</f>
        <v>0</v>
      </c>
      <c r="AG448" t="s">
        <v>9</v>
      </c>
      <c r="AH448" t="s">
        <v>9</v>
      </c>
      <c r="AI448">
        <f>0</f>
        <v>0</v>
      </c>
      <c r="AJ448">
        <f>0</f>
        <v>0</v>
      </c>
      <c r="AK448">
        <f>0</f>
        <v>0</v>
      </c>
      <c r="AL448" s="4">
        <f>IFERROR(VLOOKUP(AG448,Table1[#All],2,0),0)</f>
        <v>0</v>
      </c>
      <c r="AM448" t="s">
        <v>9</v>
      </c>
      <c r="AN448" t="s">
        <v>9</v>
      </c>
      <c r="AO448">
        <f>0</f>
        <v>0</v>
      </c>
      <c r="AP448">
        <f>0</f>
        <v>0</v>
      </c>
      <c r="AQ448">
        <f>0</f>
        <v>0</v>
      </c>
      <c r="AR448" s="4">
        <f>IFERROR(VLOOKUP(AM448,Table1[#All],2,0),0)</f>
        <v>0</v>
      </c>
      <c r="AS448" t="s">
        <v>9</v>
      </c>
      <c r="AT448" t="s">
        <v>9</v>
      </c>
      <c r="AU448">
        <f>0</f>
        <v>0</v>
      </c>
      <c r="AV448">
        <f>0</f>
        <v>0</v>
      </c>
      <c r="AW448">
        <f>0</f>
        <v>0</v>
      </c>
      <c r="AX448" s="4">
        <f>IFERROR(VLOOKUP(AS448,Table1[#All],2,0),0)</f>
        <v>0</v>
      </c>
      <c r="AY448" t="s">
        <v>9</v>
      </c>
      <c r="AZ448" t="s">
        <v>9</v>
      </c>
      <c r="BA448">
        <f>0</f>
        <v>0</v>
      </c>
      <c r="BB448">
        <f>0</f>
        <v>0</v>
      </c>
      <c r="BC448">
        <f>0</f>
        <v>0</v>
      </c>
      <c r="BD448" s="4">
        <f>IFERROR(VLOOKUP(AY448,Table1[#All],2,0),0)</f>
        <v>0</v>
      </c>
      <c r="BE448" t="s">
        <v>9</v>
      </c>
      <c r="BF448" t="s">
        <v>9</v>
      </c>
      <c r="BG448">
        <f>0</f>
        <v>0</v>
      </c>
      <c r="BH448">
        <f>0</f>
        <v>0</v>
      </c>
      <c r="BI448">
        <f>0</f>
        <v>0</v>
      </c>
      <c r="BJ448" s="4">
        <f>IFERROR(VLOOKUP(BE448,Table1[#All],2,0),0)</f>
        <v>0</v>
      </c>
      <c r="BK448" t="s">
        <v>9</v>
      </c>
      <c r="BL448" t="s">
        <v>9</v>
      </c>
      <c r="BM448">
        <f>0</f>
        <v>0</v>
      </c>
      <c r="BN448">
        <f>0</f>
        <v>0</v>
      </c>
      <c r="BO448">
        <f>0</f>
        <v>0</v>
      </c>
      <c r="BP448" s="4">
        <f>IFERROR(VLOOKUP(BK448,Table1[#All],2,0),0)</f>
        <v>0</v>
      </c>
    </row>
    <row r="449" spans="1:68" x14ac:dyDescent="0.25">
      <c r="A449" t="s">
        <v>4207</v>
      </c>
      <c r="B449" t="str">
        <f>VLOOKUP(A449,Table3[#All],2,FALSE)</f>
        <v>University of California, Irvine</v>
      </c>
      <c r="C449" t="str">
        <f>VLOOKUP(A449,Table3[#All],3,FALSE)</f>
        <v>Introduction to Business</v>
      </c>
      <c r="D449" t="str">
        <f>VLOOKUP(A449,Table3[#All],4,FALSE)</f>
        <v>Specialization</v>
      </c>
      <c r="E449">
        <f>VLOOKUP(A449,Table3[#All],5,FALSE)</f>
        <v>4.5999999999999996</v>
      </c>
      <c r="F449">
        <f>VLOOKUP(A449,Table3[#All],6,FALSE)</f>
        <v>9</v>
      </c>
      <c r="G449">
        <v>0</v>
      </c>
      <c r="H449" t="str">
        <f>VLOOKUP(A449,Table3[#All],8,FALSE)</f>
        <v>Beginner</v>
      </c>
      <c r="I449" t="s">
        <v>4208</v>
      </c>
      <c r="J449" t="s">
        <v>4209</v>
      </c>
      <c r="K449" t="s">
        <v>4367</v>
      </c>
      <c r="L449" t="s">
        <v>4367</v>
      </c>
      <c r="M449">
        <f>0</f>
        <v>0</v>
      </c>
      <c r="N449" s="4">
        <f>IFERROR(VLOOKUP(I449,Table1[#All],2,0),0)</f>
        <v>0</v>
      </c>
      <c r="O449" t="s">
        <v>4210</v>
      </c>
      <c r="P449" t="s">
        <v>1176</v>
      </c>
      <c r="Q449" t="s">
        <v>4367</v>
      </c>
      <c r="R449" t="s">
        <v>4367</v>
      </c>
      <c r="S449">
        <f>0</f>
        <v>0</v>
      </c>
      <c r="T449" s="4">
        <f>IFERROR(VLOOKUP(O449,Table1[#All],2,0),0)</f>
        <v>0</v>
      </c>
      <c r="U449" t="s">
        <v>4211</v>
      </c>
      <c r="V449" t="s">
        <v>4212</v>
      </c>
      <c r="W449" t="s">
        <v>4367</v>
      </c>
      <c r="X449" t="s">
        <v>4367</v>
      </c>
      <c r="Y449">
        <f>0</f>
        <v>0</v>
      </c>
      <c r="Z449" s="4">
        <f>IFERROR(VLOOKUP(U449,Table1[#All],2,0),0)</f>
        <v>0</v>
      </c>
      <c r="AA449" t="s">
        <v>9</v>
      </c>
      <c r="AB449" t="s">
        <v>9</v>
      </c>
      <c r="AC449">
        <f>0</f>
        <v>0</v>
      </c>
      <c r="AD449">
        <f>0</f>
        <v>0</v>
      </c>
      <c r="AE449">
        <f>0</f>
        <v>0</v>
      </c>
      <c r="AF449" s="4">
        <f>IFERROR(VLOOKUP(AA449,Table1[#All],2,0),0)</f>
        <v>0</v>
      </c>
      <c r="AG449" t="s">
        <v>9</v>
      </c>
      <c r="AH449" t="s">
        <v>9</v>
      </c>
      <c r="AI449">
        <f>0</f>
        <v>0</v>
      </c>
      <c r="AJ449">
        <f>0</f>
        <v>0</v>
      </c>
      <c r="AK449">
        <f>0</f>
        <v>0</v>
      </c>
      <c r="AL449" s="4">
        <f>IFERROR(VLOOKUP(AG449,Table1[#All],2,0),0)</f>
        <v>0</v>
      </c>
      <c r="AM449" t="s">
        <v>9</v>
      </c>
      <c r="AN449" t="s">
        <v>9</v>
      </c>
      <c r="AO449">
        <f>0</f>
        <v>0</v>
      </c>
      <c r="AP449">
        <f>0</f>
        <v>0</v>
      </c>
      <c r="AQ449">
        <f>0</f>
        <v>0</v>
      </c>
      <c r="AR449" s="4">
        <f>IFERROR(VLOOKUP(AM449,Table1[#All],2,0),0)</f>
        <v>0</v>
      </c>
      <c r="AS449" t="s">
        <v>9</v>
      </c>
      <c r="AT449" t="s">
        <v>9</v>
      </c>
      <c r="AU449">
        <f>0</f>
        <v>0</v>
      </c>
      <c r="AV449">
        <f>0</f>
        <v>0</v>
      </c>
      <c r="AW449">
        <f>0</f>
        <v>0</v>
      </c>
      <c r="AX449" s="4">
        <f>IFERROR(VLOOKUP(AS449,Table1[#All],2,0),0)</f>
        <v>0</v>
      </c>
      <c r="AY449" t="s">
        <v>9</v>
      </c>
      <c r="AZ449" t="s">
        <v>9</v>
      </c>
      <c r="BA449">
        <f>0</f>
        <v>0</v>
      </c>
      <c r="BB449">
        <f>0</f>
        <v>0</v>
      </c>
      <c r="BC449">
        <f>0</f>
        <v>0</v>
      </c>
      <c r="BD449" s="4">
        <f>IFERROR(VLOOKUP(AY449,Table1[#All],2,0),0)</f>
        <v>0</v>
      </c>
      <c r="BE449" t="s">
        <v>9</v>
      </c>
      <c r="BF449" t="s">
        <v>9</v>
      </c>
      <c r="BG449">
        <f>0</f>
        <v>0</v>
      </c>
      <c r="BH449">
        <f>0</f>
        <v>0</v>
      </c>
      <c r="BI449">
        <f>0</f>
        <v>0</v>
      </c>
      <c r="BJ449" s="4">
        <f>IFERROR(VLOOKUP(BE449,Table1[#All],2,0),0)</f>
        <v>0</v>
      </c>
      <c r="BK449" t="s">
        <v>9</v>
      </c>
      <c r="BL449" t="s">
        <v>9</v>
      </c>
      <c r="BM449">
        <f>0</f>
        <v>0</v>
      </c>
      <c r="BN449">
        <f>0</f>
        <v>0</v>
      </c>
      <c r="BO449">
        <f>0</f>
        <v>0</v>
      </c>
      <c r="BP449" s="4">
        <f>IFERROR(VLOOKUP(BK449,Table1[#All],2,0),0)</f>
        <v>0</v>
      </c>
    </row>
    <row r="450" spans="1:68" x14ac:dyDescent="0.25">
      <c r="A450" t="s">
        <v>4213</v>
      </c>
      <c r="B450" t="str">
        <f>VLOOKUP(A450,Table3[#All],2,FALSE)</f>
        <v>University of Illinois at Urbana-Champaign</v>
      </c>
      <c r="C450" t="str">
        <f>VLOOKUP(A450,Table3[#All],3,FALSE)</f>
        <v>Professional IQ: Preventing and Solving Problems at Work</v>
      </c>
      <c r="D450" t="str">
        <f>VLOOKUP(A450,Table3[#All],4,FALSE)</f>
        <v>Specialization</v>
      </c>
      <c r="E450">
        <f>VLOOKUP(A450,Table3[#All],5,FALSE)</f>
        <v>4.7</v>
      </c>
      <c r="F450">
        <f>VLOOKUP(A450,Table3[#All],6,FALSE)</f>
        <v>87</v>
      </c>
      <c r="G450">
        <v>15000</v>
      </c>
      <c r="H450" t="str">
        <f>VLOOKUP(A450,Table3[#All],8,FALSE)</f>
        <v>Beginner</v>
      </c>
      <c r="I450" t="s">
        <v>4214</v>
      </c>
      <c r="J450" t="s">
        <v>4215</v>
      </c>
      <c r="K450">
        <v>4.8</v>
      </c>
      <c r="L450">
        <v>48</v>
      </c>
      <c r="M450">
        <v>18</v>
      </c>
      <c r="N450" s="4">
        <f>IFERROR(VLOOKUP(I450,Table1[#All],2,0),0)</f>
        <v>5795</v>
      </c>
      <c r="O450" t="s">
        <v>4216</v>
      </c>
      <c r="P450" t="s">
        <v>4217</v>
      </c>
      <c r="Q450">
        <v>5</v>
      </c>
      <c r="R450">
        <v>27</v>
      </c>
      <c r="S450">
        <v>8</v>
      </c>
      <c r="T450" s="4">
        <f>IFERROR(VLOOKUP(O450,Table1[#All],2,0),0)</f>
        <v>0</v>
      </c>
      <c r="U450" t="s">
        <v>4218</v>
      </c>
      <c r="V450" t="s">
        <v>4219</v>
      </c>
      <c r="W450">
        <v>4.5999999999999996</v>
      </c>
      <c r="X450">
        <v>42</v>
      </c>
      <c r="Y450">
        <v>9</v>
      </c>
      <c r="Z450" s="4">
        <f>IFERROR(VLOOKUP(U450,Table1[#All],2,0),0)</f>
        <v>8404</v>
      </c>
      <c r="AA450" t="s">
        <v>4220</v>
      </c>
      <c r="AB450" t="s">
        <v>4221</v>
      </c>
      <c r="AC450" t="s">
        <v>4367</v>
      </c>
      <c r="AD450">
        <f>0</f>
        <v>0</v>
      </c>
      <c r="AE450">
        <f>0</f>
        <v>0</v>
      </c>
      <c r="AF450" s="4">
        <f>IFERROR(VLOOKUP(AA450,Table1[#All],2,0),0)</f>
        <v>0</v>
      </c>
      <c r="AG450" t="s">
        <v>9</v>
      </c>
      <c r="AH450" t="s">
        <v>9</v>
      </c>
      <c r="AI450">
        <f>0</f>
        <v>0</v>
      </c>
      <c r="AJ450">
        <f>0</f>
        <v>0</v>
      </c>
      <c r="AK450">
        <f>0</f>
        <v>0</v>
      </c>
      <c r="AL450" s="4">
        <f>IFERROR(VLOOKUP(AG450,Table1[#All],2,0),0)</f>
        <v>0</v>
      </c>
      <c r="AM450" t="s">
        <v>9</v>
      </c>
      <c r="AN450" t="s">
        <v>9</v>
      </c>
      <c r="AO450">
        <f>0</f>
        <v>0</v>
      </c>
      <c r="AP450">
        <f>0</f>
        <v>0</v>
      </c>
      <c r="AQ450">
        <f>0</f>
        <v>0</v>
      </c>
      <c r="AR450" s="4">
        <f>IFERROR(VLOOKUP(AM450,Table1[#All],2,0),0)</f>
        <v>0</v>
      </c>
      <c r="AS450" t="s">
        <v>9</v>
      </c>
      <c r="AT450" t="s">
        <v>9</v>
      </c>
      <c r="AU450">
        <f>0</f>
        <v>0</v>
      </c>
      <c r="AV450">
        <f>0</f>
        <v>0</v>
      </c>
      <c r="AW450">
        <f>0</f>
        <v>0</v>
      </c>
      <c r="AX450" s="4">
        <f>IFERROR(VLOOKUP(AS450,Table1[#All],2,0),0)</f>
        <v>0</v>
      </c>
      <c r="AY450" t="s">
        <v>9</v>
      </c>
      <c r="AZ450" t="s">
        <v>9</v>
      </c>
      <c r="BA450">
        <f>0</f>
        <v>0</v>
      </c>
      <c r="BB450">
        <f>0</f>
        <v>0</v>
      </c>
      <c r="BC450">
        <f>0</f>
        <v>0</v>
      </c>
      <c r="BD450" s="4">
        <f>IFERROR(VLOOKUP(AY450,Table1[#All],2,0),0)</f>
        <v>0</v>
      </c>
      <c r="BE450" t="s">
        <v>9</v>
      </c>
      <c r="BF450" t="s">
        <v>9</v>
      </c>
      <c r="BG450">
        <f>0</f>
        <v>0</v>
      </c>
      <c r="BH450">
        <f>0</f>
        <v>0</v>
      </c>
      <c r="BI450">
        <f>0</f>
        <v>0</v>
      </c>
      <c r="BJ450" s="4">
        <f>IFERROR(VLOOKUP(BE450,Table1[#All],2,0),0)</f>
        <v>0</v>
      </c>
      <c r="BK450" t="s">
        <v>9</v>
      </c>
      <c r="BL450" t="s">
        <v>9</v>
      </c>
      <c r="BM450">
        <f>0</f>
        <v>0</v>
      </c>
      <c r="BN450">
        <f>0</f>
        <v>0</v>
      </c>
      <c r="BO450">
        <f>0</f>
        <v>0</v>
      </c>
      <c r="BP450" s="4">
        <f>IFERROR(VLOOKUP(BK450,Table1[#All],2,0),0)</f>
        <v>0</v>
      </c>
    </row>
    <row r="451" spans="1:68" x14ac:dyDescent="0.25">
      <c r="A451" t="s">
        <v>4222</v>
      </c>
      <c r="B451" t="str">
        <f>VLOOKUP(A451,Table3[#All],2,FALSE)</f>
        <v>Università di Napoli Federico II</v>
      </c>
      <c r="C451" t="str">
        <f>VLOOKUP(A451,Table3[#All],3,FALSE)</f>
        <v>Data Visualization: Analisi dei dati con Tableau</v>
      </c>
      <c r="D451" t="str">
        <f>VLOOKUP(A451,Table3[#All],4,FALSE)</f>
        <v>Specialization</v>
      </c>
      <c r="E451">
        <f>VLOOKUP(A451,Table3[#All],5,FALSE)</f>
        <v>0</v>
      </c>
      <c r="F451">
        <f>VLOOKUP(A451,Table3[#All],6,FALSE)</f>
        <v>0</v>
      </c>
      <c r="G451">
        <v>0</v>
      </c>
      <c r="H451" t="str">
        <f>VLOOKUP(A451,Table3[#All],8,FALSE)</f>
        <v>Beginner</v>
      </c>
      <c r="I451" t="s">
        <v>4223</v>
      </c>
      <c r="J451" t="s">
        <v>4224</v>
      </c>
      <c r="K451" t="s">
        <v>4367</v>
      </c>
      <c r="L451" t="s">
        <v>4367</v>
      </c>
      <c r="M451">
        <f>0</f>
        <v>0</v>
      </c>
      <c r="N451" s="4">
        <f>IFERROR(VLOOKUP(I451,Table1[#All],2,0),0)</f>
        <v>0</v>
      </c>
      <c r="O451" t="s">
        <v>4225</v>
      </c>
      <c r="P451" t="s">
        <v>4226</v>
      </c>
      <c r="Q451" t="s">
        <v>4367</v>
      </c>
      <c r="R451" t="s">
        <v>4367</v>
      </c>
      <c r="S451" t="s">
        <v>4367</v>
      </c>
      <c r="T451" s="4">
        <f>IFERROR(VLOOKUP(O451,Table1[#All],2,0),0)</f>
        <v>0</v>
      </c>
      <c r="U451" t="s">
        <v>4227</v>
      </c>
      <c r="V451" t="s">
        <v>4228</v>
      </c>
      <c r="W451" t="s">
        <v>4367</v>
      </c>
      <c r="X451" t="s">
        <v>4367</v>
      </c>
      <c r="Y451">
        <f>0</f>
        <v>0</v>
      </c>
      <c r="Z451" s="4">
        <f>IFERROR(VLOOKUP(U451,Table1[#All],2,0),0)</f>
        <v>0</v>
      </c>
      <c r="AA451" t="s">
        <v>9</v>
      </c>
      <c r="AB451" t="s">
        <v>9</v>
      </c>
      <c r="AC451">
        <f>0</f>
        <v>0</v>
      </c>
      <c r="AD451">
        <f>0</f>
        <v>0</v>
      </c>
      <c r="AE451">
        <f>0</f>
        <v>0</v>
      </c>
      <c r="AF451" s="4">
        <f>IFERROR(VLOOKUP(AA451,Table1[#All],2,0),0)</f>
        <v>0</v>
      </c>
      <c r="AG451" t="s">
        <v>9</v>
      </c>
      <c r="AH451" t="s">
        <v>9</v>
      </c>
      <c r="AI451">
        <f>0</f>
        <v>0</v>
      </c>
      <c r="AJ451">
        <f>0</f>
        <v>0</v>
      </c>
      <c r="AK451">
        <f>0</f>
        <v>0</v>
      </c>
      <c r="AL451" s="4">
        <f>IFERROR(VLOOKUP(AG451,Table1[#All],2,0),0)</f>
        <v>0</v>
      </c>
      <c r="AM451" t="s">
        <v>9</v>
      </c>
      <c r="AN451" t="s">
        <v>9</v>
      </c>
      <c r="AO451">
        <f>0</f>
        <v>0</v>
      </c>
      <c r="AP451">
        <f>0</f>
        <v>0</v>
      </c>
      <c r="AQ451">
        <f>0</f>
        <v>0</v>
      </c>
      <c r="AR451" s="4">
        <f>IFERROR(VLOOKUP(AM451,Table1[#All],2,0),0)</f>
        <v>0</v>
      </c>
      <c r="AS451" t="s">
        <v>9</v>
      </c>
      <c r="AT451" t="s">
        <v>9</v>
      </c>
      <c r="AU451">
        <f>0</f>
        <v>0</v>
      </c>
      <c r="AV451">
        <f>0</f>
        <v>0</v>
      </c>
      <c r="AW451">
        <f>0</f>
        <v>0</v>
      </c>
      <c r="AX451" s="4">
        <f>IFERROR(VLOOKUP(AS451,Table1[#All],2,0),0)</f>
        <v>0</v>
      </c>
      <c r="AY451" t="s">
        <v>9</v>
      </c>
      <c r="AZ451" t="s">
        <v>9</v>
      </c>
      <c r="BA451">
        <f>0</f>
        <v>0</v>
      </c>
      <c r="BB451">
        <f>0</f>
        <v>0</v>
      </c>
      <c r="BC451">
        <f>0</f>
        <v>0</v>
      </c>
      <c r="BD451" s="4">
        <f>IFERROR(VLOOKUP(AY451,Table1[#All],2,0),0)</f>
        <v>0</v>
      </c>
      <c r="BE451" t="s">
        <v>9</v>
      </c>
      <c r="BF451" t="s">
        <v>9</v>
      </c>
      <c r="BG451">
        <f>0</f>
        <v>0</v>
      </c>
      <c r="BH451">
        <f>0</f>
        <v>0</v>
      </c>
      <c r="BI451">
        <f>0</f>
        <v>0</v>
      </c>
      <c r="BJ451" s="4">
        <f>IFERROR(VLOOKUP(BE451,Table1[#All],2,0),0)</f>
        <v>0</v>
      </c>
      <c r="BK451" t="s">
        <v>9</v>
      </c>
      <c r="BL451" t="s">
        <v>9</v>
      </c>
      <c r="BM451">
        <f>0</f>
        <v>0</v>
      </c>
      <c r="BN451">
        <f>0</f>
        <v>0</v>
      </c>
      <c r="BO451">
        <f>0</f>
        <v>0</v>
      </c>
      <c r="BP451" s="4">
        <f>IFERROR(VLOOKUP(BK451,Table1[#All],2,0),0)</f>
        <v>0</v>
      </c>
    </row>
    <row r="452" spans="1:68" x14ac:dyDescent="0.25">
      <c r="A452" t="s">
        <v>4229</v>
      </c>
      <c r="B452" t="str">
        <f>VLOOKUP(A452,Table3[#All],2,FALSE)</f>
        <v>LearnQuest</v>
      </c>
      <c r="C452" t="str">
        <f>VLOOKUP(A452,Table3[#All],3,FALSE)</f>
        <v>Ethics in the Age of AI</v>
      </c>
      <c r="D452" t="str">
        <f>VLOOKUP(A452,Table3[#All],4,FALSE)</f>
        <v>Specialization</v>
      </c>
      <c r="E452">
        <f>VLOOKUP(A452,Table3[#All],5,FALSE)</f>
        <v>4.7</v>
      </c>
      <c r="F452">
        <f>VLOOKUP(A452,Table3[#All],6,FALSE)</f>
        <v>148</v>
      </c>
      <c r="G452">
        <v>5800</v>
      </c>
      <c r="H452" t="str">
        <f>VLOOKUP(A452,Table3[#All],8,FALSE)</f>
        <v>Beginner</v>
      </c>
      <c r="I452" t="s">
        <v>4230</v>
      </c>
      <c r="J452" t="s">
        <v>4231</v>
      </c>
      <c r="K452">
        <v>4.7</v>
      </c>
      <c r="L452">
        <v>100</v>
      </c>
      <c r="M452">
        <v>25</v>
      </c>
      <c r="N452" s="4">
        <f>IFERROR(VLOOKUP(I452,Table1[#All],2,0),0)</f>
        <v>4469</v>
      </c>
      <c r="O452" t="s">
        <v>4232</v>
      </c>
      <c r="P452" t="s">
        <v>4233</v>
      </c>
      <c r="Q452">
        <v>4.9000000000000004</v>
      </c>
      <c r="R452">
        <v>56</v>
      </c>
      <c r="S452">
        <v>10</v>
      </c>
      <c r="T452" s="4">
        <f>IFERROR(VLOOKUP(O452,Table1[#All],2,0),0)</f>
        <v>0</v>
      </c>
      <c r="U452" t="s">
        <v>4234</v>
      </c>
      <c r="V452" t="s">
        <v>4235</v>
      </c>
      <c r="W452">
        <v>4.5999999999999996</v>
      </c>
      <c r="X452">
        <v>37</v>
      </c>
      <c r="Y452">
        <v>9</v>
      </c>
      <c r="Z452" s="4">
        <f>IFERROR(VLOOKUP(U452,Table1[#All],2,0),0)</f>
        <v>1803</v>
      </c>
      <c r="AA452" t="s">
        <v>4236</v>
      </c>
      <c r="AB452" t="s">
        <v>4237</v>
      </c>
      <c r="AC452">
        <v>4.7</v>
      </c>
      <c r="AD452">
        <v>22</v>
      </c>
      <c r="AE452">
        <v>4</v>
      </c>
      <c r="AF452" s="4">
        <f>IFERROR(VLOOKUP(AA452,Table1[#All],2,0),0)</f>
        <v>1713</v>
      </c>
      <c r="AG452" t="s">
        <v>9</v>
      </c>
      <c r="AH452" t="s">
        <v>9</v>
      </c>
      <c r="AI452">
        <f>0</f>
        <v>0</v>
      </c>
      <c r="AJ452">
        <f>0</f>
        <v>0</v>
      </c>
      <c r="AK452">
        <f>0</f>
        <v>0</v>
      </c>
      <c r="AL452" s="4">
        <f>IFERROR(VLOOKUP(AG452,Table1[#All],2,0),0)</f>
        <v>0</v>
      </c>
      <c r="AM452" t="s">
        <v>9</v>
      </c>
      <c r="AN452" t="s">
        <v>9</v>
      </c>
      <c r="AO452">
        <f>0</f>
        <v>0</v>
      </c>
      <c r="AP452">
        <f>0</f>
        <v>0</v>
      </c>
      <c r="AQ452">
        <f>0</f>
        <v>0</v>
      </c>
      <c r="AR452" s="4">
        <f>IFERROR(VLOOKUP(AM452,Table1[#All],2,0),0)</f>
        <v>0</v>
      </c>
      <c r="AS452" t="s">
        <v>9</v>
      </c>
      <c r="AT452" t="s">
        <v>9</v>
      </c>
      <c r="AU452">
        <f>0</f>
        <v>0</v>
      </c>
      <c r="AV452">
        <f>0</f>
        <v>0</v>
      </c>
      <c r="AW452">
        <f>0</f>
        <v>0</v>
      </c>
      <c r="AX452" s="4">
        <f>IFERROR(VLOOKUP(AS452,Table1[#All],2,0),0)</f>
        <v>0</v>
      </c>
      <c r="AY452" t="s">
        <v>9</v>
      </c>
      <c r="AZ452" t="s">
        <v>9</v>
      </c>
      <c r="BA452">
        <f>0</f>
        <v>0</v>
      </c>
      <c r="BB452">
        <f>0</f>
        <v>0</v>
      </c>
      <c r="BC452">
        <f>0</f>
        <v>0</v>
      </c>
      <c r="BD452" s="4">
        <f>IFERROR(VLOOKUP(AY452,Table1[#All],2,0),0)</f>
        <v>0</v>
      </c>
      <c r="BE452" t="s">
        <v>9</v>
      </c>
      <c r="BF452" t="s">
        <v>9</v>
      </c>
      <c r="BG452">
        <f>0</f>
        <v>0</v>
      </c>
      <c r="BH452">
        <f>0</f>
        <v>0</v>
      </c>
      <c r="BI452">
        <f>0</f>
        <v>0</v>
      </c>
      <c r="BJ452" s="4">
        <f>IFERROR(VLOOKUP(BE452,Table1[#All],2,0),0)</f>
        <v>0</v>
      </c>
      <c r="BK452" t="s">
        <v>9</v>
      </c>
      <c r="BL452" t="s">
        <v>9</v>
      </c>
      <c r="BM452">
        <f>0</f>
        <v>0</v>
      </c>
      <c r="BN452">
        <f>0</f>
        <v>0</v>
      </c>
      <c r="BO452">
        <f>0</f>
        <v>0</v>
      </c>
      <c r="BP452" s="4">
        <f>IFERROR(VLOOKUP(BK452,Table1[#All],2,0),0)</f>
        <v>0</v>
      </c>
    </row>
    <row r="453" spans="1:68" x14ac:dyDescent="0.25">
      <c r="A453" t="s">
        <v>4238</v>
      </c>
      <c r="B453" t="str">
        <f>VLOOKUP(A453,Table3[#All],2,FALSE)</f>
        <v>Emory University</v>
      </c>
      <c r="C453" t="str">
        <f>VLOOKUP(A453,Table3[#All],3,FALSE)</f>
        <v>Marketing Channel Strategy &amp; B2B2C Routes to Market</v>
      </c>
      <c r="D453" t="str">
        <f>VLOOKUP(A453,Table3[#All],4,FALSE)</f>
        <v>Specialization</v>
      </c>
      <c r="E453">
        <f>VLOOKUP(A453,Table3[#All],5,FALSE)</f>
        <v>4.8</v>
      </c>
      <c r="F453">
        <f>VLOOKUP(A453,Table3[#All],6,FALSE)</f>
        <v>10</v>
      </c>
      <c r="G453">
        <v>0</v>
      </c>
      <c r="H453" t="str">
        <f>VLOOKUP(A453,Table3[#All],8,FALSE)</f>
        <v>Intermediate</v>
      </c>
      <c r="I453" t="s">
        <v>4239</v>
      </c>
      <c r="J453" t="s">
        <v>4240</v>
      </c>
      <c r="K453">
        <v>4.5</v>
      </c>
      <c r="L453">
        <v>12</v>
      </c>
      <c r="M453">
        <v>2</v>
      </c>
      <c r="N453" s="4">
        <f>IFERROR(VLOOKUP(I453,Table1[#All],2,0),0)</f>
        <v>0</v>
      </c>
      <c r="O453" t="s">
        <v>4241</v>
      </c>
      <c r="P453" t="s">
        <v>4242</v>
      </c>
      <c r="Q453" t="s">
        <v>4367</v>
      </c>
      <c r="R453" t="s">
        <v>4367</v>
      </c>
      <c r="S453" t="s">
        <v>4367</v>
      </c>
      <c r="T453" s="4">
        <f>IFERROR(VLOOKUP(O453,Table1[#All],2,0),0)</f>
        <v>0</v>
      </c>
      <c r="U453" t="s">
        <v>4243</v>
      </c>
      <c r="V453" t="s">
        <v>4244</v>
      </c>
      <c r="W453" t="s">
        <v>4367</v>
      </c>
      <c r="X453" t="s">
        <v>4367</v>
      </c>
      <c r="Y453" t="s">
        <v>4367</v>
      </c>
      <c r="Z453" s="4">
        <f>IFERROR(VLOOKUP(U453,Table1[#All],2,0),0)</f>
        <v>0</v>
      </c>
      <c r="AA453" t="s">
        <v>4245</v>
      </c>
      <c r="AB453" t="s">
        <v>4246</v>
      </c>
      <c r="AC453" t="s">
        <v>4367</v>
      </c>
      <c r="AD453" t="s">
        <v>4367</v>
      </c>
      <c r="AE453" t="s">
        <v>4367</v>
      </c>
      <c r="AF453" s="4">
        <f>IFERROR(VLOOKUP(AA453,Table1[#All],2,0),0)</f>
        <v>0</v>
      </c>
      <c r="AG453" t="s">
        <v>9</v>
      </c>
      <c r="AH453" t="s">
        <v>9</v>
      </c>
      <c r="AI453">
        <f>0</f>
        <v>0</v>
      </c>
      <c r="AJ453">
        <f>0</f>
        <v>0</v>
      </c>
      <c r="AK453">
        <f>0</f>
        <v>0</v>
      </c>
      <c r="AL453" s="4">
        <f>IFERROR(VLOOKUP(AG453,Table1[#All],2,0),0)</f>
        <v>0</v>
      </c>
      <c r="AM453" t="s">
        <v>9</v>
      </c>
      <c r="AN453" t="s">
        <v>9</v>
      </c>
      <c r="AO453">
        <f>0</f>
        <v>0</v>
      </c>
      <c r="AP453">
        <f>0</f>
        <v>0</v>
      </c>
      <c r="AQ453">
        <f>0</f>
        <v>0</v>
      </c>
      <c r="AR453" s="4">
        <f>IFERROR(VLOOKUP(AM453,Table1[#All],2,0),0)</f>
        <v>0</v>
      </c>
      <c r="AS453" t="s">
        <v>9</v>
      </c>
      <c r="AT453" t="s">
        <v>9</v>
      </c>
      <c r="AU453">
        <f>0</f>
        <v>0</v>
      </c>
      <c r="AV453">
        <f>0</f>
        <v>0</v>
      </c>
      <c r="AW453">
        <f>0</f>
        <v>0</v>
      </c>
      <c r="AX453" s="4">
        <f>IFERROR(VLOOKUP(AS453,Table1[#All],2,0),0)</f>
        <v>0</v>
      </c>
      <c r="AY453" t="s">
        <v>9</v>
      </c>
      <c r="AZ453" t="s">
        <v>9</v>
      </c>
      <c r="BA453">
        <f>0</f>
        <v>0</v>
      </c>
      <c r="BB453">
        <f>0</f>
        <v>0</v>
      </c>
      <c r="BC453">
        <f>0</f>
        <v>0</v>
      </c>
      <c r="BD453" s="4">
        <f>IFERROR(VLOOKUP(AY453,Table1[#All],2,0),0)</f>
        <v>0</v>
      </c>
      <c r="BE453" t="s">
        <v>9</v>
      </c>
      <c r="BF453" t="s">
        <v>9</v>
      </c>
      <c r="BG453">
        <f>0</f>
        <v>0</v>
      </c>
      <c r="BH453">
        <f>0</f>
        <v>0</v>
      </c>
      <c r="BI453">
        <f>0</f>
        <v>0</v>
      </c>
      <c r="BJ453" s="4">
        <f>IFERROR(VLOOKUP(BE453,Table1[#All],2,0),0)</f>
        <v>0</v>
      </c>
      <c r="BK453" t="s">
        <v>9</v>
      </c>
      <c r="BL453" t="s">
        <v>9</v>
      </c>
      <c r="BM453">
        <f>0</f>
        <v>0</v>
      </c>
      <c r="BN453">
        <f>0</f>
        <v>0</v>
      </c>
      <c r="BO453">
        <f>0</f>
        <v>0</v>
      </c>
      <c r="BP453" s="4">
        <f>IFERROR(VLOOKUP(BK453,Table1[#All],2,0),0)</f>
        <v>0</v>
      </c>
    </row>
    <row r="454" spans="1:68" x14ac:dyDescent="0.25">
      <c r="A454" t="s">
        <v>4247</v>
      </c>
      <c r="B454" t="str">
        <f>VLOOKUP(A454,Table3[#All],2,FALSE)</f>
        <v>Moscow Institute of Physics and Technology</v>
      </c>
      <c r="C454" t="str">
        <f>VLOOKUP(A454,Table3[#All],3,FALSE)</f>
        <v>Understanding Modern Finance</v>
      </c>
      <c r="D454" t="str">
        <f>VLOOKUP(A454,Table3[#All],4,FALSE)</f>
        <v>Specialization</v>
      </c>
      <c r="E454">
        <f>VLOOKUP(A454,Table3[#All],5,FALSE)</f>
        <v>4.4000000000000004</v>
      </c>
      <c r="F454">
        <f>VLOOKUP(A454,Table3[#All],6,FALSE)</f>
        <v>202</v>
      </c>
      <c r="G454">
        <v>24000</v>
      </c>
      <c r="H454" t="str">
        <f>VLOOKUP(A454,Table3[#All],8,FALSE)</f>
        <v>Intermediate</v>
      </c>
      <c r="I454" t="s">
        <v>4248</v>
      </c>
      <c r="J454" t="s">
        <v>4249</v>
      </c>
      <c r="K454">
        <v>4.7</v>
      </c>
      <c r="L454">
        <v>88</v>
      </c>
      <c r="M454">
        <v>21</v>
      </c>
      <c r="N454" s="4">
        <f>IFERROR(VLOOKUP(I454,Table1[#All],2,0),0)</f>
        <v>10646</v>
      </c>
      <c r="O454" t="s">
        <v>4250</v>
      </c>
      <c r="P454" t="s">
        <v>4251</v>
      </c>
      <c r="Q454">
        <v>4.5</v>
      </c>
      <c r="R454">
        <v>26</v>
      </c>
      <c r="S454">
        <v>11</v>
      </c>
      <c r="T454" s="4">
        <f>IFERROR(VLOOKUP(O454,Table1[#All],2,0),0)</f>
        <v>4654</v>
      </c>
      <c r="U454" t="s">
        <v>4252</v>
      </c>
      <c r="V454" t="s">
        <v>4253</v>
      </c>
      <c r="W454">
        <v>4.7</v>
      </c>
      <c r="X454">
        <v>32</v>
      </c>
      <c r="Y454">
        <v>9</v>
      </c>
      <c r="Z454" s="4">
        <f>IFERROR(VLOOKUP(U454,Table1[#All],2,0),0)</f>
        <v>4297</v>
      </c>
      <c r="AA454" t="s">
        <v>4254</v>
      </c>
      <c r="AB454" t="s">
        <v>4255</v>
      </c>
      <c r="AC454">
        <v>4.3</v>
      </c>
      <c r="AD454">
        <v>84</v>
      </c>
      <c r="AE454">
        <v>18</v>
      </c>
      <c r="AF454" s="4">
        <f>IFERROR(VLOOKUP(AA454,Table1[#All],2,0),0)</f>
        <v>11548</v>
      </c>
      <c r="AG454" t="s">
        <v>4256</v>
      </c>
      <c r="AH454" t="s">
        <v>4257</v>
      </c>
      <c r="AI454" t="s">
        <v>4367</v>
      </c>
      <c r="AJ454" t="s">
        <v>4367</v>
      </c>
      <c r="AK454">
        <f>0</f>
        <v>0</v>
      </c>
      <c r="AL454" s="4">
        <f>IFERROR(VLOOKUP(AG454,Table1[#All],2,0),0)</f>
        <v>1719</v>
      </c>
      <c r="AM454" t="s">
        <v>9</v>
      </c>
      <c r="AN454" t="s">
        <v>9</v>
      </c>
      <c r="AO454">
        <f>0</f>
        <v>0</v>
      </c>
      <c r="AP454">
        <f>0</f>
        <v>0</v>
      </c>
      <c r="AQ454">
        <f>0</f>
        <v>0</v>
      </c>
      <c r="AR454" s="4">
        <f>IFERROR(VLOOKUP(AM454,Table1[#All],2,0),0)</f>
        <v>0</v>
      </c>
      <c r="AS454" t="s">
        <v>9</v>
      </c>
      <c r="AT454" t="s">
        <v>9</v>
      </c>
      <c r="AU454">
        <f>0</f>
        <v>0</v>
      </c>
      <c r="AV454">
        <f>0</f>
        <v>0</v>
      </c>
      <c r="AW454">
        <f>0</f>
        <v>0</v>
      </c>
      <c r="AX454" s="4">
        <f>IFERROR(VLOOKUP(AS454,Table1[#All],2,0),0)</f>
        <v>0</v>
      </c>
      <c r="AY454" t="s">
        <v>9</v>
      </c>
      <c r="AZ454" t="s">
        <v>9</v>
      </c>
      <c r="BA454">
        <f>0</f>
        <v>0</v>
      </c>
      <c r="BB454">
        <f>0</f>
        <v>0</v>
      </c>
      <c r="BC454">
        <f>0</f>
        <v>0</v>
      </c>
      <c r="BD454" s="4">
        <f>IFERROR(VLOOKUP(AY454,Table1[#All],2,0),0)</f>
        <v>0</v>
      </c>
      <c r="BE454" t="s">
        <v>9</v>
      </c>
      <c r="BF454" t="s">
        <v>9</v>
      </c>
      <c r="BG454">
        <f>0</f>
        <v>0</v>
      </c>
      <c r="BH454">
        <f>0</f>
        <v>0</v>
      </c>
      <c r="BI454">
        <f>0</f>
        <v>0</v>
      </c>
      <c r="BJ454" s="4">
        <f>IFERROR(VLOOKUP(BE454,Table1[#All],2,0),0)</f>
        <v>0</v>
      </c>
      <c r="BK454" t="s">
        <v>9</v>
      </c>
      <c r="BL454" t="s">
        <v>9</v>
      </c>
      <c r="BM454">
        <f>0</f>
        <v>0</v>
      </c>
      <c r="BN454">
        <f>0</f>
        <v>0</v>
      </c>
      <c r="BO454">
        <f>0</f>
        <v>0</v>
      </c>
      <c r="BP454" s="4">
        <f>IFERROR(VLOOKUP(BK454,Table1[#All],2,0),0)</f>
        <v>0</v>
      </c>
    </row>
    <row r="455" spans="1:68" x14ac:dyDescent="0.25">
      <c r="A455" t="s">
        <v>4258</v>
      </c>
      <c r="B455" t="str">
        <f>VLOOKUP(A455,Table3[#All],2,FALSE)</f>
        <v>University System of Georgia</v>
      </c>
      <c r="C455" t="str">
        <f>VLOOKUP(A455,Table3[#All],3,FALSE)</f>
        <v>Cybersecurity: Developing a Program for Your Business</v>
      </c>
      <c r="D455" t="str">
        <f>VLOOKUP(A455,Table3[#All],4,FALSE)</f>
        <v>Specialization</v>
      </c>
      <c r="E455">
        <f>VLOOKUP(A455,Table3[#All],5,FALSE)</f>
        <v>4.5</v>
      </c>
      <c r="F455">
        <f>VLOOKUP(A455,Table3[#All],6,FALSE)</f>
        <v>2545</v>
      </c>
      <c r="G455">
        <v>94000</v>
      </c>
      <c r="H455" t="str">
        <f>VLOOKUP(A455,Table3[#All],8,FALSE)</f>
        <v>Beginner</v>
      </c>
      <c r="I455" t="s">
        <v>4259</v>
      </c>
      <c r="J455" t="s">
        <v>4260</v>
      </c>
      <c r="K455">
        <v>4.5</v>
      </c>
      <c r="L455">
        <v>582</v>
      </c>
      <c r="M455">
        <v>133</v>
      </c>
      <c r="N455" s="4">
        <f>IFERROR(VLOOKUP(I455,Table1[#All],2,0),0)</f>
        <v>34143</v>
      </c>
      <c r="O455" t="s">
        <v>4261</v>
      </c>
      <c r="P455" t="s">
        <v>4262</v>
      </c>
      <c r="Q455">
        <v>4.5999999999999996</v>
      </c>
      <c r="R455" s="2">
        <v>2029</v>
      </c>
      <c r="S455">
        <v>543</v>
      </c>
      <c r="T455" s="4">
        <f>IFERROR(VLOOKUP(O455,Table1[#All],2,0),0)</f>
        <v>68948</v>
      </c>
      <c r="U455" t="s">
        <v>4263</v>
      </c>
      <c r="V455" t="s">
        <v>4264</v>
      </c>
      <c r="W455">
        <v>4.7</v>
      </c>
      <c r="X455">
        <v>242</v>
      </c>
      <c r="Y455">
        <v>66</v>
      </c>
      <c r="Z455" s="4">
        <f>IFERROR(VLOOKUP(U455,Table1[#All],2,0),0)</f>
        <v>16830</v>
      </c>
      <c r="AA455" t="s">
        <v>4265</v>
      </c>
      <c r="AB455" t="s">
        <v>4266</v>
      </c>
      <c r="AC455">
        <v>4.9000000000000004</v>
      </c>
      <c r="AD455">
        <v>47</v>
      </c>
      <c r="AE455">
        <v>16</v>
      </c>
      <c r="AF455" s="4">
        <f>IFERROR(VLOOKUP(AA455,Table1[#All],2,0),0)</f>
        <v>3907</v>
      </c>
      <c r="AG455" t="s">
        <v>9</v>
      </c>
      <c r="AH455" t="s">
        <v>9</v>
      </c>
      <c r="AI455">
        <f>0</f>
        <v>0</v>
      </c>
      <c r="AJ455">
        <f>0</f>
        <v>0</v>
      </c>
      <c r="AK455">
        <f>0</f>
        <v>0</v>
      </c>
      <c r="AL455" s="4">
        <f>IFERROR(VLOOKUP(AG455,Table1[#All],2,0),0)</f>
        <v>0</v>
      </c>
      <c r="AM455" t="s">
        <v>9</v>
      </c>
      <c r="AN455" t="s">
        <v>9</v>
      </c>
      <c r="AO455">
        <f>0</f>
        <v>0</v>
      </c>
      <c r="AP455">
        <f>0</f>
        <v>0</v>
      </c>
      <c r="AQ455">
        <f>0</f>
        <v>0</v>
      </c>
      <c r="AR455" s="4">
        <f>IFERROR(VLOOKUP(AM455,Table1[#All],2,0),0)</f>
        <v>0</v>
      </c>
      <c r="AS455" t="s">
        <v>9</v>
      </c>
      <c r="AT455" t="s">
        <v>9</v>
      </c>
      <c r="AU455">
        <f>0</f>
        <v>0</v>
      </c>
      <c r="AV455">
        <f>0</f>
        <v>0</v>
      </c>
      <c r="AW455">
        <f>0</f>
        <v>0</v>
      </c>
      <c r="AX455" s="4">
        <f>IFERROR(VLOOKUP(AS455,Table1[#All],2,0),0)</f>
        <v>0</v>
      </c>
      <c r="AY455" t="s">
        <v>9</v>
      </c>
      <c r="AZ455" t="s">
        <v>9</v>
      </c>
      <c r="BA455">
        <f>0</f>
        <v>0</v>
      </c>
      <c r="BB455">
        <f>0</f>
        <v>0</v>
      </c>
      <c r="BC455">
        <f>0</f>
        <v>0</v>
      </c>
      <c r="BD455" s="4">
        <f>IFERROR(VLOOKUP(AY455,Table1[#All],2,0),0)</f>
        <v>0</v>
      </c>
      <c r="BE455" t="s">
        <v>9</v>
      </c>
      <c r="BF455" t="s">
        <v>9</v>
      </c>
      <c r="BG455">
        <f>0</f>
        <v>0</v>
      </c>
      <c r="BH455">
        <f>0</f>
        <v>0</v>
      </c>
      <c r="BI455">
        <f>0</f>
        <v>0</v>
      </c>
      <c r="BJ455" s="4">
        <f>IFERROR(VLOOKUP(BE455,Table1[#All],2,0),0)</f>
        <v>0</v>
      </c>
      <c r="BK455" t="s">
        <v>9</v>
      </c>
      <c r="BL455" t="s">
        <v>9</v>
      </c>
      <c r="BM455">
        <f>0</f>
        <v>0</v>
      </c>
      <c r="BN455">
        <f>0</f>
        <v>0</v>
      </c>
      <c r="BO455">
        <f>0</f>
        <v>0</v>
      </c>
      <c r="BP455" s="4">
        <f>IFERROR(VLOOKUP(BK455,Table1[#All],2,0),0)</f>
        <v>0</v>
      </c>
    </row>
    <row r="456" spans="1:68" x14ac:dyDescent="0.25">
      <c r="A456" t="s">
        <v>4267</v>
      </c>
      <c r="B456" t="str">
        <f>VLOOKUP(A456,Table3[#All],2,FALSE)</f>
        <v>McMaster University</v>
      </c>
      <c r="C456" t="str">
        <f>VLOOKUP(A456,Table3[#All],3,FALSE)</f>
        <v>Finance for Everyone</v>
      </c>
      <c r="D456" t="str">
        <f>VLOOKUP(A456,Table3[#All],4,FALSE)</f>
        <v>Specialization</v>
      </c>
      <c r="E456">
        <f>VLOOKUP(A456,Table3[#All],5,FALSE)</f>
        <v>4.7</v>
      </c>
      <c r="F456">
        <f>VLOOKUP(A456,Table3[#All],6,FALSE)</f>
        <v>1099</v>
      </c>
      <c r="G456">
        <v>66000</v>
      </c>
      <c r="H456" t="str">
        <f>VLOOKUP(A456,Table3[#All],8,FALSE)</f>
        <v>Beginner</v>
      </c>
      <c r="I456" t="s">
        <v>4268</v>
      </c>
      <c r="J456" t="s">
        <v>4269</v>
      </c>
      <c r="K456">
        <v>4.7</v>
      </c>
      <c r="L456">
        <v>722</v>
      </c>
      <c r="M456">
        <v>166</v>
      </c>
      <c r="N456" s="4">
        <f>IFERROR(VLOOKUP(I456,Table1[#All],2,0),0)</f>
        <v>46890</v>
      </c>
      <c r="O456" t="s">
        <v>4270</v>
      </c>
      <c r="P456" t="s">
        <v>4271</v>
      </c>
      <c r="Q456">
        <v>4.7</v>
      </c>
      <c r="R456">
        <v>349</v>
      </c>
      <c r="S456">
        <v>62</v>
      </c>
      <c r="T456" s="4">
        <f>IFERROR(VLOOKUP(O456,Table1[#All],2,0),0)</f>
        <v>29407</v>
      </c>
      <c r="U456" t="s">
        <v>4272</v>
      </c>
      <c r="V456" t="s">
        <v>4273</v>
      </c>
      <c r="W456">
        <v>4.7</v>
      </c>
      <c r="X456">
        <v>193</v>
      </c>
      <c r="Y456">
        <v>30</v>
      </c>
      <c r="Z456" s="4">
        <f>IFERROR(VLOOKUP(U456,Table1[#All],2,0),0)</f>
        <v>14926</v>
      </c>
      <c r="AA456" t="s">
        <v>4274</v>
      </c>
      <c r="AB456" t="s">
        <v>4275</v>
      </c>
      <c r="AC456">
        <v>4.8</v>
      </c>
      <c r="AD456">
        <v>109</v>
      </c>
      <c r="AE456">
        <v>17</v>
      </c>
      <c r="AF456" s="4">
        <f>IFERROR(VLOOKUP(AA456,Table1[#All],2,0),0)</f>
        <v>13484</v>
      </c>
      <c r="AG456" t="s">
        <v>4276</v>
      </c>
      <c r="AH456" t="s">
        <v>4277</v>
      </c>
      <c r="AI456">
        <v>4.5</v>
      </c>
      <c r="AJ456">
        <v>22</v>
      </c>
      <c r="AK456">
        <v>2</v>
      </c>
      <c r="AL456" s="4">
        <f>IFERROR(VLOOKUP(AG456,Table1[#All],2,0),0)</f>
        <v>2859</v>
      </c>
      <c r="AM456" t="s">
        <v>9</v>
      </c>
      <c r="AN456" t="s">
        <v>9</v>
      </c>
      <c r="AO456">
        <f>0</f>
        <v>0</v>
      </c>
      <c r="AP456">
        <f>0</f>
        <v>0</v>
      </c>
      <c r="AQ456">
        <f>0</f>
        <v>0</v>
      </c>
      <c r="AR456" s="4">
        <f>IFERROR(VLOOKUP(AM456,Table1[#All],2,0),0)</f>
        <v>0</v>
      </c>
      <c r="AS456" t="s">
        <v>9</v>
      </c>
      <c r="AT456" t="s">
        <v>9</v>
      </c>
      <c r="AU456">
        <f>0</f>
        <v>0</v>
      </c>
      <c r="AV456">
        <f>0</f>
        <v>0</v>
      </c>
      <c r="AW456">
        <f>0</f>
        <v>0</v>
      </c>
      <c r="AX456" s="4">
        <f>IFERROR(VLOOKUP(AS456,Table1[#All],2,0),0)</f>
        <v>0</v>
      </c>
      <c r="AY456" t="s">
        <v>9</v>
      </c>
      <c r="AZ456" t="s">
        <v>9</v>
      </c>
      <c r="BA456">
        <f>0</f>
        <v>0</v>
      </c>
      <c r="BB456">
        <f>0</f>
        <v>0</v>
      </c>
      <c r="BC456">
        <f>0</f>
        <v>0</v>
      </c>
      <c r="BD456" s="4">
        <f>IFERROR(VLOOKUP(AY456,Table1[#All],2,0),0)</f>
        <v>0</v>
      </c>
      <c r="BE456" t="s">
        <v>9</v>
      </c>
      <c r="BF456" t="s">
        <v>9</v>
      </c>
      <c r="BG456">
        <f>0</f>
        <v>0</v>
      </c>
      <c r="BH456">
        <f>0</f>
        <v>0</v>
      </c>
      <c r="BI456">
        <f>0</f>
        <v>0</v>
      </c>
      <c r="BJ456" s="4">
        <f>IFERROR(VLOOKUP(BE456,Table1[#All],2,0),0)</f>
        <v>0</v>
      </c>
      <c r="BK456" t="s">
        <v>9</v>
      </c>
      <c r="BL456" t="s">
        <v>9</v>
      </c>
      <c r="BM456">
        <f>0</f>
        <v>0</v>
      </c>
      <c r="BN456">
        <f>0</f>
        <v>0</v>
      </c>
      <c r="BO456">
        <f>0</f>
        <v>0</v>
      </c>
      <c r="BP456" s="4">
        <f>IFERROR(VLOOKUP(BK456,Table1[#All],2,0),0)</f>
        <v>0</v>
      </c>
    </row>
    <row r="457" spans="1:68" x14ac:dyDescent="0.25">
      <c r="A457" t="s">
        <v>4278</v>
      </c>
      <c r="B457" t="str">
        <f>VLOOKUP(A457,Table3[#All],2,FALSE)</f>
        <v>University of California, Irvine</v>
      </c>
      <c r="C457" t="str">
        <f>VLOOKUP(A457,Table3[#All],3,FALSE)</f>
        <v>Essential English for University Success</v>
      </c>
      <c r="D457" t="str">
        <f>VLOOKUP(A457,Table3[#All],4,FALSE)</f>
        <v>Specialization</v>
      </c>
      <c r="E457">
        <f>VLOOKUP(A457,Table3[#All],5,FALSE)</f>
        <v>0</v>
      </c>
      <c r="F457">
        <f>VLOOKUP(A457,Table3[#All],6,FALSE)</f>
        <v>0</v>
      </c>
      <c r="G457">
        <v>0</v>
      </c>
      <c r="H457" t="str">
        <f>VLOOKUP(A457,Table3[#All],8,FALSE)</f>
        <v>Beginner</v>
      </c>
      <c r="I457" t="s">
        <v>4279</v>
      </c>
      <c r="J457" t="s">
        <v>4280</v>
      </c>
      <c r="K457" t="s">
        <v>4367</v>
      </c>
      <c r="L457" t="s">
        <v>4367</v>
      </c>
      <c r="M457">
        <f>0</f>
        <v>0</v>
      </c>
      <c r="N457" s="4">
        <f>IFERROR(VLOOKUP(I457,Table1[#All],2,0),0)</f>
        <v>0</v>
      </c>
      <c r="O457" t="s">
        <v>4281</v>
      </c>
      <c r="P457" t="s">
        <v>4282</v>
      </c>
      <c r="Q457" t="s">
        <v>4367</v>
      </c>
      <c r="R457" t="s">
        <v>4367</v>
      </c>
      <c r="S457">
        <f>0</f>
        <v>0</v>
      </c>
      <c r="T457" s="4">
        <f>IFERROR(VLOOKUP(O457,Table1[#All],2,0),0)</f>
        <v>0</v>
      </c>
      <c r="U457" t="s">
        <v>4283</v>
      </c>
      <c r="V457" t="s">
        <v>4284</v>
      </c>
      <c r="W457" t="s">
        <v>4367</v>
      </c>
      <c r="X457" t="s">
        <v>4367</v>
      </c>
      <c r="Y457">
        <f>0</f>
        <v>0</v>
      </c>
      <c r="Z457" s="4">
        <f>IFERROR(VLOOKUP(U457,Table1[#All],2,0),0)</f>
        <v>0</v>
      </c>
      <c r="AA457" t="s">
        <v>9</v>
      </c>
      <c r="AB457" t="s">
        <v>9</v>
      </c>
      <c r="AC457">
        <f>0</f>
        <v>0</v>
      </c>
      <c r="AD457">
        <f>0</f>
        <v>0</v>
      </c>
      <c r="AE457">
        <f>0</f>
        <v>0</v>
      </c>
      <c r="AF457" s="4">
        <f>IFERROR(VLOOKUP(AA457,Table1[#All],2,0),0)</f>
        <v>0</v>
      </c>
      <c r="AG457" t="s">
        <v>9</v>
      </c>
      <c r="AH457" t="s">
        <v>9</v>
      </c>
      <c r="AI457">
        <f>0</f>
        <v>0</v>
      </c>
      <c r="AJ457">
        <f>0</f>
        <v>0</v>
      </c>
      <c r="AK457">
        <f>0</f>
        <v>0</v>
      </c>
      <c r="AL457" s="4">
        <f>IFERROR(VLOOKUP(AG457,Table1[#All],2,0),0)</f>
        <v>0</v>
      </c>
      <c r="AM457" t="s">
        <v>9</v>
      </c>
      <c r="AN457" t="s">
        <v>9</v>
      </c>
      <c r="AO457">
        <f>0</f>
        <v>0</v>
      </c>
      <c r="AP457">
        <f>0</f>
        <v>0</v>
      </c>
      <c r="AQ457">
        <f>0</f>
        <v>0</v>
      </c>
      <c r="AR457" s="4">
        <f>IFERROR(VLOOKUP(AM457,Table1[#All],2,0),0)</f>
        <v>0</v>
      </c>
      <c r="AS457" t="s">
        <v>9</v>
      </c>
      <c r="AT457" t="s">
        <v>9</v>
      </c>
      <c r="AU457">
        <f>0</f>
        <v>0</v>
      </c>
      <c r="AV457">
        <f>0</f>
        <v>0</v>
      </c>
      <c r="AW457">
        <f>0</f>
        <v>0</v>
      </c>
      <c r="AX457" s="4">
        <f>IFERROR(VLOOKUP(AS457,Table1[#All],2,0),0)</f>
        <v>0</v>
      </c>
      <c r="AY457" t="s">
        <v>9</v>
      </c>
      <c r="AZ457" t="s">
        <v>9</v>
      </c>
      <c r="BA457">
        <f>0</f>
        <v>0</v>
      </c>
      <c r="BB457">
        <f>0</f>
        <v>0</v>
      </c>
      <c r="BC457">
        <f>0</f>
        <v>0</v>
      </c>
      <c r="BD457" s="4">
        <f>IFERROR(VLOOKUP(AY457,Table1[#All],2,0),0)</f>
        <v>0</v>
      </c>
      <c r="BE457" t="s">
        <v>9</v>
      </c>
      <c r="BF457" t="s">
        <v>9</v>
      </c>
      <c r="BG457">
        <f>0</f>
        <v>0</v>
      </c>
      <c r="BH457">
        <f>0</f>
        <v>0</v>
      </c>
      <c r="BI457">
        <f>0</f>
        <v>0</v>
      </c>
      <c r="BJ457" s="4">
        <f>IFERROR(VLOOKUP(BE457,Table1[#All],2,0),0)</f>
        <v>0</v>
      </c>
      <c r="BK457" t="s">
        <v>9</v>
      </c>
      <c r="BL457" t="s">
        <v>9</v>
      </c>
      <c r="BM457">
        <f>0</f>
        <v>0</v>
      </c>
      <c r="BN457">
        <f>0</f>
        <v>0</v>
      </c>
      <c r="BO457">
        <f>0</f>
        <v>0</v>
      </c>
      <c r="BP457" s="4">
        <f>IFERROR(VLOOKUP(BK457,Table1[#All],2,0),0)</f>
        <v>0</v>
      </c>
    </row>
    <row r="458" spans="1:68" x14ac:dyDescent="0.25">
      <c r="A458" t="s">
        <v>4285</v>
      </c>
      <c r="B458" t="str">
        <f>VLOOKUP(A458,Table3[#All],2,FALSE)</f>
        <v>LearnQuest</v>
      </c>
      <c r="C458" t="str">
        <f>VLOOKUP(A458,Table3[#All],3,FALSE)</f>
        <v>Test-Driven Development</v>
      </c>
      <c r="D458" t="str">
        <f>VLOOKUP(A458,Table3[#All],4,FALSE)</f>
        <v>Specialization</v>
      </c>
      <c r="E458">
        <f>VLOOKUP(A458,Table3[#All],5,FALSE)</f>
        <v>3.8</v>
      </c>
      <c r="F458">
        <f>VLOOKUP(A458,Table3[#All],6,FALSE)</f>
        <v>26</v>
      </c>
      <c r="G458">
        <v>0</v>
      </c>
      <c r="H458" t="str">
        <f>VLOOKUP(A458,Table3[#All],8,FALSE)</f>
        <v>Intermediate</v>
      </c>
      <c r="I458" t="s">
        <v>4286</v>
      </c>
      <c r="J458" t="s">
        <v>4287</v>
      </c>
      <c r="K458">
        <v>4.3</v>
      </c>
      <c r="L458">
        <v>18</v>
      </c>
      <c r="M458">
        <v>2</v>
      </c>
      <c r="N458" s="4">
        <f>IFERROR(VLOOKUP(I458,Table1[#All],2,0),0)</f>
        <v>0</v>
      </c>
      <c r="O458" t="s">
        <v>4288</v>
      </c>
      <c r="P458" t="s">
        <v>4289</v>
      </c>
      <c r="Q458">
        <v>3.8</v>
      </c>
      <c r="R458">
        <v>11</v>
      </c>
      <c r="S458">
        <v>3</v>
      </c>
      <c r="T458" s="4">
        <f>IFERROR(VLOOKUP(O458,Table1[#All],2,0),0)</f>
        <v>0</v>
      </c>
      <c r="U458" t="s">
        <v>4290</v>
      </c>
      <c r="V458" t="s">
        <v>4291</v>
      </c>
      <c r="W458" t="s">
        <v>4367</v>
      </c>
      <c r="X458" t="s">
        <v>4367</v>
      </c>
      <c r="Y458">
        <f>0</f>
        <v>0</v>
      </c>
      <c r="Z458" s="4">
        <f>IFERROR(VLOOKUP(U458,Table1[#All],2,0),0)</f>
        <v>0</v>
      </c>
      <c r="AA458" t="s">
        <v>4292</v>
      </c>
      <c r="AB458" t="s">
        <v>4293</v>
      </c>
      <c r="AC458" t="s">
        <v>4367</v>
      </c>
      <c r="AD458">
        <f>0</f>
        <v>0</v>
      </c>
      <c r="AE458">
        <f>0</f>
        <v>0</v>
      </c>
      <c r="AF458" s="4">
        <f>IFERROR(VLOOKUP(AA458,Table1[#All],2,0),0)</f>
        <v>0</v>
      </c>
      <c r="AG458" t="s">
        <v>9</v>
      </c>
      <c r="AH458" t="s">
        <v>9</v>
      </c>
      <c r="AI458">
        <f>0</f>
        <v>0</v>
      </c>
      <c r="AJ458">
        <f>0</f>
        <v>0</v>
      </c>
      <c r="AK458">
        <f>0</f>
        <v>0</v>
      </c>
      <c r="AL458" s="4">
        <f>IFERROR(VLOOKUP(AG458,Table1[#All],2,0),0)</f>
        <v>0</v>
      </c>
      <c r="AM458" t="s">
        <v>9</v>
      </c>
      <c r="AN458" t="s">
        <v>9</v>
      </c>
      <c r="AO458">
        <f>0</f>
        <v>0</v>
      </c>
      <c r="AP458">
        <f>0</f>
        <v>0</v>
      </c>
      <c r="AQ458">
        <f>0</f>
        <v>0</v>
      </c>
      <c r="AR458" s="4">
        <f>IFERROR(VLOOKUP(AM458,Table1[#All],2,0),0)</f>
        <v>0</v>
      </c>
      <c r="AS458" t="s">
        <v>9</v>
      </c>
      <c r="AT458" t="s">
        <v>9</v>
      </c>
      <c r="AU458">
        <f>0</f>
        <v>0</v>
      </c>
      <c r="AV458">
        <f>0</f>
        <v>0</v>
      </c>
      <c r="AW458">
        <f>0</f>
        <v>0</v>
      </c>
      <c r="AX458" s="4">
        <f>IFERROR(VLOOKUP(AS458,Table1[#All],2,0),0)</f>
        <v>0</v>
      </c>
      <c r="AY458" t="s">
        <v>9</v>
      </c>
      <c r="AZ458" t="s">
        <v>9</v>
      </c>
      <c r="BA458">
        <f>0</f>
        <v>0</v>
      </c>
      <c r="BB458">
        <f>0</f>
        <v>0</v>
      </c>
      <c r="BC458">
        <f>0</f>
        <v>0</v>
      </c>
      <c r="BD458" s="4">
        <f>IFERROR(VLOOKUP(AY458,Table1[#All],2,0),0)</f>
        <v>0</v>
      </c>
      <c r="BE458" t="s">
        <v>9</v>
      </c>
      <c r="BF458" t="s">
        <v>9</v>
      </c>
      <c r="BG458">
        <f>0</f>
        <v>0</v>
      </c>
      <c r="BH458">
        <f>0</f>
        <v>0</v>
      </c>
      <c r="BI458">
        <f>0</f>
        <v>0</v>
      </c>
      <c r="BJ458" s="4">
        <f>IFERROR(VLOOKUP(BE458,Table1[#All],2,0),0)</f>
        <v>0</v>
      </c>
      <c r="BK458" t="s">
        <v>9</v>
      </c>
      <c r="BL458" t="s">
        <v>9</v>
      </c>
      <c r="BM458">
        <f>0</f>
        <v>0</v>
      </c>
      <c r="BN458">
        <f>0</f>
        <v>0</v>
      </c>
      <c r="BO458">
        <f>0</f>
        <v>0</v>
      </c>
      <c r="BP458" s="4">
        <f>IFERROR(VLOOKUP(BK458,Table1[#All],2,0),0)</f>
        <v>0</v>
      </c>
    </row>
    <row r="459" spans="1:68" x14ac:dyDescent="0.25">
      <c r="A459" t="s">
        <v>4294</v>
      </c>
      <c r="B459" t="str">
        <f>VLOOKUP(A459,Table3[#All],2,FALSE)</f>
        <v>University of Colorado System</v>
      </c>
      <c r="C459" t="str">
        <f>VLOOKUP(A459,Table3[#All],3,FALSE)</f>
        <v>Computational Thinking with Beginning C Programming</v>
      </c>
      <c r="D459" t="str">
        <f>VLOOKUP(A459,Table3[#All],4,FALSE)</f>
        <v>Specialization</v>
      </c>
      <c r="E459">
        <f>VLOOKUP(A459,Table3[#All],5,FALSE)</f>
        <v>4.5999999999999996</v>
      </c>
      <c r="F459">
        <f>VLOOKUP(A459,Table3[#All],6,FALSE)</f>
        <v>319</v>
      </c>
      <c r="G459">
        <v>18000</v>
      </c>
      <c r="H459" t="str">
        <f>VLOOKUP(A459,Table3[#All],8,FALSE)</f>
        <v>Beginner</v>
      </c>
      <c r="I459" t="s">
        <v>4295</v>
      </c>
      <c r="J459" t="s">
        <v>4296</v>
      </c>
      <c r="K459">
        <v>4.5999999999999996</v>
      </c>
      <c r="L459">
        <v>276</v>
      </c>
      <c r="M459">
        <v>62</v>
      </c>
      <c r="N459" s="4">
        <f>IFERROR(VLOOKUP(I459,Table1[#All],2,0),0)</f>
        <v>16253</v>
      </c>
      <c r="O459" t="s">
        <v>4297</v>
      </c>
      <c r="P459" t="s">
        <v>4298</v>
      </c>
      <c r="Q459">
        <v>4.7</v>
      </c>
      <c r="R459">
        <v>79</v>
      </c>
      <c r="S459">
        <v>16</v>
      </c>
      <c r="T459" s="4">
        <f>IFERROR(VLOOKUP(O459,Table1[#All],2,0),0)</f>
        <v>3776</v>
      </c>
      <c r="U459" t="s">
        <v>4299</v>
      </c>
      <c r="V459" t="s">
        <v>4300</v>
      </c>
      <c r="W459">
        <v>4.7</v>
      </c>
      <c r="X459">
        <v>31</v>
      </c>
      <c r="Y459">
        <v>4</v>
      </c>
      <c r="Z459" s="4">
        <f>IFERROR(VLOOKUP(U459,Table1[#All],2,0),0)</f>
        <v>2952</v>
      </c>
      <c r="AA459" t="s">
        <v>4301</v>
      </c>
      <c r="AB459" t="s">
        <v>4302</v>
      </c>
      <c r="AC459">
        <v>4.4000000000000004</v>
      </c>
      <c r="AD459">
        <v>29</v>
      </c>
      <c r="AE459">
        <v>5</v>
      </c>
      <c r="AF459" s="4">
        <f>IFERROR(VLOOKUP(AA459,Table1[#All],2,0),0)</f>
        <v>3137</v>
      </c>
      <c r="AG459" t="s">
        <v>9</v>
      </c>
      <c r="AH459" t="s">
        <v>9</v>
      </c>
      <c r="AI459">
        <f>0</f>
        <v>0</v>
      </c>
      <c r="AJ459">
        <f>0</f>
        <v>0</v>
      </c>
      <c r="AK459">
        <f>0</f>
        <v>0</v>
      </c>
      <c r="AL459" s="4">
        <f>IFERROR(VLOOKUP(AG459,Table1[#All],2,0),0)</f>
        <v>0</v>
      </c>
      <c r="AM459" t="s">
        <v>9</v>
      </c>
      <c r="AN459" t="s">
        <v>9</v>
      </c>
      <c r="AO459">
        <f>0</f>
        <v>0</v>
      </c>
      <c r="AP459">
        <f>0</f>
        <v>0</v>
      </c>
      <c r="AQ459">
        <f>0</f>
        <v>0</v>
      </c>
      <c r="AR459" s="4">
        <f>IFERROR(VLOOKUP(AM459,Table1[#All],2,0),0)</f>
        <v>0</v>
      </c>
      <c r="AS459" t="s">
        <v>9</v>
      </c>
      <c r="AT459" t="s">
        <v>9</v>
      </c>
      <c r="AU459">
        <f>0</f>
        <v>0</v>
      </c>
      <c r="AV459">
        <f>0</f>
        <v>0</v>
      </c>
      <c r="AW459">
        <f>0</f>
        <v>0</v>
      </c>
      <c r="AX459" s="4">
        <f>IFERROR(VLOOKUP(AS459,Table1[#All],2,0),0)</f>
        <v>0</v>
      </c>
      <c r="AY459" t="s">
        <v>9</v>
      </c>
      <c r="AZ459" t="s">
        <v>9</v>
      </c>
      <c r="BA459">
        <f>0</f>
        <v>0</v>
      </c>
      <c r="BB459">
        <f>0</f>
        <v>0</v>
      </c>
      <c r="BC459">
        <f>0</f>
        <v>0</v>
      </c>
      <c r="BD459" s="4">
        <f>IFERROR(VLOOKUP(AY459,Table1[#All],2,0),0)</f>
        <v>0</v>
      </c>
      <c r="BE459" t="s">
        <v>9</v>
      </c>
      <c r="BF459" t="s">
        <v>9</v>
      </c>
      <c r="BG459">
        <f>0</f>
        <v>0</v>
      </c>
      <c r="BH459">
        <f>0</f>
        <v>0</v>
      </c>
      <c r="BI459">
        <f>0</f>
        <v>0</v>
      </c>
      <c r="BJ459" s="4">
        <f>IFERROR(VLOOKUP(BE459,Table1[#All],2,0),0)</f>
        <v>0</v>
      </c>
      <c r="BK459" t="s">
        <v>9</v>
      </c>
      <c r="BL459" t="s">
        <v>9</v>
      </c>
      <c r="BM459">
        <f>0</f>
        <v>0</v>
      </c>
      <c r="BN459">
        <f>0</f>
        <v>0</v>
      </c>
      <c r="BO459">
        <f>0</f>
        <v>0</v>
      </c>
      <c r="BP459" s="4">
        <f>IFERROR(VLOOKUP(BK459,Table1[#All],2,0),0)</f>
        <v>0</v>
      </c>
    </row>
    <row r="460" spans="1:68" x14ac:dyDescent="0.25">
      <c r="A460" t="s">
        <v>4303</v>
      </c>
      <c r="B460" t="str">
        <f>VLOOKUP(A460,Table3[#All],2,FALSE)</f>
        <v>University of Illinois at Urbana-Champaign</v>
      </c>
      <c r="C460" t="str">
        <f>VLOOKUP(A460,Table3[#All],3,FALSE)</f>
        <v>Global Challenges in Business</v>
      </c>
      <c r="D460" t="str">
        <f>VLOOKUP(A460,Table3[#All],4,FALSE)</f>
        <v>Specialization</v>
      </c>
      <c r="E460">
        <f>VLOOKUP(A460,Table3[#All],5,FALSE)</f>
        <v>4.7</v>
      </c>
      <c r="F460">
        <f>VLOOKUP(A460,Table3[#All],6,FALSE)</f>
        <v>778</v>
      </c>
      <c r="G460">
        <v>33000</v>
      </c>
      <c r="H460" t="str">
        <f>VLOOKUP(A460,Table3[#All],8,FALSE)</f>
        <v>Beginner</v>
      </c>
      <c r="I460" t="s">
        <v>4304</v>
      </c>
      <c r="J460" t="s">
        <v>4305</v>
      </c>
      <c r="K460">
        <v>4.2</v>
      </c>
      <c r="L460">
        <v>104</v>
      </c>
      <c r="M460">
        <v>19</v>
      </c>
      <c r="N460" s="4">
        <f>IFERROR(VLOOKUP(I460,Table1[#All],2,0),0)</f>
        <v>10824</v>
      </c>
      <c r="O460" t="s">
        <v>4306</v>
      </c>
      <c r="P460" t="s">
        <v>4307</v>
      </c>
      <c r="Q460">
        <v>4.3</v>
      </c>
      <c r="R460">
        <v>118</v>
      </c>
      <c r="S460">
        <v>25</v>
      </c>
      <c r="T460" s="4">
        <f>IFERROR(VLOOKUP(O460,Table1[#All],2,0),0)</f>
        <v>6044</v>
      </c>
      <c r="U460" t="s">
        <v>4308</v>
      </c>
      <c r="V460" t="s">
        <v>4309</v>
      </c>
      <c r="W460">
        <v>4.9000000000000004</v>
      </c>
      <c r="X460">
        <v>246</v>
      </c>
      <c r="Y460">
        <v>43</v>
      </c>
      <c r="Z460" s="4">
        <f>IFERROR(VLOOKUP(U460,Table1[#All],2,0),0)</f>
        <v>10669</v>
      </c>
      <c r="AA460" t="s">
        <v>4310</v>
      </c>
      <c r="AB460" t="s">
        <v>4311</v>
      </c>
      <c r="AC460">
        <v>4.9000000000000004</v>
      </c>
      <c r="AD460">
        <v>133</v>
      </c>
      <c r="AE460">
        <v>27</v>
      </c>
      <c r="AF460" s="4">
        <f>IFERROR(VLOOKUP(AA460,Table1[#All],2,0),0)</f>
        <v>7207</v>
      </c>
      <c r="AG460" t="s">
        <v>4312</v>
      </c>
      <c r="AH460" t="s">
        <v>4313</v>
      </c>
      <c r="AI460">
        <v>4.7</v>
      </c>
      <c r="AJ460">
        <v>153</v>
      </c>
      <c r="AK460">
        <v>24</v>
      </c>
      <c r="AL460" s="4">
        <f>IFERROR(VLOOKUP(AG460,Table1[#All],2,0),0)</f>
        <v>8595</v>
      </c>
      <c r="AM460" t="s">
        <v>4314</v>
      </c>
      <c r="AN460" t="s">
        <v>4315</v>
      </c>
      <c r="AO460">
        <v>4.7</v>
      </c>
      <c r="AP460">
        <v>342</v>
      </c>
      <c r="AQ460">
        <v>72</v>
      </c>
      <c r="AR460" s="4">
        <f>IFERROR(VLOOKUP(AM460,Table1[#All],2,0),0)</f>
        <v>12145</v>
      </c>
      <c r="AS460" t="s">
        <v>4316</v>
      </c>
      <c r="AT460" t="s">
        <v>4317</v>
      </c>
      <c r="AU460" t="s">
        <v>4367</v>
      </c>
      <c r="AV460" t="s">
        <v>4367</v>
      </c>
      <c r="AW460">
        <f>0</f>
        <v>0</v>
      </c>
      <c r="AX460" s="4">
        <f>IFERROR(VLOOKUP(AS460,Table1[#All],2,0),0)</f>
        <v>2230</v>
      </c>
      <c r="AY460" t="s">
        <v>9</v>
      </c>
      <c r="AZ460" t="s">
        <v>9</v>
      </c>
      <c r="BA460">
        <f>0</f>
        <v>0</v>
      </c>
      <c r="BB460">
        <f>0</f>
        <v>0</v>
      </c>
      <c r="BC460">
        <f>0</f>
        <v>0</v>
      </c>
      <c r="BD460" s="4">
        <f>IFERROR(VLOOKUP(AY460,Table1[#All],2,0),0)</f>
        <v>0</v>
      </c>
      <c r="BE460" t="s">
        <v>9</v>
      </c>
      <c r="BF460" t="s">
        <v>9</v>
      </c>
      <c r="BG460">
        <f>0</f>
        <v>0</v>
      </c>
      <c r="BH460">
        <f>0</f>
        <v>0</v>
      </c>
      <c r="BI460">
        <f>0</f>
        <v>0</v>
      </c>
      <c r="BJ460" s="4">
        <f>IFERROR(VLOOKUP(BE460,Table1[#All],2,0),0)</f>
        <v>0</v>
      </c>
      <c r="BK460" t="s">
        <v>9</v>
      </c>
      <c r="BL460" t="s">
        <v>9</v>
      </c>
      <c r="BM460">
        <f>0</f>
        <v>0</v>
      </c>
      <c r="BN460">
        <f>0</f>
        <v>0</v>
      </c>
      <c r="BO460">
        <f>0</f>
        <v>0</v>
      </c>
      <c r="BP460" s="4">
        <f>IFERROR(VLOOKUP(BK460,Table1[#All],2,0),0)</f>
        <v>0</v>
      </c>
    </row>
    <row r="461" spans="1:68" x14ac:dyDescent="0.25">
      <c r="A461" t="s">
        <v>4318</v>
      </c>
      <c r="B461" t="str">
        <f>VLOOKUP(A461,Table3[#All],2,FALSE)</f>
        <v>Google Cloud</v>
      </c>
      <c r="C461" t="str">
        <f>VLOOKUP(A461,Table3[#All],3,FALSE)</f>
        <v>Hands-on Machine Learning with Google Cloud Labs</v>
      </c>
      <c r="D461" t="str">
        <f>VLOOKUP(A461,Table3[#All],4,FALSE)</f>
        <v>Specialization</v>
      </c>
      <c r="E461">
        <f>VLOOKUP(A461,Table3[#All],5,FALSE)</f>
        <v>4.3</v>
      </c>
      <c r="F461">
        <f>VLOOKUP(A461,Table3[#All],6,FALSE)</f>
        <v>11</v>
      </c>
      <c r="G461">
        <v>0</v>
      </c>
      <c r="H461" t="str">
        <f>VLOOKUP(A461,Table3[#All],8,FALSE)</f>
        <v>Intermediate</v>
      </c>
      <c r="I461" t="s">
        <v>4319</v>
      </c>
      <c r="J461" t="s">
        <v>4320</v>
      </c>
      <c r="K461">
        <v>4.2</v>
      </c>
      <c r="L461">
        <v>10</v>
      </c>
      <c r="M461">
        <v>1</v>
      </c>
      <c r="N461" s="4">
        <f>IFERROR(VLOOKUP(I461,Table1[#All],2,0),0)</f>
        <v>0</v>
      </c>
      <c r="O461" t="s">
        <v>4321</v>
      </c>
      <c r="P461" t="s">
        <v>4322</v>
      </c>
      <c r="Q461" t="s">
        <v>4367</v>
      </c>
      <c r="R461" t="s">
        <v>4367</v>
      </c>
      <c r="S461" t="s">
        <v>4367</v>
      </c>
      <c r="T461" s="4">
        <f>IFERROR(VLOOKUP(O461,Table1[#All],2,0),0)</f>
        <v>0</v>
      </c>
      <c r="U461" t="s">
        <v>4323</v>
      </c>
      <c r="V461" t="s">
        <v>4324</v>
      </c>
      <c r="W461" t="s">
        <v>4367</v>
      </c>
      <c r="X461" t="s">
        <v>4367</v>
      </c>
      <c r="Y461" t="s">
        <v>4367</v>
      </c>
      <c r="Z461" s="4">
        <f>IFERROR(VLOOKUP(U461,Table1[#All],2,0),0)</f>
        <v>0</v>
      </c>
      <c r="AA461" t="s">
        <v>9</v>
      </c>
      <c r="AB461" t="s">
        <v>9</v>
      </c>
      <c r="AC461">
        <f>0</f>
        <v>0</v>
      </c>
      <c r="AD461">
        <f>0</f>
        <v>0</v>
      </c>
      <c r="AE461">
        <f>0</f>
        <v>0</v>
      </c>
      <c r="AF461" s="4">
        <f>IFERROR(VLOOKUP(AA461,Table1[#All],2,0),0)</f>
        <v>0</v>
      </c>
      <c r="AG461" t="s">
        <v>9</v>
      </c>
      <c r="AH461" t="s">
        <v>9</v>
      </c>
      <c r="AI461">
        <f>0</f>
        <v>0</v>
      </c>
      <c r="AJ461">
        <f>0</f>
        <v>0</v>
      </c>
      <c r="AK461">
        <f>0</f>
        <v>0</v>
      </c>
      <c r="AL461" s="4">
        <f>IFERROR(VLOOKUP(AG461,Table1[#All],2,0),0)</f>
        <v>0</v>
      </c>
      <c r="AM461" t="s">
        <v>9</v>
      </c>
      <c r="AN461" t="s">
        <v>9</v>
      </c>
      <c r="AO461">
        <f>0</f>
        <v>0</v>
      </c>
      <c r="AP461">
        <f>0</f>
        <v>0</v>
      </c>
      <c r="AQ461">
        <f>0</f>
        <v>0</v>
      </c>
      <c r="AR461" s="4">
        <f>IFERROR(VLOOKUP(AM461,Table1[#All],2,0),0)</f>
        <v>0</v>
      </c>
      <c r="AS461" t="s">
        <v>9</v>
      </c>
      <c r="AT461" t="s">
        <v>9</v>
      </c>
      <c r="AU461">
        <f>0</f>
        <v>0</v>
      </c>
      <c r="AV461">
        <f>0</f>
        <v>0</v>
      </c>
      <c r="AW461">
        <f>0</f>
        <v>0</v>
      </c>
      <c r="AX461" s="4">
        <f>IFERROR(VLOOKUP(AS461,Table1[#All],2,0),0)</f>
        <v>0</v>
      </c>
      <c r="AY461" t="s">
        <v>9</v>
      </c>
      <c r="AZ461" t="s">
        <v>9</v>
      </c>
      <c r="BA461">
        <f>0</f>
        <v>0</v>
      </c>
      <c r="BB461">
        <f>0</f>
        <v>0</v>
      </c>
      <c r="BC461">
        <f>0</f>
        <v>0</v>
      </c>
      <c r="BD461" s="4">
        <f>IFERROR(VLOOKUP(AY461,Table1[#All],2,0),0)</f>
        <v>0</v>
      </c>
      <c r="BE461" t="s">
        <v>9</v>
      </c>
      <c r="BF461" t="s">
        <v>9</v>
      </c>
      <c r="BG461">
        <f>0</f>
        <v>0</v>
      </c>
      <c r="BH461">
        <f>0</f>
        <v>0</v>
      </c>
      <c r="BI461">
        <f>0</f>
        <v>0</v>
      </c>
      <c r="BJ461" s="4">
        <f>IFERROR(VLOOKUP(BE461,Table1[#All],2,0),0)</f>
        <v>0</v>
      </c>
      <c r="BK461" t="s">
        <v>9</v>
      </c>
      <c r="BL461" t="s">
        <v>9</v>
      </c>
      <c r="BM461">
        <f>0</f>
        <v>0</v>
      </c>
      <c r="BN461">
        <f>0</f>
        <v>0</v>
      </c>
      <c r="BO461">
        <f>0</f>
        <v>0</v>
      </c>
      <c r="BP461" s="4">
        <f>IFERROR(VLOOKUP(BK461,Table1[#All],2,0),0)</f>
        <v>0</v>
      </c>
    </row>
    <row r="462" spans="1:68" x14ac:dyDescent="0.25">
      <c r="A462" t="s">
        <v>4325</v>
      </c>
      <c r="B462" t="str">
        <f>VLOOKUP(A462,Table3[#All],2,FALSE)</f>
        <v>LearnQuest</v>
      </c>
      <c r="C462" t="str">
        <f>VLOOKUP(A462,Table3[#All],3,FALSE)</f>
        <v>Oracle SQL Databases</v>
      </c>
      <c r="D462" t="str">
        <f>VLOOKUP(A462,Table3[#All],4,FALSE)</f>
        <v>Specialization</v>
      </c>
      <c r="E462">
        <f>VLOOKUP(A462,Table3[#All],5,FALSE)</f>
        <v>0</v>
      </c>
      <c r="F462">
        <f>VLOOKUP(A462,Table3[#All],6,FALSE)</f>
        <v>0</v>
      </c>
      <c r="G462">
        <v>0</v>
      </c>
      <c r="H462" t="str">
        <f>VLOOKUP(A462,Table3[#All],8,FALSE)</f>
        <v>Beginner</v>
      </c>
      <c r="I462" t="s">
        <v>4326</v>
      </c>
      <c r="J462" t="s">
        <v>4327</v>
      </c>
      <c r="K462" t="s">
        <v>4367</v>
      </c>
      <c r="L462" t="s">
        <v>4367</v>
      </c>
      <c r="M462" t="s">
        <v>4367</v>
      </c>
      <c r="N462" s="4">
        <f>IFERROR(VLOOKUP(I462,Table1[#All],2,0),0)</f>
        <v>0</v>
      </c>
      <c r="O462" t="s">
        <v>4328</v>
      </c>
      <c r="P462" t="s">
        <v>4329</v>
      </c>
      <c r="Q462" t="s">
        <v>4367</v>
      </c>
      <c r="R462" t="s">
        <v>4367</v>
      </c>
      <c r="S462" t="s">
        <v>4367</v>
      </c>
      <c r="T462" s="4">
        <f>IFERROR(VLOOKUP(O462,Table1[#All],2,0),0)</f>
        <v>0</v>
      </c>
      <c r="U462" t="s">
        <v>4330</v>
      </c>
      <c r="V462" t="s">
        <v>4331</v>
      </c>
      <c r="W462" t="s">
        <v>4367</v>
      </c>
      <c r="X462" t="s">
        <v>4367</v>
      </c>
      <c r="Y462" t="s">
        <v>4367</v>
      </c>
      <c r="Z462" s="4">
        <f>IFERROR(VLOOKUP(U462,Table1[#All],2,0),0)</f>
        <v>0</v>
      </c>
      <c r="AA462" t="s">
        <v>4332</v>
      </c>
      <c r="AB462" t="s">
        <v>4333</v>
      </c>
      <c r="AC462" t="s">
        <v>4367</v>
      </c>
      <c r="AD462" t="s">
        <v>4367</v>
      </c>
      <c r="AE462" t="s">
        <v>4367</v>
      </c>
      <c r="AF462" s="4">
        <f>IFERROR(VLOOKUP(AA462,Table1[#All],2,0),0)</f>
        <v>0</v>
      </c>
      <c r="AG462" t="s">
        <v>9</v>
      </c>
      <c r="AH462" t="s">
        <v>9</v>
      </c>
      <c r="AI462">
        <f>0</f>
        <v>0</v>
      </c>
      <c r="AJ462">
        <f>0</f>
        <v>0</v>
      </c>
      <c r="AK462">
        <f>0</f>
        <v>0</v>
      </c>
      <c r="AL462" s="4">
        <f>IFERROR(VLOOKUP(AG462,Table1[#All],2,0),0)</f>
        <v>0</v>
      </c>
      <c r="AM462" t="s">
        <v>9</v>
      </c>
      <c r="AN462" t="s">
        <v>9</v>
      </c>
      <c r="AO462">
        <f>0</f>
        <v>0</v>
      </c>
      <c r="AP462">
        <f>0</f>
        <v>0</v>
      </c>
      <c r="AQ462">
        <f>0</f>
        <v>0</v>
      </c>
      <c r="AR462" s="4">
        <f>IFERROR(VLOOKUP(AM462,Table1[#All],2,0),0)</f>
        <v>0</v>
      </c>
      <c r="AS462" t="s">
        <v>9</v>
      </c>
      <c r="AT462" t="s">
        <v>9</v>
      </c>
      <c r="AU462">
        <f>0</f>
        <v>0</v>
      </c>
      <c r="AV462">
        <f>0</f>
        <v>0</v>
      </c>
      <c r="AW462">
        <f>0</f>
        <v>0</v>
      </c>
      <c r="AX462" s="4">
        <f>IFERROR(VLOOKUP(AS462,Table1[#All],2,0),0)</f>
        <v>0</v>
      </c>
      <c r="AY462" t="s">
        <v>9</v>
      </c>
      <c r="AZ462" t="s">
        <v>9</v>
      </c>
      <c r="BA462">
        <f>0</f>
        <v>0</v>
      </c>
      <c r="BB462">
        <f>0</f>
        <v>0</v>
      </c>
      <c r="BC462">
        <f>0</f>
        <v>0</v>
      </c>
      <c r="BD462" s="4">
        <f>IFERROR(VLOOKUP(AY462,Table1[#All],2,0),0)</f>
        <v>0</v>
      </c>
      <c r="BE462" t="s">
        <v>9</v>
      </c>
      <c r="BF462" t="s">
        <v>9</v>
      </c>
      <c r="BG462">
        <f>0</f>
        <v>0</v>
      </c>
      <c r="BH462">
        <f>0</f>
        <v>0</v>
      </c>
      <c r="BI462">
        <f>0</f>
        <v>0</v>
      </c>
      <c r="BJ462" s="4">
        <f>IFERROR(VLOOKUP(BE462,Table1[#All],2,0),0)</f>
        <v>0</v>
      </c>
      <c r="BK462" t="s">
        <v>9</v>
      </c>
      <c r="BL462" t="s">
        <v>9</v>
      </c>
      <c r="BM462">
        <f>0</f>
        <v>0</v>
      </c>
      <c r="BN462">
        <f>0</f>
        <v>0</v>
      </c>
      <c r="BO462">
        <f>0</f>
        <v>0</v>
      </c>
      <c r="BP462" s="4">
        <f>IFERROR(VLOOKUP(BK462,Table1[#All],2,0),0)</f>
        <v>0</v>
      </c>
    </row>
    <row r="463" spans="1:68" x14ac:dyDescent="0.25">
      <c r="A463" t="s">
        <v>4334</v>
      </c>
      <c r="B463" t="str">
        <f>VLOOKUP(A463,Table3[#All],2,FALSE)</f>
        <v>University of California San Diego</v>
      </c>
      <c r="C463" t="str">
        <f>VLOOKUP(A463,Table3[#All],3,FALSE)</f>
        <v>Teaching Impacts of Technology in K-12 Education</v>
      </c>
      <c r="D463" t="str">
        <f>VLOOKUP(A463,Table3[#All],4,FALSE)</f>
        <v>Specialization</v>
      </c>
      <c r="E463">
        <f>VLOOKUP(A463,Table3[#All],5,FALSE)</f>
        <v>4.5</v>
      </c>
      <c r="F463">
        <f>VLOOKUP(A463,Table3[#All],6,FALSE)</f>
        <v>38</v>
      </c>
      <c r="G463">
        <v>8300</v>
      </c>
      <c r="H463" t="str">
        <f>VLOOKUP(A463,Table3[#All],8,FALSE)</f>
        <v>Beginner</v>
      </c>
      <c r="I463" t="s">
        <v>4335</v>
      </c>
      <c r="J463" t="s">
        <v>4336</v>
      </c>
      <c r="K463">
        <v>4.9000000000000004</v>
      </c>
      <c r="L463">
        <v>22</v>
      </c>
      <c r="M463">
        <v>6</v>
      </c>
      <c r="N463" s="4">
        <f>IFERROR(VLOOKUP(I463,Table1[#All],2,0),0)</f>
        <v>4937</v>
      </c>
      <c r="O463" t="s">
        <v>4337</v>
      </c>
      <c r="P463" t="s">
        <v>4338</v>
      </c>
      <c r="Q463">
        <v>4.5999999999999996</v>
      </c>
      <c r="R463">
        <v>10</v>
      </c>
      <c r="S463">
        <v>3</v>
      </c>
      <c r="T463" s="4">
        <f>IFERROR(VLOOKUP(O463,Table1[#All],2,0),0)</f>
        <v>2574</v>
      </c>
      <c r="U463" t="s">
        <v>4339</v>
      </c>
      <c r="V463" t="s">
        <v>4340</v>
      </c>
      <c r="W463" t="s">
        <v>4367</v>
      </c>
      <c r="X463" t="s">
        <v>4367</v>
      </c>
      <c r="Y463" t="s">
        <v>4367</v>
      </c>
      <c r="Z463" s="4">
        <f>IFERROR(VLOOKUP(U463,Table1[#All],2,0),0)</f>
        <v>1578</v>
      </c>
      <c r="AA463" t="s">
        <v>4341</v>
      </c>
      <c r="AB463" t="s">
        <v>4342</v>
      </c>
      <c r="AC463" t="s">
        <v>4367</v>
      </c>
      <c r="AD463" t="s">
        <v>4367</v>
      </c>
      <c r="AE463" t="s">
        <v>4367</v>
      </c>
      <c r="AF463" s="4">
        <f>IFERROR(VLOOKUP(AA463,Table1[#All],2,0),0)</f>
        <v>2409</v>
      </c>
      <c r="AG463" t="s">
        <v>4343</v>
      </c>
      <c r="AH463" t="s">
        <v>4344</v>
      </c>
      <c r="AI463" t="s">
        <v>4367</v>
      </c>
      <c r="AJ463" t="s">
        <v>4367</v>
      </c>
      <c r="AK463" t="s">
        <v>4367</v>
      </c>
      <c r="AL463" s="4">
        <f>IFERROR(VLOOKUP(AG463,Table1[#All],2,0),0)</f>
        <v>0</v>
      </c>
      <c r="AM463" t="s">
        <v>4345</v>
      </c>
      <c r="AN463" t="s">
        <v>4346</v>
      </c>
      <c r="AO463" t="s">
        <v>4367</v>
      </c>
      <c r="AP463" t="s">
        <v>4367</v>
      </c>
      <c r="AQ463" t="s">
        <v>4367</v>
      </c>
      <c r="AR463" s="4">
        <f>IFERROR(VLOOKUP(AM463,Table1[#All],2,0),0)</f>
        <v>0</v>
      </c>
      <c r="AS463" t="s">
        <v>9</v>
      </c>
      <c r="AT463" t="s">
        <v>9</v>
      </c>
      <c r="AU463">
        <f>0</f>
        <v>0</v>
      </c>
      <c r="AV463">
        <f>0</f>
        <v>0</v>
      </c>
      <c r="AW463">
        <f>0</f>
        <v>0</v>
      </c>
      <c r="AX463" s="4">
        <f>IFERROR(VLOOKUP(AS463,Table1[#All],2,0),0)</f>
        <v>0</v>
      </c>
      <c r="AY463" t="s">
        <v>9</v>
      </c>
      <c r="AZ463" t="s">
        <v>9</v>
      </c>
      <c r="BA463">
        <f>0</f>
        <v>0</v>
      </c>
      <c r="BB463">
        <f>0</f>
        <v>0</v>
      </c>
      <c r="BC463">
        <f>0</f>
        <v>0</v>
      </c>
      <c r="BD463" s="4">
        <f>IFERROR(VLOOKUP(AY463,Table1[#All],2,0),0)</f>
        <v>0</v>
      </c>
      <c r="BE463" t="s">
        <v>9</v>
      </c>
      <c r="BF463" t="s">
        <v>9</v>
      </c>
      <c r="BG463">
        <f>0</f>
        <v>0</v>
      </c>
      <c r="BH463">
        <f>0</f>
        <v>0</v>
      </c>
      <c r="BI463">
        <f>0</f>
        <v>0</v>
      </c>
      <c r="BJ463" s="4">
        <f>IFERROR(VLOOKUP(BE463,Table1[#All],2,0),0)</f>
        <v>0</v>
      </c>
      <c r="BK463" t="s">
        <v>9</v>
      </c>
      <c r="BL463" t="s">
        <v>9</v>
      </c>
      <c r="BM463">
        <f>0</f>
        <v>0</v>
      </c>
      <c r="BN463">
        <f>0</f>
        <v>0</v>
      </c>
      <c r="BO463">
        <f>0</f>
        <v>0</v>
      </c>
      <c r="BP463" s="4">
        <f>IFERROR(VLOOKUP(BK463,Table1[#All],2,0),0)</f>
        <v>0</v>
      </c>
    </row>
    <row r="464" spans="1:68" x14ac:dyDescent="0.25">
      <c r="A464" t="s">
        <v>4347</v>
      </c>
      <c r="B464" t="str">
        <f>VLOOKUP(A464,Table3[#All],2,FALSE)</f>
        <v>Alibaba Cloud Academy</v>
      </c>
      <c r="C464" t="str">
        <f>VLOOKUP(A464,Table3[#All],3,FALSE)</f>
        <v>Alibaba Cloud Computing</v>
      </c>
      <c r="D464" t="str">
        <f>VLOOKUP(A464,Table3[#All],4,FALSE)</f>
        <v>Specialization</v>
      </c>
      <c r="E464">
        <f>VLOOKUP(A464,Table3[#All],5,FALSE)</f>
        <v>4.5</v>
      </c>
      <c r="F464">
        <f>VLOOKUP(A464,Table3[#All],6,FALSE)</f>
        <v>102</v>
      </c>
      <c r="G464">
        <v>4300</v>
      </c>
      <c r="H464" t="str">
        <f>VLOOKUP(A464,Table3[#All],8,FALSE)</f>
        <v>Beginner</v>
      </c>
      <c r="I464" t="s">
        <v>4348</v>
      </c>
      <c r="J464" t="s">
        <v>4349</v>
      </c>
      <c r="K464">
        <v>4.7</v>
      </c>
      <c r="L464">
        <v>78</v>
      </c>
      <c r="M464">
        <v>17</v>
      </c>
      <c r="N464" s="4">
        <f>IFERROR(VLOOKUP(I464,Table1[#All],2,0),0)</f>
        <v>3405</v>
      </c>
      <c r="O464" t="s">
        <v>4350</v>
      </c>
      <c r="P464" t="s">
        <v>4351</v>
      </c>
      <c r="Q464">
        <v>4.4000000000000004</v>
      </c>
      <c r="R464">
        <v>44</v>
      </c>
      <c r="S464">
        <v>11</v>
      </c>
      <c r="T464" s="4">
        <f>IFERROR(VLOOKUP(O464,Table1[#All],2,0),0)</f>
        <v>0</v>
      </c>
      <c r="U464" t="s">
        <v>4352</v>
      </c>
      <c r="V464" t="s">
        <v>4353</v>
      </c>
      <c r="W464">
        <v>4.7</v>
      </c>
      <c r="X464">
        <v>45</v>
      </c>
      <c r="Y464">
        <v>10</v>
      </c>
      <c r="Z464" s="4">
        <f>IFERROR(VLOOKUP(U464,Table1[#All],2,0),0)</f>
        <v>1590</v>
      </c>
      <c r="AA464" t="s">
        <v>9</v>
      </c>
      <c r="AB464" t="s">
        <v>9</v>
      </c>
      <c r="AC464">
        <f>0</f>
        <v>0</v>
      </c>
      <c r="AD464">
        <f>0</f>
        <v>0</v>
      </c>
      <c r="AE464">
        <f>0</f>
        <v>0</v>
      </c>
      <c r="AF464" s="4">
        <f>IFERROR(VLOOKUP(AA464,Table1[#All],2,0),0)</f>
        <v>0</v>
      </c>
      <c r="AG464" t="s">
        <v>9</v>
      </c>
      <c r="AH464" t="s">
        <v>9</v>
      </c>
      <c r="AI464">
        <f>0</f>
        <v>0</v>
      </c>
      <c r="AJ464">
        <f>0</f>
        <v>0</v>
      </c>
      <c r="AK464">
        <f>0</f>
        <v>0</v>
      </c>
      <c r="AL464" s="4">
        <f>IFERROR(VLOOKUP(AG464,Table1[#All],2,0),0)</f>
        <v>0</v>
      </c>
      <c r="AM464" t="s">
        <v>9</v>
      </c>
      <c r="AN464" t="s">
        <v>9</v>
      </c>
      <c r="AO464">
        <f>0</f>
        <v>0</v>
      </c>
      <c r="AP464">
        <f>0</f>
        <v>0</v>
      </c>
      <c r="AQ464">
        <f>0</f>
        <v>0</v>
      </c>
      <c r="AR464" s="4">
        <f>IFERROR(VLOOKUP(AM464,Table1[#All],2,0),0)</f>
        <v>0</v>
      </c>
      <c r="AS464" t="s">
        <v>9</v>
      </c>
      <c r="AT464" t="s">
        <v>9</v>
      </c>
      <c r="AU464">
        <f>0</f>
        <v>0</v>
      </c>
      <c r="AV464">
        <f>0</f>
        <v>0</v>
      </c>
      <c r="AW464">
        <f>0</f>
        <v>0</v>
      </c>
      <c r="AX464" s="4">
        <f>IFERROR(VLOOKUP(AS464,Table1[#All],2,0),0)</f>
        <v>0</v>
      </c>
      <c r="AY464" t="s">
        <v>9</v>
      </c>
      <c r="AZ464" t="s">
        <v>9</v>
      </c>
      <c r="BA464">
        <f>0</f>
        <v>0</v>
      </c>
      <c r="BB464">
        <f>0</f>
        <v>0</v>
      </c>
      <c r="BC464">
        <f>0</f>
        <v>0</v>
      </c>
      <c r="BD464" s="4">
        <f>IFERROR(VLOOKUP(AY464,Table1[#All],2,0),0)</f>
        <v>0</v>
      </c>
      <c r="BE464" t="s">
        <v>9</v>
      </c>
      <c r="BF464" t="s">
        <v>9</v>
      </c>
      <c r="BG464">
        <f>0</f>
        <v>0</v>
      </c>
      <c r="BH464">
        <f>0</f>
        <v>0</v>
      </c>
      <c r="BI464">
        <f>0</f>
        <v>0</v>
      </c>
      <c r="BJ464" s="4">
        <f>IFERROR(VLOOKUP(BE464,Table1[#All],2,0),0)</f>
        <v>0</v>
      </c>
      <c r="BK464" t="s">
        <v>9</v>
      </c>
      <c r="BL464" t="s">
        <v>9</v>
      </c>
      <c r="BM464">
        <f>0</f>
        <v>0</v>
      </c>
      <c r="BN464">
        <f>0</f>
        <v>0</v>
      </c>
      <c r="BO464">
        <f>0</f>
        <v>0</v>
      </c>
      <c r="BP464" s="4">
        <f>IFERROR(VLOOKUP(BK464,Table1[#All],2,0),0)</f>
        <v>0</v>
      </c>
    </row>
    <row r="465" spans="1:68" s="5" customFormat="1" x14ac:dyDescent="0.25">
      <c r="A465" s="5" t="s">
        <v>4354</v>
      </c>
      <c r="B465" s="5" t="str">
        <f>VLOOKUP(A465,Table3[#All],2,FALSE)</f>
        <v>University of California San Diego</v>
      </c>
      <c r="C465" s="5" t="str">
        <f>VLOOKUP(A465,Table3[#All],3,FALSE)</f>
        <v>Computational Thinking &amp; Block Programming in K-12 Education</v>
      </c>
      <c r="D465" s="5" t="str">
        <f>VLOOKUP(A465,Table3[#All],4,FALSE)</f>
        <v>Specialization</v>
      </c>
      <c r="E465" s="5">
        <f>VLOOKUP(A465,Table3[#All],5,FALSE)</f>
        <v>4.7</v>
      </c>
      <c r="F465" s="5">
        <f>VLOOKUP(A465,Table3[#All],6,FALSE)</f>
        <v>24</v>
      </c>
      <c r="G465">
        <v>2900</v>
      </c>
      <c r="H465" s="5" t="str">
        <f>VLOOKUP(A465,Table3[#All],8,FALSE)</f>
        <v>Beginner</v>
      </c>
      <c r="I465" s="5" t="s">
        <v>4355</v>
      </c>
      <c r="J465" s="5" t="s">
        <v>4356</v>
      </c>
      <c r="K465" s="5">
        <v>4.9000000000000004</v>
      </c>
      <c r="L465" s="5">
        <v>18</v>
      </c>
      <c r="M465" s="5">
        <v>5</v>
      </c>
      <c r="N465" s="4">
        <f>IFERROR(VLOOKUP(I465,Table1[#All],2,0),0)</f>
        <v>2027</v>
      </c>
      <c r="O465" s="5" t="s">
        <v>4357</v>
      </c>
      <c r="P465" s="5" t="s">
        <v>4358</v>
      </c>
      <c r="Q465" s="5" t="s">
        <v>4367</v>
      </c>
      <c r="R465" s="5" t="s">
        <v>4367</v>
      </c>
      <c r="S465" s="5" t="s">
        <v>4367</v>
      </c>
      <c r="T465" s="4">
        <f>IFERROR(VLOOKUP(O465,Table1[#All],2,0),0)</f>
        <v>0</v>
      </c>
      <c r="U465" s="5" t="s">
        <v>4359</v>
      </c>
      <c r="V465" s="5" t="s">
        <v>4360</v>
      </c>
      <c r="W465" s="5" t="s">
        <v>4367</v>
      </c>
      <c r="X465" s="5" t="s">
        <v>4367</v>
      </c>
      <c r="Y465" s="5" t="s">
        <v>4367</v>
      </c>
      <c r="Z465" s="4">
        <f>IFERROR(VLOOKUP(U465,Table1[#All],2,0),0)</f>
        <v>0</v>
      </c>
      <c r="AA465" s="5" t="s">
        <v>4361</v>
      </c>
      <c r="AB465" s="5" t="s">
        <v>4362</v>
      </c>
      <c r="AC465" s="5" t="s">
        <v>4367</v>
      </c>
      <c r="AD465" s="5" t="s">
        <v>4367</v>
      </c>
      <c r="AE465" s="5" t="s">
        <v>4367</v>
      </c>
      <c r="AF465" s="4">
        <f>IFERROR(VLOOKUP(AA465,Table1[#All],2,0),0)</f>
        <v>0</v>
      </c>
      <c r="AG465" s="5" t="s">
        <v>4363</v>
      </c>
      <c r="AH465" s="5" t="s">
        <v>4364</v>
      </c>
      <c r="AI465" s="5" t="s">
        <v>4367</v>
      </c>
      <c r="AJ465" s="5" t="s">
        <v>4367</v>
      </c>
      <c r="AK465" s="5" t="s">
        <v>4367</v>
      </c>
      <c r="AL465" s="4">
        <f>IFERROR(VLOOKUP(AG465,Table1[#All],2,0),0)</f>
        <v>0</v>
      </c>
      <c r="AM465" s="5" t="s">
        <v>4365</v>
      </c>
      <c r="AN465" s="5" t="s">
        <v>4366</v>
      </c>
      <c r="AO465" s="5" t="s">
        <v>4367</v>
      </c>
      <c r="AP465" s="5" t="s">
        <v>4367</v>
      </c>
      <c r="AQ465" s="5" t="s">
        <v>4367</v>
      </c>
      <c r="AR465" s="4">
        <f>IFERROR(VLOOKUP(AM465,Table1[#All],2,0),0)</f>
        <v>0</v>
      </c>
      <c r="AS465" s="5" t="s">
        <v>9</v>
      </c>
      <c r="AT465" s="5" t="s">
        <v>9</v>
      </c>
      <c r="AU465" s="5">
        <f>0</f>
        <v>0</v>
      </c>
      <c r="AV465" s="5">
        <f>0</f>
        <v>0</v>
      </c>
      <c r="AW465" s="5">
        <f>0</f>
        <v>0</v>
      </c>
      <c r="AX465" s="4">
        <f>IFERROR(VLOOKUP(AS465,Table1[#All],2,0),0)</f>
        <v>0</v>
      </c>
      <c r="AY465" s="5" t="s">
        <v>9</v>
      </c>
      <c r="AZ465" s="5" t="s">
        <v>9</v>
      </c>
      <c r="BA465" s="5">
        <f>0</f>
        <v>0</v>
      </c>
      <c r="BB465" s="5">
        <f>0</f>
        <v>0</v>
      </c>
      <c r="BC465" s="5">
        <f>0</f>
        <v>0</v>
      </c>
      <c r="BD465" s="4">
        <f>IFERROR(VLOOKUP(AY465,Table1[#All],2,0),0)</f>
        <v>0</v>
      </c>
      <c r="BE465" s="5" t="s">
        <v>9</v>
      </c>
      <c r="BF465" s="5" t="s">
        <v>9</v>
      </c>
      <c r="BG465" s="5">
        <f>0</f>
        <v>0</v>
      </c>
      <c r="BH465" s="5">
        <f>0</f>
        <v>0</v>
      </c>
      <c r="BI465" s="5">
        <f>0</f>
        <v>0</v>
      </c>
      <c r="BJ465" s="4">
        <f>IFERROR(VLOOKUP(BE465,Table1[#All],2,0),0)</f>
        <v>0</v>
      </c>
      <c r="BK465" s="5" t="s">
        <v>9</v>
      </c>
      <c r="BL465" s="5" t="s">
        <v>9</v>
      </c>
      <c r="BM465" s="5">
        <f>0</f>
        <v>0</v>
      </c>
      <c r="BN465" s="5">
        <f>0</f>
        <v>0</v>
      </c>
      <c r="BO465" s="5">
        <f>0</f>
        <v>0</v>
      </c>
      <c r="BP465" s="4">
        <f>IFERROR(VLOOKUP(BK465,Table1[#All],2,0),0)</f>
        <v>0</v>
      </c>
    </row>
    <row r="466" spans="1:68" x14ac:dyDescent="0.25">
      <c r="A466" t="s">
        <v>6390</v>
      </c>
    </row>
    <row r="467" spans="1:68" x14ac:dyDescent="0.25">
      <c r="A467" t="s">
        <v>6391</v>
      </c>
      <c r="E467">
        <f>AVERAGE(E2:E465)</f>
        <v>4.2577586206896552</v>
      </c>
      <c r="F467">
        <f>AVERAGE(F2:F465)</f>
        <v>4585.5926724137935</v>
      </c>
      <c r="G467">
        <f>AVERAGE(G2:G465)</f>
        <v>114770.25862068965</v>
      </c>
    </row>
    <row r="468" spans="1:68" x14ac:dyDescent="0.25">
      <c r="A468" t="s">
        <v>6392</v>
      </c>
    </row>
    <row r="469" spans="1:68" x14ac:dyDescent="0.25">
      <c r="A469" t="s">
        <v>6393</v>
      </c>
    </row>
  </sheetData>
  <autoFilter ref="A1:BP465" xr:uid="{9313BCA5-13D1-4097-8D6D-AAC92A16FD12}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6FE35-B2DF-4A56-97F2-DEDD1BED131C}">
  <dimension ref="A1:A465"/>
  <sheetViews>
    <sheetView workbookViewId="0">
      <selection sqref="A1:A1048576"/>
    </sheetView>
  </sheetViews>
  <sheetFormatPr defaultRowHeight="15.75" x14ac:dyDescent="0.25"/>
  <cols>
    <col min="1" max="1" width="9" customWidth="1"/>
  </cols>
  <sheetData>
    <row r="1" spans="1:1" x14ac:dyDescent="0.25">
      <c r="A1" t="s">
        <v>4465</v>
      </c>
    </row>
    <row r="2" spans="1:1" x14ac:dyDescent="0.25">
      <c r="A2">
        <v>32000</v>
      </c>
    </row>
    <row r="3" spans="1:1" x14ac:dyDescent="0.25">
      <c r="A3">
        <v>2500000</v>
      </c>
    </row>
    <row r="4" spans="1:1" x14ac:dyDescent="0.25">
      <c r="A4">
        <v>51000</v>
      </c>
    </row>
    <row r="5" spans="1:1" x14ac:dyDescent="0.25">
      <c r="A5">
        <v>180000</v>
      </c>
    </row>
    <row r="6" spans="1:1" x14ac:dyDescent="0.25">
      <c r="A6">
        <v>3900</v>
      </c>
    </row>
    <row r="7" spans="1:1" x14ac:dyDescent="0.25">
      <c r="A7">
        <v>230000</v>
      </c>
    </row>
    <row r="8" spans="1:1" x14ac:dyDescent="0.25">
      <c r="A8">
        <v>190000</v>
      </c>
    </row>
    <row r="9" spans="1:1" x14ac:dyDescent="0.25">
      <c r="A9">
        <v>91000</v>
      </c>
    </row>
    <row r="10" spans="1:1" x14ac:dyDescent="0.25">
      <c r="A10">
        <v>64000</v>
      </c>
    </row>
    <row r="11" spans="1:1" x14ac:dyDescent="0.25">
      <c r="A11">
        <v>300000</v>
      </c>
    </row>
    <row r="12" spans="1:1" x14ac:dyDescent="0.25">
      <c r="A12">
        <v>200000</v>
      </c>
    </row>
    <row r="13" spans="1:1" x14ac:dyDescent="0.25">
      <c r="A13">
        <v>1100000</v>
      </c>
    </row>
    <row r="14" spans="1:1" x14ac:dyDescent="0.25">
      <c r="A14">
        <v>6500</v>
      </c>
    </row>
    <row r="15" spans="1:1" x14ac:dyDescent="0.25">
      <c r="A15">
        <v>0</v>
      </c>
    </row>
    <row r="16" spans="1:1" x14ac:dyDescent="0.25">
      <c r="A16">
        <v>700000</v>
      </c>
    </row>
    <row r="17" spans="1:1" x14ac:dyDescent="0.25">
      <c r="A17">
        <v>590000</v>
      </c>
    </row>
    <row r="18" spans="1:1" x14ac:dyDescent="0.25">
      <c r="A18">
        <v>130000</v>
      </c>
    </row>
    <row r="19" spans="1:1" x14ac:dyDescent="0.25">
      <c r="A19">
        <v>0</v>
      </c>
    </row>
    <row r="20" spans="1:1" x14ac:dyDescent="0.25">
      <c r="A20">
        <v>4400</v>
      </c>
    </row>
    <row r="21" spans="1:1" x14ac:dyDescent="0.25">
      <c r="A21">
        <v>17000</v>
      </c>
    </row>
    <row r="22" spans="1:1" x14ac:dyDescent="0.25">
      <c r="A22">
        <v>160000</v>
      </c>
    </row>
    <row r="23" spans="1:1" x14ac:dyDescent="0.25">
      <c r="A23">
        <v>0</v>
      </c>
    </row>
    <row r="24" spans="1:1" x14ac:dyDescent="0.25">
      <c r="A24">
        <v>27000</v>
      </c>
    </row>
    <row r="25" spans="1:1" x14ac:dyDescent="0.25">
      <c r="A25">
        <v>3700</v>
      </c>
    </row>
    <row r="26" spans="1:1" x14ac:dyDescent="0.25">
      <c r="A26">
        <v>140000</v>
      </c>
    </row>
    <row r="27" spans="1:1" x14ac:dyDescent="0.25">
      <c r="A27">
        <v>130000</v>
      </c>
    </row>
    <row r="28" spans="1:1" x14ac:dyDescent="0.25">
      <c r="A28">
        <v>360000</v>
      </c>
    </row>
    <row r="29" spans="1:1" x14ac:dyDescent="0.25">
      <c r="A29">
        <v>250000</v>
      </c>
    </row>
    <row r="30" spans="1:1" x14ac:dyDescent="0.25">
      <c r="A30">
        <v>91000</v>
      </c>
    </row>
    <row r="31" spans="1:1" x14ac:dyDescent="0.25">
      <c r="A31">
        <v>28000</v>
      </c>
    </row>
    <row r="32" spans="1:1" x14ac:dyDescent="0.25">
      <c r="A32">
        <v>71000</v>
      </c>
    </row>
    <row r="33" spans="1:1" x14ac:dyDescent="0.25">
      <c r="A33">
        <v>430000</v>
      </c>
    </row>
    <row r="34" spans="1:1" x14ac:dyDescent="0.25">
      <c r="A34">
        <v>280000</v>
      </c>
    </row>
    <row r="35" spans="1:1" x14ac:dyDescent="0.25">
      <c r="A35">
        <v>1100000</v>
      </c>
    </row>
    <row r="36" spans="1:1" x14ac:dyDescent="0.25">
      <c r="A36">
        <v>1000000</v>
      </c>
    </row>
    <row r="37" spans="1:1" x14ac:dyDescent="0.25">
      <c r="A37">
        <v>320000</v>
      </c>
    </row>
    <row r="38" spans="1:1" x14ac:dyDescent="0.25">
      <c r="A38">
        <v>6200</v>
      </c>
    </row>
    <row r="39" spans="1:1" x14ac:dyDescent="0.25">
      <c r="A39">
        <v>46000</v>
      </c>
    </row>
    <row r="40" spans="1:1" x14ac:dyDescent="0.25">
      <c r="A40">
        <v>260000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54000</v>
      </c>
    </row>
    <row r="44" spans="1:1" x14ac:dyDescent="0.25">
      <c r="A44">
        <v>26000</v>
      </c>
    </row>
    <row r="45" spans="1:1" x14ac:dyDescent="0.25">
      <c r="A45">
        <v>0</v>
      </c>
    </row>
    <row r="46" spans="1:1" x14ac:dyDescent="0.25">
      <c r="A46">
        <v>67000</v>
      </c>
    </row>
    <row r="47" spans="1:1" x14ac:dyDescent="0.25">
      <c r="A47">
        <v>16000</v>
      </c>
    </row>
    <row r="48" spans="1:1" x14ac:dyDescent="0.25">
      <c r="A48">
        <v>0</v>
      </c>
    </row>
    <row r="49" spans="1:1" x14ac:dyDescent="0.25">
      <c r="A49">
        <v>2000</v>
      </c>
    </row>
    <row r="50" spans="1:1" x14ac:dyDescent="0.25">
      <c r="A50">
        <v>590000</v>
      </c>
    </row>
    <row r="51" spans="1:1" x14ac:dyDescent="0.25">
      <c r="A51">
        <v>490000</v>
      </c>
    </row>
    <row r="52" spans="1:1" x14ac:dyDescent="0.25">
      <c r="A52">
        <v>430000</v>
      </c>
    </row>
    <row r="53" spans="1:1" x14ac:dyDescent="0.25">
      <c r="A53">
        <v>120000</v>
      </c>
    </row>
    <row r="54" spans="1:1" x14ac:dyDescent="0.25">
      <c r="A54">
        <v>330000</v>
      </c>
    </row>
    <row r="55" spans="1:1" x14ac:dyDescent="0.25">
      <c r="A55">
        <v>210000</v>
      </c>
    </row>
    <row r="56" spans="1:1" x14ac:dyDescent="0.25">
      <c r="A56">
        <v>95000</v>
      </c>
    </row>
    <row r="57" spans="1:1" x14ac:dyDescent="0.25">
      <c r="A57">
        <v>350000</v>
      </c>
    </row>
    <row r="58" spans="1:1" x14ac:dyDescent="0.25">
      <c r="A58">
        <v>620000</v>
      </c>
    </row>
    <row r="59" spans="1:1" x14ac:dyDescent="0.25">
      <c r="A59">
        <v>1200000</v>
      </c>
    </row>
    <row r="60" spans="1:1" x14ac:dyDescent="0.25">
      <c r="A60">
        <v>540000</v>
      </c>
    </row>
    <row r="61" spans="1:1" x14ac:dyDescent="0.25">
      <c r="A61">
        <v>1000000</v>
      </c>
    </row>
    <row r="62" spans="1:1" x14ac:dyDescent="0.25">
      <c r="A62">
        <v>47000</v>
      </c>
    </row>
    <row r="63" spans="1:1" x14ac:dyDescent="0.25">
      <c r="A63">
        <v>210000</v>
      </c>
    </row>
    <row r="64" spans="1:1" x14ac:dyDescent="0.25">
      <c r="A64">
        <v>750000</v>
      </c>
    </row>
    <row r="65" spans="1:1" x14ac:dyDescent="0.25">
      <c r="A65">
        <v>10000</v>
      </c>
    </row>
    <row r="66" spans="1:1" x14ac:dyDescent="0.25">
      <c r="A66">
        <v>120000</v>
      </c>
    </row>
    <row r="67" spans="1:1" x14ac:dyDescent="0.25">
      <c r="A67">
        <v>320000</v>
      </c>
    </row>
    <row r="68" spans="1:1" x14ac:dyDescent="0.25">
      <c r="A68">
        <v>640000</v>
      </c>
    </row>
    <row r="69" spans="1:1" x14ac:dyDescent="0.25">
      <c r="A69">
        <v>17000</v>
      </c>
    </row>
    <row r="70" spans="1:1" x14ac:dyDescent="0.25">
      <c r="A70">
        <v>510000</v>
      </c>
    </row>
    <row r="71" spans="1:1" x14ac:dyDescent="0.25">
      <c r="A71">
        <v>120000</v>
      </c>
    </row>
    <row r="72" spans="1:1" x14ac:dyDescent="0.25">
      <c r="A72">
        <v>110000</v>
      </c>
    </row>
    <row r="73" spans="1:1" x14ac:dyDescent="0.25">
      <c r="A73">
        <v>48000</v>
      </c>
    </row>
    <row r="74" spans="1:1" x14ac:dyDescent="0.25">
      <c r="A74">
        <v>220000</v>
      </c>
    </row>
    <row r="75" spans="1:1" x14ac:dyDescent="0.25">
      <c r="A75">
        <v>68000</v>
      </c>
    </row>
    <row r="76" spans="1:1" x14ac:dyDescent="0.25">
      <c r="A76">
        <v>5800</v>
      </c>
    </row>
    <row r="77" spans="1:1" x14ac:dyDescent="0.25">
      <c r="A77">
        <v>640000</v>
      </c>
    </row>
    <row r="78" spans="1:1" x14ac:dyDescent="0.25">
      <c r="A78">
        <v>140000</v>
      </c>
    </row>
    <row r="79" spans="1:1" x14ac:dyDescent="0.25">
      <c r="A79">
        <v>91000</v>
      </c>
    </row>
    <row r="80" spans="1:1" x14ac:dyDescent="0.25">
      <c r="A80">
        <v>230000</v>
      </c>
    </row>
    <row r="81" spans="1:1" x14ac:dyDescent="0.25">
      <c r="A81">
        <v>240000</v>
      </c>
    </row>
    <row r="82" spans="1:1" x14ac:dyDescent="0.25">
      <c r="A82">
        <v>260000</v>
      </c>
    </row>
    <row r="83" spans="1:1" x14ac:dyDescent="0.25">
      <c r="A83">
        <v>320000</v>
      </c>
    </row>
    <row r="84" spans="1:1" x14ac:dyDescent="0.25">
      <c r="A84">
        <v>160000</v>
      </c>
    </row>
    <row r="85" spans="1:1" x14ac:dyDescent="0.25">
      <c r="A85">
        <v>330000</v>
      </c>
    </row>
    <row r="86" spans="1:1" x14ac:dyDescent="0.25">
      <c r="A86">
        <v>320000</v>
      </c>
    </row>
    <row r="87" spans="1:1" x14ac:dyDescent="0.25">
      <c r="A87">
        <v>90000</v>
      </c>
    </row>
    <row r="88" spans="1:1" x14ac:dyDescent="0.25">
      <c r="A88">
        <v>56000</v>
      </c>
    </row>
    <row r="89" spans="1:1" x14ac:dyDescent="0.25">
      <c r="A89">
        <v>53000</v>
      </c>
    </row>
    <row r="90" spans="1:1" x14ac:dyDescent="0.25">
      <c r="A90">
        <v>28000</v>
      </c>
    </row>
    <row r="91" spans="1:1" x14ac:dyDescent="0.25">
      <c r="A91">
        <v>280000</v>
      </c>
    </row>
    <row r="92" spans="1:1" x14ac:dyDescent="0.25">
      <c r="A92">
        <v>26000</v>
      </c>
    </row>
    <row r="93" spans="1:1" x14ac:dyDescent="0.25">
      <c r="A93">
        <v>40000</v>
      </c>
    </row>
    <row r="94" spans="1:1" x14ac:dyDescent="0.25">
      <c r="A94">
        <v>11000</v>
      </c>
    </row>
    <row r="95" spans="1:1" x14ac:dyDescent="0.25">
      <c r="A95">
        <v>95000</v>
      </c>
    </row>
    <row r="96" spans="1:1" x14ac:dyDescent="0.25">
      <c r="A96">
        <v>100000</v>
      </c>
    </row>
    <row r="97" spans="1:1" x14ac:dyDescent="0.25">
      <c r="A97">
        <v>240000</v>
      </c>
    </row>
    <row r="98" spans="1:1" x14ac:dyDescent="0.25">
      <c r="A98">
        <v>41000</v>
      </c>
    </row>
    <row r="99" spans="1:1" x14ac:dyDescent="0.25">
      <c r="A99">
        <v>9800</v>
      </c>
    </row>
    <row r="100" spans="1:1" x14ac:dyDescent="0.25">
      <c r="A100">
        <v>6700</v>
      </c>
    </row>
    <row r="101" spans="1:1" x14ac:dyDescent="0.25">
      <c r="A101">
        <v>7600</v>
      </c>
    </row>
    <row r="102" spans="1:1" x14ac:dyDescent="0.25">
      <c r="A102">
        <v>53000</v>
      </c>
    </row>
    <row r="103" spans="1:1" x14ac:dyDescent="0.25">
      <c r="A103">
        <v>3200</v>
      </c>
    </row>
    <row r="104" spans="1:1" x14ac:dyDescent="0.25">
      <c r="A104">
        <v>44000</v>
      </c>
    </row>
    <row r="105" spans="1:1" x14ac:dyDescent="0.25">
      <c r="A105">
        <v>2800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17000</v>
      </c>
    </row>
    <row r="109" spans="1:1" x14ac:dyDescent="0.25">
      <c r="A109">
        <v>0</v>
      </c>
    </row>
    <row r="110" spans="1:1" x14ac:dyDescent="0.25">
      <c r="A110">
        <v>1600</v>
      </c>
    </row>
    <row r="111" spans="1:1" x14ac:dyDescent="0.25">
      <c r="A111">
        <v>35000</v>
      </c>
    </row>
    <row r="112" spans="1:1" x14ac:dyDescent="0.25">
      <c r="A112">
        <v>28000</v>
      </c>
    </row>
    <row r="113" spans="1:1" x14ac:dyDescent="0.25">
      <c r="A113">
        <v>27000</v>
      </c>
    </row>
    <row r="114" spans="1:1" x14ac:dyDescent="0.25">
      <c r="A114">
        <v>86000</v>
      </c>
    </row>
    <row r="115" spans="1:1" x14ac:dyDescent="0.25">
      <c r="A115">
        <v>0</v>
      </c>
    </row>
    <row r="116" spans="1:1" x14ac:dyDescent="0.25">
      <c r="A116">
        <v>46000</v>
      </c>
    </row>
    <row r="117" spans="1:1" x14ac:dyDescent="0.25">
      <c r="A117">
        <v>2000</v>
      </c>
    </row>
    <row r="118" spans="1:1" x14ac:dyDescent="0.25">
      <c r="A118">
        <v>4000</v>
      </c>
    </row>
    <row r="119" spans="1:1" x14ac:dyDescent="0.25">
      <c r="A119">
        <v>47000</v>
      </c>
    </row>
    <row r="120" spans="1:1" x14ac:dyDescent="0.25">
      <c r="A120">
        <v>630000</v>
      </c>
    </row>
    <row r="121" spans="1:1" x14ac:dyDescent="0.25">
      <c r="A121">
        <v>420000</v>
      </c>
    </row>
    <row r="122" spans="1:1" x14ac:dyDescent="0.25">
      <c r="A122">
        <v>600000</v>
      </c>
    </row>
    <row r="123" spans="1:1" x14ac:dyDescent="0.25">
      <c r="A123">
        <v>190000</v>
      </c>
    </row>
    <row r="124" spans="1:1" x14ac:dyDescent="0.25">
      <c r="A124">
        <v>640000</v>
      </c>
    </row>
    <row r="125" spans="1:1" x14ac:dyDescent="0.25">
      <c r="A125">
        <v>390000</v>
      </c>
    </row>
    <row r="126" spans="1:1" x14ac:dyDescent="0.25">
      <c r="A126">
        <v>560000</v>
      </c>
    </row>
    <row r="127" spans="1:1" x14ac:dyDescent="0.25">
      <c r="A127">
        <v>260000</v>
      </c>
    </row>
    <row r="128" spans="1:1" x14ac:dyDescent="0.25">
      <c r="A128">
        <v>49000</v>
      </c>
    </row>
    <row r="129" spans="1:1" x14ac:dyDescent="0.25">
      <c r="A129">
        <v>130000</v>
      </c>
    </row>
    <row r="130" spans="1:1" x14ac:dyDescent="0.25">
      <c r="A130">
        <v>53000</v>
      </c>
    </row>
    <row r="131" spans="1:1" x14ac:dyDescent="0.25">
      <c r="A131">
        <v>530000</v>
      </c>
    </row>
    <row r="132" spans="1:1" x14ac:dyDescent="0.25">
      <c r="A132">
        <v>530000</v>
      </c>
    </row>
    <row r="133" spans="1:1" x14ac:dyDescent="0.25">
      <c r="A133">
        <v>530000</v>
      </c>
    </row>
    <row r="134" spans="1:1" x14ac:dyDescent="0.25">
      <c r="A134">
        <v>130000</v>
      </c>
    </row>
    <row r="135" spans="1:1" x14ac:dyDescent="0.25">
      <c r="A135">
        <v>110000</v>
      </c>
    </row>
    <row r="136" spans="1:1" x14ac:dyDescent="0.25">
      <c r="A136">
        <v>22000</v>
      </c>
    </row>
    <row r="137" spans="1:1" x14ac:dyDescent="0.25">
      <c r="A137">
        <v>47000</v>
      </c>
    </row>
    <row r="138" spans="1:1" x14ac:dyDescent="0.25">
      <c r="A138">
        <v>43000</v>
      </c>
    </row>
    <row r="139" spans="1:1" x14ac:dyDescent="0.25">
      <c r="A139">
        <v>270000</v>
      </c>
    </row>
    <row r="140" spans="1:1" x14ac:dyDescent="0.25">
      <c r="A140">
        <v>34000</v>
      </c>
    </row>
    <row r="141" spans="1:1" x14ac:dyDescent="0.25">
      <c r="A141">
        <v>20000</v>
      </c>
    </row>
    <row r="142" spans="1:1" x14ac:dyDescent="0.25">
      <c r="A142">
        <v>140000</v>
      </c>
    </row>
    <row r="143" spans="1:1" x14ac:dyDescent="0.25">
      <c r="A143">
        <v>370000</v>
      </c>
    </row>
    <row r="144" spans="1:1" x14ac:dyDescent="0.25">
      <c r="A144">
        <v>26000</v>
      </c>
    </row>
    <row r="145" spans="1:1" x14ac:dyDescent="0.25">
      <c r="A145">
        <v>57000</v>
      </c>
    </row>
    <row r="146" spans="1:1" x14ac:dyDescent="0.25">
      <c r="A146">
        <v>59000</v>
      </c>
    </row>
    <row r="147" spans="1:1" x14ac:dyDescent="0.25">
      <c r="A147">
        <v>170000</v>
      </c>
    </row>
    <row r="148" spans="1:1" x14ac:dyDescent="0.25">
      <c r="A148">
        <v>65000</v>
      </c>
    </row>
    <row r="149" spans="1:1" x14ac:dyDescent="0.25">
      <c r="A149">
        <v>170000</v>
      </c>
    </row>
    <row r="150" spans="1:1" x14ac:dyDescent="0.25">
      <c r="A150">
        <v>1100000</v>
      </c>
    </row>
    <row r="151" spans="1:1" x14ac:dyDescent="0.25">
      <c r="A151">
        <v>130000</v>
      </c>
    </row>
    <row r="152" spans="1:1" x14ac:dyDescent="0.25">
      <c r="A152">
        <v>28000</v>
      </c>
    </row>
    <row r="153" spans="1:1" x14ac:dyDescent="0.25">
      <c r="A153">
        <v>38000</v>
      </c>
    </row>
    <row r="154" spans="1:1" x14ac:dyDescent="0.25">
      <c r="A154">
        <v>180000</v>
      </c>
    </row>
    <row r="155" spans="1:1" x14ac:dyDescent="0.25">
      <c r="A155">
        <v>150000</v>
      </c>
    </row>
    <row r="156" spans="1:1" x14ac:dyDescent="0.25">
      <c r="A156">
        <v>190000</v>
      </c>
    </row>
    <row r="157" spans="1:1" x14ac:dyDescent="0.25">
      <c r="A157">
        <v>200000</v>
      </c>
    </row>
    <row r="158" spans="1:1" x14ac:dyDescent="0.25">
      <c r="A158">
        <v>18000</v>
      </c>
    </row>
    <row r="159" spans="1:1" x14ac:dyDescent="0.25">
      <c r="A159">
        <v>110000</v>
      </c>
    </row>
    <row r="160" spans="1:1" x14ac:dyDescent="0.25">
      <c r="A160">
        <v>96000</v>
      </c>
    </row>
    <row r="161" spans="1:1" x14ac:dyDescent="0.25">
      <c r="A161">
        <v>42000</v>
      </c>
    </row>
    <row r="162" spans="1:1" x14ac:dyDescent="0.25">
      <c r="A162">
        <v>100000</v>
      </c>
    </row>
    <row r="163" spans="1:1" x14ac:dyDescent="0.25">
      <c r="A163">
        <v>150000</v>
      </c>
    </row>
    <row r="164" spans="1:1" x14ac:dyDescent="0.25">
      <c r="A164">
        <v>120000</v>
      </c>
    </row>
    <row r="165" spans="1:1" x14ac:dyDescent="0.25">
      <c r="A165">
        <v>680000</v>
      </c>
    </row>
    <row r="166" spans="1:1" x14ac:dyDescent="0.25">
      <c r="A166">
        <v>510000</v>
      </c>
    </row>
    <row r="167" spans="1:1" x14ac:dyDescent="0.25">
      <c r="A167">
        <v>140000</v>
      </c>
    </row>
    <row r="168" spans="1:1" x14ac:dyDescent="0.25">
      <c r="A168">
        <v>140000</v>
      </c>
    </row>
    <row r="169" spans="1:1" x14ac:dyDescent="0.25">
      <c r="A169">
        <v>410000</v>
      </c>
    </row>
    <row r="170" spans="1:1" x14ac:dyDescent="0.25">
      <c r="A170">
        <v>230000</v>
      </c>
    </row>
    <row r="171" spans="1:1" x14ac:dyDescent="0.25">
      <c r="A171">
        <v>35000</v>
      </c>
    </row>
    <row r="172" spans="1:1" x14ac:dyDescent="0.25">
      <c r="A172">
        <v>3100</v>
      </c>
    </row>
    <row r="173" spans="1:1" x14ac:dyDescent="0.25">
      <c r="A173">
        <v>310000</v>
      </c>
    </row>
    <row r="174" spans="1:1" x14ac:dyDescent="0.25">
      <c r="A174">
        <v>46000</v>
      </c>
    </row>
    <row r="175" spans="1:1" x14ac:dyDescent="0.25">
      <c r="A175">
        <v>160000</v>
      </c>
    </row>
    <row r="176" spans="1:1" x14ac:dyDescent="0.25">
      <c r="A176">
        <v>790000</v>
      </c>
    </row>
    <row r="177" spans="1:1" x14ac:dyDescent="0.25">
      <c r="A177">
        <v>30000</v>
      </c>
    </row>
    <row r="178" spans="1:1" x14ac:dyDescent="0.25">
      <c r="A178">
        <v>69000</v>
      </c>
    </row>
    <row r="179" spans="1:1" x14ac:dyDescent="0.25">
      <c r="A179">
        <v>1700</v>
      </c>
    </row>
    <row r="180" spans="1:1" x14ac:dyDescent="0.25">
      <c r="A180">
        <v>2300</v>
      </c>
    </row>
    <row r="181" spans="1:1" x14ac:dyDescent="0.25">
      <c r="A181">
        <v>200000</v>
      </c>
    </row>
    <row r="182" spans="1:1" x14ac:dyDescent="0.25">
      <c r="A182">
        <v>230000</v>
      </c>
    </row>
    <row r="183" spans="1:1" x14ac:dyDescent="0.25">
      <c r="A183">
        <v>5700</v>
      </c>
    </row>
    <row r="184" spans="1:1" x14ac:dyDescent="0.25">
      <c r="A184">
        <v>330000</v>
      </c>
    </row>
    <row r="185" spans="1:1" x14ac:dyDescent="0.25">
      <c r="A185">
        <v>12000</v>
      </c>
    </row>
    <row r="186" spans="1:1" x14ac:dyDescent="0.25">
      <c r="A186">
        <v>47000</v>
      </c>
    </row>
    <row r="187" spans="1:1" x14ac:dyDescent="0.25">
      <c r="A187">
        <v>68000</v>
      </c>
    </row>
    <row r="188" spans="1:1" x14ac:dyDescent="0.25">
      <c r="A188">
        <v>5600</v>
      </c>
    </row>
    <row r="189" spans="1:1" x14ac:dyDescent="0.25">
      <c r="A189">
        <v>260000</v>
      </c>
    </row>
    <row r="190" spans="1:1" x14ac:dyDescent="0.25">
      <c r="A190">
        <v>20000</v>
      </c>
    </row>
    <row r="191" spans="1:1" x14ac:dyDescent="0.25">
      <c r="A191">
        <v>89000</v>
      </c>
    </row>
    <row r="192" spans="1:1" x14ac:dyDescent="0.25">
      <c r="A192">
        <v>16000</v>
      </c>
    </row>
    <row r="193" spans="1:1" x14ac:dyDescent="0.25">
      <c r="A193">
        <v>64000</v>
      </c>
    </row>
    <row r="194" spans="1:1" x14ac:dyDescent="0.25">
      <c r="A194">
        <v>480000</v>
      </c>
    </row>
    <row r="195" spans="1:1" x14ac:dyDescent="0.25">
      <c r="A195">
        <v>350000</v>
      </c>
    </row>
    <row r="196" spans="1:1" x14ac:dyDescent="0.25">
      <c r="A196">
        <v>170000</v>
      </c>
    </row>
    <row r="197" spans="1:1" x14ac:dyDescent="0.25">
      <c r="A197">
        <v>69000</v>
      </c>
    </row>
    <row r="198" spans="1:1" x14ac:dyDescent="0.25">
      <c r="A198">
        <v>46000</v>
      </c>
    </row>
    <row r="199" spans="1:1" x14ac:dyDescent="0.25">
      <c r="A199">
        <v>160000</v>
      </c>
    </row>
    <row r="200" spans="1:1" x14ac:dyDescent="0.25">
      <c r="A200">
        <v>130000</v>
      </c>
    </row>
    <row r="201" spans="1:1" x14ac:dyDescent="0.25">
      <c r="A201">
        <v>57000</v>
      </c>
    </row>
    <row r="202" spans="1:1" x14ac:dyDescent="0.25">
      <c r="A202">
        <v>150000</v>
      </c>
    </row>
    <row r="203" spans="1:1" x14ac:dyDescent="0.25">
      <c r="A203">
        <v>110000</v>
      </c>
    </row>
    <row r="204" spans="1:1" x14ac:dyDescent="0.25">
      <c r="A204">
        <v>290000</v>
      </c>
    </row>
    <row r="205" spans="1:1" x14ac:dyDescent="0.25">
      <c r="A205">
        <v>170000</v>
      </c>
    </row>
    <row r="206" spans="1:1" x14ac:dyDescent="0.25">
      <c r="A206">
        <v>39000</v>
      </c>
    </row>
    <row r="207" spans="1:1" x14ac:dyDescent="0.25">
      <c r="A207">
        <v>24000</v>
      </c>
    </row>
    <row r="208" spans="1:1" x14ac:dyDescent="0.25">
      <c r="A208">
        <v>1900</v>
      </c>
    </row>
    <row r="209" spans="1:1" x14ac:dyDescent="0.25">
      <c r="A209">
        <v>430000</v>
      </c>
    </row>
    <row r="210" spans="1:1" x14ac:dyDescent="0.25">
      <c r="A210">
        <v>180000</v>
      </c>
    </row>
    <row r="211" spans="1:1" x14ac:dyDescent="0.25">
      <c r="A211">
        <v>6200</v>
      </c>
    </row>
    <row r="212" spans="1:1" x14ac:dyDescent="0.25">
      <c r="A212">
        <v>86000</v>
      </c>
    </row>
    <row r="213" spans="1:1" x14ac:dyDescent="0.25">
      <c r="A213">
        <v>36000</v>
      </c>
    </row>
    <row r="214" spans="1:1" x14ac:dyDescent="0.25">
      <c r="A214">
        <v>58000</v>
      </c>
    </row>
    <row r="215" spans="1:1" x14ac:dyDescent="0.25">
      <c r="A215">
        <v>62000</v>
      </c>
    </row>
    <row r="216" spans="1:1" x14ac:dyDescent="0.25">
      <c r="A216">
        <v>110000</v>
      </c>
    </row>
    <row r="217" spans="1:1" x14ac:dyDescent="0.25">
      <c r="A217">
        <v>47000</v>
      </c>
    </row>
    <row r="218" spans="1:1" x14ac:dyDescent="0.25">
      <c r="A218">
        <v>15000</v>
      </c>
    </row>
    <row r="219" spans="1:1" x14ac:dyDescent="0.25">
      <c r="A219">
        <v>2600</v>
      </c>
    </row>
    <row r="220" spans="1:1" x14ac:dyDescent="0.25">
      <c r="A220">
        <v>30000</v>
      </c>
    </row>
    <row r="221" spans="1:1" x14ac:dyDescent="0.25">
      <c r="A221">
        <v>140000</v>
      </c>
    </row>
    <row r="222" spans="1:1" x14ac:dyDescent="0.25">
      <c r="A222">
        <v>44000</v>
      </c>
    </row>
    <row r="223" spans="1:1" x14ac:dyDescent="0.25">
      <c r="A223">
        <v>84000</v>
      </c>
    </row>
    <row r="224" spans="1:1" x14ac:dyDescent="0.25">
      <c r="A224">
        <v>39000</v>
      </c>
    </row>
    <row r="225" spans="1:1" x14ac:dyDescent="0.25">
      <c r="A225">
        <v>200000</v>
      </c>
    </row>
    <row r="226" spans="1:1" x14ac:dyDescent="0.25">
      <c r="A226">
        <v>45000</v>
      </c>
    </row>
    <row r="227" spans="1:1" x14ac:dyDescent="0.25">
      <c r="A227">
        <v>6600</v>
      </c>
    </row>
    <row r="228" spans="1:1" x14ac:dyDescent="0.25">
      <c r="A228">
        <v>38000</v>
      </c>
    </row>
    <row r="229" spans="1:1" x14ac:dyDescent="0.25">
      <c r="A229">
        <v>61000</v>
      </c>
    </row>
    <row r="230" spans="1:1" x14ac:dyDescent="0.25">
      <c r="A230">
        <v>61000</v>
      </c>
    </row>
    <row r="231" spans="1:1" x14ac:dyDescent="0.25">
      <c r="A231">
        <v>64000</v>
      </c>
    </row>
    <row r="232" spans="1:1" x14ac:dyDescent="0.25">
      <c r="A232">
        <v>120000</v>
      </c>
    </row>
    <row r="233" spans="1:1" x14ac:dyDescent="0.25">
      <c r="A233">
        <v>120000</v>
      </c>
    </row>
    <row r="234" spans="1:1" x14ac:dyDescent="0.25">
      <c r="A234">
        <v>98000</v>
      </c>
    </row>
    <row r="235" spans="1:1" x14ac:dyDescent="0.25">
      <c r="A235">
        <v>45000</v>
      </c>
    </row>
    <row r="236" spans="1:1" x14ac:dyDescent="0.25">
      <c r="A236">
        <v>190000</v>
      </c>
    </row>
    <row r="237" spans="1:1" x14ac:dyDescent="0.25">
      <c r="A237">
        <v>30000</v>
      </c>
    </row>
    <row r="238" spans="1:1" x14ac:dyDescent="0.25">
      <c r="A238">
        <v>14000</v>
      </c>
    </row>
    <row r="239" spans="1:1" x14ac:dyDescent="0.25">
      <c r="A239">
        <v>110000</v>
      </c>
    </row>
    <row r="240" spans="1:1" x14ac:dyDescent="0.25">
      <c r="A240">
        <v>26000</v>
      </c>
    </row>
    <row r="241" spans="1:1" x14ac:dyDescent="0.25">
      <c r="A241">
        <v>29000</v>
      </c>
    </row>
    <row r="242" spans="1:1" x14ac:dyDescent="0.25">
      <c r="A242">
        <v>110000</v>
      </c>
    </row>
    <row r="243" spans="1:1" x14ac:dyDescent="0.25">
      <c r="A243">
        <v>11000</v>
      </c>
    </row>
    <row r="244" spans="1:1" x14ac:dyDescent="0.25">
      <c r="A244">
        <v>93000</v>
      </c>
    </row>
    <row r="245" spans="1:1" x14ac:dyDescent="0.25">
      <c r="A245">
        <v>10000</v>
      </c>
    </row>
    <row r="246" spans="1:1" x14ac:dyDescent="0.25">
      <c r="A246">
        <v>220000</v>
      </c>
    </row>
    <row r="247" spans="1:1" x14ac:dyDescent="0.25">
      <c r="A247">
        <v>150000</v>
      </c>
    </row>
    <row r="248" spans="1:1" x14ac:dyDescent="0.25">
      <c r="A248">
        <v>34000</v>
      </c>
    </row>
    <row r="249" spans="1:1" x14ac:dyDescent="0.25">
      <c r="A249">
        <v>11000</v>
      </c>
    </row>
    <row r="250" spans="1:1" x14ac:dyDescent="0.25">
      <c r="A250">
        <v>56000</v>
      </c>
    </row>
    <row r="251" spans="1:1" x14ac:dyDescent="0.25">
      <c r="A251">
        <v>84000</v>
      </c>
    </row>
    <row r="252" spans="1:1" x14ac:dyDescent="0.25">
      <c r="A252">
        <v>240000</v>
      </c>
    </row>
    <row r="253" spans="1:1" x14ac:dyDescent="0.25">
      <c r="A253">
        <v>3300</v>
      </c>
    </row>
    <row r="254" spans="1:1" x14ac:dyDescent="0.25">
      <c r="A254">
        <v>100000</v>
      </c>
    </row>
    <row r="255" spans="1:1" x14ac:dyDescent="0.25">
      <c r="A255">
        <v>8400</v>
      </c>
    </row>
    <row r="256" spans="1:1" x14ac:dyDescent="0.25">
      <c r="A256">
        <v>5300</v>
      </c>
    </row>
    <row r="257" spans="1:1" x14ac:dyDescent="0.25">
      <c r="A257">
        <v>9400</v>
      </c>
    </row>
    <row r="258" spans="1:1" x14ac:dyDescent="0.25">
      <c r="A258">
        <v>47000</v>
      </c>
    </row>
    <row r="259" spans="1:1" x14ac:dyDescent="0.25">
      <c r="A259">
        <v>0</v>
      </c>
    </row>
    <row r="260" spans="1:1" x14ac:dyDescent="0.25">
      <c r="A260">
        <v>100000</v>
      </c>
    </row>
    <row r="261" spans="1:1" x14ac:dyDescent="0.25">
      <c r="A261">
        <v>150000</v>
      </c>
    </row>
    <row r="262" spans="1:1" x14ac:dyDescent="0.25">
      <c r="A262">
        <v>34000</v>
      </c>
    </row>
    <row r="263" spans="1:1" x14ac:dyDescent="0.25">
      <c r="A263">
        <v>24000</v>
      </c>
    </row>
    <row r="264" spans="1:1" x14ac:dyDescent="0.25">
      <c r="A264">
        <v>110000</v>
      </c>
    </row>
    <row r="265" spans="1:1" x14ac:dyDescent="0.25">
      <c r="A265">
        <v>200000</v>
      </c>
    </row>
    <row r="266" spans="1:1" x14ac:dyDescent="0.25">
      <c r="A266">
        <v>43000</v>
      </c>
    </row>
    <row r="267" spans="1:1" x14ac:dyDescent="0.25">
      <c r="A267">
        <v>3600</v>
      </c>
    </row>
    <row r="268" spans="1:1" x14ac:dyDescent="0.25">
      <c r="A268">
        <v>10000</v>
      </c>
    </row>
    <row r="269" spans="1:1" x14ac:dyDescent="0.25">
      <c r="A269">
        <v>41000</v>
      </c>
    </row>
    <row r="270" spans="1:1" x14ac:dyDescent="0.25">
      <c r="A270">
        <v>5500</v>
      </c>
    </row>
    <row r="271" spans="1:1" x14ac:dyDescent="0.25">
      <c r="A271">
        <v>220000</v>
      </c>
    </row>
    <row r="272" spans="1:1" x14ac:dyDescent="0.25">
      <c r="A272">
        <v>56000</v>
      </c>
    </row>
    <row r="273" spans="1:1" x14ac:dyDescent="0.25">
      <c r="A273">
        <v>100000</v>
      </c>
    </row>
    <row r="274" spans="1:1" x14ac:dyDescent="0.25">
      <c r="A274">
        <v>2100</v>
      </c>
    </row>
    <row r="275" spans="1:1" x14ac:dyDescent="0.25">
      <c r="A275">
        <v>100000</v>
      </c>
    </row>
    <row r="276" spans="1:1" x14ac:dyDescent="0.25">
      <c r="A276">
        <v>39000</v>
      </c>
    </row>
    <row r="277" spans="1:1" x14ac:dyDescent="0.25">
      <c r="A277">
        <v>39000</v>
      </c>
    </row>
    <row r="278" spans="1:1" x14ac:dyDescent="0.25">
      <c r="A278">
        <v>29000</v>
      </c>
    </row>
    <row r="279" spans="1:1" x14ac:dyDescent="0.25">
      <c r="A279">
        <v>60000</v>
      </c>
    </row>
    <row r="280" spans="1:1" x14ac:dyDescent="0.25">
      <c r="A280">
        <v>30000</v>
      </c>
    </row>
    <row r="281" spans="1:1" x14ac:dyDescent="0.25">
      <c r="A281">
        <v>24000</v>
      </c>
    </row>
    <row r="282" spans="1:1" x14ac:dyDescent="0.25">
      <c r="A282">
        <v>67000</v>
      </c>
    </row>
    <row r="283" spans="1:1" x14ac:dyDescent="0.25">
      <c r="A283">
        <v>2700</v>
      </c>
    </row>
    <row r="284" spans="1:1" x14ac:dyDescent="0.25">
      <c r="A284">
        <v>38000</v>
      </c>
    </row>
    <row r="285" spans="1:1" x14ac:dyDescent="0.25">
      <c r="A285">
        <v>130000</v>
      </c>
    </row>
    <row r="286" spans="1:1" x14ac:dyDescent="0.25">
      <c r="A286">
        <v>64000</v>
      </c>
    </row>
    <row r="287" spans="1:1" x14ac:dyDescent="0.25">
      <c r="A287">
        <v>320000</v>
      </c>
    </row>
    <row r="288" spans="1:1" x14ac:dyDescent="0.25">
      <c r="A288">
        <v>110000</v>
      </c>
    </row>
    <row r="289" spans="1:1" x14ac:dyDescent="0.25">
      <c r="A289">
        <v>160000</v>
      </c>
    </row>
    <row r="290" spans="1:1" x14ac:dyDescent="0.25">
      <c r="A290">
        <v>6000</v>
      </c>
    </row>
    <row r="291" spans="1:1" x14ac:dyDescent="0.25">
      <c r="A291">
        <v>3700</v>
      </c>
    </row>
    <row r="292" spans="1:1" x14ac:dyDescent="0.25">
      <c r="A292">
        <v>6600</v>
      </c>
    </row>
    <row r="293" spans="1:1" x14ac:dyDescent="0.25">
      <c r="A293">
        <v>70000</v>
      </c>
    </row>
    <row r="294" spans="1:1" x14ac:dyDescent="0.25">
      <c r="A294">
        <v>35000</v>
      </c>
    </row>
    <row r="295" spans="1:1" x14ac:dyDescent="0.25">
      <c r="A295">
        <v>4100</v>
      </c>
    </row>
    <row r="296" spans="1:1" x14ac:dyDescent="0.25">
      <c r="A296">
        <v>200000</v>
      </c>
    </row>
    <row r="297" spans="1:1" x14ac:dyDescent="0.25">
      <c r="A297">
        <v>94000</v>
      </c>
    </row>
    <row r="298" spans="1:1" x14ac:dyDescent="0.25">
      <c r="A298">
        <v>9500</v>
      </c>
    </row>
    <row r="299" spans="1:1" x14ac:dyDescent="0.25">
      <c r="A299">
        <v>26000</v>
      </c>
    </row>
    <row r="300" spans="1:1" x14ac:dyDescent="0.25">
      <c r="A300">
        <v>21000</v>
      </c>
    </row>
    <row r="301" spans="1:1" x14ac:dyDescent="0.25">
      <c r="A301">
        <v>62000</v>
      </c>
    </row>
    <row r="302" spans="1:1" x14ac:dyDescent="0.25">
      <c r="A302">
        <v>7800</v>
      </c>
    </row>
    <row r="303" spans="1:1" x14ac:dyDescent="0.25">
      <c r="A303">
        <v>54000</v>
      </c>
    </row>
    <row r="304" spans="1:1" x14ac:dyDescent="0.25">
      <c r="A304">
        <v>39000</v>
      </c>
    </row>
    <row r="305" spans="1:1" x14ac:dyDescent="0.25">
      <c r="A305">
        <v>8500</v>
      </c>
    </row>
    <row r="306" spans="1:1" x14ac:dyDescent="0.25">
      <c r="A306">
        <v>19000</v>
      </c>
    </row>
    <row r="307" spans="1:1" x14ac:dyDescent="0.25">
      <c r="A307">
        <v>9200</v>
      </c>
    </row>
    <row r="308" spans="1:1" x14ac:dyDescent="0.25">
      <c r="A308">
        <v>13000</v>
      </c>
    </row>
    <row r="309" spans="1:1" x14ac:dyDescent="0.25">
      <c r="A309">
        <v>83000</v>
      </c>
    </row>
    <row r="310" spans="1:1" x14ac:dyDescent="0.25">
      <c r="A310">
        <v>0</v>
      </c>
    </row>
    <row r="311" spans="1:1" x14ac:dyDescent="0.25">
      <c r="A311">
        <v>6200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79000</v>
      </c>
    </row>
    <row r="315" spans="1:1" x14ac:dyDescent="0.25">
      <c r="A315">
        <v>80000</v>
      </c>
    </row>
    <row r="316" spans="1:1" x14ac:dyDescent="0.25">
      <c r="A316">
        <v>390000</v>
      </c>
    </row>
    <row r="317" spans="1:1" x14ac:dyDescent="0.25">
      <c r="A317">
        <v>76000</v>
      </c>
    </row>
    <row r="318" spans="1:1" x14ac:dyDescent="0.25">
      <c r="A318">
        <v>27000</v>
      </c>
    </row>
    <row r="319" spans="1:1" x14ac:dyDescent="0.25">
      <c r="A319">
        <v>15000</v>
      </c>
    </row>
    <row r="320" spans="1:1" x14ac:dyDescent="0.25">
      <c r="A320">
        <v>44000</v>
      </c>
    </row>
    <row r="321" spans="1:1" x14ac:dyDescent="0.25">
      <c r="A321">
        <v>26000</v>
      </c>
    </row>
    <row r="322" spans="1:1" x14ac:dyDescent="0.25">
      <c r="A322">
        <v>24000</v>
      </c>
    </row>
    <row r="323" spans="1:1" x14ac:dyDescent="0.25">
      <c r="A323">
        <v>100000</v>
      </c>
    </row>
    <row r="324" spans="1:1" x14ac:dyDescent="0.25">
      <c r="A324">
        <v>24000</v>
      </c>
    </row>
    <row r="325" spans="1:1" x14ac:dyDescent="0.25">
      <c r="A325">
        <v>110000</v>
      </c>
    </row>
    <row r="326" spans="1:1" x14ac:dyDescent="0.25">
      <c r="A326">
        <v>7000</v>
      </c>
    </row>
    <row r="327" spans="1:1" x14ac:dyDescent="0.25">
      <c r="A327">
        <v>81000</v>
      </c>
    </row>
    <row r="328" spans="1:1" x14ac:dyDescent="0.25">
      <c r="A328">
        <v>0</v>
      </c>
    </row>
    <row r="329" spans="1:1" x14ac:dyDescent="0.25">
      <c r="A329">
        <v>14000</v>
      </c>
    </row>
    <row r="330" spans="1:1" x14ac:dyDescent="0.25">
      <c r="A330">
        <v>57000</v>
      </c>
    </row>
    <row r="331" spans="1:1" x14ac:dyDescent="0.25">
      <c r="A331">
        <v>8800</v>
      </c>
    </row>
    <row r="332" spans="1:1" x14ac:dyDescent="0.25">
      <c r="A332">
        <v>110000</v>
      </c>
    </row>
    <row r="333" spans="1:1" x14ac:dyDescent="0.25">
      <c r="A333">
        <v>100000</v>
      </c>
    </row>
    <row r="334" spans="1:1" x14ac:dyDescent="0.25">
      <c r="A334">
        <v>3300</v>
      </c>
    </row>
    <row r="335" spans="1:1" x14ac:dyDescent="0.25">
      <c r="A335">
        <v>90000</v>
      </c>
    </row>
    <row r="336" spans="1:1" x14ac:dyDescent="0.25">
      <c r="A336">
        <v>110000</v>
      </c>
    </row>
    <row r="337" spans="1:1" x14ac:dyDescent="0.25">
      <c r="A337">
        <v>36000</v>
      </c>
    </row>
    <row r="338" spans="1:1" x14ac:dyDescent="0.25">
      <c r="A338">
        <v>6200</v>
      </c>
    </row>
    <row r="339" spans="1:1" x14ac:dyDescent="0.25">
      <c r="A339">
        <v>54000</v>
      </c>
    </row>
    <row r="340" spans="1:1" x14ac:dyDescent="0.25">
      <c r="A340">
        <v>18000</v>
      </c>
    </row>
    <row r="341" spans="1:1" x14ac:dyDescent="0.25">
      <c r="A341">
        <v>62000</v>
      </c>
    </row>
    <row r="342" spans="1:1" x14ac:dyDescent="0.25">
      <c r="A342">
        <v>20000</v>
      </c>
    </row>
    <row r="343" spans="1:1" x14ac:dyDescent="0.25">
      <c r="A343">
        <v>6400</v>
      </c>
    </row>
    <row r="344" spans="1:1" x14ac:dyDescent="0.25">
      <c r="A344">
        <v>8700</v>
      </c>
    </row>
    <row r="345" spans="1:1" x14ac:dyDescent="0.25">
      <c r="A345">
        <v>2600</v>
      </c>
    </row>
    <row r="346" spans="1:1" x14ac:dyDescent="0.25">
      <c r="A346">
        <v>3400</v>
      </c>
    </row>
    <row r="347" spans="1:1" x14ac:dyDescent="0.25">
      <c r="A347">
        <v>56000</v>
      </c>
    </row>
    <row r="348" spans="1:1" x14ac:dyDescent="0.25">
      <c r="A348">
        <v>3000</v>
      </c>
    </row>
    <row r="349" spans="1:1" x14ac:dyDescent="0.25">
      <c r="A349">
        <v>4500</v>
      </c>
    </row>
    <row r="350" spans="1:1" x14ac:dyDescent="0.25">
      <c r="A350">
        <v>60000</v>
      </c>
    </row>
    <row r="351" spans="1:1" x14ac:dyDescent="0.25">
      <c r="A351">
        <v>40000</v>
      </c>
    </row>
    <row r="352" spans="1:1" x14ac:dyDescent="0.25">
      <c r="A352">
        <v>4100</v>
      </c>
    </row>
    <row r="353" spans="1:1" x14ac:dyDescent="0.25">
      <c r="A353">
        <v>0</v>
      </c>
    </row>
    <row r="354" spans="1:1" x14ac:dyDescent="0.25">
      <c r="A354">
        <v>71000</v>
      </c>
    </row>
    <row r="355" spans="1:1" x14ac:dyDescent="0.25">
      <c r="A355">
        <v>220000</v>
      </c>
    </row>
    <row r="356" spans="1:1" x14ac:dyDescent="0.25">
      <c r="A356">
        <v>9800</v>
      </c>
    </row>
    <row r="357" spans="1:1" x14ac:dyDescent="0.25">
      <c r="A357">
        <v>2200</v>
      </c>
    </row>
    <row r="358" spans="1:1" x14ac:dyDescent="0.25">
      <c r="A358">
        <v>2400</v>
      </c>
    </row>
    <row r="359" spans="1:1" x14ac:dyDescent="0.25">
      <c r="A359">
        <v>14000</v>
      </c>
    </row>
    <row r="360" spans="1:1" x14ac:dyDescent="0.25">
      <c r="A360">
        <v>17000</v>
      </c>
    </row>
    <row r="361" spans="1:1" x14ac:dyDescent="0.25">
      <c r="A361">
        <v>2800</v>
      </c>
    </row>
    <row r="362" spans="1:1" x14ac:dyDescent="0.25">
      <c r="A362">
        <v>19000</v>
      </c>
    </row>
    <row r="363" spans="1:1" x14ac:dyDescent="0.25">
      <c r="A363">
        <v>0</v>
      </c>
    </row>
    <row r="364" spans="1:1" x14ac:dyDescent="0.25">
      <c r="A364">
        <v>140000</v>
      </c>
    </row>
    <row r="365" spans="1:1" x14ac:dyDescent="0.25">
      <c r="A365">
        <v>33000</v>
      </c>
    </row>
    <row r="366" spans="1:1" x14ac:dyDescent="0.25">
      <c r="A366">
        <v>73000</v>
      </c>
    </row>
    <row r="367" spans="1:1" x14ac:dyDescent="0.25">
      <c r="A367">
        <v>7300</v>
      </c>
    </row>
    <row r="368" spans="1:1" x14ac:dyDescent="0.25">
      <c r="A368">
        <v>16000</v>
      </c>
    </row>
    <row r="369" spans="1:1" x14ac:dyDescent="0.25">
      <c r="A369">
        <v>2500</v>
      </c>
    </row>
    <row r="370" spans="1:1" x14ac:dyDescent="0.25">
      <c r="A370">
        <v>71000</v>
      </c>
    </row>
    <row r="371" spans="1:1" x14ac:dyDescent="0.25">
      <c r="A371">
        <v>1600</v>
      </c>
    </row>
    <row r="372" spans="1:1" x14ac:dyDescent="0.25">
      <c r="A372">
        <v>10000</v>
      </c>
    </row>
    <row r="373" spans="1:1" x14ac:dyDescent="0.25">
      <c r="A373">
        <v>15000</v>
      </c>
    </row>
    <row r="374" spans="1:1" x14ac:dyDescent="0.25">
      <c r="A374">
        <v>24000</v>
      </c>
    </row>
    <row r="375" spans="1:1" x14ac:dyDescent="0.25">
      <c r="A375">
        <v>72000</v>
      </c>
    </row>
    <row r="376" spans="1:1" x14ac:dyDescent="0.25">
      <c r="A376">
        <v>2300</v>
      </c>
    </row>
    <row r="377" spans="1:1" x14ac:dyDescent="0.25">
      <c r="A377">
        <v>9700</v>
      </c>
    </row>
    <row r="378" spans="1:1" x14ac:dyDescent="0.25">
      <c r="A378">
        <v>2900</v>
      </c>
    </row>
    <row r="379" spans="1:1" x14ac:dyDescent="0.25">
      <c r="A379">
        <v>6300</v>
      </c>
    </row>
    <row r="380" spans="1:1" x14ac:dyDescent="0.25">
      <c r="A380">
        <v>0</v>
      </c>
    </row>
    <row r="381" spans="1:1" x14ac:dyDescent="0.25">
      <c r="A381">
        <v>2200</v>
      </c>
    </row>
    <row r="382" spans="1:1" x14ac:dyDescent="0.25">
      <c r="A382">
        <v>22000</v>
      </c>
    </row>
    <row r="383" spans="1:1" x14ac:dyDescent="0.25">
      <c r="A383">
        <v>11000</v>
      </c>
    </row>
    <row r="384" spans="1:1" x14ac:dyDescent="0.25">
      <c r="A384">
        <v>4900</v>
      </c>
    </row>
    <row r="385" spans="1:1" x14ac:dyDescent="0.25">
      <c r="A385">
        <v>43000</v>
      </c>
    </row>
    <row r="386" spans="1:1" x14ac:dyDescent="0.25">
      <c r="A386">
        <v>24000</v>
      </c>
    </row>
    <row r="387" spans="1:1" x14ac:dyDescent="0.25">
      <c r="A387">
        <v>21000</v>
      </c>
    </row>
    <row r="388" spans="1:1" x14ac:dyDescent="0.25">
      <c r="A388">
        <v>5100</v>
      </c>
    </row>
    <row r="389" spans="1:1" x14ac:dyDescent="0.25">
      <c r="A389">
        <v>12000</v>
      </c>
    </row>
    <row r="390" spans="1:1" x14ac:dyDescent="0.25">
      <c r="A390">
        <v>9600</v>
      </c>
    </row>
    <row r="391" spans="1:1" x14ac:dyDescent="0.25">
      <c r="A391">
        <v>0</v>
      </c>
    </row>
    <row r="392" spans="1:1" x14ac:dyDescent="0.25">
      <c r="A392">
        <v>5800</v>
      </c>
    </row>
    <row r="393" spans="1:1" x14ac:dyDescent="0.25">
      <c r="A393">
        <v>0</v>
      </c>
    </row>
    <row r="394" spans="1:1" x14ac:dyDescent="0.25">
      <c r="A394">
        <v>91000</v>
      </c>
    </row>
    <row r="395" spans="1:1" x14ac:dyDescent="0.25">
      <c r="A395">
        <v>58000</v>
      </c>
    </row>
    <row r="396" spans="1:1" x14ac:dyDescent="0.25">
      <c r="A396">
        <v>75000</v>
      </c>
    </row>
    <row r="397" spans="1:1" x14ac:dyDescent="0.25">
      <c r="A397">
        <v>73000</v>
      </c>
    </row>
    <row r="398" spans="1:1" x14ac:dyDescent="0.25">
      <c r="A398">
        <v>0</v>
      </c>
    </row>
    <row r="399" spans="1:1" x14ac:dyDescent="0.25">
      <c r="A399">
        <v>69000</v>
      </c>
    </row>
    <row r="400" spans="1:1" x14ac:dyDescent="0.25">
      <c r="A400">
        <v>19000</v>
      </c>
    </row>
    <row r="401" spans="1:1" x14ac:dyDescent="0.25">
      <c r="A401">
        <v>8100</v>
      </c>
    </row>
    <row r="402" spans="1:1" x14ac:dyDescent="0.25">
      <c r="A402">
        <v>69000</v>
      </c>
    </row>
    <row r="403" spans="1:1" x14ac:dyDescent="0.25">
      <c r="A403">
        <v>11000</v>
      </c>
    </row>
    <row r="404" spans="1:1" x14ac:dyDescent="0.25">
      <c r="A404">
        <v>0</v>
      </c>
    </row>
    <row r="405" spans="1:1" x14ac:dyDescent="0.25">
      <c r="A405">
        <v>26000</v>
      </c>
    </row>
    <row r="406" spans="1:1" x14ac:dyDescent="0.25">
      <c r="A406">
        <v>19000</v>
      </c>
    </row>
    <row r="407" spans="1:1" x14ac:dyDescent="0.25">
      <c r="A407">
        <v>13000</v>
      </c>
    </row>
    <row r="408" spans="1:1" x14ac:dyDescent="0.25">
      <c r="A408">
        <v>50000</v>
      </c>
    </row>
    <row r="409" spans="1:1" x14ac:dyDescent="0.25">
      <c r="A409">
        <v>2500</v>
      </c>
    </row>
    <row r="410" spans="1:1" x14ac:dyDescent="0.25">
      <c r="A410">
        <v>8900</v>
      </c>
    </row>
    <row r="411" spans="1:1" x14ac:dyDescent="0.25">
      <c r="A411">
        <v>0</v>
      </c>
    </row>
    <row r="412" spans="1:1" x14ac:dyDescent="0.25">
      <c r="A412">
        <v>26000</v>
      </c>
    </row>
    <row r="413" spans="1:1" x14ac:dyDescent="0.25">
      <c r="A413">
        <v>3500</v>
      </c>
    </row>
    <row r="414" spans="1:1" x14ac:dyDescent="0.25">
      <c r="A414">
        <v>1800</v>
      </c>
    </row>
    <row r="415" spans="1:1" x14ac:dyDescent="0.25">
      <c r="A415">
        <v>47000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11000</v>
      </c>
    </row>
    <row r="419" spans="1:1" x14ac:dyDescent="0.25">
      <c r="A419">
        <v>54000</v>
      </c>
    </row>
    <row r="420" spans="1:1" x14ac:dyDescent="0.25">
      <c r="A420">
        <v>85000</v>
      </c>
    </row>
    <row r="421" spans="1:1" x14ac:dyDescent="0.25">
      <c r="A421">
        <v>13000</v>
      </c>
    </row>
    <row r="422" spans="1:1" x14ac:dyDescent="0.25">
      <c r="A422">
        <v>3300</v>
      </c>
    </row>
    <row r="423" spans="1:1" x14ac:dyDescent="0.25">
      <c r="A423">
        <v>14000</v>
      </c>
    </row>
    <row r="424" spans="1:1" x14ac:dyDescent="0.25">
      <c r="A424">
        <v>26000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2100</v>
      </c>
    </row>
    <row r="428" spans="1:1" x14ac:dyDescent="0.25">
      <c r="A428">
        <v>61000</v>
      </c>
    </row>
    <row r="429" spans="1:1" x14ac:dyDescent="0.25">
      <c r="A429">
        <v>130000</v>
      </c>
    </row>
    <row r="430" spans="1:1" x14ac:dyDescent="0.25">
      <c r="A430">
        <v>36000</v>
      </c>
    </row>
    <row r="431" spans="1:1" x14ac:dyDescent="0.25">
      <c r="A431">
        <v>39000</v>
      </c>
    </row>
    <row r="432" spans="1:1" x14ac:dyDescent="0.25">
      <c r="A432">
        <v>27000</v>
      </c>
    </row>
    <row r="433" spans="1:1" x14ac:dyDescent="0.25">
      <c r="A433">
        <v>2100</v>
      </c>
    </row>
    <row r="434" spans="1:1" x14ac:dyDescent="0.25">
      <c r="A434">
        <v>20000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50000</v>
      </c>
    </row>
    <row r="440" spans="1:1" x14ac:dyDescent="0.25">
      <c r="A440">
        <v>0</v>
      </c>
    </row>
    <row r="441" spans="1:1" x14ac:dyDescent="0.25">
      <c r="A441">
        <v>7100</v>
      </c>
    </row>
    <row r="442" spans="1:1" x14ac:dyDescent="0.25">
      <c r="A442">
        <v>8500</v>
      </c>
    </row>
    <row r="443" spans="1:1" x14ac:dyDescent="0.25">
      <c r="A443">
        <v>21000</v>
      </c>
    </row>
    <row r="444" spans="1:1" x14ac:dyDescent="0.25">
      <c r="A444">
        <v>0</v>
      </c>
    </row>
    <row r="445" spans="1:1" x14ac:dyDescent="0.25">
      <c r="A445">
        <v>28000</v>
      </c>
    </row>
    <row r="446" spans="1:1" x14ac:dyDescent="0.25">
      <c r="A446">
        <v>27000</v>
      </c>
    </row>
    <row r="447" spans="1:1" x14ac:dyDescent="0.25">
      <c r="A447">
        <v>82000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15000</v>
      </c>
    </row>
    <row r="451" spans="1:1" x14ac:dyDescent="0.25">
      <c r="A451">
        <v>0</v>
      </c>
    </row>
    <row r="452" spans="1:1" x14ac:dyDescent="0.25">
      <c r="A452">
        <v>5800</v>
      </c>
    </row>
    <row r="453" spans="1:1" x14ac:dyDescent="0.25">
      <c r="A453">
        <v>0</v>
      </c>
    </row>
    <row r="454" spans="1:1" x14ac:dyDescent="0.25">
      <c r="A454">
        <v>24000</v>
      </c>
    </row>
    <row r="455" spans="1:1" x14ac:dyDescent="0.25">
      <c r="A455">
        <v>94000</v>
      </c>
    </row>
    <row r="456" spans="1:1" x14ac:dyDescent="0.25">
      <c r="A456">
        <v>66000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18000</v>
      </c>
    </row>
    <row r="460" spans="1:1" x14ac:dyDescent="0.25">
      <c r="A460">
        <v>33000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8300</v>
      </c>
    </row>
    <row r="464" spans="1:1" x14ac:dyDescent="0.25">
      <c r="A464">
        <v>4300</v>
      </c>
    </row>
    <row r="465" spans="1:1" x14ac:dyDescent="0.25">
      <c r="A465">
        <v>2900</v>
      </c>
    </row>
  </sheetData>
  <autoFilter ref="A1:A465" xr:uid="{0046FE35-B2DF-4A56-97F2-DEDD1BED131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F4F6C-50AA-41CA-BB78-AC0492511000}">
  <dimension ref="A1:H1021"/>
  <sheetViews>
    <sheetView topLeftCell="B43" zoomScale="70" zoomScaleNormal="70" workbookViewId="0">
      <selection activeCell="G2" sqref="G2:G1021"/>
    </sheetView>
  </sheetViews>
  <sheetFormatPr defaultRowHeight="15.75" x14ac:dyDescent="0.25"/>
  <cols>
    <col min="1" max="1" width="75.125" style="1" bestFit="1" customWidth="1"/>
    <col min="2" max="2" width="50.75" style="1" bestFit="1" customWidth="1"/>
    <col min="3" max="3" width="81" style="1" bestFit="1" customWidth="1"/>
    <col min="4" max="4" width="22.875" style="1" bestFit="1" customWidth="1"/>
    <col min="5" max="5" width="11.125" style="1" bestFit="1" customWidth="1"/>
    <col min="6" max="6" width="9.625" style="1" customWidth="1"/>
    <col min="7" max="7" width="11.875" style="1" bestFit="1" customWidth="1"/>
    <col min="8" max="8" width="30.375" style="1" customWidth="1"/>
    <col min="9" max="16384" width="9" style="1"/>
  </cols>
  <sheetData>
    <row r="1" spans="1:8" x14ac:dyDescent="0.25">
      <c r="A1" s="1" t="s">
        <v>4459</v>
      </c>
      <c r="B1" s="1" t="s">
        <v>4460</v>
      </c>
      <c r="C1" s="1" t="s">
        <v>4461</v>
      </c>
      <c r="D1" s="1" t="s">
        <v>4462</v>
      </c>
      <c r="E1" s="1" t="s">
        <v>4463</v>
      </c>
      <c r="F1" s="1" t="s">
        <v>4464</v>
      </c>
      <c r="G1" s="1" t="s">
        <v>4465</v>
      </c>
      <c r="H1" s="1" t="s">
        <v>4466</v>
      </c>
    </row>
    <row r="2" spans="1:8" x14ac:dyDescent="0.25">
      <c r="A2" s="1" t="s">
        <v>4467</v>
      </c>
      <c r="B2" s="1" t="s">
        <v>4468</v>
      </c>
      <c r="C2" s="1" t="s">
        <v>1218</v>
      </c>
      <c r="D2" s="1" t="s">
        <v>4593</v>
      </c>
      <c r="E2" s="1">
        <v>4.8</v>
      </c>
      <c r="F2" s="1">
        <v>631</v>
      </c>
      <c r="G2" s="1" t="s">
        <v>4469</v>
      </c>
      <c r="H2" s="1" t="s">
        <v>4470</v>
      </c>
    </row>
    <row r="3" spans="1:8" x14ac:dyDescent="0.25">
      <c r="A3" s="1" t="s">
        <v>4471</v>
      </c>
      <c r="B3" s="1" t="s">
        <v>4472</v>
      </c>
      <c r="C3" s="1" t="s">
        <v>4473</v>
      </c>
      <c r="D3" s="1" t="s">
        <v>4593</v>
      </c>
      <c r="H3" s="1" t="s">
        <v>4470</v>
      </c>
    </row>
    <row r="4" spans="1:8" x14ac:dyDescent="0.25">
      <c r="A4" s="1" t="s">
        <v>4474</v>
      </c>
      <c r="B4" s="1" t="s">
        <v>4475</v>
      </c>
      <c r="C4" s="1" t="s">
        <v>4476</v>
      </c>
      <c r="D4" s="1" t="s">
        <v>4593</v>
      </c>
      <c r="H4" s="1" t="s">
        <v>4477</v>
      </c>
    </row>
    <row r="5" spans="1:8" x14ac:dyDescent="0.25">
      <c r="A5" s="1" t="s">
        <v>4478</v>
      </c>
      <c r="B5" s="1" t="s">
        <v>4479</v>
      </c>
      <c r="C5" s="1" t="s">
        <v>114</v>
      </c>
      <c r="D5" s="1" t="s">
        <v>4593</v>
      </c>
      <c r="E5" s="1">
        <v>4.9000000000000004</v>
      </c>
      <c r="F5" s="2">
        <v>108754</v>
      </c>
      <c r="G5" s="1" t="s">
        <v>4480</v>
      </c>
      <c r="H5" s="1" t="s">
        <v>4477</v>
      </c>
    </row>
    <row r="6" spans="1:8" x14ac:dyDescent="0.25">
      <c r="A6" s="1" t="s">
        <v>4481</v>
      </c>
      <c r="B6" s="1" t="s">
        <v>4479</v>
      </c>
      <c r="C6" s="1" t="s">
        <v>116</v>
      </c>
      <c r="D6" s="1" t="s">
        <v>4593</v>
      </c>
      <c r="E6" s="1">
        <v>4.9000000000000004</v>
      </c>
      <c r="F6" s="2">
        <v>59253</v>
      </c>
      <c r="G6" s="1" t="s">
        <v>4482</v>
      </c>
      <c r="H6" s="1" t="s">
        <v>4477</v>
      </c>
    </row>
    <row r="7" spans="1:8" x14ac:dyDescent="0.25">
      <c r="A7" s="1" t="s">
        <v>4483</v>
      </c>
      <c r="B7" s="1" t="s">
        <v>4479</v>
      </c>
      <c r="C7" s="1" t="s">
        <v>120</v>
      </c>
      <c r="D7" s="1" t="s">
        <v>4593</v>
      </c>
      <c r="E7" s="1">
        <v>4.9000000000000004</v>
      </c>
      <c r="F7" s="2">
        <v>39522</v>
      </c>
      <c r="G7" s="1" t="s">
        <v>4484</v>
      </c>
      <c r="H7" s="1" t="s">
        <v>4477</v>
      </c>
    </row>
    <row r="8" spans="1:8" x14ac:dyDescent="0.25">
      <c r="A8" s="1" t="s">
        <v>4485</v>
      </c>
      <c r="B8" s="1" t="s">
        <v>4479</v>
      </c>
      <c r="C8" s="1" t="s">
        <v>118</v>
      </c>
      <c r="D8" s="1" t="s">
        <v>4593</v>
      </c>
      <c r="E8" s="1">
        <v>4.8</v>
      </c>
      <c r="F8" s="2">
        <v>47165</v>
      </c>
      <c r="G8" s="1" t="s">
        <v>4486</v>
      </c>
      <c r="H8" s="1" t="s">
        <v>4487</v>
      </c>
    </row>
    <row r="9" spans="1:8" x14ac:dyDescent="0.25">
      <c r="A9" s="1" t="s">
        <v>4488</v>
      </c>
      <c r="B9" s="1" t="s">
        <v>4479</v>
      </c>
      <c r="C9" s="1" t="s">
        <v>4489</v>
      </c>
      <c r="D9" s="1" t="s">
        <v>4593</v>
      </c>
      <c r="E9" s="1">
        <v>4.7</v>
      </c>
      <c r="F9" s="2">
        <v>15911</v>
      </c>
      <c r="G9" s="1" t="s">
        <v>4490</v>
      </c>
      <c r="H9" s="1" t="s">
        <v>4477</v>
      </c>
    </row>
    <row r="10" spans="1:8" x14ac:dyDescent="0.25">
      <c r="A10" s="1" t="s">
        <v>4491</v>
      </c>
      <c r="B10" s="1" t="s">
        <v>4479</v>
      </c>
      <c r="C10" s="1" t="s">
        <v>519</v>
      </c>
      <c r="D10" s="1" t="s">
        <v>4593</v>
      </c>
      <c r="E10" s="1">
        <v>4.5999999999999996</v>
      </c>
      <c r="F10" s="2">
        <v>2930</v>
      </c>
      <c r="G10" s="1" t="s">
        <v>4492</v>
      </c>
      <c r="H10" s="1" t="s">
        <v>4477</v>
      </c>
    </row>
    <row r="11" spans="1:8" x14ac:dyDescent="0.25">
      <c r="A11" s="1" t="s">
        <v>4493</v>
      </c>
      <c r="B11" s="1" t="s">
        <v>4479</v>
      </c>
      <c r="C11" s="1" t="s">
        <v>122</v>
      </c>
      <c r="D11" s="1" t="s">
        <v>4593</v>
      </c>
      <c r="E11" s="1">
        <v>4.8</v>
      </c>
      <c r="F11" s="2">
        <v>27017</v>
      </c>
      <c r="G11" s="1" t="s">
        <v>4494</v>
      </c>
      <c r="H11" s="1" t="s">
        <v>4477</v>
      </c>
    </row>
    <row r="12" spans="1:8" x14ac:dyDescent="0.25">
      <c r="A12" s="1" t="s">
        <v>4495</v>
      </c>
      <c r="B12" s="1" t="s">
        <v>4496</v>
      </c>
      <c r="C12" s="1" t="s">
        <v>139</v>
      </c>
      <c r="D12" s="1" t="s">
        <v>4593</v>
      </c>
      <c r="E12" s="1">
        <v>4.9000000000000004</v>
      </c>
      <c r="F12" s="2">
        <v>38451</v>
      </c>
      <c r="G12" s="1" t="s">
        <v>4497</v>
      </c>
      <c r="H12" s="1" t="s">
        <v>4487</v>
      </c>
    </row>
    <row r="13" spans="1:8" x14ac:dyDescent="0.25">
      <c r="A13" s="1" t="s">
        <v>4498</v>
      </c>
      <c r="B13" s="1" t="s">
        <v>4479</v>
      </c>
      <c r="C13" s="1" t="s">
        <v>603</v>
      </c>
      <c r="D13" s="1" t="s">
        <v>4593</v>
      </c>
      <c r="E13" s="1">
        <v>4.5999999999999996</v>
      </c>
      <c r="F13" s="1">
        <v>123</v>
      </c>
      <c r="G13" s="1" t="s">
        <v>4499</v>
      </c>
      <c r="H13" s="1" t="s">
        <v>4500</v>
      </c>
    </row>
    <row r="14" spans="1:8" x14ac:dyDescent="0.25">
      <c r="A14" s="1" t="s">
        <v>4501</v>
      </c>
      <c r="B14" s="1" t="s">
        <v>4502</v>
      </c>
      <c r="C14" s="1" t="s">
        <v>4503</v>
      </c>
      <c r="D14" s="1" t="s">
        <v>4593</v>
      </c>
      <c r="E14" s="1">
        <v>4.7</v>
      </c>
      <c r="F14" s="2">
        <v>3028</v>
      </c>
      <c r="G14" s="1" t="s">
        <v>4504</v>
      </c>
      <c r="H14" s="1" t="s">
        <v>4487</v>
      </c>
    </row>
    <row r="15" spans="1:8" x14ac:dyDescent="0.25">
      <c r="A15" s="1" t="s">
        <v>4505</v>
      </c>
      <c r="B15" s="1" t="s">
        <v>4479</v>
      </c>
      <c r="C15" s="1" t="s">
        <v>4506</v>
      </c>
      <c r="D15" s="1" t="s">
        <v>4593</v>
      </c>
      <c r="E15" s="1">
        <v>4.5999999999999996</v>
      </c>
      <c r="F15" s="2">
        <v>5592</v>
      </c>
      <c r="G15" s="1" t="s">
        <v>4507</v>
      </c>
      <c r="H15" s="1" t="s">
        <v>4477</v>
      </c>
    </row>
    <row r="16" spans="1:8" x14ac:dyDescent="0.25">
      <c r="A16" s="1" t="s">
        <v>4508</v>
      </c>
      <c r="B16" s="1" t="s">
        <v>4509</v>
      </c>
      <c r="C16" s="1" t="s">
        <v>16</v>
      </c>
      <c r="D16" s="1" t="s">
        <v>4593</v>
      </c>
      <c r="E16" s="1">
        <v>4.8</v>
      </c>
      <c r="F16" s="2">
        <v>41067</v>
      </c>
      <c r="G16" s="1" t="s">
        <v>4510</v>
      </c>
      <c r="H16" s="1" t="s">
        <v>4470</v>
      </c>
    </row>
    <row r="17" spans="1:8" x14ac:dyDescent="0.25">
      <c r="A17" s="1" t="s">
        <v>4511</v>
      </c>
      <c r="B17" s="1" t="s">
        <v>4479</v>
      </c>
      <c r="C17" s="1" t="s">
        <v>521</v>
      </c>
      <c r="D17" s="1" t="s">
        <v>4593</v>
      </c>
      <c r="E17" s="1">
        <v>4.7</v>
      </c>
      <c r="F17" s="2">
        <v>1198</v>
      </c>
      <c r="G17" s="1" t="s">
        <v>4512</v>
      </c>
      <c r="H17" s="1" t="s">
        <v>4477</v>
      </c>
    </row>
    <row r="18" spans="1:8" x14ac:dyDescent="0.25">
      <c r="A18" s="1" t="s">
        <v>4513</v>
      </c>
      <c r="B18" s="1" t="s">
        <v>4514</v>
      </c>
      <c r="C18" s="1" t="s">
        <v>195</v>
      </c>
      <c r="D18" s="1" t="s">
        <v>4593</v>
      </c>
      <c r="E18" s="1">
        <v>4.5999999999999996</v>
      </c>
      <c r="F18" s="2">
        <v>5583</v>
      </c>
      <c r="G18" s="1" t="s">
        <v>4515</v>
      </c>
      <c r="H18" s="1" t="s">
        <v>4487</v>
      </c>
    </row>
    <row r="19" spans="1:8" x14ac:dyDescent="0.25">
      <c r="A19" s="1" t="s">
        <v>4516</v>
      </c>
      <c r="B19" s="1" t="s">
        <v>4517</v>
      </c>
      <c r="C19" s="1" t="s">
        <v>4518</v>
      </c>
      <c r="D19" s="1" t="s">
        <v>4593</v>
      </c>
      <c r="E19" s="1">
        <v>4.3</v>
      </c>
      <c r="F19" s="2">
        <v>1223</v>
      </c>
      <c r="G19" s="1" t="s">
        <v>4519</v>
      </c>
      <c r="H19" s="1" t="s">
        <v>4487</v>
      </c>
    </row>
    <row r="20" spans="1:8" x14ac:dyDescent="0.25">
      <c r="A20" s="1" t="s">
        <v>4520</v>
      </c>
      <c r="B20" s="1" t="s">
        <v>4479</v>
      </c>
      <c r="C20" s="1" t="s">
        <v>605</v>
      </c>
      <c r="D20" s="1" t="s">
        <v>4593</v>
      </c>
      <c r="E20" s="1">
        <v>4.7</v>
      </c>
      <c r="F20" s="1">
        <v>54</v>
      </c>
      <c r="G20" s="1" t="s">
        <v>4521</v>
      </c>
      <c r="H20" s="1" t="s">
        <v>4500</v>
      </c>
    </row>
    <row r="21" spans="1:8" x14ac:dyDescent="0.25">
      <c r="A21" s="1" t="s">
        <v>4522</v>
      </c>
      <c r="B21" s="1" t="s">
        <v>4496</v>
      </c>
      <c r="C21" s="1" t="s">
        <v>141</v>
      </c>
      <c r="D21" s="1" t="s">
        <v>4593</v>
      </c>
      <c r="E21" s="1">
        <v>4.9000000000000004</v>
      </c>
      <c r="F21" s="2">
        <v>13493</v>
      </c>
      <c r="G21" s="1" t="s">
        <v>4523</v>
      </c>
      <c r="H21" s="1" t="s">
        <v>4477</v>
      </c>
    </row>
    <row r="22" spans="1:8" x14ac:dyDescent="0.25">
      <c r="A22" s="1" t="s">
        <v>4524</v>
      </c>
      <c r="B22" s="1" t="s">
        <v>4479</v>
      </c>
      <c r="C22" s="1" t="s">
        <v>525</v>
      </c>
      <c r="D22" s="1" t="s">
        <v>4593</v>
      </c>
      <c r="E22" s="1">
        <v>4.4000000000000004</v>
      </c>
      <c r="F22" s="1">
        <v>650</v>
      </c>
      <c r="G22" s="1" t="s">
        <v>4525</v>
      </c>
      <c r="H22" s="1" t="s">
        <v>4477</v>
      </c>
    </row>
    <row r="23" spans="1:8" x14ac:dyDescent="0.25">
      <c r="A23" s="1" t="s">
        <v>4526</v>
      </c>
      <c r="B23" s="1" t="s">
        <v>4479</v>
      </c>
      <c r="C23" s="1" t="s">
        <v>523</v>
      </c>
      <c r="D23" s="1" t="s">
        <v>4593</v>
      </c>
      <c r="E23" s="1">
        <v>4.5</v>
      </c>
      <c r="F23" s="1">
        <v>777</v>
      </c>
      <c r="G23" s="1" t="s">
        <v>4527</v>
      </c>
      <c r="H23" s="1" t="s">
        <v>4477</v>
      </c>
    </row>
    <row r="24" spans="1:8" x14ac:dyDescent="0.25">
      <c r="A24" s="1" t="s">
        <v>4528</v>
      </c>
      <c r="B24" s="1" t="s">
        <v>4509</v>
      </c>
      <c r="C24" s="1" t="s">
        <v>18</v>
      </c>
      <c r="D24" s="1" t="s">
        <v>4593</v>
      </c>
      <c r="E24" s="1">
        <v>4.8</v>
      </c>
      <c r="F24" s="2">
        <v>19901</v>
      </c>
      <c r="G24" s="1" t="s">
        <v>4529</v>
      </c>
      <c r="H24" s="1" t="s">
        <v>4470</v>
      </c>
    </row>
    <row r="25" spans="1:8" x14ac:dyDescent="0.25">
      <c r="A25" s="1" t="s">
        <v>4530</v>
      </c>
      <c r="B25" s="1" t="s">
        <v>4531</v>
      </c>
      <c r="C25" s="1" t="s">
        <v>610</v>
      </c>
      <c r="D25" s="1" t="s">
        <v>4593</v>
      </c>
      <c r="E25" s="1">
        <v>4.5999999999999996</v>
      </c>
      <c r="F25" s="2">
        <v>3570</v>
      </c>
      <c r="G25" s="1" t="s">
        <v>4532</v>
      </c>
      <c r="H25" s="1" t="s">
        <v>4470</v>
      </c>
    </row>
    <row r="26" spans="1:8" x14ac:dyDescent="0.25">
      <c r="A26" s="1" t="s">
        <v>4533</v>
      </c>
      <c r="B26" s="1" t="s">
        <v>4534</v>
      </c>
      <c r="C26" s="1" t="s">
        <v>4535</v>
      </c>
      <c r="D26" s="1" t="s">
        <v>4593</v>
      </c>
      <c r="E26" s="1">
        <v>4.5999999999999996</v>
      </c>
      <c r="F26" s="1">
        <v>528</v>
      </c>
      <c r="G26" s="1" t="s">
        <v>4536</v>
      </c>
      <c r="H26" s="1" t="s">
        <v>4487</v>
      </c>
    </row>
    <row r="27" spans="1:8" x14ac:dyDescent="0.25">
      <c r="A27" s="1" t="s">
        <v>4537</v>
      </c>
      <c r="B27" s="1" t="s">
        <v>4538</v>
      </c>
      <c r="C27" s="1" t="s">
        <v>491</v>
      </c>
      <c r="D27" s="1" t="s">
        <v>4593</v>
      </c>
      <c r="E27" s="1">
        <v>4.7</v>
      </c>
      <c r="F27" s="2">
        <v>5536</v>
      </c>
      <c r="G27" s="1" t="s">
        <v>4539</v>
      </c>
      <c r="H27" s="1" t="s">
        <v>4477</v>
      </c>
    </row>
    <row r="28" spans="1:8" x14ac:dyDescent="0.25">
      <c r="A28" s="1" t="s">
        <v>4540</v>
      </c>
      <c r="B28" s="1" t="s">
        <v>4541</v>
      </c>
      <c r="C28" s="1" t="s">
        <v>4542</v>
      </c>
      <c r="D28" s="1" t="s">
        <v>4593</v>
      </c>
      <c r="E28" s="1">
        <v>4.5</v>
      </c>
      <c r="F28" s="1">
        <v>122</v>
      </c>
      <c r="G28" s="1" t="s">
        <v>4543</v>
      </c>
      <c r="H28" s="1" t="s">
        <v>4477</v>
      </c>
    </row>
    <row r="29" spans="1:8" x14ac:dyDescent="0.25">
      <c r="A29" s="1" t="s">
        <v>4544</v>
      </c>
      <c r="B29" s="1" t="s">
        <v>4496</v>
      </c>
      <c r="C29" s="1" t="s">
        <v>143</v>
      </c>
      <c r="D29" s="1" t="s">
        <v>4593</v>
      </c>
      <c r="E29" s="1">
        <v>4.8</v>
      </c>
      <c r="F29" s="2">
        <v>6472</v>
      </c>
      <c r="G29" s="1" t="s">
        <v>4545</v>
      </c>
      <c r="H29" s="1" t="s">
        <v>4477</v>
      </c>
    </row>
    <row r="30" spans="1:8" x14ac:dyDescent="0.25">
      <c r="A30" s="1" t="s">
        <v>4546</v>
      </c>
      <c r="B30" s="1" t="s">
        <v>4547</v>
      </c>
      <c r="C30" s="1" t="s">
        <v>587</v>
      </c>
      <c r="D30" s="1" t="s">
        <v>4593</v>
      </c>
      <c r="E30" s="1">
        <v>4.8</v>
      </c>
      <c r="F30" s="2">
        <v>1152</v>
      </c>
      <c r="G30" s="1" t="s">
        <v>4548</v>
      </c>
      <c r="H30" s="1" t="s">
        <v>4477</v>
      </c>
    </row>
    <row r="31" spans="1:8" x14ac:dyDescent="0.25">
      <c r="A31" s="1" t="s">
        <v>4549</v>
      </c>
      <c r="B31" s="1" t="s">
        <v>4509</v>
      </c>
      <c r="C31" s="1" t="s">
        <v>629</v>
      </c>
      <c r="D31" s="1" t="s">
        <v>4593</v>
      </c>
      <c r="E31" s="1">
        <v>4.8</v>
      </c>
      <c r="F31" s="2">
        <v>4320</v>
      </c>
      <c r="G31" s="1" t="s">
        <v>4550</v>
      </c>
      <c r="H31" s="1" t="s">
        <v>4487</v>
      </c>
    </row>
    <row r="32" spans="1:8" x14ac:dyDescent="0.25">
      <c r="A32" s="1" t="s">
        <v>4551</v>
      </c>
      <c r="B32" s="1" t="s">
        <v>4496</v>
      </c>
      <c r="C32" s="1" t="s">
        <v>145</v>
      </c>
      <c r="D32" s="1" t="s">
        <v>4593</v>
      </c>
      <c r="E32" s="1">
        <v>4.7</v>
      </c>
      <c r="F32" s="2">
        <v>4513</v>
      </c>
      <c r="G32" s="1" t="s">
        <v>4552</v>
      </c>
      <c r="H32" s="1" t="s">
        <v>4477</v>
      </c>
    </row>
    <row r="33" spans="1:8" x14ac:dyDescent="0.25">
      <c r="A33" s="1" t="s">
        <v>4553</v>
      </c>
      <c r="B33" s="1" t="s">
        <v>4554</v>
      </c>
      <c r="C33" s="1" t="s">
        <v>348</v>
      </c>
      <c r="D33" s="1" t="s">
        <v>4593</v>
      </c>
      <c r="E33" s="1">
        <v>4.7</v>
      </c>
      <c r="F33" s="2">
        <v>2821</v>
      </c>
      <c r="G33" s="1" t="s">
        <v>4552</v>
      </c>
      <c r="H33" s="1" t="s">
        <v>4477</v>
      </c>
    </row>
    <row r="34" spans="1:8" x14ac:dyDescent="0.25">
      <c r="A34" s="1" t="s">
        <v>4555</v>
      </c>
      <c r="B34" s="1" t="s">
        <v>4531</v>
      </c>
      <c r="C34" s="1" t="s">
        <v>614</v>
      </c>
      <c r="D34" s="1" t="s">
        <v>4593</v>
      </c>
      <c r="E34" s="1">
        <v>4.3</v>
      </c>
      <c r="F34" s="2">
        <v>1335</v>
      </c>
      <c r="G34" s="1" t="s">
        <v>4556</v>
      </c>
      <c r="H34" s="1" t="s">
        <v>4470</v>
      </c>
    </row>
    <row r="35" spans="1:8" x14ac:dyDescent="0.25">
      <c r="A35" s="1" t="s">
        <v>4557</v>
      </c>
      <c r="B35" s="1" t="s">
        <v>4558</v>
      </c>
      <c r="C35" s="1" t="s">
        <v>763</v>
      </c>
      <c r="D35" s="1" t="s">
        <v>4593</v>
      </c>
      <c r="E35" s="1">
        <v>4.8</v>
      </c>
      <c r="F35" s="2">
        <v>2578</v>
      </c>
      <c r="G35" s="1" t="s">
        <v>4559</v>
      </c>
      <c r="H35" s="1" t="s">
        <v>4487</v>
      </c>
    </row>
    <row r="36" spans="1:8" x14ac:dyDescent="0.25">
      <c r="A36" s="1" t="s">
        <v>4560</v>
      </c>
      <c r="B36" s="1" t="s">
        <v>4509</v>
      </c>
      <c r="C36" s="1" t="s">
        <v>776</v>
      </c>
      <c r="D36" s="1" t="s">
        <v>4593</v>
      </c>
      <c r="E36" s="1">
        <v>4.5999999999999996</v>
      </c>
      <c r="F36" s="1">
        <v>712</v>
      </c>
      <c r="G36" s="1" t="s">
        <v>4561</v>
      </c>
      <c r="H36" s="1" t="s">
        <v>4477</v>
      </c>
    </row>
    <row r="37" spans="1:8" x14ac:dyDescent="0.25">
      <c r="A37" s="1" t="s">
        <v>4562</v>
      </c>
      <c r="B37" s="1" t="s">
        <v>4509</v>
      </c>
      <c r="C37" s="1" t="s">
        <v>635</v>
      </c>
      <c r="D37" s="1" t="s">
        <v>4593</v>
      </c>
      <c r="E37" s="1">
        <v>4</v>
      </c>
      <c r="F37" s="2">
        <v>1609</v>
      </c>
      <c r="G37" s="1" t="s">
        <v>4563</v>
      </c>
      <c r="H37" s="1" t="s">
        <v>4477</v>
      </c>
    </row>
    <row r="38" spans="1:8" x14ac:dyDescent="0.25">
      <c r="A38" s="1" t="s">
        <v>4564</v>
      </c>
      <c r="B38" s="1" t="s">
        <v>4531</v>
      </c>
      <c r="C38" s="1" t="s">
        <v>622</v>
      </c>
      <c r="D38" s="1" t="s">
        <v>4593</v>
      </c>
      <c r="E38" s="1">
        <v>4.2</v>
      </c>
      <c r="F38" s="1">
        <v>292</v>
      </c>
      <c r="G38" s="1" t="s">
        <v>4565</v>
      </c>
      <c r="H38" s="1" t="s">
        <v>4470</v>
      </c>
    </row>
    <row r="39" spans="1:8" x14ac:dyDescent="0.25">
      <c r="A39" s="1" t="s">
        <v>4566</v>
      </c>
      <c r="B39" s="1" t="s">
        <v>4567</v>
      </c>
      <c r="C39" s="1" t="s">
        <v>2804</v>
      </c>
      <c r="D39" s="1" t="s">
        <v>4593</v>
      </c>
      <c r="E39" s="1">
        <v>3.7</v>
      </c>
      <c r="F39" s="1">
        <v>172</v>
      </c>
      <c r="G39" s="1" t="s">
        <v>4568</v>
      </c>
      <c r="H39" s="1" t="s">
        <v>4477</v>
      </c>
    </row>
    <row r="40" spans="1:8" x14ac:dyDescent="0.25">
      <c r="A40" s="1" t="s">
        <v>4569</v>
      </c>
      <c r="B40" s="1" t="s">
        <v>4570</v>
      </c>
      <c r="C40" s="1" t="s">
        <v>2813</v>
      </c>
      <c r="D40" s="1" t="s">
        <v>4593</v>
      </c>
      <c r="E40" s="1">
        <v>4.8</v>
      </c>
      <c r="F40" s="1">
        <v>9</v>
      </c>
      <c r="H40" s="1" t="s">
        <v>4477</v>
      </c>
    </row>
    <row r="41" spans="1:8" x14ac:dyDescent="0.25">
      <c r="A41" s="1" t="s">
        <v>4571</v>
      </c>
      <c r="B41" s="1" t="s">
        <v>4531</v>
      </c>
      <c r="C41" s="1" t="s">
        <v>620</v>
      </c>
      <c r="D41" s="1" t="s">
        <v>4593</v>
      </c>
      <c r="E41" s="1">
        <v>3.9</v>
      </c>
      <c r="F41" s="1">
        <v>295</v>
      </c>
      <c r="G41" s="1" t="s">
        <v>4572</v>
      </c>
      <c r="H41" s="1" t="s">
        <v>4470</v>
      </c>
    </row>
    <row r="42" spans="1:8" x14ac:dyDescent="0.25">
      <c r="A42" s="1" t="s">
        <v>4573</v>
      </c>
      <c r="B42" s="1" t="s">
        <v>4538</v>
      </c>
      <c r="C42" s="1" t="s">
        <v>3281</v>
      </c>
      <c r="D42" s="1" t="s">
        <v>4593</v>
      </c>
      <c r="E42" s="1">
        <v>4.5</v>
      </c>
      <c r="F42" s="1">
        <v>60</v>
      </c>
      <c r="G42" s="1" t="s">
        <v>4574</v>
      </c>
      <c r="H42" s="1" t="s">
        <v>4500</v>
      </c>
    </row>
    <row r="43" spans="1:8" x14ac:dyDescent="0.25">
      <c r="A43" s="1" t="s">
        <v>4575</v>
      </c>
      <c r="B43" s="1" t="s">
        <v>4558</v>
      </c>
      <c r="C43" s="1" t="s">
        <v>105</v>
      </c>
      <c r="D43" s="1" t="s">
        <v>4593</v>
      </c>
      <c r="E43" s="1">
        <v>3.6</v>
      </c>
      <c r="F43" s="1">
        <v>532</v>
      </c>
      <c r="G43" s="1" t="s">
        <v>4576</v>
      </c>
      <c r="H43" s="1" t="s">
        <v>4470</v>
      </c>
    </row>
    <row r="44" spans="1:8" x14ac:dyDescent="0.25">
      <c r="A44" s="1" t="s">
        <v>4577</v>
      </c>
      <c r="B44" s="1" t="s">
        <v>4578</v>
      </c>
      <c r="C44" s="1" t="s">
        <v>1005</v>
      </c>
      <c r="D44" s="1" t="s">
        <v>4593</v>
      </c>
      <c r="H44" s="1" t="s">
        <v>4477</v>
      </c>
    </row>
    <row r="45" spans="1:8" x14ac:dyDescent="0.25">
      <c r="A45" s="1" t="s">
        <v>4579</v>
      </c>
      <c r="B45" s="1" t="s">
        <v>4580</v>
      </c>
      <c r="C45" s="1" t="s">
        <v>4296</v>
      </c>
      <c r="D45" s="1" t="s">
        <v>4593</v>
      </c>
      <c r="E45" s="1">
        <v>4.5999999999999996</v>
      </c>
      <c r="F45" s="1">
        <v>276</v>
      </c>
      <c r="G45" s="1" t="s">
        <v>4581</v>
      </c>
      <c r="H45" s="1" t="s">
        <v>4487</v>
      </c>
    </row>
    <row r="46" spans="1:8" x14ac:dyDescent="0.25">
      <c r="A46" s="1" t="s">
        <v>4582</v>
      </c>
      <c r="B46" s="1" t="s">
        <v>4578</v>
      </c>
      <c r="C46" s="1" t="s">
        <v>424</v>
      </c>
      <c r="D46" s="1" t="s">
        <v>4593</v>
      </c>
      <c r="E46" s="1">
        <v>4.7</v>
      </c>
      <c r="F46" s="1">
        <v>6</v>
      </c>
      <c r="H46" s="1" t="s">
        <v>4470</v>
      </c>
    </row>
    <row r="47" spans="1:8" x14ac:dyDescent="0.25">
      <c r="A47" s="1" t="s">
        <v>4583</v>
      </c>
      <c r="B47" s="1" t="s">
        <v>4584</v>
      </c>
      <c r="C47" s="1" t="s">
        <v>4585</v>
      </c>
      <c r="D47" s="1" t="s">
        <v>4593</v>
      </c>
      <c r="E47" s="1">
        <v>4.4000000000000004</v>
      </c>
      <c r="F47" s="1">
        <v>168</v>
      </c>
      <c r="G47" s="1" t="s">
        <v>4586</v>
      </c>
      <c r="H47" s="1" t="s">
        <v>4470</v>
      </c>
    </row>
    <row r="48" spans="1:8" x14ac:dyDescent="0.25">
      <c r="A48" s="1" t="s">
        <v>4587</v>
      </c>
      <c r="B48" s="1" t="s">
        <v>4475</v>
      </c>
      <c r="C48" s="1" t="s">
        <v>3752</v>
      </c>
      <c r="D48" s="1" t="s">
        <v>4593</v>
      </c>
      <c r="E48" s="1">
        <v>4.8</v>
      </c>
      <c r="F48" s="1">
        <v>126</v>
      </c>
      <c r="G48" s="1" t="s">
        <v>4588</v>
      </c>
      <c r="H48" s="1" t="s">
        <v>4477</v>
      </c>
    </row>
    <row r="49" spans="1:8" x14ac:dyDescent="0.25">
      <c r="A49" s="1" t="s">
        <v>4589</v>
      </c>
      <c r="B49" s="1" t="s">
        <v>4517</v>
      </c>
      <c r="C49" s="1" t="s">
        <v>898</v>
      </c>
      <c r="D49" s="1" t="s">
        <v>4593</v>
      </c>
      <c r="E49" s="1">
        <v>4.5999999999999996</v>
      </c>
      <c r="F49" s="1">
        <v>69</v>
      </c>
      <c r="G49" s="1" t="s">
        <v>4590</v>
      </c>
      <c r="H49" s="1" t="s">
        <v>4487</v>
      </c>
    </row>
    <row r="50" spans="1:8" x14ac:dyDescent="0.25">
      <c r="A50" s="1" t="s">
        <v>4591</v>
      </c>
      <c r="B50" s="1" t="s">
        <v>4531</v>
      </c>
      <c r="C50" s="1" t="s">
        <v>966</v>
      </c>
      <c r="D50" s="1" t="s">
        <v>4593</v>
      </c>
      <c r="E50" s="1">
        <v>4.9000000000000004</v>
      </c>
      <c r="F50" s="1">
        <v>14</v>
      </c>
      <c r="H50" s="1" t="s">
        <v>4470</v>
      </c>
    </row>
    <row r="51" spans="1:8" x14ac:dyDescent="0.25">
      <c r="A51" s="1" t="s">
        <v>4592</v>
      </c>
      <c r="B51" s="1" t="s">
        <v>4479</v>
      </c>
      <c r="C51" s="1" t="s">
        <v>282</v>
      </c>
      <c r="D51" s="1" t="s">
        <v>4593</v>
      </c>
      <c r="E51" s="1">
        <v>4.8</v>
      </c>
      <c r="F51" s="1">
        <v>751</v>
      </c>
      <c r="G51" s="1" t="s">
        <v>4565</v>
      </c>
      <c r="H51" s="1" t="s">
        <v>4500</v>
      </c>
    </row>
    <row r="52" spans="1:8" x14ac:dyDescent="0.25">
      <c r="A52" s="1" t="s">
        <v>4594</v>
      </c>
      <c r="B52" s="1" t="s">
        <v>4538</v>
      </c>
      <c r="C52" s="1" t="s">
        <v>477</v>
      </c>
      <c r="D52" s="1" t="s">
        <v>4593</v>
      </c>
      <c r="F52" s="2">
        <v>22809</v>
      </c>
      <c r="G52" s="1" t="s">
        <v>4595</v>
      </c>
      <c r="H52" s="1" t="s">
        <v>4487</v>
      </c>
    </row>
    <row r="53" spans="1:8" x14ac:dyDescent="0.25">
      <c r="A53" s="1" t="s">
        <v>4596</v>
      </c>
      <c r="B53" s="1" t="s">
        <v>4468</v>
      </c>
      <c r="C53" s="1" t="s">
        <v>501</v>
      </c>
      <c r="D53" s="1" t="s">
        <v>4593</v>
      </c>
      <c r="E53" s="1">
        <v>4.5999999999999996</v>
      </c>
      <c r="F53" s="2">
        <v>7411</v>
      </c>
      <c r="G53" s="1" t="s">
        <v>4515</v>
      </c>
      <c r="H53" s="1" t="s">
        <v>4470</v>
      </c>
    </row>
    <row r="54" spans="1:8" x14ac:dyDescent="0.25">
      <c r="A54" s="1" t="s">
        <v>4597</v>
      </c>
      <c r="B54" s="1" t="s">
        <v>4468</v>
      </c>
      <c r="C54" s="1" t="s">
        <v>1164</v>
      </c>
      <c r="D54" s="1" t="s">
        <v>4593</v>
      </c>
      <c r="E54" s="1">
        <v>4.8</v>
      </c>
      <c r="F54" s="2">
        <v>10917</v>
      </c>
      <c r="G54" s="1" t="s">
        <v>4598</v>
      </c>
      <c r="H54" s="1" t="s">
        <v>4470</v>
      </c>
    </row>
    <row r="55" spans="1:8" x14ac:dyDescent="0.25">
      <c r="A55" s="1" t="s">
        <v>4599</v>
      </c>
      <c r="B55" s="1" t="s">
        <v>4479</v>
      </c>
      <c r="C55" s="1" t="s">
        <v>284</v>
      </c>
      <c r="D55" s="1" t="s">
        <v>4593</v>
      </c>
      <c r="E55" s="1">
        <v>4.5</v>
      </c>
      <c r="F55" s="1">
        <v>191</v>
      </c>
      <c r="G55" s="1" t="s">
        <v>4600</v>
      </c>
      <c r="H55" s="1" t="s">
        <v>4500</v>
      </c>
    </row>
    <row r="56" spans="1:8" x14ac:dyDescent="0.25">
      <c r="A56" s="1" t="s">
        <v>4601</v>
      </c>
      <c r="B56" s="1" t="s">
        <v>4468</v>
      </c>
      <c r="C56" s="1" t="s">
        <v>1166</v>
      </c>
      <c r="D56" s="1" t="s">
        <v>4593</v>
      </c>
      <c r="E56" s="1">
        <v>4.7</v>
      </c>
      <c r="F56" s="2">
        <v>7051</v>
      </c>
      <c r="G56" s="1" t="s">
        <v>4602</v>
      </c>
      <c r="H56" s="1" t="s">
        <v>4470</v>
      </c>
    </row>
    <row r="57" spans="1:8" x14ac:dyDescent="0.25">
      <c r="A57" s="1" t="s">
        <v>4603</v>
      </c>
      <c r="B57" s="1" t="s">
        <v>4547</v>
      </c>
      <c r="C57" s="1" t="s">
        <v>583</v>
      </c>
      <c r="D57" s="1" t="s">
        <v>4593</v>
      </c>
      <c r="E57" s="1">
        <v>4.8</v>
      </c>
      <c r="F57" s="2">
        <v>4621</v>
      </c>
      <c r="G57" s="1" t="s">
        <v>4604</v>
      </c>
      <c r="H57" s="1" t="s">
        <v>4477</v>
      </c>
    </row>
    <row r="58" spans="1:8" x14ac:dyDescent="0.25">
      <c r="A58" s="1" t="s">
        <v>4605</v>
      </c>
      <c r="B58" s="1" t="s">
        <v>4479</v>
      </c>
      <c r="C58" s="1" t="s">
        <v>4606</v>
      </c>
      <c r="D58" s="1" t="s">
        <v>4593</v>
      </c>
      <c r="E58" s="1">
        <v>4.7</v>
      </c>
      <c r="F58" s="2">
        <v>6919</v>
      </c>
      <c r="G58" s="1" t="s">
        <v>4607</v>
      </c>
      <c r="H58" s="1" t="s">
        <v>4477</v>
      </c>
    </row>
    <row r="59" spans="1:8" x14ac:dyDescent="0.25">
      <c r="A59" s="1" t="s">
        <v>4608</v>
      </c>
      <c r="B59" s="1" t="s">
        <v>4479</v>
      </c>
      <c r="C59" s="1" t="s">
        <v>1301</v>
      </c>
      <c r="D59" s="1" t="s">
        <v>4593</v>
      </c>
      <c r="E59" s="1">
        <v>4.7</v>
      </c>
      <c r="F59" s="2">
        <v>1242</v>
      </c>
      <c r="G59" s="1" t="s">
        <v>4609</v>
      </c>
      <c r="H59" s="1" t="s">
        <v>4477</v>
      </c>
    </row>
    <row r="60" spans="1:8" x14ac:dyDescent="0.25">
      <c r="A60" s="1" t="s">
        <v>4610</v>
      </c>
      <c r="B60" s="1" t="s">
        <v>4570</v>
      </c>
      <c r="C60" s="1" t="s">
        <v>4611</v>
      </c>
      <c r="D60" s="1" t="s">
        <v>4593</v>
      </c>
      <c r="E60" s="1">
        <v>4.5</v>
      </c>
      <c r="F60" s="2">
        <v>9573</v>
      </c>
      <c r="G60" s="1" t="s">
        <v>4612</v>
      </c>
      <c r="H60" s="1" t="s">
        <v>4487</v>
      </c>
    </row>
    <row r="61" spans="1:8" x14ac:dyDescent="0.25">
      <c r="A61" s="1" t="s">
        <v>4613</v>
      </c>
      <c r="B61" s="1" t="s">
        <v>4614</v>
      </c>
      <c r="C61" s="1" t="s">
        <v>1370</v>
      </c>
      <c r="D61" s="1" t="s">
        <v>4593</v>
      </c>
      <c r="E61" s="1">
        <v>4.7</v>
      </c>
      <c r="F61" s="2">
        <v>2127</v>
      </c>
      <c r="G61" s="1" t="s">
        <v>4615</v>
      </c>
      <c r="H61" s="1" t="s">
        <v>4477</v>
      </c>
    </row>
    <row r="62" spans="1:8" x14ac:dyDescent="0.25">
      <c r="A62" s="1" t="s">
        <v>4616</v>
      </c>
      <c r="B62" s="1" t="s">
        <v>4468</v>
      </c>
      <c r="C62" s="1" t="s">
        <v>1223</v>
      </c>
      <c r="D62" s="1" t="s">
        <v>4593</v>
      </c>
      <c r="E62" s="1">
        <v>4.5999999999999996</v>
      </c>
      <c r="F62" s="2">
        <v>1006</v>
      </c>
      <c r="G62" s="1" t="s">
        <v>4617</v>
      </c>
      <c r="H62" s="1" t="s">
        <v>4470</v>
      </c>
    </row>
    <row r="63" spans="1:8" x14ac:dyDescent="0.25">
      <c r="A63" s="1" t="s">
        <v>4618</v>
      </c>
      <c r="B63" s="1" t="s">
        <v>4619</v>
      </c>
      <c r="C63" s="1" t="s">
        <v>1346</v>
      </c>
      <c r="D63" s="1" t="s">
        <v>4593</v>
      </c>
      <c r="E63" s="1">
        <v>4.8</v>
      </c>
      <c r="F63" s="2">
        <v>2084</v>
      </c>
      <c r="G63" s="1" t="s">
        <v>4620</v>
      </c>
      <c r="H63" s="1" t="s">
        <v>4477</v>
      </c>
    </row>
    <row r="64" spans="1:8" x14ac:dyDescent="0.25">
      <c r="A64" s="1" t="s">
        <v>4621</v>
      </c>
      <c r="B64" s="1" t="s">
        <v>4622</v>
      </c>
      <c r="C64" s="1" t="s">
        <v>1355</v>
      </c>
      <c r="D64" s="1" t="s">
        <v>4593</v>
      </c>
      <c r="E64" s="1">
        <v>4.7</v>
      </c>
      <c r="F64" s="2">
        <v>1755</v>
      </c>
      <c r="G64" s="1" t="s">
        <v>4623</v>
      </c>
      <c r="H64" s="1" t="s">
        <v>4487</v>
      </c>
    </row>
    <row r="65" spans="1:8" x14ac:dyDescent="0.25">
      <c r="A65" s="1" t="s">
        <v>4624</v>
      </c>
      <c r="B65" s="1" t="s">
        <v>4479</v>
      </c>
      <c r="C65" s="1" t="s">
        <v>4625</v>
      </c>
      <c r="D65" s="1" t="s">
        <v>4593</v>
      </c>
      <c r="E65" s="1">
        <v>4.7</v>
      </c>
      <c r="F65" s="2">
        <v>4154</v>
      </c>
      <c r="G65" s="1" t="s">
        <v>4626</v>
      </c>
      <c r="H65" s="1" t="s">
        <v>4477</v>
      </c>
    </row>
    <row r="66" spans="1:8" x14ac:dyDescent="0.25">
      <c r="A66" s="1" t="s">
        <v>4627</v>
      </c>
      <c r="B66" s="1" t="s">
        <v>4479</v>
      </c>
      <c r="C66" s="1" t="s">
        <v>286</v>
      </c>
      <c r="D66" s="1" t="s">
        <v>4593</v>
      </c>
      <c r="E66" s="1">
        <v>4.5999999999999996</v>
      </c>
      <c r="F66" s="1">
        <v>67</v>
      </c>
      <c r="G66" s="1" t="s">
        <v>4628</v>
      </c>
      <c r="H66" s="1" t="s">
        <v>4500</v>
      </c>
    </row>
    <row r="67" spans="1:8" x14ac:dyDescent="0.25">
      <c r="A67" s="1" t="s">
        <v>4629</v>
      </c>
      <c r="B67" s="1" t="s">
        <v>4468</v>
      </c>
      <c r="C67" s="1" t="s">
        <v>4630</v>
      </c>
      <c r="D67" s="1" t="s">
        <v>4593</v>
      </c>
      <c r="E67" s="1">
        <v>4.7</v>
      </c>
      <c r="F67" s="2">
        <v>1084</v>
      </c>
      <c r="G67" s="1" t="s">
        <v>4631</v>
      </c>
      <c r="H67" s="1" t="s">
        <v>4470</v>
      </c>
    </row>
    <row r="68" spans="1:8" x14ac:dyDescent="0.25">
      <c r="A68" s="1" t="s">
        <v>4632</v>
      </c>
      <c r="B68" s="1" t="s">
        <v>4468</v>
      </c>
      <c r="C68" s="1" t="s">
        <v>503</v>
      </c>
      <c r="D68" s="1" t="s">
        <v>4593</v>
      </c>
      <c r="E68" s="1">
        <v>4.2</v>
      </c>
      <c r="F68" s="2">
        <v>3442</v>
      </c>
      <c r="G68" s="1" t="s">
        <v>4633</v>
      </c>
      <c r="H68" s="1" t="s">
        <v>4470</v>
      </c>
    </row>
    <row r="69" spans="1:8" x14ac:dyDescent="0.25">
      <c r="A69" s="1" t="s">
        <v>4634</v>
      </c>
      <c r="B69" s="1" t="s">
        <v>4635</v>
      </c>
      <c r="C69" s="1" t="s">
        <v>4636</v>
      </c>
      <c r="D69" s="1" t="s">
        <v>4593</v>
      </c>
      <c r="E69" s="1">
        <v>4.8</v>
      </c>
      <c r="F69" s="1">
        <v>89</v>
      </c>
      <c r="G69" s="1" t="s">
        <v>4637</v>
      </c>
      <c r="H69" s="1" t="s">
        <v>4470</v>
      </c>
    </row>
    <row r="70" spans="1:8" x14ac:dyDescent="0.25">
      <c r="A70" s="1" t="s">
        <v>4638</v>
      </c>
      <c r="B70" s="1" t="s">
        <v>4558</v>
      </c>
      <c r="C70" s="1" t="s">
        <v>734</v>
      </c>
      <c r="D70" s="1" t="s">
        <v>4593</v>
      </c>
      <c r="E70" s="1">
        <v>4.7</v>
      </c>
      <c r="F70" s="2">
        <v>1900</v>
      </c>
      <c r="G70" s="1" t="s">
        <v>4545</v>
      </c>
      <c r="H70" s="1" t="s">
        <v>4487</v>
      </c>
    </row>
    <row r="71" spans="1:8" x14ac:dyDescent="0.25">
      <c r="A71" s="1" t="s">
        <v>4639</v>
      </c>
      <c r="B71" s="1" t="s">
        <v>4479</v>
      </c>
      <c r="C71" s="1" t="s">
        <v>1308</v>
      </c>
      <c r="D71" s="1" t="s">
        <v>4593</v>
      </c>
      <c r="E71" s="1">
        <v>4.9000000000000004</v>
      </c>
      <c r="F71" s="1">
        <v>519</v>
      </c>
      <c r="G71" s="1" t="s">
        <v>4590</v>
      </c>
      <c r="H71" s="1" t="s">
        <v>4477</v>
      </c>
    </row>
    <row r="72" spans="1:8" x14ac:dyDescent="0.25">
      <c r="A72" s="1" t="s">
        <v>4640</v>
      </c>
      <c r="B72" s="1" t="s">
        <v>4479</v>
      </c>
      <c r="C72" s="1" t="s">
        <v>691</v>
      </c>
      <c r="D72" s="1" t="s">
        <v>4593</v>
      </c>
      <c r="E72" s="1">
        <v>4.7</v>
      </c>
      <c r="F72" s="2">
        <v>1584</v>
      </c>
      <c r="G72" s="1" t="s">
        <v>4631</v>
      </c>
      <c r="H72" s="1" t="s">
        <v>4477</v>
      </c>
    </row>
    <row r="73" spans="1:8" x14ac:dyDescent="0.25">
      <c r="A73" s="1" t="s">
        <v>4641</v>
      </c>
      <c r="B73" s="1" t="s">
        <v>4496</v>
      </c>
      <c r="C73" s="1" t="s">
        <v>709</v>
      </c>
      <c r="D73" s="1" t="s">
        <v>4593</v>
      </c>
      <c r="E73" s="1">
        <v>4.8</v>
      </c>
      <c r="F73" s="2">
        <v>1402</v>
      </c>
      <c r="G73" s="1" t="s">
        <v>4642</v>
      </c>
      <c r="H73" s="1" t="s">
        <v>4477</v>
      </c>
    </row>
    <row r="74" spans="1:8" x14ac:dyDescent="0.25">
      <c r="A74" s="1" t="s">
        <v>4643</v>
      </c>
      <c r="B74" s="1" t="s">
        <v>4479</v>
      </c>
      <c r="C74" s="1" t="s">
        <v>1303</v>
      </c>
      <c r="D74" s="1" t="s">
        <v>4593</v>
      </c>
      <c r="E74" s="1">
        <v>4.7</v>
      </c>
      <c r="F74" s="1">
        <v>459</v>
      </c>
      <c r="G74" s="1" t="s">
        <v>4644</v>
      </c>
      <c r="H74" s="1" t="s">
        <v>4477</v>
      </c>
    </row>
    <row r="75" spans="1:8" x14ac:dyDescent="0.25">
      <c r="A75" s="1" t="s">
        <v>4645</v>
      </c>
      <c r="B75" s="1" t="s">
        <v>4509</v>
      </c>
      <c r="C75" s="1" t="s">
        <v>627</v>
      </c>
      <c r="D75" s="1" t="s">
        <v>4593</v>
      </c>
      <c r="E75" s="1">
        <v>4.8</v>
      </c>
      <c r="F75" s="2">
        <v>13534</v>
      </c>
      <c r="G75" s="1" t="s">
        <v>4646</v>
      </c>
      <c r="H75" s="1" t="s">
        <v>4487</v>
      </c>
    </row>
    <row r="76" spans="1:8" x14ac:dyDescent="0.25">
      <c r="A76" s="1" t="s">
        <v>4647</v>
      </c>
      <c r="B76" s="1" t="s">
        <v>4534</v>
      </c>
      <c r="C76" s="1" t="s">
        <v>67</v>
      </c>
      <c r="D76" s="1" t="s">
        <v>4593</v>
      </c>
      <c r="E76" s="1">
        <v>4.7</v>
      </c>
      <c r="F76" s="2">
        <v>4418</v>
      </c>
      <c r="G76" s="1" t="s">
        <v>4515</v>
      </c>
      <c r="H76" s="1" t="s">
        <v>4487</v>
      </c>
    </row>
    <row r="77" spans="1:8" x14ac:dyDescent="0.25">
      <c r="A77" s="1" t="s">
        <v>4648</v>
      </c>
      <c r="B77" s="1" t="s">
        <v>4649</v>
      </c>
      <c r="C77" s="1" t="s">
        <v>1332</v>
      </c>
      <c r="D77" s="1" t="s">
        <v>4593</v>
      </c>
      <c r="E77" s="1">
        <v>4.5999999999999996</v>
      </c>
      <c r="F77" s="2">
        <v>3911</v>
      </c>
      <c r="G77" s="1" t="s">
        <v>4650</v>
      </c>
      <c r="H77" s="1" t="s">
        <v>4487</v>
      </c>
    </row>
    <row r="78" spans="1:8" x14ac:dyDescent="0.25">
      <c r="A78" s="1" t="s">
        <v>4651</v>
      </c>
      <c r="B78" s="1" t="s">
        <v>4652</v>
      </c>
      <c r="C78" s="1" t="s">
        <v>1623</v>
      </c>
      <c r="D78" s="1" t="s">
        <v>4593</v>
      </c>
      <c r="E78" s="1">
        <v>4.8</v>
      </c>
      <c r="F78" s="2">
        <v>1042</v>
      </c>
      <c r="G78" s="1" t="s">
        <v>4653</v>
      </c>
      <c r="H78" s="1" t="s">
        <v>4470</v>
      </c>
    </row>
    <row r="79" spans="1:8" x14ac:dyDescent="0.25">
      <c r="A79" s="1" t="s">
        <v>4654</v>
      </c>
      <c r="B79" s="1" t="s">
        <v>4622</v>
      </c>
      <c r="C79" s="1" t="s">
        <v>649</v>
      </c>
      <c r="D79" s="1" t="s">
        <v>4593</v>
      </c>
      <c r="E79" s="1">
        <v>4.7</v>
      </c>
      <c r="F79" s="1">
        <v>432</v>
      </c>
      <c r="G79" s="1" t="s">
        <v>4655</v>
      </c>
      <c r="H79" s="1" t="s">
        <v>4487</v>
      </c>
    </row>
    <row r="80" spans="1:8" x14ac:dyDescent="0.25">
      <c r="A80" s="1" t="s">
        <v>4656</v>
      </c>
      <c r="B80" s="1" t="s">
        <v>4502</v>
      </c>
      <c r="C80" s="1" t="s">
        <v>240</v>
      </c>
      <c r="D80" s="1" t="s">
        <v>4593</v>
      </c>
      <c r="E80" s="1">
        <v>4.8</v>
      </c>
      <c r="F80" s="2">
        <v>4679</v>
      </c>
      <c r="G80" s="1" t="s">
        <v>4519</v>
      </c>
      <c r="H80" s="1" t="s">
        <v>4487</v>
      </c>
    </row>
    <row r="81" spans="1:8" x14ac:dyDescent="0.25">
      <c r="A81" s="1" t="s">
        <v>4657</v>
      </c>
      <c r="B81" s="1" t="s">
        <v>4502</v>
      </c>
      <c r="C81" s="1" t="s">
        <v>262</v>
      </c>
      <c r="D81" s="1" t="s">
        <v>4593</v>
      </c>
      <c r="E81" s="1">
        <v>4.5999999999999996</v>
      </c>
      <c r="F81" s="2">
        <v>8257</v>
      </c>
      <c r="G81" s="1" t="s">
        <v>4658</v>
      </c>
      <c r="H81" s="1" t="s">
        <v>4487</v>
      </c>
    </row>
    <row r="82" spans="1:8" x14ac:dyDescent="0.25">
      <c r="A82" s="1" t="s">
        <v>4659</v>
      </c>
      <c r="B82" s="1" t="s">
        <v>4660</v>
      </c>
      <c r="C82" s="1" t="s">
        <v>1529</v>
      </c>
      <c r="D82" s="1" t="s">
        <v>4593</v>
      </c>
      <c r="E82" s="1">
        <v>4.7</v>
      </c>
      <c r="F82" s="2">
        <v>2277</v>
      </c>
      <c r="G82" s="1" t="s">
        <v>4559</v>
      </c>
      <c r="H82" s="1" t="s">
        <v>4500</v>
      </c>
    </row>
    <row r="83" spans="1:8" x14ac:dyDescent="0.25">
      <c r="A83" s="1" t="s">
        <v>4661</v>
      </c>
      <c r="B83" s="1" t="s">
        <v>4662</v>
      </c>
      <c r="C83" s="1" t="s">
        <v>300</v>
      </c>
      <c r="D83" s="1" t="s">
        <v>4593</v>
      </c>
      <c r="E83" s="1">
        <v>4.7</v>
      </c>
      <c r="F83" s="2">
        <v>19925</v>
      </c>
      <c r="G83" s="1" t="s">
        <v>4663</v>
      </c>
      <c r="H83" s="1" t="s">
        <v>4470</v>
      </c>
    </row>
    <row r="84" spans="1:8" x14ac:dyDescent="0.25">
      <c r="A84" s="1" t="s">
        <v>4664</v>
      </c>
      <c r="B84" s="1" t="s">
        <v>4479</v>
      </c>
      <c r="C84" s="1" t="s">
        <v>1312</v>
      </c>
      <c r="D84" s="1" t="s">
        <v>4593</v>
      </c>
      <c r="E84" s="1">
        <v>4.8</v>
      </c>
      <c r="F84" s="1">
        <v>237</v>
      </c>
      <c r="G84" s="1" t="s">
        <v>4665</v>
      </c>
      <c r="H84" s="1" t="s">
        <v>4477</v>
      </c>
    </row>
    <row r="85" spans="1:8" x14ac:dyDescent="0.25">
      <c r="A85" s="1" t="s">
        <v>4666</v>
      </c>
      <c r="B85" s="1" t="s">
        <v>4502</v>
      </c>
      <c r="C85" s="1" t="s">
        <v>1440</v>
      </c>
      <c r="D85" s="1" t="s">
        <v>4593</v>
      </c>
      <c r="E85" s="1">
        <v>4.5</v>
      </c>
      <c r="F85" s="2">
        <v>5136</v>
      </c>
      <c r="G85" s="1" t="s">
        <v>4552</v>
      </c>
      <c r="H85" s="1" t="s">
        <v>4487</v>
      </c>
    </row>
    <row r="86" spans="1:8" x14ac:dyDescent="0.25">
      <c r="A86" s="1" t="s">
        <v>4667</v>
      </c>
      <c r="B86" s="1" t="s">
        <v>4558</v>
      </c>
      <c r="C86" s="1" t="s">
        <v>4668</v>
      </c>
      <c r="D86" s="1" t="s">
        <v>4593</v>
      </c>
      <c r="E86" s="1">
        <v>4.7</v>
      </c>
      <c r="F86" s="1">
        <v>7</v>
      </c>
      <c r="H86" s="1" t="s">
        <v>4487</v>
      </c>
    </row>
    <row r="87" spans="1:8" x14ac:dyDescent="0.25">
      <c r="A87" s="1" t="s">
        <v>4669</v>
      </c>
      <c r="B87" s="1" t="s">
        <v>4558</v>
      </c>
      <c r="C87" s="1" t="s">
        <v>1593</v>
      </c>
      <c r="D87" s="1" t="s">
        <v>4593</v>
      </c>
      <c r="E87" s="1">
        <v>4.8</v>
      </c>
      <c r="F87" s="2">
        <v>1314</v>
      </c>
      <c r="G87" s="1" t="s">
        <v>4670</v>
      </c>
      <c r="H87" s="1" t="s">
        <v>4477</v>
      </c>
    </row>
    <row r="88" spans="1:8" x14ac:dyDescent="0.25">
      <c r="A88" s="1" t="s">
        <v>4671</v>
      </c>
      <c r="B88" s="1" t="s">
        <v>4479</v>
      </c>
      <c r="C88" s="1" t="s">
        <v>1310</v>
      </c>
      <c r="D88" s="1" t="s">
        <v>4593</v>
      </c>
      <c r="E88" s="1">
        <v>4.8</v>
      </c>
      <c r="F88" s="1">
        <v>213</v>
      </c>
      <c r="G88" s="1" t="s">
        <v>4672</v>
      </c>
      <c r="H88" s="1" t="s">
        <v>4477</v>
      </c>
    </row>
    <row r="89" spans="1:8" x14ac:dyDescent="0.25">
      <c r="A89" s="1" t="s">
        <v>4673</v>
      </c>
      <c r="B89" s="1" t="s">
        <v>4479</v>
      </c>
      <c r="C89" s="1" t="s">
        <v>607</v>
      </c>
      <c r="D89" s="1" t="s">
        <v>4593</v>
      </c>
      <c r="E89" s="1">
        <v>4.8</v>
      </c>
      <c r="F89" s="1">
        <v>30</v>
      </c>
      <c r="G89" s="1" t="s">
        <v>4674</v>
      </c>
      <c r="H89" s="1" t="s">
        <v>4500</v>
      </c>
    </row>
    <row r="90" spans="1:8" x14ac:dyDescent="0.25">
      <c r="A90" s="1" t="s">
        <v>4675</v>
      </c>
      <c r="B90" s="1" t="s">
        <v>4479</v>
      </c>
      <c r="C90" s="1" t="s">
        <v>1305</v>
      </c>
      <c r="D90" s="1" t="s">
        <v>4593</v>
      </c>
      <c r="E90" s="1">
        <v>4.8</v>
      </c>
      <c r="F90" s="1">
        <v>356</v>
      </c>
      <c r="G90" s="1" t="s">
        <v>4665</v>
      </c>
      <c r="H90" s="1" t="s">
        <v>4477</v>
      </c>
    </row>
    <row r="91" spans="1:8" x14ac:dyDescent="0.25">
      <c r="A91" s="1" t="s">
        <v>4676</v>
      </c>
      <c r="B91" s="1" t="s">
        <v>4662</v>
      </c>
      <c r="C91" s="1" t="s">
        <v>1639</v>
      </c>
      <c r="D91" s="1" t="s">
        <v>4593</v>
      </c>
      <c r="E91" s="1">
        <v>4.7</v>
      </c>
      <c r="F91" s="2">
        <v>17424</v>
      </c>
      <c r="G91" s="1" t="s">
        <v>4497</v>
      </c>
      <c r="H91" s="1" t="s">
        <v>4470</v>
      </c>
    </row>
    <row r="92" spans="1:8" x14ac:dyDescent="0.25">
      <c r="A92" s="1" t="s">
        <v>4677</v>
      </c>
      <c r="B92" s="1" t="s">
        <v>4570</v>
      </c>
      <c r="C92" s="1" t="s">
        <v>1613</v>
      </c>
      <c r="D92" s="1" t="s">
        <v>4593</v>
      </c>
      <c r="E92" s="1">
        <v>4.7</v>
      </c>
      <c r="F92" s="2">
        <v>4913</v>
      </c>
      <c r="G92" s="1" t="s">
        <v>4523</v>
      </c>
      <c r="H92" s="1" t="s">
        <v>4487</v>
      </c>
    </row>
    <row r="93" spans="1:8" x14ac:dyDescent="0.25">
      <c r="A93" s="1" t="s">
        <v>4678</v>
      </c>
      <c r="B93" s="1" t="s">
        <v>4509</v>
      </c>
      <c r="C93" s="1" t="s">
        <v>1544</v>
      </c>
      <c r="D93" s="1" t="s">
        <v>4593</v>
      </c>
      <c r="E93" s="1">
        <v>4.7</v>
      </c>
      <c r="F93" s="2">
        <v>24282</v>
      </c>
      <c r="G93" s="1" t="s">
        <v>4679</v>
      </c>
      <c r="H93" s="1" t="s">
        <v>4470</v>
      </c>
    </row>
    <row r="94" spans="1:8" x14ac:dyDescent="0.25">
      <c r="A94" s="1" t="s">
        <v>4680</v>
      </c>
      <c r="B94" s="1" t="s">
        <v>4468</v>
      </c>
      <c r="C94" s="1" t="s">
        <v>1171</v>
      </c>
      <c r="D94" s="1" t="s">
        <v>4593</v>
      </c>
      <c r="E94" s="1">
        <v>4.4000000000000004</v>
      </c>
      <c r="F94" s="2">
        <v>2330</v>
      </c>
      <c r="G94" s="1" t="s">
        <v>4681</v>
      </c>
      <c r="H94" s="1" t="s">
        <v>4470</v>
      </c>
    </row>
    <row r="95" spans="1:8" x14ac:dyDescent="0.25">
      <c r="A95" s="1" t="s">
        <v>4682</v>
      </c>
      <c r="B95" s="1" t="s">
        <v>4479</v>
      </c>
      <c r="C95" s="1" t="s">
        <v>288</v>
      </c>
      <c r="D95" s="1" t="s">
        <v>4593</v>
      </c>
      <c r="G95" s="1" t="s">
        <v>4683</v>
      </c>
      <c r="H95" s="1" t="s">
        <v>4500</v>
      </c>
    </row>
    <row r="96" spans="1:8" x14ac:dyDescent="0.25">
      <c r="A96" s="1" t="s">
        <v>4684</v>
      </c>
      <c r="B96" s="1" t="s">
        <v>4614</v>
      </c>
      <c r="C96" s="1" t="s">
        <v>1659</v>
      </c>
      <c r="D96" s="1" t="s">
        <v>4593</v>
      </c>
      <c r="E96" s="1">
        <v>4.8</v>
      </c>
      <c r="F96" s="2">
        <v>1030</v>
      </c>
      <c r="G96" s="1" t="s">
        <v>4685</v>
      </c>
      <c r="H96" s="1" t="s">
        <v>4487</v>
      </c>
    </row>
    <row r="97" spans="1:8" x14ac:dyDescent="0.25">
      <c r="A97" s="1" t="s">
        <v>4686</v>
      </c>
      <c r="B97" s="1" t="s">
        <v>4687</v>
      </c>
      <c r="C97" s="1" t="s">
        <v>1670</v>
      </c>
      <c r="D97" s="1" t="s">
        <v>4593</v>
      </c>
      <c r="H97" s="1" t="s">
        <v>4477</v>
      </c>
    </row>
    <row r="98" spans="1:8" x14ac:dyDescent="0.25">
      <c r="A98" s="1" t="s">
        <v>4688</v>
      </c>
      <c r="B98" s="1" t="s">
        <v>4509</v>
      </c>
      <c r="C98" s="1" t="s">
        <v>741</v>
      </c>
      <c r="D98" s="1" t="s">
        <v>4593</v>
      </c>
      <c r="E98" s="1">
        <v>4.8</v>
      </c>
      <c r="F98" s="2">
        <v>1642</v>
      </c>
      <c r="G98" s="1" t="s">
        <v>4532</v>
      </c>
      <c r="H98" s="1" t="s">
        <v>4487</v>
      </c>
    </row>
    <row r="99" spans="1:8" x14ac:dyDescent="0.25">
      <c r="A99" s="1" t="s">
        <v>4689</v>
      </c>
      <c r="B99" s="1" t="s">
        <v>4662</v>
      </c>
      <c r="C99" s="1" t="s">
        <v>2</v>
      </c>
      <c r="D99" s="1" t="s">
        <v>4593</v>
      </c>
      <c r="E99" s="1">
        <v>4.8</v>
      </c>
      <c r="F99" s="1">
        <v>397</v>
      </c>
      <c r="G99" s="1" t="s">
        <v>4565</v>
      </c>
      <c r="H99" s="1" t="s">
        <v>4487</v>
      </c>
    </row>
    <row r="100" spans="1:8" x14ac:dyDescent="0.25">
      <c r="A100" s="1" t="s">
        <v>4690</v>
      </c>
      <c r="B100" s="1" t="s">
        <v>4547</v>
      </c>
      <c r="C100" s="1" t="s">
        <v>585</v>
      </c>
      <c r="D100" s="1" t="s">
        <v>4593</v>
      </c>
      <c r="E100" s="1">
        <v>4.8</v>
      </c>
      <c r="F100" s="2">
        <v>1819</v>
      </c>
      <c r="G100" s="1" t="s">
        <v>4691</v>
      </c>
      <c r="H100" s="1" t="s">
        <v>4477</v>
      </c>
    </row>
    <row r="101" spans="1:8" x14ac:dyDescent="0.25">
      <c r="A101" s="1" t="s">
        <v>4692</v>
      </c>
      <c r="B101" s="1" t="s">
        <v>4538</v>
      </c>
      <c r="C101" s="1" t="s">
        <v>682</v>
      </c>
      <c r="D101" s="1" t="s">
        <v>4593</v>
      </c>
      <c r="E101" s="1">
        <v>4.3</v>
      </c>
      <c r="F101" s="2">
        <v>1905</v>
      </c>
      <c r="G101" s="1" t="s">
        <v>4693</v>
      </c>
      <c r="H101" s="1" t="s">
        <v>4487</v>
      </c>
    </row>
    <row r="102" spans="1:8" x14ac:dyDescent="0.25">
      <c r="A102" s="1" t="s">
        <v>4694</v>
      </c>
      <c r="B102" s="1" t="s">
        <v>4695</v>
      </c>
      <c r="C102" s="1" t="s">
        <v>2063</v>
      </c>
      <c r="D102" s="1" t="s">
        <v>4593</v>
      </c>
      <c r="E102" s="1">
        <v>4.8</v>
      </c>
      <c r="F102" s="1">
        <v>837</v>
      </c>
      <c r="G102" s="1" t="s">
        <v>4696</v>
      </c>
      <c r="H102" s="1" t="s">
        <v>4487</v>
      </c>
    </row>
    <row r="103" spans="1:8" x14ac:dyDescent="0.25">
      <c r="A103" s="1" t="s">
        <v>4697</v>
      </c>
      <c r="B103" s="1" t="s">
        <v>4614</v>
      </c>
      <c r="C103" s="1" t="s">
        <v>1947</v>
      </c>
      <c r="D103" s="1" t="s">
        <v>4593</v>
      </c>
      <c r="E103" s="1">
        <v>4.9000000000000004</v>
      </c>
      <c r="F103" s="1">
        <v>456</v>
      </c>
      <c r="G103" s="1" t="s">
        <v>4698</v>
      </c>
      <c r="H103" s="1" t="s">
        <v>4477</v>
      </c>
    </row>
    <row r="104" spans="1:8" x14ac:dyDescent="0.25">
      <c r="A104" s="1" t="s">
        <v>4699</v>
      </c>
      <c r="B104" s="1" t="s">
        <v>4558</v>
      </c>
      <c r="C104" s="1" t="s">
        <v>2296</v>
      </c>
      <c r="D104" s="1" t="s">
        <v>4593</v>
      </c>
      <c r="E104" s="1">
        <v>4.8</v>
      </c>
      <c r="F104" s="2">
        <v>3382</v>
      </c>
      <c r="G104" s="1" t="s">
        <v>4559</v>
      </c>
      <c r="H104" s="1" t="s">
        <v>4487</v>
      </c>
    </row>
    <row r="105" spans="1:8" x14ac:dyDescent="0.25">
      <c r="A105" s="1" t="s">
        <v>4700</v>
      </c>
      <c r="B105" s="1" t="s">
        <v>4468</v>
      </c>
      <c r="C105" s="1" t="s">
        <v>512</v>
      </c>
      <c r="D105" s="1" t="s">
        <v>4593</v>
      </c>
      <c r="E105" s="1">
        <v>4.5999999999999996</v>
      </c>
      <c r="F105" s="2">
        <v>2069</v>
      </c>
      <c r="G105" s="1" t="s">
        <v>4623</v>
      </c>
      <c r="H105" s="1" t="s">
        <v>4470</v>
      </c>
    </row>
    <row r="106" spans="1:8" x14ac:dyDescent="0.25">
      <c r="A106" s="1" t="s">
        <v>4701</v>
      </c>
      <c r="B106" s="1" t="s">
        <v>4514</v>
      </c>
      <c r="C106" s="1" t="s">
        <v>197</v>
      </c>
      <c r="D106" s="1" t="s">
        <v>4593</v>
      </c>
      <c r="E106" s="1">
        <v>4.5999999999999996</v>
      </c>
      <c r="F106" s="2">
        <v>1775</v>
      </c>
      <c r="G106" s="1" t="s">
        <v>4702</v>
      </c>
      <c r="H106" s="1" t="s">
        <v>4477</v>
      </c>
    </row>
    <row r="107" spans="1:8" x14ac:dyDescent="0.25">
      <c r="A107" s="1" t="s">
        <v>4703</v>
      </c>
      <c r="B107" s="1" t="s">
        <v>4468</v>
      </c>
      <c r="C107" s="1" t="s">
        <v>1225</v>
      </c>
      <c r="D107" s="1" t="s">
        <v>4593</v>
      </c>
      <c r="E107" s="1">
        <v>4.7</v>
      </c>
      <c r="F107" s="1">
        <v>436</v>
      </c>
      <c r="G107" s="1" t="s">
        <v>4704</v>
      </c>
      <c r="H107" s="1" t="s">
        <v>4487</v>
      </c>
    </row>
    <row r="108" spans="1:8" x14ac:dyDescent="0.25">
      <c r="A108" s="1" t="s">
        <v>4705</v>
      </c>
      <c r="B108" s="1" t="s">
        <v>4706</v>
      </c>
      <c r="C108" s="1" t="s">
        <v>4707</v>
      </c>
      <c r="D108" s="1" t="s">
        <v>4593</v>
      </c>
      <c r="E108" s="1">
        <v>4.5999999999999996</v>
      </c>
      <c r="F108" s="2">
        <v>2084</v>
      </c>
      <c r="G108" s="1" t="s">
        <v>4507</v>
      </c>
      <c r="H108" s="1" t="s">
        <v>4470</v>
      </c>
    </row>
    <row r="109" spans="1:8" x14ac:dyDescent="0.25">
      <c r="A109" s="1" t="s">
        <v>4708</v>
      </c>
      <c r="B109" s="1" t="s">
        <v>4709</v>
      </c>
      <c r="C109" s="1" t="s">
        <v>4710</v>
      </c>
      <c r="D109" s="1" t="s">
        <v>4593</v>
      </c>
      <c r="E109" s="1">
        <v>4.7</v>
      </c>
      <c r="F109" s="1">
        <v>654</v>
      </c>
      <c r="G109" s="1" t="s">
        <v>4644</v>
      </c>
      <c r="H109" s="1" t="s">
        <v>4487</v>
      </c>
    </row>
    <row r="110" spans="1:8" x14ac:dyDescent="0.25">
      <c r="A110" s="1" t="s">
        <v>4711</v>
      </c>
      <c r="B110" s="1" t="s">
        <v>4509</v>
      </c>
      <c r="C110" s="1" t="s">
        <v>20</v>
      </c>
      <c r="D110" s="1" t="s">
        <v>4593</v>
      </c>
      <c r="E110" s="1">
        <v>4.7</v>
      </c>
      <c r="F110" s="2">
        <v>11730</v>
      </c>
      <c r="G110" s="1" t="s">
        <v>4658</v>
      </c>
      <c r="H110" s="1" t="s">
        <v>4470</v>
      </c>
    </row>
    <row r="111" spans="1:8" x14ac:dyDescent="0.25">
      <c r="A111" s="1" t="s">
        <v>4712</v>
      </c>
      <c r="B111" s="1" t="s">
        <v>4578</v>
      </c>
      <c r="C111" s="1" t="s">
        <v>2303</v>
      </c>
      <c r="D111" s="1" t="s">
        <v>4593</v>
      </c>
      <c r="E111" s="1">
        <v>4.5999999999999996</v>
      </c>
      <c r="F111" s="1">
        <v>318</v>
      </c>
      <c r="G111" s="1" t="s">
        <v>4600</v>
      </c>
      <c r="H111" s="1" t="s">
        <v>4487</v>
      </c>
    </row>
    <row r="112" spans="1:8" x14ac:dyDescent="0.25">
      <c r="A112" s="1" t="s">
        <v>4713</v>
      </c>
      <c r="B112" s="1" t="s">
        <v>4509</v>
      </c>
      <c r="C112" s="1" t="s">
        <v>2171</v>
      </c>
      <c r="D112" s="1" t="s">
        <v>4593</v>
      </c>
      <c r="E112" s="1">
        <v>4.7</v>
      </c>
      <c r="F112" s="2">
        <v>1203</v>
      </c>
      <c r="G112" s="1" t="s">
        <v>4536</v>
      </c>
      <c r="H112" s="1" t="s">
        <v>4477</v>
      </c>
    </row>
    <row r="113" spans="1:8" x14ac:dyDescent="0.25">
      <c r="A113" s="1" t="s">
        <v>4714</v>
      </c>
      <c r="B113" s="1" t="s">
        <v>4715</v>
      </c>
      <c r="C113" s="1" t="s">
        <v>56</v>
      </c>
      <c r="D113" s="1" t="s">
        <v>4593</v>
      </c>
      <c r="E113" s="1">
        <v>4.8</v>
      </c>
      <c r="F113" s="2">
        <v>2685</v>
      </c>
      <c r="G113" s="1" t="s">
        <v>4716</v>
      </c>
      <c r="H113" s="1" t="s">
        <v>4477</v>
      </c>
    </row>
    <row r="114" spans="1:8" x14ac:dyDescent="0.25">
      <c r="A114" s="1" t="s">
        <v>4717</v>
      </c>
      <c r="B114" s="1" t="s">
        <v>4538</v>
      </c>
      <c r="C114" s="1" t="s">
        <v>684</v>
      </c>
      <c r="D114" s="1" t="s">
        <v>4593</v>
      </c>
      <c r="E114" s="1">
        <v>4.5</v>
      </c>
      <c r="F114" s="2">
        <v>1153</v>
      </c>
      <c r="G114" s="1" t="s">
        <v>4512</v>
      </c>
      <c r="H114" s="1" t="s">
        <v>4500</v>
      </c>
    </row>
    <row r="115" spans="1:8" x14ac:dyDescent="0.25">
      <c r="A115" s="1" t="s">
        <v>4718</v>
      </c>
      <c r="B115" s="1" t="s">
        <v>4660</v>
      </c>
      <c r="C115" s="1" t="s">
        <v>1531</v>
      </c>
      <c r="D115" s="1" t="s">
        <v>4593</v>
      </c>
      <c r="E115" s="1">
        <v>4.7</v>
      </c>
      <c r="F115" s="1">
        <v>691</v>
      </c>
      <c r="G115" s="1" t="s">
        <v>4702</v>
      </c>
      <c r="H115" s="1" t="s">
        <v>4500</v>
      </c>
    </row>
    <row r="116" spans="1:8" x14ac:dyDescent="0.25">
      <c r="A116" s="1" t="s">
        <v>4719</v>
      </c>
      <c r="B116" s="1" t="s">
        <v>4720</v>
      </c>
      <c r="C116" s="1" t="s">
        <v>369</v>
      </c>
      <c r="D116" s="1" t="s">
        <v>4593</v>
      </c>
      <c r="E116" s="1">
        <v>4.7</v>
      </c>
      <c r="F116" s="2">
        <v>4448</v>
      </c>
      <c r="G116" s="1" t="s">
        <v>4721</v>
      </c>
      <c r="H116" s="1" t="s">
        <v>4470</v>
      </c>
    </row>
    <row r="117" spans="1:8" x14ac:dyDescent="0.25">
      <c r="A117" s="1" t="s">
        <v>4722</v>
      </c>
      <c r="B117" s="1" t="s">
        <v>4723</v>
      </c>
      <c r="C117" s="1" t="s">
        <v>2466</v>
      </c>
      <c r="D117" s="1" t="s">
        <v>4593</v>
      </c>
      <c r="E117" s="1">
        <v>4.8</v>
      </c>
      <c r="F117" s="2">
        <v>3813</v>
      </c>
      <c r="G117" s="1" t="s">
        <v>4724</v>
      </c>
      <c r="H117" s="1" t="s">
        <v>4470</v>
      </c>
    </row>
    <row r="118" spans="1:8" x14ac:dyDescent="0.25">
      <c r="A118" s="1" t="s">
        <v>4725</v>
      </c>
      <c r="B118" s="1" t="s">
        <v>4479</v>
      </c>
      <c r="C118" s="1" t="s">
        <v>1314</v>
      </c>
      <c r="D118" s="1" t="s">
        <v>4593</v>
      </c>
      <c r="E118" s="1">
        <v>4.9000000000000004</v>
      </c>
      <c r="F118" s="1">
        <v>123</v>
      </c>
      <c r="G118" s="1" t="s">
        <v>4726</v>
      </c>
      <c r="H118" s="1" t="s">
        <v>4477</v>
      </c>
    </row>
    <row r="119" spans="1:8" x14ac:dyDescent="0.25">
      <c r="A119" s="1" t="s">
        <v>4727</v>
      </c>
      <c r="B119" s="1" t="s">
        <v>4479</v>
      </c>
      <c r="C119" s="1" t="s">
        <v>693</v>
      </c>
      <c r="D119" s="1" t="s">
        <v>4593</v>
      </c>
      <c r="E119" s="1">
        <v>4.7</v>
      </c>
      <c r="F119" s="1">
        <v>667</v>
      </c>
      <c r="G119" s="1" t="s">
        <v>4469</v>
      </c>
      <c r="H119" s="1" t="s">
        <v>4477</v>
      </c>
    </row>
    <row r="120" spans="1:8" x14ac:dyDescent="0.25">
      <c r="A120" s="1" t="s">
        <v>4728</v>
      </c>
      <c r="B120" s="1" t="s">
        <v>4729</v>
      </c>
      <c r="C120" s="1" t="s">
        <v>671</v>
      </c>
      <c r="D120" s="1" t="s">
        <v>4593</v>
      </c>
      <c r="E120" s="1">
        <v>4.5999999999999996</v>
      </c>
      <c r="F120" s="2">
        <v>6671</v>
      </c>
      <c r="G120" s="1" t="s">
        <v>4681</v>
      </c>
      <c r="H120" s="1" t="s">
        <v>4477</v>
      </c>
    </row>
    <row r="121" spans="1:8" x14ac:dyDescent="0.25">
      <c r="A121" s="1" t="s">
        <v>4730</v>
      </c>
      <c r="B121" s="1" t="s">
        <v>4731</v>
      </c>
      <c r="C121" s="1" t="s">
        <v>2312</v>
      </c>
      <c r="D121" s="1" t="s">
        <v>4593</v>
      </c>
      <c r="E121" s="1">
        <v>4.5999999999999996</v>
      </c>
      <c r="F121" s="2">
        <v>1761</v>
      </c>
      <c r="G121" s="1" t="s">
        <v>4732</v>
      </c>
      <c r="H121" s="1" t="s">
        <v>4470</v>
      </c>
    </row>
    <row r="122" spans="1:8" x14ac:dyDescent="0.25">
      <c r="A122" s="1" t="s">
        <v>4733</v>
      </c>
      <c r="B122" s="1" t="s">
        <v>4695</v>
      </c>
      <c r="C122" s="1" t="s">
        <v>36</v>
      </c>
      <c r="D122" s="1" t="s">
        <v>4593</v>
      </c>
      <c r="E122" s="1">
        <v>4.5999999999999996</v>
      </c>
      <c r="F122" s="2">
        <v>3869</v>
      </c>
      <c r="G122" s="1" t="s">
        <v>4552</v>
      </c>
      <c r="H122" s="1" t="s">
        <v>4470</v>
      </c>
    </row>
    <row r="123" spans="1:8" x14ac:dyDescent="0.25">
      <c r="A123" s="1" t="s">
        <v>4734</v>
      </c>
      <c r="B123" s="1" t="s">
        <v>4517</v>
      </c>
      <c r="C123" s="1" t="s">
        <v>4735</v>
      </c>
      <c r="D123" s="1" t="s">
        <v>4593</v>
      </c>
      <c r="E123" s="1">
        <v>4.7</v>
      </c>
      <c r="F123" s="2">
        <v>2613</v>
      </c>
      <c r="G123" s="1" t="s">
        <v>4519</v>
      </c>
      <c r="H123" s="1" t="s">
        <v>4470</v>
      </c>
    </row>
    <row r="124" spans="1:8" x14ac:dyDescent="0.25">
      <c r="A124" s="1" t="s">
        <v>4736</v>
      </c>
      <c r="B124" s="1" t="s">
        <v>4570</v>
      </c>
      <c r="C124" s="1" t="s">
        <v>4737</v>
      </c>
      <c r="D124" s="1" t="s">
        <v>4593</v>
      </c>
      <c r="E124" s="1">
        <v>4.7</v>
      </c>
      <c r="F124" s="2">
        <v>5860</v>
      </c>
      <c r="G124" s="1" t="s">
        <v>4716</v>
      </c>
      <c r="H124" s="1" t="s">
        <v>4487</v>
      </c>
    </row>
    <row r="125" spans="1:8" x14ac:dyDescent="0.25">
      <c r="A125" s="1" t="s">
        <v>4738</v>
      </c>
      <c r="B125" s="1" t="s">
        <v>4496</v>
      </c>
      <c r="C125" s="1" t="s">
        <v>713</v>
      </c>
      <c r="D125" s="1" t="s">
        <v>4593</v>
      </c>
      <c r="E125" s="1">
        <v>4.9000000000000004</v>
      </c>
      <c r="F125" s="1">
        <v>162</v>
      </c>
      <c r="G125" s="1" t="s">
        <v>4739</v>
      </c>
      <c r="H125" s="1" t="s">
        <v>4477</v>
      </c>
    </row>
    <row r="126" spans="1:8" x14ac:dyDescent="0.25">
      <c r="A126" s="1" t="s">
        <v>4740</v>
      </c>
      <c r="B126" s="1" t="s">
        <v>4538</v>
      </c>
      <c r="C126" s="1" t="s">
        <v>686</v>
      </c>
      <c r="D126" s="1" t="s">
        <v>4593</v>
      </c>
      <c r="E126" s="1">
        <v>4.4000000000000004</v>
      </c>
      <c r="F126" s="2">
        <v>1029</v>
      </c>
      <c r="G126" s="1" t="s">
        <v>4685</v>
      </c>
      <c r="H126" s="1" t="s">
        <v>4500</v>
      </c>
    </row>
    <row r="127" spans="1:8" x14ac:dyDescent="0.25">
      <c r="A127" s="1" t="s">
        <v>4741</v>
      </c>
      <c r="B127" s="1" t="s">
        <v>4731</v>
      </c>
      <c r="C127" s="1" t="s">
        <v>830</v>
      </c>
      <c r="D127" s="1" t="s">
        <v>4593</v>
      </c>
      <c r="E127" s="1">
        <v>4.7</v>
      </c>
      <c r="F127" s="2">
        <v>1389</v>
      </c>
      <c r="G127" s="1" t="s">
        <v>4563</v>
      </c>
      <c r="H127" s="1" t="s">
        <v>4477</v>
      </c>
    </row>
    <row r="128" spans="1:8" x14ac:dyDescent="0.25">
      <c r="A128" s="1" t="s">
        <v>4742</v>
      </c>
      <c r="B128" s="1" t="s">
        <v>4660</v>
      </c>
      <c r="C128" s="1" t="s">
        <v>2368</v>
      </c>
      <c r="D128" s="1" t="s">
        <v>4593</v>
      </c>
      <c r="E128" s="1">
        <v>4.9000000000000004</v>
      </c>
      <c r="F128" s="2">
        <v>1524</v>
      </c>
      <c r="G128" s="1" t="s">
        <v>4556</v>
      </c>
      <c r="H128" s="1" t="s">
        <v>4487</v>
      </c>
    </row>
    <row r="129" spans="1:8" x14ac:dyDescent="0.25">
      <c r="A129" s="1" t="s">
        <v>4743</v>
      </c>
      <c r="B129" s="1" t="s">
        <v>4744</v>
      </c>
      <c r="C129" s="1" t="s">
        <v>362</v>
      </c>
      <c r="D129" s="1" t="s">
        <v>4593</v>
      </c>
      <c r="E129" s="1">
        <v>4.8</v>
      </c>
      <c r="F129" s="1">
        <v>897</v>
      </c>
      <c r="G129" s="1" t="s">
        <v>4512</v>
      </c>
      <c r="H129" s="1" t="s">
        <v>4487</v>
      </c>
    </row>
    <row r="130" spans="1:8" x14ac:dyDescent="0.25">
      <c r="A130" s="1" t="s">
        <v>4745</v>
      </c>
      <c r="B130" s="1" t="s">
        <v>4709</v>
      </c>
      <c r="C130" s="1" t="s">
        <v>4746</v>
      </c>
      <c r="D130" s="1" t="s">
        <v>4593</v>
      </c>
      <c r="E130" s="1">
        <v>4.7</v>
      </c>
      <c r="F130" s="1">
        <v>215</v>
      </c>
      <c r="G130" s="1" t="s">
        <v>4747</v>
      </c>
      <c r="H130" s="1" t="s">
        <v>4487</v>
      </c>
    </row>
    <row r="131" spans="1:8" x14ac:dyDescent="0.25">
      <c r="A131" s="1" t="s">
        <v>4748</v>
      </c>
      <c r="B131" s="1" t="s">
        <v>4749</v>
      </c>
      <c r="C131" s="1" t="s">
        <v>4750</v>
      </c>
      <c r="D131" s="1" t="s">
        <v>4593</v>
      </c>
      <c r="E131" s="1">
        <v>4.8</v>
      </c>
      <c r="F131" s="1">
        <v>183</v>
      </c>
      <c r="G131" s="1" t="s">
        <v>4751</v>
      </c>
      <c r="H131" s="1" t="s">
        <v>4477</v>
      </c>
    </row>
    <row r="132" spans="1:8" x14ac:dyDescent="0.25">
      <c r="A132" s="1" t="s">
        <v>4752</v>
      </c>
      <c r="B132" s="1" t="s">
        <v>4558</v>
      </c>
      <c r="C132" s="1" t="s">
        <v>4753</v>
      </c>
      <c r="D132" s="1" t="s">
        <v>4593</v>
      </c>
      <c r="E132" s="1">
        <v>4.5</v>
      </c>
      <c r="F132" s="1">
        <v>348</v>
      </c>
      <c r="G132" s="1" t="s">
        <v>4754</v>
      </c>
      <c r="H132" s="1" t="s">
        <v>4477</v>
      </c>
    </row>
    <row r="133" spans="1:8" x14ac:dyDescent="0.25">
      <c r="A133" s="1" t="s">
        <v>4755</v>
      </c>
      <c r="B133" s="1" t="s">
        <v>4534</v>
      </c>
      <c r="C133" s="1" t="s">
        <v>69</v>
      </c>
      <c r="D133" s="1" t="s">
        <v>4593</v>
      </c>
      <c r="E133" s="1">
        <v>4.8</v>
      </c>
      <c r="F133" s="2">
        <v>1669</v>
      </c>
      <c r="G133" s="1" t="s">
        <v>4756</v>
      </c>
      <c r="H133" s="1" t="s">
        <v>4487</v>
      </c>
    </row>
    <row r="134" spans="1:8" x14ac:dyDescent="0.25">
      <c r="A134" s="1" t="s">
        <v>4757</v>
      </c>
      <c r="B134" s="1" t="s">
        <v>4662</v>
      </c>
      <c r="C134" s="1" t="s">
        <v>2569</v>
      </c>
      <c r="D134" s="1" t="s">
        <v>4593</v>
      </c>
      <c r="E134" s="1">
        <v>4.8</v>
      </c>
      <c r="F134" s="2">
        <v>3253</v>
      </c>
      <c r="G134" s="1" t="s">
        <v>4515</v>
      </c>
      <c r="H134" s="1" t="s">
        <v>4477</v>
      </c>
    </row>
    <row r="135" spans="1:8" x14ac:dyDescent="0.25">
      <c r="A135" s="1" t="s">
        <v>4758</v>
      </c>
      <c r="B135" s="1" t="s">
        <v>4509</v>
      </c>
      <c r="C135" s="1" t="s">
        <v>1546</v>
      </c>
      <c r="D135" s="1" t="s">
        <v>4593</v>
      </c>
      <c r="E135" s="1">
        <v>4.8</v>
      </c>
      <c r="F135" s="2">
        <v>8579</v>
      </c>
      <c r="G135" s="1" t="s">
        <v>4716</v>
      </c>
      <c r="H135" s="1" t="s">
        <v>4470</v>
      </c>
    </row>
    <row r="136" spans="1:8" x14ac:dyDescent="0.25">
      <c r="A136" s="1" t="s">
        <v>4759</v>
      </c>
      <c r="B136" s="1" t="s">
        <v>4531</v>
      </c>
      <c r="C136" s="1" t="s">
        <v>612</v>
      </c>
      <c r="D136" s="1" t="s">
        <v>4593</v>
      </c>
      <c r="E136" s="1">
        <v>3.6</v>
      </c>
      <c r="F136" s="1">
        <v>907</v>
      </c>
      <c r="G136" s="1" t="s">
        <v>4754</v>
      </c>
      <c r="H136" s="1" t="s">
        <v>4470</v>
      </c>
    </row>
    <row r="137" spans="1:8" x14ac:dyDescent="0.25">
      <c r="A137" s="1" t="s">
        <v>4760</v>
      </c>
      <c r="B137" s="1" t="s">
        <v>4729</v>
      </c>
      <c r="C137" s="1" t="s">
        <v>4761</v>
      </c>
      <c r="D137" s="1" t="s">
        <v>4593</v>
      </c>
      <c r="E137" s="1">
        <v>4.7</v>
      </c>
      <c r="F137" s="2">
        <v>2715</v>
      </c>
      <c r="G137" s="1" t="s">
        <v>4762</v>
      </c>
      <c r="H137" s="1" t="s">
        <v>4487</v>
      </c>
    </row>
    <row r="138" spans="1:8" x14ac:dyDescent="0.25">
      <c r="A138" s="1" t="s">
        <v>4763</v>
      </c>
      <c r="B138" s="1" t="s">
        <v>4509</v>
      </c>
      <c r="C138" s="1" t="s">
        <v>1737</v>
      </c>
      <c r="D138" s="1" t="s">
        <v>4593</v>
      </c>
      <c r="E138" s="1">
        <v>4.8</v>
      </c>
      <c r="F138" s="1">
        <v>359</v>
      </c>
      <c r="G138" s="1" t="s">
        <v>4568</v>
      </c>
      <c r="H138" s="1" t="s">
        <v>4470</v>
      </c>
    </row>
    <row r="139" spans="1:8" x14ac:dyDescent="0.25">
      <c r="A139" s="1" t="s">
        <v>4764</v>
      </c>
      <c r="B139" s="1" t="s">
        <v>4660</v>
      </c>
      <c r="C139" s="1" t="s">
        <v>4765</v>
      </c>
      <c r="D139" s="1" t="s">
        <v>4593</v>
      </c>
      <c r="E139" s="1">
        <v>4.8</v>
      </c>
      <c r="F139" s="1">
        <v>106</v>
      </c>
      <c r="G139" s="1" t="s">
        <v>4766</v>
      </c>
      <c r="H139" s="1" t="s">
        <v>4487</v>
      </c>
    </row>
    <row r="140" spans="1:8" x14ac:dyDescent="0.25">
      <c r="A140" s="1" t="s">
        <v>4767</v>
      </c>
      <c r="B140" s="1" t="s">
        <v>4580</v>
      </c>
      <c r="C140" s="1" t="s">
        <v>883</v>
      </c>
      <c r="D140" s="1" t="s">
        <v>4593</v>
      </c>
      <c r="E140" s="1">
        <v>4.7</v>
      </c>
      <c r="F140" s="1">
        <v>110</v>
      </c>
      <c r="G140" s="1" t="s">
        <v>4672</v>
      </c>
      <c r="H140" s="1" t="s">
        <v>4487</v>
      </c>
    </row>
    <row r="141" spans="1:8" x14ac:dyDescent="0.25">
      <c r="A141" s="1" t="s">
        <v>4768</v>
      </c>
      <c r="B141" s="1" t="s">
        <v>4614</v>
      </c>
      <c r="C141" s="1" t="s">
        <v>4769</v>
      </c>
      <c r="D141" s="1" t="s">
        <v>4593</v>
      </c>
      <c r="E141" s="1">
        <v>4.4000000000000004</v>
      </c>
      <c r="F141" s="1">
        <v>81</v>
      </c>
      <c r="G141" s="1" t="s">
        <v>4590</v>
      </c>
      <c r="H141" s="1" t="s">
        <v>4487</v>
      </c>
    </row>
    <row r="142" spans="1:8" x14ac:dyDescent="0.25">
      <c r="A142" s="1" t="s">
        <v>4770</v>
      </c>
      <c r="B142" s="1" t="s">
        <v>4771</v>
      </c>
      <c r="C142" s="1" t="s">
        <v>313</v>
      </c>
      <c r="D142" s="1" t="s">
        <v>4593</v>
      </c>
      <c r="E142" s="1">
        <v>4</v>
      </c>
      <c r="F142" s="2">
        <v>2668</v>
      </c>
      <c r="G142" s="1" t="s">
        <v>4772</v>
      </c>
      <c r="H142" s="1" t="s">
        <v>4477</v>
      </c>
    </row>
    <row r="143" spans="1:8" x14ac:dyDescent="0.25">
      <c r="A143" s="1" t="s">
        <v>4773</v>
      </c>
      <c r="B143" s="1" t="s">
        <v>4660</v>
      </c>
      <c r="C143" s="1" t="s">
        <v>1533</v>
      </c>
      <c r="D143" s="1" t="s">
        <v>4593</v>
      </c>
      <c r="E143" s="1">
        <v>4.7</v>
      </c>
      <c r="F143" s="1">
        <v>461</v>
      </c>
      <c r="G143" s="1" t="s">
        <v>4617</v>
      </c>
      <c r="H143" s="1" t="s">
        <v>4500</v>
      </c>
    </row>
    <row r="144" spans="1:8" x14ac:dyDescent="0.25">
      <c r="A144" s="1" t="s">
        <v>4774</v>
      </c>
      <c r="B144" s="1" t="s">
        <v>4662</v>
      </c>
      <c r="C144" s="1" t="s">
        <v>1641</v>
      </c>
      <c r="D144" s="1" t="s">
        <v>4593</v>
      </c>
      <c r="E144" s="1">
        <v>4.7</v>
      </c>
      <c r="F144" s="2">
        <v>2876</v>
      </c>
      <c r="G144" s="1" t="s">
        <v>4604</v>
      </c>
      <c r="H144" s="1" t="s">
        <v>4470</v>
      </c>
    </row>
    <row r="145" spans="1:8" x14ac:dyDescent="0.25">
      <c r="A145" s="1" t="s">
        <v>4775</v>
      </c>
      <c r="B145" s="1" t="s">
        <v>4509</v>
      </c>
      <c r="C145" s="1" t="s">
        <v>2352</v>
      </c>
      <c r="D145" s="1" t="s">
        <v>4593</v>
      </c>
      <c r="E145" s="1">
        <v>4.8</v>
      </c>
      <c r="F145" s="1">
        <v>714</v>
      </c>
      <c r="G145" s="1" t="s">
        <v>4469</v>
      </c>
      <c r="H145" s="1" t="s">
        <v>4487</v>
      </c>
    </row>
    <row r="146" spans="1:8" x14ac:dyDescent="0.25">
      <c r="A146" s="1" t="s">
        <v>4776</v>
      </c>
      <c r="B146" s="1" t="s">
        <v>4538</v>
      </c>
      <c r="C146" s="1" t="s">
        <v>4777</v>
      </c>
      <c r="D146" s="1" t="s">
        <v>4593</v>
      </c>
      <c r="E146" s="1">
        <v>4.7</v>
      </c>
      <c r="F146" s="1">
        <v>335</v>
      </c>
      <c r="G146" s="1" t="s">
        <v>4778</v>
      </c>
      <c r="H146" s="1" t="s">
        <v>4477</v>
      </c>
    </row>
    <row r="147" spans="1:8" x14ac:dyDescent="0.25">
      <c r="A147" s="1" t="s">
        <v>4779</v>
      </c>
      <c r="B147" s="1" t="s">
        <v>4514</v>
      </c>
      <c r="C147" s="1" t="s">
        <v>2587</v>
      </c>
      <c r="D147" s="1" t="s">
        <v>4593</v>
      </c>
      <c r="E147" s="1">
        <v>4.7</v>
      </c>
      <c r="F147" s="2">
        <v>6393</v>
      </c>
      <c r="G147" s="1" t="s">
        <v>4780</v>
      </c>
      <c r="H147" s="1" t="s">
        <v>4487</v>
      </c>
    </row>
    <row r="148" spans="1:8" x14ac:dyDescent="0.25">
      <c r="A148" s="1" t="s">
        <v>4781</v>
      </c>
      <c r="B148" s="1" t="s">
        <v>4479</v>
      </c>
      <c r="C148" s="1" t="s">
        <v>4782</v>
      </c>
      <c r="D148" s="1" t="s">
        <v>4593</v>
      </c>
      <c r="E148" s="1">
        <v>4.7</v>
      </c>
      <c r="F148" s="1">
        <v>825</v>
      </c>
      <c r="G148" s="1" t="s">
        <v>4525</v>
      </c>
      <c r="H148" s="1" t="s">
        <v>4477</v>
      </c>
    </row>
    <row r="149" spans="1:8" x14ac:dyDescent="0.25">
      <c r="A149" s="1" t="s">
        <v>4783</v>
      </c>
      <c r="B149" s="1" t="s">
        <v>4619</v>
      </c>
      <c r="C149" s="1" t="s">
        <v>1843</v>
      </c>
      <c r="D149" s="1" t="s">
        <v>4593</v>
      </c>
      <c r="E149" s="1">
        <v>4.5999999999999996</v>
      </c>
      <c r="F149" s="2">
        <v>6625</v>
      </c>
      <c r="G149" s="1" t="s">
        <v>4784</v>
      </c>
      <c r="H149" s="1" t="s">
        <v>4470</v>
      </c>
    </row>
    <row r="150" spans="1:8" x14ac:dyDescent="0.25">
      <c r="A150" s="1" t="s">
        <v>4785</v>
      </c>
      <c r="B150" s="1" t="s">
        <v>4662</v>
      </c>
      <c r="C150" s="1" t="s">
        <v>306</v>
      </c>
      <c r="D150" s="1" t="s">
        <v>4593</v>
      </c>
      <c r="E150" s="1">
        <v>4.8</v>
      </c>
      <c r="F150" s="2">
        <v>2759</v>
      </c>
      <c r="G150" s="1" t="s">
        <v>4786</v>
      </c>
      <c r="H150" s="1" t="s">
        <v>4470</v>
      </c>
    </row>
    <row r="151" spans="1:8" x14ac:dyDescent="0.25">
      <c r="A151" s="1" t="s">
        <v>4787</v>
      </c>
      <c r="B151" s="1" t="s">
        <v>4662</v>
      </c>
      <c r="C151" s="1" t="s">
        <v>1975</v>
      </c>
      <c r="D151" s="1" t="s">
        <v>4593</v>
      </c>
      <c r="E151" s="1">
        <v>4.7</v>
      </c>
      <c r="F151" s="2">
        <v>11764</v>
      </c>
      <c r="G151" s="1" t="s">
        <v>4490</v>
      </c>
      <c r="H151" s="1" t="s">
        <v>4470</v>
      </c>
    </row>
    <row r="152" spans="1:8" x14ac:dyDescent="0.25">
      <c r="A152" s="1" t="s">
        <v>4788</v>
      </c>
      <c r="B152" s="1" t="s">
        <v>4514</v>
      </c>
      <c r="C152" s="1" t="s">
        <v>199</v>
      </c>
      <c r="D152" s="1" t="s">
        <v>4593</v>
      </c>
      <c r="E152" s="1">
        <v>4.5</v>
      </c>
      <c r="F152" s="1">
        <v>934</v>
      </c>
      <c r="G152" s="1" t="s">
        <v>4789</v>
      </c>
      <c r="H152" s="1" t="s">
        <v>4477</v>
      </c>
    </row>
    <row r="153" spans="1:8" x14ac:dyDescent="0.25">
      <c r="A153" s="1" t="s">
        <v>4790</v>
      </c>
      <c r="B153" s="1" t="s">
        <v>4479</v>
      </c>
      <c r="C153" s="1" t="s">
        <v>695</v>
      </c>
      <c r="D153" s="1" t="s">
        <v>4593</v>
      </c>
      <c r="E153" s="1">
        <v>4.7</v>
      </c>
      <c r="F153" s="1">
        <v>444</v>
      </c>
      <c r="G153" s="1" t="s">
        <v>4581</v>
      </c>
      <c r="H153" s="1" t="s">
        <v>4477</v>
      </c>
    </row>
    <row r="154" spans="1:8" x14ac:dyDescent="0.25">
      <c r="A154" s="1" t="s">
        <v>4791</v>
      </c>
      <c r="B154" s="1" t="s">
        <v>4502</v>
      </c>
      <c r="C154" s="1" t="s">
        <v>1444</v>
      </c>
      <c r="D154" s="1" t="s">
        <v>4593</v>
      </c>
      <c r="E154" s="1">
        <v>4.5999999999999996</v>
      </c>
      <c r="F154" s="2">
        <v>1568</v>
      </c>
      <c r="G154" s="1" t="s">
        <v>4653</v>
      </c>
      <c r="H154" s="1" t="s">
        <v>4487</v>
      </c>
    </row>
    <row r="155" spans="1:8" x14ac:dyDescent="0.25">
      <c r="A155" s="1" t="s">
        <v>4792</v>
      </c>
      <c r="B155" s="1" t="s">
        <v>4709</v>
      </c>
      <c r="C155" s="1" t="s">
        <v>1455</v>
      </c>
      <c r="D155" s="1" t="s">
        <v>4593</v>
      </c>
      <c r="E155" s="1">
        <v>4.7</v>
      </c>
      <c r="F155" s="2">
        <v>2229</v>
      </c>
      <c r="G155" s="1" t="s">
        <v>4762</v>
      </c>
      <c r="H155" s="1" t="s">
        <v>4487</v>
      </c>
    </row>
    <row r="156" spans="1:8" x14ac:dyDescent="0.25">
      <c r="A156" s="1" t="s">
        <v>4793</v>
      </c>
      <c r="B156" s="1" t="s">
        <v>4580</v>
      </c>
      <c r="C156" s="1" t="s">
        <v>2515</v>
      </c>
      <c r="D156" s="1" t="s">
        <v>4593</v>
      </c>
      <c r="E156" s="1">
        <v>4.5999999999999996</v>
      </c>
      <c r="F156" s="2">
        <v>2783</v>
      </c>
      <c r="G156" s="1" t="s">
        <v>4716</v>
      </c>
      <c r="H156" s="1" t="s">
        <v>4477</v>
      </c>
    </row>
    <row r="157" spans="1:8" x14ac:dyDescent="0.25">
      <c r="A157" s="1" t="s">
        <v>4794</v>
      </c>
      <c r="B157" s="1" t="s">
        <v>4723</v>
      </c>
      <c r="C157" s="1" t="s">
        <v>2526</v>
      </c>
      <c r="D157" s="1" t="s">
        <v>4593</v>
      </c>
      <c r="E157" s="1">
        <v>4.5999999999999996</v>
      </c>
      <c r="F157" s="1">
        <v>842</v>
      </c>
      <c r="G157" s="1" t="s">
        <v>4565</v>
      </c>
      <c r="H157" s="1" t="s">
        <v>4487</v>
      </c>
    </row>
    <row r="158" spans="1:8" x14ac:dyDescent="0.25">
      <c r="A158" s="1" t="s">
        <v>4795</v>
      </c>
      <c r="B158" s="1" t="s">
        <v>4731</v>
      </c>
      <c r="C158" s="1" t="s">
        <v>2607</v>
      </c>
      <c r="D158" s="1" t="s">
        <v>4593</v>
      </c>
      <c r="E158" s="1">
        <v>4.8</v>
      </c>
      <c r="F158" s="2">
        <v>2962</v>
      </c>
      <c r="G158" s="1" t="s">
        <v>4796</v>
      </c>
      <c r="H158" s="1" t="s">
        <v>4487</v>
      </c>
    </row>
    <row r="159" spans="1:8" x14ac:dyDescent="0.25">
      <c r="A159" s="1" t="s">
        <v>4797</v>
      </c>
      <c r="B159" s="1" t="s">
        <v>4496</v>
      </c>
      <c r="C159" s="1" t="s">
        <v>711</v>
      </c>
      <c r="D159" s="1" t="s">
        <v>4593</v>
      </c>
      <c r="E159" s="1">
        <v>4.9000000000000004</v>
      </c>
      <c r="F159" s="1">
        <v>198</v>
      </c>
      <c r="G159" s="1" t="s">
        <v>4665</v>
      </c>
      <c r="H159" s="1" t="s">
        <v>4477</v>
      </c>
    </row>
    <row r="160" spans="1:8" x14ac:dyDescent="0.25">
      <c r="A160" s="1" t="s">
        <v>4798</v>
      </c>
      <c r="B160" s="1" t="s">
        <v>4475</v>
      </c>
      <c r="C160" s="1" t="s">
        <v>4799</v>
      </c>
      <c r="D160" s="1" t="s">
        <v>4593</v>
      </c>
      <c r="E160" s="1">
        <v>4.4000000000000004</v>
      </c>
      <c r="F160" s="2">
        <v>4038</v>
      </c>
      <c r="G160" s="1" t="s">
        <v>4800</v>
      </c>
      <c r="H160" s="1" t="s">
        <v>4487</v>
      </c>
    </row>
    <row r="161" spans="1:8" x14ac:dyDescent="0.25">
      <c r="A161" s="1" t="s">
        <v>4801</v>
      </c>
      <c r="B161" s="1" t="s">
        <v>4802</v>
      </c>
      <c r="C161" s="1" t="s">
        <v>2616</v>
      </c>
      <c r="D161" s="1" t="s">
        <v>4593</v>
      </c>
      <c r="E161" s="1">
        <v>3.8</v>
      </c>
      <c r="F161" s="1">
        <v>605</v>
      </c>
      <c r="G161" s="1" t="s">
        <v>4754</v>
      </c>
      <c r="H161" s="1" t="s">
        <v>4477</v>
      </c>
    </row>
    <row r="162" spans="1:8" x14ac:dyDescent="0.25">
      <c r="A162" s="1" t="s">
        <v>4803</v>
      </c>
      <c r="B162" s="1" t="s">
        <v>4804</v>
      </c>
      <c r="C162" s="1" t="s">
        <v>1470</v>
      </c>
      <c r="D162" s="1" t="s">
        <v>4593</v>
      </c>
      <c r="E162" s="1">
        <v>4.8</v>
      </c>
      <c r="F162" s="1">
        <v>445</v>
      </c>
      <c r="G162" s="1" t="s">
        <v>4572</v>
      </c>
      <c r="H162" s="1" t="s">
        <v>4470</v>
      </c>
    </row>
    <row r="163" spans="1:8" x14ac:dyDescent="0.25">
      <c r="A163" s="1" t="s">
        <v>4805</v>
      </c>
      <c r="B163" s="1" t="s">
        <v>4509</v>
      </c>
      <c r="C163" s="1" t="s">
        <v>631</v>
      </c>
      <c r="D163" s="1" t="s">
        <v>4593</v>
      </c>
      <c r="E163" s="1">
        <v>4.7</v>
      </c>
      <c r="F163" s="2">
        <v>3285</v>
      </c>
      <c r="G163" s="1" t="s">
        <v>4806</v>
      </c>
      <c r="H163" s="1" t="s">
        <v>4477</v>
      </c>
    </row>
    <row r="164" spans="1:8" x14ac:dyDescent="0.25">
      <c r="A164" s="1" t="s">
        <v>4807</v>
      </c>
      <c r="B164" s="1" t="s">
        <v>4808</v>
      </c>
      <c r="C164" s="1" t="s">
        <v>4809</v>
      </c>
      <c r="D164" s="1" t="s">
        <v>4593</v>
      </c>
      <c r="E164" s="1">
        <v>4.2</v>
      </c>
      <c r="F164" s="2">
        <v>1902</v>
      </c>
      <c r="G164" s="1" t="s">
        <v>4810</v>
      </c>
      <c r="H164" s="1" t="s">
        <v>4470</v>
      </c>
    </row>
    <row r="165" spans="1:8" x14ac:dyDescent="0.25">
      <c r="A165" s="1" t="s">
        <v>4811</v>
      </c>
      <c r="B165" s="1" t="s">
        <v>4812</v>
      </c>
      <c r="C165" s="1" t="s">
        <v>2845</v>
      </c>
      <c r="D165" s="1" t="s">
        <v>4593</v>
      </c>
      <c r="E165" s="1">
        <v>4.8</v>
      </c>
      <c r="F165" s="1">
        <v>672</v>
      </c>
      <c r="G165" s="1" t="s">
        <v>4751</v>
      </c>
      <c r="H165" s="1" t="s">
        <v>4500</v>
      </c>
    </row>
    <row r="166" spans="1:8" x14ac:dyDescent="0.25">
      <c r="A166" s="1" t="s">
        <v>4813</v>
      </c>
      <c r="B166" s="1" t="s">
        <v>4578</v>
      </c>
      <c r="C166" s="1" t="s">
        <v>1608</v>
      </c>
      <c r="D166" s="1" t="s">
        <v>4593</v>
      </c>
      <c r="E166" s="1">
        <v>4.5</v>
      </c>
      <c r="F166" s="1">
        <v>15</v>
      </c>
      <c r="H166" s="1" t="s">
        <v>4487</v>
      </c>
    </row>
    <row r="167" spans="1:8" x14ac:dyDescent="0.25">
      <c r="A167" s="1" t="s">
        <v>4814</v>
      </c>
      <c r="B167" s="1" t="s">
        <v>4815</v>
      </c>
      <c r="C167" s="1" t="s">
        <v>215</v>
      </c>
      <c r="D167" s="1" t="s">
        <v>4593</v>
      </c>
      <c r="E167" s="1">
        <v>4.3</v>
      </c>
      <c r="F167" s="1">
        <v>158</v>
      </c>
      <c r="G167" s="1" t="s">
        <v>4816</v>
      </c>
      <c r="H167" s="1" t="s">
        <v>4487</v>
      </c>
    </row>
    <row r="168" spans="1:8" x14ac:dyDescent="0.25">
      <c r="A168" s="1" t="s">
        <v>4817</v>
      </c>
      <c r="B168" s="1" t="s">
        <v>4558</v>
      </c>
      <c r="C168" s="1" t="s">
        <v>3084</v>
      </c>
      <c r="D168" s="1" t="s">
        <v>4593</v>
      </c>
      <c r="E168" s="1">
        <v>4.7</v>
      </c>
      <c r="F168" s="1">
        <v>376</v>
      </c>
      <c r="G168" s="1" t="s">
        <v>4816</v>
      </c>
      <c r="H168" s="1" t="s">
        <v>4477</v>
      </c>
    </row>
    <row r="169" spans="1:8" x14ac:dyDescent="0.25">
      <c r="A169" s="1" t="s">
        <v>4818</v>
      </c>
      <c r="B169" s="1" t="s">
        <v>4709</v>
      </c>
      <c r="C169" s="1" t="s">
        <v>1457</v>
      </c>
      <c r="D169" s="1" t="s">
        <v>4593</v>
      </c>
      <c r="E169" s="1">
        <v>4.7</v>
      </c>
      <c r="F169" s="2">
        <v>1519</v>
      </c>
      <c r="G169" s="1" t="s">
        <v>4512</v>
      </c>
      <c r="H169" s="1" t="s">
        <v>4487</v>
      </c>
    </row>
    <row r="170" spans="1:8" x14ac:dyDescent="0.25">
      <c r="A170" s="1" t="s">
        <v>4819</v>
      </c>
      <c r="B170" s="1" t="s">
        <v>4619</v>
      </c>
      <c r="C170" s="1" t="s">
        <v>1352</v>
      </c>
      <c r="D170" s="1" t="s">
        <v>4593</v>
      </c>
      <c r="E170" s="1">
        <v>4.7</v>
      </c>
      <c r="F170" s="1">
        <v>509</v>
      </c>
      <c r="G170" s="1" t="s">
        <v>4590</v>
      </c>
      <c r="H170" s="1" t="s">
        <v>4477</v>
      </c>
    </row>
    <row r="171" spans="1:8" x14ac:dyDescent="0.25">
      <c r="A171" s="1" t="s">
        <v>4820</v>
      </c>
      <c r="B171" s="1" t="s">
        <v>4771</v>
      </c>
      <c r="C171" s="1" t="s">
        <v>4821</v>
      </c>
      <c r="D171" s="1" t="s">
        <v>4593</v>
      </c>
      <c r="E171" s="1">
        <v>4.8</v>
      </c>
      <c r="F171" s="1">
        <v>59</v>
      </c>
      <c r="G171" s="1" t="s">
        <v>4822</v>
      </c>
      <c r="H171" s="1" t="s">
        <v>4487</v>
      </c>
    </row>
    <row r="172" spans="1:8" x14ac:dyDescent="0.25">
      <c r="A172" s="1" t="s">
        <v>4823</v>
      </c>
      <c r="B172" s="1" t="s">
        <v>4729</v>
      </c>
      <c r="C172" s="1" t="s">
        <v>2189</v>
      </c>
      <c r="D172" s="1" t="s">
        <v>4593</v>
      </c>
      <c r="E172" s="1">
        <v>4.5</v>
      </c>
      <c r="F172" s="2">
        <v>1576</v>
      </c>
      <c r="G172" s="1" t="s">
        <v>4824</v>
      </c>
      <c r="H172" s="1" t="s">
        <v>4500</v>
      </c>
    </row>
    <row r="173" spans="1:8" x14ac:dyDescent="0.25">
      <c r="A173" s="1" t="s">
        <v>4825</v>
      </c>
      <c r="B173" s="1" t="s">
        <v>4531</v>
      </c>
      <c r="C173" s="1" t="s">
        <v>2684</v>
      </c>
      <c r="D173" s="1" t="s">
        <v>4593</v>
      </c>
      <c r="E173" s="1">
        <v>4.4000000000000004</v>
      </c>
      <c r="F173" s="2">
        <v>1110</v>
      </c>
      <c r="G173" s="1" t="s">
        <v>4685</v>
      </c>
      <c r="H173" s="1" t="s">
        <v>4477</v>
      </c>
    </row>
    <row r="174" spans="1:8" x14ac:dyDescent="0.25">
      <c r="A174" s="1" t="s">
        <v>4826</v>
      </c>
      <c r="B174" s="1" t="s">
        <v>4827</v>
      </c>
      <c r="C174" s="1" t="s">
        <v>1656</v>
      </c>
      <c r="D174" s="1" t="s">
        <v>4593</v>
      </c>
      <c r="E174" s="1">
        <v>4.7</v>
      </c>
      <c r="F174" s="1">
        <v>144</v>
      </c>
      <c r="G174" s="1" t="s">
        <v>4828</v>
      </c>
      <c r="H174" s="1" t="s">
        <v>4477</v>
      </c>
    </row>
    <row r="175" spans="1:8" x14ac:dyDescent="0.25">
      <c r="A175" s="1" t="s">
        <v>4829</v>
      </c>
      <c r="B175" s="1" t="s">
        <v>4509</v>
      </c>
      <c r="C175" s="1" t="s">
        <v>2770</v>
      </c>
      <c r="D175" s="1" t="s">
        <v>4593</v>
      </c>
      <c r="E175" s="1">
        <v>4</v>
      </c>
      <c r="F175" s="1">
        <v>17</v>
      </c>
      <c r="G175" s="1" t="s">
        <v>4830</v>
      </c>
      <c r="H175" s="1" t="s">
        <v>4477</v>
      </c>
    </row>
    <row r="176" spans="1:8" x14ac:dyDescent="0.25">
      <c r="A176" s="1" t="s">
        <v>4831</v>
      </c>
      <c r="B176" s="1" t="s">
        <v>4538</v>
      </c>
      <c r="C176" s="1" t="s">
        <v>4832</v>
      </c>
      <c r="D176" s="1" t="s">
        <v>4593</v>
      </c>
      <c r="H176" s="1" t="s">
        <v>4487</v>
      </c>
    </row>
    <row r="177" spans="1:8" x14ac:dyDescent="0.25">
      <c r="A177" s="1" t="s">
        <v>4833</v>
      </c>
      <c r="B177" s="1" t="s">
        <v>4502</v>
      </c>
      <c r="C177" s="1" t="s">
        <v>1448</v>
      </c>
      <c r="D177" s="1" t="s">
        <v>4593</v>
      </c>
      <c r="E177" s="1">
        <v>4.5999999999999996</v>
      </c>
      <c r="F177" s="1">
        <v>396</v>
      </c>
      <c r="G177" s="1" t="s">
        <v>4816</v>
      </c>
      <c r="H177" s="1" t="s">
        <v>4477</v>
      </c>
    </row>
    <row r="178" spans="1:8" x14ac:dyDescent="0.25">
      <c r="A178" s="1" t="s">
        <v>4834</v>
      </c>
      <c r="B178" s="1" t="s">
        <v>4835</v>
      </c>
      <c r="C178" s="1" t="s">
        <v>3131</v>
      </c>
      <c r="D178" s="1" t="s">
        <v>4593</v>
      </c>
      <c r="E178" s="1">
        <v>4.5999999999999996</v>
      </c>
      <c r="F178" s="1">
        <v>437</v>
      </c>
      <c r="G178" s="1" t="s">
        <v>4655</v>
      </c>
      <c r="H178" s="1" t="s">
        <v>4487</v>
      </c>
    </row>
    <row r="179" spans="1:8" x14ac:dyDescent="0.25">
      <c r="A179" s="1" t="s">
        <v>4836</v>
      </c>
      <c r="B179" s="1" t="s">
        <v>4509</v>
      </c>
      <c r="C179" s="1" t="s">
        <v>2766</v>
      </c>
      <c r="D179" s="1" t="s">
        <v>4593</v>
      </c>
      <c r="E179" s="1">
        <v>4.7</v>
      </c>
      <c r="F179" s="1">
        <v>87</v>
      </c>
      <c r="G179" s="1" t="s">
        <v>4837</v>
      </c>
      <c r="H179" s="1" t="s">
        <v>4487</v>
      </c>
    </row>
    <row r="180" spans="1:8" x14ac:dyDescent="0.25">
      <c r="A180" s="1" t="s">
        <v>4838</v>
      </c>
      <c r="B180" s="1" t="s">
        <v>4839</v>
      </c>
      <c r="C180" s="1" t="s">
        <v>2881</v>
      </c>
      <c r="D180" s="1" t="s">
        <v>4593</v>
      </c>
      <c r="E180" s="1">
        <v>4.7</v>
      </c>
      <c r="F180" s="2">
        <v>1084</v>
      </c>
      <c r="G180" s="1" t="s">
        <v>4840</v>
      </c>
      <c r="H180" s="1" t="s">
        <v>4487</v>
      </c>
    </row>
    <row r="181" spans="1:8" x14ac:dyDescent="0.25">
      <c r="A181" s="1" t="s">
        <v>4841</v>
      </c>
      <c r="B181" s="1" t="s">
        <v>4570</v>
      </c>
      <c r="C181" s="1" t="s">
        <v>2807</v>
      </c>
      <c r="D181" s="1" t="s">
        <v>4593</v>
      </c>
      <c r="E181" s="1">
        <v>4.5</v>
      </c>
      <c r="F181" s="1">
        <v>39</v>
      </c>
      <c r="G181" s="1" t="s">
        <v>4683</v>
      </c>
      <c r="H181" s="1" t="s">
        <v>4487</v>
      </c>
    </row>
    <row r="182" spans="1:8" x14ac:dyDescent="0.25">
      <c r="A182" s="1" t="s">
        <v>4842</v>
      </c>
      <c r="B182" s="1" t="s">
        <v>4502</v>
      </c>
      <c r="C182" s="1" t="s">
        <v>2034</v>
      </c>
      <c r="D182" s="1" t="s">
        <v>4593</v>
      </c>
      <c r="E182" s="1">
        <v>4.5999999999999996</v>
      </c>
      <c r="F182" s="1">
        <v>334</v>
      </c>
      <c r="G182" s="1" t="s">
        <v>4698</v>
      </c>
      <c r="H182" s="1" t="s">
        <v>4477</v>
      </c>
    </row>
    <row r="183" spans="1:8" x14ac:dyDescent="0.25">
      <c r="A183" s="1" t="s">
        <v>4843</v>
      </c>
      <c r="B183" s="1" t="s">
        <v>4844</v>
      </c>
      <c r="C183" s="1" t="s">
        <v>1958</v>
      </c>
      <c r="D183" s="1" t="s">
        <v>4593</v>
      </c>
      <c r="E183" s="1">
        <v>4.5999999999999996</v>
      </c>
      <c r="F183" s="1">
        <v>30</v>
      </c>
      <c r="G183" s="1" t="s">
        <v>4845</v>
      </c>
      <c r="H183" s="1" t="s">
        <v>4470</v>
      </c>
    </row>
    <row r="184" spans="1:8" x14ac:dyDescent="0.25">
      <c r="A184" s="1" t="s">
        <v>4846</v>
      </c>
      <c r="B184" s="1" t="s">
        <v>4509</v>
      </c>
      <c r="C184" s="1" t="s">
        <v>2356</v>
      </c>
      <c r="D184" s="1" t="s">
        <v>4593</v>
      </c>
      <c r="E184" s="1">
        <v>4.5999999999999996</v>
      </c>
      <c r="F184" s="1">
        <v>313</v>
      </c>
      <c r="G184" s="1" t="s">
        <v>4847</v>
      </c>
      <c r="H184" s="1" t="s">
        <v>4487</v>
      </c>
    </row>
    <row r="185" spans="1:8" x14ac:dyDescent="0.25">
      <c r="A185" s="1" t="s">
        <v>6377</v>
      </c>
      <c r="B185" s="1" t="s">
        <v>4695</v>
      </c>
      <c r="C185" s="1" t="s">
        <v>2625</v>
      </c>
      <c r="D185" s="1" t="s">
        <v>4593</v>
      </c>
      <c r="E185" s="1">
        <v>4.7</v>
      </c>
      <c r="F185" s="1">
        <v>688</v>
      </c>
      <c r="G185" s="1" t="s">
        <v>4702</v>
      </c>
      <c r="H185" s="1" t="s">
        <v>4477</v>
      </c>
    </row>
    <row r="186" spans="1:8" x14ac:dyDescent="0.25">
      <c r="A186" s="1" t="s">
        <v>4848</v>
      </c>
      <c r="B186" s="1" t="s">
        <v>4660</v>
      </c>
      <c r="C186" s="1" t="s">
        <v>1535</v>
      </c>
      <c r="D186" s="1" t="s">
        <v>4593</v>
      </c>
      <c r="E186" s="1">
        <v>4.8</v>
      </c>
      <c r="F186" s="1">
        <v>377</v>
      </c>
      <c r="G186" s="1" t="s">
        <v>4565</v>
      </c>
      <c r="H186" s="1" t="s">
        <v>4500</v>
      </c>
    </row>
    <row r="187" spans="1:8" x14ac:dyDescent="0.25">
      <c r="A187" s="1" t="s">
        <v>4849</v>
      </c>
      <c r="B187" s="1" t="s">
        <v>4662</v>
      </c>
      <c r="C187" s="1" t="s">
        <v>1643</v>
      </c>
      <c r="D187" s="1" t="s">
        <v>4593</v>
      </c>
      <c r="E187" s="1">
        <v>4.7</v>
      </c>
      <c r="F187" s="2">
        <v>1674</v>
      </c>
      <c r="G187" s="1" t="s">
        <v>4604</v>
      </c>
      <c r="H187" s="1" t="s">
        <v>4470</v>
      </c>
    </row>
    <row r="188" spans="1:8" x14ac:dyDescent="0.25">
      <c r="A188" s="1" t="s">
        <v>4850</v>
      </c>
      <c r="B188" s="1" t="s">
        <v>4844</v>
      </c>
      <c r="C188" s="1" t="s">
        <v>1515</v>
      </c>
      <c r="D188" s="1" t="s">
        <v>4593</v>
      </c>
      <c r="E188" s="1">
        <v>4.8</v>
      </c>
      <c r="F188" s="1">
        <v>877</v>
      </c>
      <c r="G188" s="1" t="s">
        <v>4851</v>
      </c>
      <c r="H188" s="1" t="s">
        <v>4487</v>
      </c>
    </row>
    <row r="189" spans="1:8" x14ac:dyDescent="0.25">
      <c r="A189" s="1" t="s">
        <v>4852</v>
      </c>
      <c r="B189" s="1" t="s">
        <v>4509</v>
      </c>
      <c r="C189" s="1" t="s">
        <v>1548</v>
      </c>
      <c r="D189" s="1" t="s">
        <v>4593</v>
      </c>
      <c r="E189" s="1">
        <v>4.7</v>
      </c>
      <c r="F189" s="2">
        <v>6566</v>
      </c>
      <c r="G189" s="1" t="s">
        <v>4716</v>
      </c>
      <c r="H189" s="1" t="s">
        <v>4470</v>
      </c>
    </row>
    <row r="190" spans="1:8" x14ac:dyDescent="0.25">
      <c r="A190" s="1" t="s">
        <v>4853</v>
      </c>
      <c r="B190" s="1" t="s">
        <v>4662</v>
      </c>
      <c r="C190" s="1" t="s">
        <v>6</v>
      </c>
      <c r="D190" s="1" t="s">
        <v>4593</v>
      </c>
      <c r="E190" s="1">
        <v>4.9000000000000004</v>
      </c>
      <c r="F190" s="1">
        <v>86</v>
      </c>
      <c r="G190" s="1" t="s">
        <v>4739</v>
      </c>
      <c r="H190" s="1" t="s">
        <v>4487</v>
      </c>
    </row>
    <row r="191" spans="1:8" x14ac:dyDescent="0.25">
      <c r="A191" s="1" t="s">
        <v>4854</v>
      </c>
      <c r="B191" s="1" t="s">
        <v>4509</v>
      </c>
      <c r="C191" s="1" t="s">
        <v>745</v>
      </c>
      <c r="D191" s="1" t="s">
        <v>4593</v>
      </c>
      <c r="E191" s="1">
        <v>4.9000000000000004</v>
      </c>
      <c r="F191" s="1">
        <v>618</v>
      </c>
      <c r="G191" s="1" t="s">
        <v>4576</v>
      </c>
      <c r="H191" s="1" t="s">
        <v>4487</v>
      </c>
    </row>
    <row r="192" spans="1:8" x14ac:dyDescent="0.25">
      <c r="A192" s="1" t="s">
        <v>4855</v>
      </c>
      <c r="B192" s="1" t="s">
        <v>4729</v>
      </c>
      <c r="C192" s="1" t="s">
        <v>4856</v>
      </c>
      <c r="D192" s="1" t="s">
        <v>4593</v>
      </c>
      <c r="E192" s="1">
        <v>4.5999999999999996</v>
      </c>
      <c r="F192" s="2">
        <v>1441</v>
      </c>
      <c r="G192" s="1" t="s">
        <v>4469</v>
      </c>
      <c r="H192" s="1" t="s">
        <v>4487</v>
      </c>
    </row>
    <row r="193" spans="1:8" x14ac:dyDescent="0.25">
      <c r="A193" s="1" t="s">
        <v>4857</v>
      </c>
      <c r="B193" s="1" t="s">
        <v>4547</v>
      </c>
      <c r="C193" s="1" t="s">
        <v>589</v>
      </c>
      <c r="D193" s="1" t="s">
        <v>4593</v>
      </c>
      <c r="E193" s="1">
        <v>4.8</v>
      </c>
      <c r="F193" s="1">
        <v>736</v>
      </c>
      <c r="G193" s="1" t="s">
        <v>4858</v>
      </c>
      <c r="H193" s="1" t="s">
        <v>4477</v>
      </c>
    </row>
    <row r="194" spans="1:8" x14ac:dyDescent="0.25">
      <c r="A194" s="1" t="s">
        <v>4859</v>
      </c>
      <c r="B194" s="1" t="s">
        <v>4860</v>
      </c>
      <c r="C194" s="1" t="s">
        <v>949</v>
      </c>
      <c r="D194" s="1" t="s">
        <v>4593</v>
      </c>
      <c r="E194" s="1">
        <v>4.8</v>
      </c>
      <c r="F194" s="1">
        <v>20</v>
      </c>
      <c r="G194" s="1" t="s">
        <v>4861</v>
      </c>
      <c r="H194" s="1" t="s">
        <v>4487</v>
      </c>
    </row>
    <row r="195" spans="1:8" x14ac:dyDescent="0.25">
      <c r="A195" s="1" t="s">
        <v>4862</v>
      </c>
      <c r="B195" s="1" t="s">
        <v>4863</v>
      </c>
      <c r="C195" s="1" t="s">
        <v>942</v>
      </c>
      <c r="D195" s="1" t="s">
        <v>4593</v>
      </c>
      <c r="E195" s="1">
        <v>4.8</v>
      </c>
      <c r="F195" s="1">
        <v>122</v>
      </c>
      <c r="G195" s="1" t="s">
        <v>4864</v>
      </c>
      <c r="H195" s="1" t="s">
        <v>4487</v>
      </c>
    </row>
    <row r="196" spans="1:8" x14ac:dyDescent="0.25">
      <c r="A196" s="1" t="s">
        <v>4865</v>
      </c>
      <c r="B196" s="1" t="s">
        <v>4509</v>
      </c>
      <c r="C196" s="1" t="s">
        <v>633</v>
      </c>
      <c r="D196" s="1" t="s">
        <v>4593</v>
      </c>
      <c r="E196" s="1">
        <v>4.7</v>
      </c>
      <c r="F196" s="2">
        <v>3067</v>
      </c>
      <c r="G196" s="1" t="s">
        <v>4866</v>
      </c>
      <c r="H196" s="1" t="s">
        <v>4477</v>
      </c>
    </row>
    <row r="197" spans="1:8" x14ac:dyDescent="0.25">
      <c r="A197" s="1" t="s">
        <v>4867</v>
      </c>
      <c r="B197" s="1" t="s">
        <v>4729</v>
      </c>
      <c r="C197" s="1" t="s">
        <v>4868</v>
      </c>
      <c r="D197" s="1" t="s">
        <v>4593</v>
      </c>
      <c r="E197" s="1">
        <v>4.4000000000000004</v>
      </c>
      <c r="F197" s="1">
        <v>888</v>
      </c>
      <c r="G197" s="1" t="s">
        <v>4696</v>
      </c>
      <c r="H197" s="1" t="s">
        <v>4487</v>
      </c>
    </row>
    <row r="198" spans="1:8" x14ac:dyDescent="0.25">
      <c r="A198" s="1" t="s">
        <v>4869</v>
      </c>
      <c r="B198" s="1" t="s">
        <v>4502</v>
      </c>
      <c r="C198" s="1" t="s">
        <v>534</v>
      </c>
      <c r="D198" s="1" t="s">
        <v>4593</v>
      </c>
      <c r="E198" s="1">
        <v>3.8</v>
      </c>
      <c r="F198" s="1">
        <v>58</v>
      </c>
      <c r="G198" s="1" t="s">
        <v>4572</v>
      </c>
      <c r="H198" s="1" t="s">
        <v>4477</v>
      </c>
    </row>
    <row r="199" spans="1:8" x14ac:dyDescent="0.25">
      <c r="A199" s="1" t="s">
        <v>4870</v>
      </c>
      <c r="B199" s="1" t="s">
        <v>4729</v>
      </c>
      <c r="C199" s="1" t="s">
        <v>4871</v>
      </c>
      <c r="D199" s="1" t="s">
        <v>4593</v>
      </c>
      <c r="E199" s="1">
        <v>4.5999999999999996</v>
      </c>
      <c r="F199" s="2">
        <v>1055</v>
      </c>
      <c r="G199" s="1" t="s">
        <v>4751</v>
      </c>
      <c r="H199" s="1" t="s">
        <v>4477</v>
      </c>
    </row>
    <row r="200" spans="1:8" x14ac:dyDescent="0.25">
      <c r="A200" s="1" t="s">
        <v>4872</v>
      </c>
      <c r="B200" s="1" t="s">
        <v>4502</v>
      </c>
      <c r="C200" s="1" t="s">
        <v>3248</v>
      </c>
      <c r="D200" s="1" t="s">
        <v>4593</v>
      </c>
      <c r="E200" s="1">
        <v>4.7</v>
      </c>
      <c r="F200" s="2">
        <v>1206</v>
      </c>
      <c r="G200" s="1" t="s">
        <v>4873</v>
      </c>
      <c r="H200" s="1" t="s">
        <v>4470</v>
      </c>
    </row>
    <row r="201" spans="1:8" x14ac:dyDescent="0.25">
      <c r="A201" s="1" t="s">
        <v>4874</v>
      </c>
      <c r="B201" s="1" t="s">
        <v>4558</v>
      </c>
      <c r="C201" s="1" t="s">
        <v>2580</v>
      </c>
      <c r="D201" s="1" t="s">
        <v>4593</v>
      </c>
      <c r="E201" s="1">
        <v>4.7</v>
      </c>
      <c r="F201" s="1">
        <v>801</v>
      </c>
      <c r="G201" s="1" t="s">
        <v>4565</v>
      </c>
      <c r="H201" s="1" t="s">
        <v>4477</v>
      </c>
    </row>
    <row r="202" spans="1:8" x14ac:dyDescent="0.25">
      <c r="A202" s="1" t="s">
        <v>4875</v>
      </c>
      <c r="B202" s="1" t="s">
        <v>4622</v>
      </c>
      <c r="C202" s="1" t="s">
        <v>1361</v>
      </c>
      <c r="D202" s="1" t="s">
        <v>4593</v>
      </c>
      <c r="E202" s="1">
        <v>4.5999999999999996</v>
      </c>
      <c r="F202" s="1">
        <v>156</v>
      </c>
      <c r="G202" s="1" t="s">
        <v>4644</v>
      </c>
      <c r="H202" s="1" t="s">
        <v>4477</v>
      </c>
    </row>
    <row r="203" spans="1:8" x14ac:dyDescent="0.25">
      <c r="A203" s="1" t="s">
        <v>4876</v>
      </c>
      <c r="B203" s="1" t="s">
        <v>4662</v>
      </c>
      <c r="C203" s="1" t="s">
        <v>4</v>
      </c>
      <c r="D203" s="1" t="s">
        <v>4593</v>
      </c>
      <c r="E203" s="1">
        <v>4.9000000000000004</v>
      </c>
      <c r="F203" s="1">
        <v>119</v>
      </c>
      <c r="G203" s="1" t="s">
        <v>4877</v>
      </c>
      <c r="H203" s="1" t="s">
        <v>4487</v>
      </c>
    </row>
    <row r="204" spans="1:8" x14ac:dyDescent="0.25">
      <c r="A204" s="1" t="s">
        <v>4878</v>
      </c>
      <c r="B204" s="1" t="s">
        <v>4509</v>
      </c>
      <c r="C204" s="1" t="s">
        <v>2970</v>
      </c>
      <c r="D204" s="1" t="s">
        <v>4593</v>
      </c>
      <c r="H204" s="1" t="s">
        <v>4470</v>
      </c>
    </row>
    <row r="205" spans="1:8" x14ac:dyDescent="0.25">
      <c r="A205" s="1" t="s">
        <v>4879</v>
      </c>
      <c r="B205" s="1" t="s">
        <v>4662</v>
      </c>
      <c r="C205" s="1" t="s">
        <v>82</v>
      </c>
      <c r="D205" s="1" t="s">
        <v>4593</v>
      </c>
      <c r="E205" s="1">
        <v>4.7</v>
      </c>
      <c r="F205" s="1">
        <v>88</v>
      </c>
      <c r="G205" s="1" t="s">
        <v>4880</v>
      </c>
      <c r="H205" s="1" t="s">
        <v>4470</v>
      </c>
    </row>
    <row r="206" spans="1:8" x14ac:dyDescent="0.25">
      <c r="A206" s="1" t="s">
        <v>4881</v>
      </c>
      <c r="B206" s="1" t="s">
        <v>4662</v>
      </c>
      <c r="C206" s="1" t="s">
        <v>222</v>
      </c>
      <c r="D206" s="1" t="s">
        <v>4593</v>
      </c>
      <c r="E206" s="1">
        <v>4.7</v>
      </c>
      <c r="F206" s="1">
        <v>115</v>
      </c>
      <c r="G206" s="1" t="s">
        <v>4574</v>
      </c>
      <c r="H206" s="1" t="s">
        <v>4487</v>
      </c>
    </row>
    <row r="207" spans="1:8" x14ac:dyDescent="0.25">
      <c r="A207" s="1" t="s">
        <v>4882</v>
      </c>
      <c r="B207" s="1" t="s">
        <v>4502</v>
      </c>
      <c r="C207" s="1" t="s">
        <v>2036</v>
      </c>
      <c r="D207" s="1" t="s">
        <v>4593</v>
      </c>
      <c r="E207" s="1">
        <v>4.4000000000000004</v>
      </c>
      <c r="F207" s="1">
        <v>223</v>
      </c>
      <c r="G207" s="1" t="s">
        <v>4572</v>
      </c>
      <c r="H207" s="1" t="s">
        <v>4477</v>
      </c>
    </row>
    <row r="208" spans="1:8" x14ac:dyDescent="0.25">
      <c r="A208" s="1" t="s">
        <v>4883</v>
      </c>
      <c r="B208" s="1" t="s">
        <v>4578</v>
      </c>
      <c r="C208" s="1" t="s">
        <v>1610</v>
      </c>
      <c r="D208" s="1" t="s">
        <v>4593</v>
      </c>
      <c r="E208" s="1">
        <v>4.5999999999999996</v>
      </c>
      <c r="F208" s="1">
        <v>13</v>
      </c>
      <c r="H208" s="1" t="s">
        <v>4487</v>
      </c>
    </row>
    <row r="209" spans="1:8" x14ac:dyDescent="0.25">
      <c r="A209" s="1" t="s">
        <v>4884</v>
      </c>
      <c r="B209" s="1" t="s">
        <v>4558</v>
      </c>
      <c r="C209" s="1" t="s">
        <v>736</v>
      </c>
      <c r="D209" s="1" t="s">
        <v>4593</v>
      </c>
      <c r="E209" s="1">
        <v>4.8</v>
      </c>
      <c r="F209" s="1">
        <v>214</v>
      </c>
      <c r="G209" s="1" t="s">
        <v>4572</v>
      </c>
      <c r="H209" s="1" t="s">
        <v>4477</v>
      </c>
    </row>
    <row r="210" spans="1:8" x14ac:dyDescent="0.25">
      <c r="A210" s="1" t="s">
        <v>4885</v>
      </c>
      <c r="B210" s="1" t="s">
        <v>4538</v>
      </c>
      <c r="C210" s="1" t="s">
        <v>4886</v>
      </c>
      <c r="D210" s="1" t="s">
        <v>4593</v>
      </c>
      <c r="E210" s="1">
        <v>4.7</v>
      </c>
      <c r="F210" s="1">
        <v>52</v>
      </c>
      <c r="G210" s="1" t="s">
        <v>4887</v>
      </c>
      <c r="H210" s="1" t="s">
        <v>4477</v>
      </c>
    </row>
    <row r="211" spans="1:8" x14ac:dyDescent="0.25">
      <c r="A211" s="1" t="s">
        <v>4888</v>
      </c>
      <c r="B211" s="1" t="s">
        <v>4863</v>
      </c>
      <c r="C211" s="1" t="s">
        <v>944</v>
      </c>
      <c r="D211" s="1" t="s">
        <v>4593</v>
      </c>
      <c r="E211" s="1">
        <v>4.9000000000000004</v>
      </c>
      <c r="F211" s="1">
        <v>64</v>
      </c>
      <c r="G211" s="1" t="s">
        <v>4889</v>
      </c>
      <c r="H211" s="1" t="s">
        <v>4487</v>
      </c>
    </row>
    <row r="212" spans="1:8" x14ac:dyDescent="0.25">
      <c r="A212" s="1" t="s">
        <v>4890</v>
      </c>
      <c r="B212" s="1" t="s">
        <v>4804</v>
      </c>
      <c r="C212" s="1" t="s">
        <v>291</v>
      </c>
      <c r="D212" s="1" t="s">
        <v>4593</v>
      </c>
      <c r="E212" s="1">
        <v>4.7</v>
      </c>
      <c r="F212" s="2">
        <v>1173</v>
      </c>
      <c r="G212" s="1" t="s">
        <v>4891</v>
      </c>
      <c r="H212" s="1" t="s">
        <v>4487</v>
      </c>
    </row>
    <row r="213" spans="1:8" x14ac:dyDescent="0.25">
      <c r="A213" s="1" t="s">
        <v>4892</v>
      </c>
      <c r="B213" s="1" t="s">
        <v>4509</v>
      </c>
      <c r="C213" s="1" t="s">
        <v>743</v>
      </c>
      <c r="D213" s="1" t="s">
        <v>4593</v>
      </c>
      <c r="E213" s="1">
        <v>4.8</v>
      </c>
      <c r="F213" s="1">
        <v>779</v>
      </c>
      <c r="G213" s="1" t="s">
        <v>4893</v>
      </c>
      <c r="H213" s="1" t="s">
        <v>4487</v>
      </c>
    </row>
    <row r="214" spans="1:8" x14ac:dyDescent="0.25">
      <c r="A214" s="1" t="s">
        <v>4894</v>
      </c>
      <c r="B214" s="1" t="s">
        <v>4580</v>
      </c>
      <c r="C214" s="1" t="s">
        <v>2892</v>
      </c>
      <c r="D214" s="1" t="s">
        <v>4593</v>
      </c>
      <c r="E214" s="1">
        <v>4.8</v>
      </c>
      <c r="F214" s="1">
        <v>730</v>
      </c>
      <c r="G214" s="1" t="s">
        <v>4895</v>
      </c>
      <c r="H214" s="1" t="s">
        <v>4470</v>
      </c>
    </row>
    <row r="215" spans="1:8" x14ac:dyDescent="0.25">
      <c r="A215" s="1" t="s">
        <v>4896</v>
      </c>
      <c r="B215" s="1" t="s">
        <v>4731</v>
      </c>
      <c r="C215" s="1" t="s">
        <v>832</v>
      </c>
      <c r="D215" s="1" t="s">
        <v>4593</v>
      </c>
      <c r="E215" s="1">
        <v>4.8</v>
      </c>
      <c r="F215" s="1">
        <v>402</v>
      </c>
      <c r="G215" s="1" t="s">
        <v>4572</v>
      </c>
      <c r="H215" s="1" t="s">
        <v>4477</v>
      </c>
    </row>
    <row r="216" spans="1:8" x14ac:dyDescent="0.25">
      <c r="A216" s="1" t="s">
        <v>4897</v>
      </c>
      <c r="B216" s="1" t="s">
        <v>4514</v>
      </c>
      <c r="C216" s="1" t="s">
        <v>201</v>
      </c>
      <c r="D216" s="1" t="s">
        <v>4593</v>
      </c>
      <c r="E216" s="1">
        <v>4.5999999999999996</v>
      </c>
      <c r="F216" s="1">
        <v>851</v>
      </c>
      <c r="G216" s="1" t="s">
        <v>4847</v>
      </c>
      <c r="H216" s="1" t="s">
        <v>4477</v>
      </c>
    </row>
    <row r="217" spans="1:8" x14ac:dyDescent="0.25">
      <c r="A217" s="1" t="s">
        <v>4898</v>
      </c>
      <c r="B217" s="1" t="s">
        <v>4517</v>
      </c>
      <c r="C217" s="1" t="s">
        <v>1526</v>
      </c>
      <c r="D217" s="1" t="s">
        <v>4593</v>
      </c>
      <c r="E217" s="1">
        <v>4.7</v>
      </c>
      <c r="F217" s="1">
        <v>345</v>
      </c>
      <c r="G217" s="1" t="s">
        <v>4469</v>
      </c>
      <c r="H217" s="1" t="s">
        <v>4487</v>
      </c>
    </row>
    <row r="218" spans="1:8" x14ac:dyDescent="0.25">
      <c r="A218" s="1" t="s">
        <v>4899</v>
      </c>
      <c r="B218" s="1" t="s">
        <v>4479</v>
      </c>
      <c r="C218" s="1" t="s">
        <v>4900</v>
      </c>
      <c r="D218" s="1" t="s">
        <v>4593</v>
      </c>
      <c r="E218" s="1">
        <v>4.7</v>
      </c>
      <c r="F218" s="1">
        <v>492</v>
      </c>
      <c r="G218" s="1" t="s">
        <v>4469</v>
      </c>
      <c r="H218" s="1" t="s">
        <v>4477</v>
      </c>
    </row>
    <row r="219" spans="1:8" x14ac:dyDescent="0.25">
      <c r="A219" s="1" t="s">
        <v>4901</v>
      </c>
      <c r="B219" s="1" t="s">
        <v>4614</v>
      </c>
      <c r="C219" s="1" t="s">
        <v>2638</v>
      </c>
      <c r="D219" s="1" t="s">
        <v>4593</v>
      </c>
      <c r="E219" s="1">
        <v>4.8</v>
      </c>
      <c r="F219" s="1">
        <v>454</v>
      </c>
      <c r="G219" s="1" t="s">
        <v>4893</v>
      </c>
      <c r="H219" s="1" t="s">
        <v>4477</v>
      </c>
    </row>
    <row r="220" spans="1:8" x14ac:dyDescent="0.25">
      <c r="A220" s="1" t="s">
        <v>4902</v>
      </c>
      <c r="B220" s="1" t="s">
        <v>4509</v>
      </c>
      <c r="C220" s="1" t="s">
        <v>774</v>
      </c>
      <c r="D220" s="1" t="s">
        <v>4593</v>
      </c>
      <c r="E220" s="1">
        <v>4.9000000000000004</v>
      </c>
      <c r="F220" s="1">
        <v>939</v>
      </c>
      <c r="G220" s="1" t="s">
        <v>4653</v>
      </c>
      <c r="H220" s="1" t="s">
        <v>4477</v>
      </c>
    </row>
    <row r="221" spans="1:8" x14ac:dyDescent="0.25">
      <c r="A221" s="1" t="s">
        <v>4903</v>
      </c>
      <c r="B221" s="1" t="s">
        <v>4687</v>
      </c>
      <c r="C221" s="1" t="s">
        <v>1495</v>
      </c>
      <c r="D221" s="1" t="s">
        <v>4593</v>
      </c>
      <c r="E221" s="1">
        <v>4.7</v>
      </c>
      <c r="F221" s="1">
        <v>831</v>
      </c>
      <c r="G221" s="1" t="s">
        <v>4847</v>
      </c>
      <c r="H221" s="1" t="s">
        <v>4487</v>
      </c>
    </row>
    <row r="222" spans="1:8" x14ac:dyDescent="0.25">
      <c r="A222" s="1" t="s">
        <v>4904</v>
      </c>
      <c r="B222" s="1" t="s">
        <v>4558</v>
      </c>
      <c r="C222" s="1" t="s">
        <v>103</v>
      </c>
      <c r="D222" s="1" t="s">
        <v>4593</v>
      </c>
      <c r="E222" s="1">
        <v>4.7</v>
      </c>
      <c r="F222" s="2">
        <v>2751</v>
      </c>
      <c r="G222" s="1" t="s">
        <v>4515</v>
      </c>
      <c r="H222" s="1" t="s">
        <v>4470</v>
      </c>
    </row>
    <row r="223" spans="1:8" x14ac:dyDescent="0.25">
      <c r="A223" s="1" t="s">
        <v>4905</v>
      </c>
      <c r="B223" s="1" t="s">
        <v>4509</v>
      </c>
      <c r="C223" s="1" t="s">
        <v>1550</v>
      </c>
      <c r="D223" s="1" t="s">
        <v>4593</v>
      </c>
      <c r="E223" s="1">
        <v>4.7</v>
      </c>
      <c r="F223" s="2">
        <v>4014</v>
      </c>
      <c r="G223" s="1" t="s">
        <v>4724</v>
      </c>
      <c r="H223" s="1" t="s">
        <v>4470</v>
      </c>
    </row>
    <row r="224" spans="1:8" x14ac:dyDescent="0.25">
      <c r="A224" s="1" t="s">
        <v>4906</v>
      </c>
      <c r="B224" s="1" t="s">
        <v>4907</v>
      </c>
      <c r="C224" s="1" t="s">
        <v>4908</v>
      </c>
      <c r="D224" s="1" t="s">
        <v>4593</v>
      </c>
      <c r="E224" s="1">
        <v>4.9000000000000004</v>
      </c>
      <c r="F224" s="2">
        <v>1412</v>
      </c>
      <c r="G224" s="1" t="s">
        <v>4670</v>
      </c>
      <c r="H224" s="1" t="s">
        <v>4477</v>
      </c>
    </row>
    <row r="225" spans="1:8" x14ac:dyDescent="0.25">
      <c r="A225" s="1" t="s">
        <v>4909</v>
      </c>
      <c r="B225" s="1" t="s">
        <v>4502</v>
      </c>
      <c r="C225" s="1" t="s">
        <v>242</v>
      </c>
      <c r="D225" s="1" t="s">
        <v>4593</v>
      </c>
      <c r="E225" s="1">
        <v>4.9000000000000004</v>
      </c>
      <c r="F225" s="2">
        <v>1850</v>
      </c>
      <c r="G225" s="1" t="s">
        <v>4609</v>
      </c>
      <c r="H225" s="1" t="s">
        <v>4477</v>
      </c>
    </row>
    <row r="226" spans="1:8" x14ac:dyDescent="0.25">
      <c r="A226" s="1" t="s">
        <v>4910</v>
      </c>
      <c r="B226" s="1" t="s">
        <v>4695</v>
      </c>
      <c r="C226" s="1" t="s">
        <v>38</v>
      </c>
      <c r="D226" s="1" t="s">
        <v>4593</v>
      </c>
      <c r="E226" s="1">
        <v>4.5999999999999996</v>
      </c>
      <c r="F226" s="2">
        <v>1545</v>
      </c>
      <c r="G226" s="1" t="s">
        <v>4623</v>
      </c>
      <c r="H226" s="1" t="s">
        <v>4470</v>
      </c>
    </row>
    <row r="227" spans="1:8" x14ac:dyDescent="0.25">
      <c r="A227" s="1" t="s">
        <v>4911</v>
      </c>
      <c r="B227" s="1" t="s">
        <v>4534</v>
      </c>
      <c r="C227" s="1" t="s">
        <v>71</v>
      </c>
      <c r="D227" s="1" t="s">
        <v>4593</v>
      </c>
      <c r="E227" s="1">
        <v>4.8</v>
      </c>
      <c r="F227" s="1">
        <v>967</v>
      </c>
      <c r="G227" s="1" t="s">
        <v>4556</v>
      </c>
      <c r="H227" s="1" t="s">
        <v>4477</v>
      </c>
    </row>
    <row r="228" spans="1:8" x14ac:dyDescent="0.25">
      <c r="A228" s="1" t="s">
        <v>4912</v>
      </c>
      <c r="B228" s="1" t="s">
        <v>4509</v>
      </c>
      <c r="C228" s="1" t="s">
        <v>4913</v>
      </c>
      <c r="D228" s="1" t="s">
        <v>4593</v>
      </c>
      <c r="H228" s="1" t="s">
        <v>4477</v>
      </c>
    </row>
    <row r="229" spans="1:8" x14ac:dyDescent="0.25">
      <c r="A229" s="1" t="s">
        <v>4914</v>
      </c>
      <c r="B229" s="1" t="s">
        <v>4860</v>
      </c>
      <c r="C229" s="1" t="s">
        <v>996</v>
      </c>
      <c r="D229" s="1" t="s">
        <v>4593</v>
      </c>
      <c r="E229" s="1">
        <v>4.3</v>
      </c>
      <c r="F229" s="1">
        <v>18</v>
      </c>
      <c r="G229" s="1" t="s">
        <v>4915</v>
      </c>
      <c r="H229" s="1" t="s">
        <v>4487</v>
      </c>
    </row>
    <row r="230" spans="1:8" x14ac:dyDescent="0.25">
      <c r="A230" s="1" t="s">
        <v>4916</v>
      </c>
      <c r="B230" s="1" t="s">
        <v>4804</v>
      </c>
      <c r="C230" s="1" t="s">
        <v>1466</v>
      </c>
      <c r="D230" s="1" t="s">
        <v>4593</v>
      </c>
      <c r="E230" s="1">
        <v>4.7</v>
      </c>
      <c r="F230" s="2">
        <v>1992</v>
      </c>
      <c r="G230" s="1" t="s">
        <v>4556</v>
      </c>
      <c r="H230" s="1" t="s">
        <v>4470</v>
      </c>
    </row>
    <row r="231" spans="1:8" x14ac:dyDescent="0.25">
      <c r="A231" s="1" t="s">
        <v>4917</v>
      </c>
      <c r="B231" s="1" t="s">
        <v>4509</v>
      </c>
      <c r="C231" s="1" t="s">
        <v>2768</v>
      </c>
      <c r="D231" s="1" t="s">
        <v>4593</v>
      </c>
      <c r="E231" s="1">
        <v>4.8</v>
      </c>
      <c r="F231" s="1">
        <v>32</v>
      </c>
      <c r="G231" s="1" t="s">
        <v>4766</v>
      </c>
      <c r="H231" s="1" t="s">
        <v>4477</v>
      </c>
    </row>
    <row r="232" spans="1:8" x14ac:dyDescent="0.25">
      <c r="A232" s="1" t="s">
        <v>4918</v>
      </c>
      <c r="B232" s="1" t="s">
        <v>4514</v>
      </c>
      <c r="C232" s="1" t="s">
        <v>3433</v>
      </c>
      <c r="D232" s="1" t="s">
        <v>4593</v>
      </c>
      <c r="E232" s="1">
        <v>4.7</v>
      </c>
      <c r="F232" s="1">
        <v>558</v>
      </c>
      <c r="G232" s="1" t="s">
        <v>4665</v>
      </c>
      <c r="H232" s="1" t="s">
        <v>4487</v>
      </c>
    </row>
    <row r="233" spans="1:8" x14ac:dyDescent="0.25">
      <c r="A233" s="1" t="s">
        <v>4919</v>
      </c>
      <c r="B233" s="1" t="s">
        <v>4695</v>
      </c>
      <c r="C233" s="1" t="s">
        <v>2065</v>
      </c>
      <c r="D233" s="1" t="s">
        <v>4593</v>
      </c>
      <c r="E233" s="1">
        <v>4.8</v>
      </c>
      <c r="F233" s="1">
        <v>264</v>
      </c>
      <c r="G233" s="1" t="s">
        <v>4644</v>
      </c>
      <c r="H233" s="1" t="s">
        <v>4487</v>
      </c>
    </row>
    <row r="234" spans="1:8" x14ac:dyDescent="0.25">
      <c r="A234" s="1" t="s">
        <v>4920</v>
      </c>
      <c r="B234" s="1" t="s">
        <v>4479</v>
      </c>
      <c r="C234" s="1" t="s">
        <v>4921</v>
      </c>
      <c r="D234" s="1" t="s">
        <v>4593</v>
      </c>
      <c r="E234" s="1">
        <v>4.3</v>
      </c>
      <c r="F234" s="1">
        <v>399</v>
      </c>
      <c r="G234" s="1" t="s">
        <v>4895</v>
      </c>
      <c r="H234" s="1" t="s">
        <v>4477</v>
      </c>
    </row>
    <row r="235" spans="1:8" x14ac:dyDescent="0.25">
      <c r="A235" s="1" t="s">
        <v>4922</v>
      </c>
      <c r="B235" s="1" t="s">
        <v>4558</v>
      </c>
      <c r="C235" s="1" t="s">
        <v>4923</v>
      </c>
      <c r="D235" s="1" t="s">
        <v>4593</v>
      </c>
      <c r="E235" s="1">
        <v>4.8</v>
      </c>
      <c r="F235" s="1">
        <v>34</v>
      </c>
      <c r="G235" s="1" t="s">
        <v>4924</v>
      </c>
      <c r="H235" s="1" t="s">
        <v>4487</v>
      </c>
    </row>
    <row r="236" spans="1:8" x14ac:dyDescent="0.25">
      <c r="A236" s="1" t="s">
        <v>4925</v>
      </c>
      <c r="B236" s="1" t="s">
        <v>4517</v>
      </c>
      <c r="C236" s="1" t="s">
        <v>812</v>
      </c>
      <c r="D236" s="1" t="s">
        <v>4593</v>
      </c>
      <c r="E236" s="1">
        <v>4.4000000000000004</v>
      </c>
      <c r="F236" s="2">
        <v>2875</v>
      </c>
      <c r="G236" s="1" t="s">
        <v>4926</v>
      </c>
      <c r="H236" s="1" t="s">
        <v>4470</v>
      </c>
    </row>
    <row r="237" spans="1:8" x14ac:dyDescent="0.25">
      <c r="A237" s="1" t="s">
        <v>4927</v>
      </c>
      <c r="B237" s="1" t="s">
        <v>4554</v>
      </c>
      <c r="C237" s="1" t="s">
        <v>780</v>
      </c>
      <c r="D237" s="1" t="s">
        <v>4593</v>
      </c>
      <c r="E237" s="1">
        <v>4.7</v>
      </c>
      <c r="F237" s="2">
        <v>1950</v>
      </c>
      <c r="G237" s="1" t="s">
        <v>4928</v>
      </c>
      <c r="H237" s="1" t="s">
        <v>4477</v>
      </c>
    </row>
    <row r="238" spans="1:8" x14ac:dyDescent="0.25">
      <c r="A238" s="1" t="s">
        <v>4929</v>
      </c>
      <c r="B238" s="1" t="s">
        <v>4531</v>
      </c>
      <c r="C238" s="1" t="s">
        <v>2164</v>
      </c>
      <c r="D238" s="1" t="s">
        <v>4593</v>
      </c>
      <c r="E238" s="1">
        <v>4.8</v>
      </c>
      <c r="F238" s="1">
        <v>480</v>
      </c>
      <c r="G238" s="1" t="s">
        <v>4600</v>
      </c>
      <c r="H238" s="1" t="s">
        <v>4487</v>
      </c>
    </row>
    <row r="239" spans="1:8" x14ac:dyDescent="0.25">
      <c r="A239" s="1" t="s">
        <v>4930</v>
      </c>
      <c r="B239" s="1" t="s">
        <v>4729</v>
      </c>
      <c r="C239" s="1" t="s">
        <v>4931</v>
      </c>
      <c r="D239" s="1" t="s">
        <v>4593</v>
      </c>
      <c r="E239" s="1">
        <v>4.7</v>
      </c>
      <c r="F239" s="2">
        <v>1118</v>
      </c>
      <c r="G239" s="1" t="s">
        <v>4644</v>
      </c>
      <c r="H239" s="1" t="s">
        <v>4487</v>
      </c>
    </row>
    <row r="240" spans="1:8" x14ac:dyDescent="0.25">
      <c r="A240" s="1" t="s">
        <v>4932</v>
      </c>
      <c r="B240" s="1" t="s">
        <v>4802</v>
      </c>
      <c r="C240" s="1" t="s">
        <v>186</v>
      </c>
      <c r="D240" s="1" t="s">
        <v>4593</v>
      </c>
      <c r="E240" s="1">
        <v>4.5</v>
      </c>
      <c r="F240" s="1">
        <v>173</v>
      </c>
      <c r="G240" s="1" t="s">
        <v>4933</v>
      </c>
      <c r="H240" s="1" t="s">
        <v>4487</v>
      </c>
    </row>
    <row r="241" spans="1:8" x14ac:dyDescent="0.25">
      <c r="A241" s="1" t="s">
        <v>4934</v>
      </c>
      <c r="B241" s="1" t="s">
        <v>4935</v>
      </c>
      <c r="C241" s="1" t="s">
        <v>4936</v>
      </c>
      <c r="D241" s="1" t="s">
        <v>4593</v>
      </c>
      <c r="H241" s="1" t="s">
        <v>4487</v>
      </c>
    </row>
    <row r="242" spans="1:8" x14ac:dyDescent="0.25">
      <c r="A242" s="1" t="s">
        <v>4937</v>
      </c>
      <c r="B242" s="1" t="s">
        <v>4578</v>
      </c>
      <c r="C242" s="1" t="s">
        <v>2305</v>
      </c>
      <c r="D242" s="1" t="s">
        <v>4593</v>
      </c>
      <c r="E242" s="1">
        <v>4.8</v>
      </c>
      <c r="F242" s="1">
        <v>59</v>
      </c>
      <c r="G242" s="1" t="s">
        <v>4574</v>
      </c>
      <c r="H242" s="1" t="s">
        <v>4487</v>
      </c>
    </row>
    <row r="243" spans="1:8" x14ac:dyDescent="0.25">
      <c r="A243" s="1" t="s">
        <v>4938</v>
      </c>
      <c r="B243" s="1" t="s">
        <v>4547</v>
      </c>
      <c r="C243" s="1" t="s">
        <v>1275</v>
      </c>
      <c r="D243" s="1" t="s">
        <v>4593</v>
      </c>
      <c r="E243" s="1">
        <v>4.5999999999999996</v>
      </c>
      <c r="F243" s="1">
        <v>76</v>
      </c>
      <c r="G243" s="1" t="s">
        <v>4683</v>
      </c>
      <c r="H243" s="1" t="s">
        <v>4470</v>
      </c>
    </row>
    <row r="244" spans="1:8" x14ac:dyDescent="0.25">
      <c r="A244" s="1" t="s">
        <v>4939</v>
      </c>
      <c r="B244" s="1" t="s">
        <v>4509</v>
      </c>
      <c r="C244" s="1" t="s">
        <v>1552</v>
      </c>
      <c r="D244" s="1" t="s">
        <v>4593</v>
      </c>
      <c r="E244" s="1">
        <v>4.8</v>
      </c>
      <c r="F244" s="2">
        <v>1304</v>
      </c>
      <c r="G244" s="1" t="s">
        <v>4512</v>
      </c>
      <c r="H244" s="1" t="s">
        <v>4470</v>
      </c>
    </row>
    <row r="245" spans="1:8" x14ac:dyDescent="0.25">
      <c r="A245" s="1" t="s">
        <v>4940</v>
      </c>
      <c r="B245" s="1" t="s">
        <v>4941</v>
      </c>
      <c r="C245" s="1" t="s">
        <v>2119</v>
      </c>
      <c r="D245" s="1" t="s">
        <v>4593</v>
      </c>
      <c r="E245" s="1">
        <v>4.9000000000000004</v>
      </c>
      <c r="F245" s="1">
        <v>375</v>
      </c>
      <c r="G245" s="1" t="s">
        <v>4851</v>
      </c>
      <c r="H245" s="1" t="s">
        <v>4477</v>
      </c>
    </row>
    <row r="246" spans="1:8" x14ac:dyDescent="0.25">
      <c r="A246" s="1" t="s">
        <v>4942</v>
      </c>
      <c r="B246" s="1" t="s">
        <v>4580</v>
      </c>
      <c r="C246" s="1" t="s">
        <v>2890</v>
      </c>
      <c r="D246" s="1" t="s">
        <v>4593</v>
      </c>
      <c r="E246" s="1">
        <v>4.8</v>
      </c>
      <c r="F246" s="1">
        <v>527</v>
      </c>
      <c r="G246" s="1" t="s">
        <v>4590</v>
      </c>
      <c r="H246" s="1" t="s">
        <v>4487</v>
      </c>
    </row>
    <row r="247" spans="1:8" x14ac:dyDescent="0.25">
      <c r="A247" s="1" t="s">
        <v>4943</v>
      </c>
      <c r="B247" s="1" t="s">
        <v>4580</v>
      </c>
      <c r="C247" s="1" t="s">
        <v>3149</v>
      </c>
      <c r="D247" s="1" t="s">
        <v>4593</v>
      </c>
      <c r="E247" s="1">
        <v>4.7</v>
      </c>
      <c r="F247" s="1">
        <v>313</v>
      </c>
      <c r="G247" s="1" t="s">
        <v>4672</v>
      </c>
      <c r="H247" s="1" t="s">
        <v>4487</v>
      </c>
    </row>
    <row r="248" spans="1:8" x14ac:dyDescent="0.25">
      <c r="A248" s="1" t="s">
        <v>4944</v>
      </c>
      <c r="B248" s="1" t="s">
        <v>4509</v>
      </c>
      <c r="C248" s="1" t="s">
        <v>2354</v>
      </c>
      <c r="D248" s="1" t="s">
        <v>4593</v>
      </c>
      <c r="E248" s="1">
        <v>4.5999999999999996</v>
      </c>
      <c r="F248" s="1">
        <v>22</v>
      </c>
      <c r="H248" s="1" t="s">
        <v>4470</v>
      </c>
    </row>
    <row r="249" spans="1:8" x14ac:dyDescent="0.25">
      <c r="A249" s="1" t="s">
        <v>4945</v>
      </c>
      <c r="B249" s="1" t="s">
        <v>4662</v>
      </c>
      <c r="C249" s="1" t="s">
        <v>2750</v>
      </c>
      <c r="D249" s="1" t="s">
        <v>4593</v>
      </c>
      <c r="E249" s="1">
        <v>4.7</v>
      </c>
      <c r="F249" s="1">
        <v>62</v>
      </c>
      <c r="G249" s="1" t="s">
        <v>4747</v>
      </c>
      <c r="H249" s="1" t="s">
        <v>4500</v>
      </c>
    </row>
    <row r="250" spans="1:8" x14ac:dyDescent="0.25">
      <c r="A250" s="1" t="s">
        <v>4946</v>
      </c>
      <c r="B250" s="1" t="s">
        <v>4502</v>
      </c>
      <c r="C250" s="1" t="s">
        <v>1990</v>
      </c>
      <c r="D250" s="1" t="s">
        <v>4593</v>
      </c>
      <c r="E250" s="1">
        <v>4.5999999999999996</v>
      </c>
      <c r="F250" s="1">
        <v>491</v>
      </c>
      <c r="G250" s="1" t="s">
        <v>4702</v>
      </c>
      <c r="H250" s="1" t="s">
        <v>4487</v>
      </c>
    </row>
    <row r="251" spans="1:8" x14ac:dyDescent="0.25">
      <c r="A251" s="1" t="s">
        <v>4947</v>
      </c>
      <c r="B251" s="1" t="s">
        <v>4570</v>
      </c>
      <c r="C251" s="1" t="s">
        <v>1618</v>
      </c>
      <c r="D251" s="1" t="s">
        <v>4593</v>
      </c>
      <c r="E251" s="1">
        <v>3.8</v>
      </c>
      <c r="F251" s="1">
        <v>757</v>
      </c>
      <c r="G251" s="1" t="s">
        <v>4948</v>
      </c>
      <c r="H251" s="1" t="s">
        <v>4477</v>
      </c>
    </row>
    <row r="252" spans="1:8" x14ac:dyDescent="0.25">
      <c r="A252" s="1" t="s">
        <v>4949</v>
      </c>
      <c r="B252" s="1" t="s">
        <v>4720</v>
      </c>
      <c r="C252" s="1" t="s">
        <v>371</v>
      </c>
      <c r="D252" s="1" t="s">
        <v>4593</v>
      </c>
      <c r="E252" s="1">
        <v>4.8</v>
      </c>
      <c r="F252" s="2">
        <v>1611</v>
      </c>
      <c r="G252" s="1" t="s">
        <v>4615</v>
      </c>
      <c r="H252" s="1" t="s">
        <v>4470</v>
      </c>
    </row>
    <row r="253" spans="1:8" x14ac:dyDescent="0.25">
      <c r="A253" s="1" t="s">
        <v>4950</v>
      </c>
      <c r="B253" s="1" t="s">
        <v>4660</v>
      </c>
      <c r="C253" s="1" t="s">
        <v>4951</v>
      </c>
      <c r="D253" s="1" t="s">
        <v>4593</v>
      </c>
      <c r="E253" s="1">
        <v>4.9000000000000004</v>
      </c>
      <c r="F253" s="1">
        <v>28</v>
      </c>
      <c r="H253" s="1" t="s">
        <v>4470</v>
      </c>
    </row>
    <row r="254" spans="1:8" x14ac:dyDescent="0.25">
      <c r="A254" s="1" t="s">
        <v>4952</v>
      </c>
      <c r="B254" s="1" t="s">
        <v>4953</v>
      </c>
      <c r="C254" s="1" t="s">
        <v>3586</v>
      </c>
      <c r="D254" s="1" t="s">
        <v>4593</v>
      </c>
      <c r="E254" s="1">
        <v>4.7</v>
      </c>
      <c r="F254" s="1">
        <v>110</v>
      </c>
      <c r="G254" s="1" t="s">
        <v>4889</v>
      </c>
      <c r="H254" s="1" t="s">
        <v>4470</v>
      </c>
    </row>
    <row r="255" spans="1:8" x14ac:dyDescent="0.25">
      <c r="A255" s="1" t="s">
        <v>4954</v>
      </c>
      <c r="B255" s="1" t="s">
        <v>4517</v>
      </c>
      <c r="C255" s="1" t="s">
        <v>3671</v>
      </c>
      <c r="D255" s="1" t="s">
        <v>4593</v>
      </c>
      <c r="E255" s="1">
        <v>4.3</v>
      </c>
      <c r="F255" s="1">
        <v>165</v>
      </c>
      <c r="G255" s="1" t="s">
        <v>4572</v>
      </c>
      <c r="H255" s="1" t="s">
        <v>4477</v>
      </c>
    </row>
    <row r="256" spans="1:8" x14ac:dyDescent="0.25">
      <c r="A256" s="1" t="s">
        <v>4955</v>
      </c>
      <c r="B256" s="1" t="s">
        <v>4695</v>
      </c>
      <c r="C256" s="1" t="s">
        <v>2067</v>
      </c>
      <c r="D256" s="1" t="s">
        <v>4593</v>
      </c>
      <c r="E256" s="1">
        <v>4.8</v>
      </c>
      <c r="F256" s="1">
        <v>208</v>
      </c>
      <c r="G256" s="1" t="s">
        <v>4644</v>
      </c>
      <c r="H256" s="1" t="s">
        <v>4487</v>
      </c>
    </row>
    <row r="257" spans="1:8" x14ac:dyDescent="0.25">
      <c r="A257" s="1" t="s">
        <v>4956</v>
      </c>
      <c r="B257" s="1" t="s">
        <v>4695</v>
      </c>
      <c r="C257" s="1" t="s">
        <v>40</v>
      </c>
      <c r="D257" s="1" t="s">
        <v>4593</v>
      </c>
      <c r="E257" s="1">
        <v>4.8</v>
      </c>
      <c r="F257" s="2">
        <v>1107</v>
      </c>
      <c r="G257" s="1" t="s">
        <v>4873</v>
      </c>
      <c r="H257" s="1" t="s">
        <v>4470</v>
      </c>
    </row>
    <row r="258" spans="1:8" x14ac:dyDescent="0.25">
      <c r="A258" s="1" t="s">
        <v>4957</v>
      </c>
      <c r="B258" s="1" t="s">
        <v>4514</v>
      </c>
      <c r="C258" s="1" t="s">
        <v>2589</v>
      </c>
      <c r="D258" s="1" t="s">
        <v>4593</v>
      </c>
      <c r="E258" s="1">
        <v>4.7</v>
      </c>
      <c r="F258" s="2">
        <v>2030</v>
      </c>
      <c r="G258" s="1" t="s">
        <v>4565</v>
      </c>
      <c r="H258" s="1" t="s">
        <v>4487</v>
      </c>
    </row>
    <row r="259" spans="1:8" x14ac:dyDescent="0.25">
      <c r="A259" s="1" t="s">
        <v>4958</v>
      </c>
      <c r="B259" s="1" t="s">
        <v>4959</v>
      </c>
      <c r="C259" s="1" t="s">
        <v>3012</v>
      </c>
      <c r="D259" s="1" t="s">
        <v>4593</v>
      </c>
      <c r="E259" s="1">
        <v>4.5999999999999996</v>
      </c>
      <c r="F259" s="1">
        <v>242</v>
      </c>
      <c r="G259" s="1" t="s">
        <v>4960</v>
      </c>
      <c r="H259" s="1" t="s">
        <v>4470</v>
      </c>
    </row>
    <row r="260" spans="1:8" x14ac:dyDescent="0.25">
      <c r="A260" s="1" t="s">
        <v>4961</v>
      </c>
      <c r="B260" s="1" t="s">
        <v>4962</v>
      </c>
      <c r="C260" s="1" t="s">
        <v>3451</v>
      </c>
      <c r="D260" s="1" t="s">
        <v>4593</v>
      </c>
      <c r="E260" s="1">
        <v>4.5</v>
      </c>
      <c r="F260" s="1">
        <v>192</v>
      </c>
      <c r="G260" s="1" t="s">
        <v>4655</v>
      </c>
      <c r="H260" s="1" t="s">
        <v>4477</v>
      </c>
    </row>
    <row r="261" spans="1:8" x14ac:dyDescent="0.25">
      <c r="A261" s="1" t="s">
        <v>4963</v>
      </c>
      <c r="B261" s="1" t="s">
        <v>4660</v>
      </c>
      <c r="C261" s="1" t="s">
        <v>4964</v>
      </c>
      <c r="D261" s="1" t="s">
        <v>4593</v>
      </c>
      <c r="E261" s="1">
        <v>5</v>
      </c>
      <c r="F261" s="1">
        <v>27</v>
      </c>
      <c r="H261" s="1" t="s">
        <v>4487</v>
      </c>
    </row>
    <row r="262" spans="1:8" x14ac:dyDescent="0.25">
      <c r="A262" s="1" t="s">
        <v>4965</v>
      </c>
      <c r="B262" s="1" t="s">
        <v>4554</v>
      </c>
      <c r="C262" s="1" t="s">
        <v>3388</v>
      </c>
      <c r="D262" s="1" t="s">
        <v>4593</v>
      </c>
      <c r="E262" s="1">
        <v>4.5</v>
      </c>
      <c r="F262" s="1">
        <v>857</v>
      </c>
      <c r="G262" s="1" t="s">
        <v>4681</v>
      </c>
      <c r="H262" s="1" t="s">
        <v>4470</v>
      </c>
    </row>
    <row r="263" spans="1:8" x14ac:dyDescent="0.25">
      <c r="A263" s="1" t="s">
        <v>4966</v>
      </c>
      <c r="B263" s="1" t="s">
        <v>4967</v>
      </c>
      <c r="C263" s="1" t="s">
        <v>3297</v>
      </c>
      <c r="D263" s="1" t="s">
        <v>4593</v>
      </c>
      <c r="E263" s="1">
        <v>4.7</v>
      </c>
      <c r="F263" s="1">
        <v>27</v>
      </c>
      <c r="G263" s="1" t="s">
        <v>4968</v>
      </c>
      <c r="H263" s="1" t="s">
        <v>4487</v>
      </c>
    </row>
    <row r="264" spans="1:8" x14ac:dyDescent="0.25">
      <c r="A264" s="1" t="s">
        <v>4969</v>
      </c>
      <c r="B264" s="1" t="s">
        <v>4970</v>
      </c>
      <c r="C264" s="1" t="s">
        <v>3160</v>
      </c>
      <c r="D264" s="1" t="s">
        <v>4593</v>
      </c>
      <c r="E264" s="1">
        <v>4.5999999999999996</v>
      </c>
      <c r="F264" s="2">
        <v>3221</v>
      </c>
      <c r="G264" s="1" t="s">
        <v>4539</v>
      </c>
      <c r="H264" s="1" t="s">
        <v>4487</v>
      </c>
    </row>
    <row r="265" spans="1:8" x14ac:dyDescent="0.25">
      <c r="A265" s="1" t="s">
        <v>4971</v>
      </c>
      <c r="B265" s="1" t="s">
        <v>4972</v>
      </c>
      <c r="C265" s="1" t="s">
        <v>4973</v>
      </c>
      <c r="D265" s="1" t="s">
        <v>4593</v>
      </c>
      <c r="E265" s="1">
        <v>5</v>
      </c>
      <c r="F265" s="1">
        <v>19</v>
      </c>
      <c r="G265" s="1" t="s">
        <v>4974</v>
      </c>
      <c r="H265" s="1" t="s">
        <v>4487</v>
      </c>
    </row>
    <row r="266" spans="1:8" x14ac:dyDescent="0.25">
      <c r="A266" s="1" t="s">
        <v>4975</v>
      </c>
      <c r="B266" s="1" t="s">
        <v>4804</v>
      </c>
      <c r="C266" s="1" t="s">
        <v>3348</v>
      </c>
      <c r="D266" s="1" t="s">
        <v>4593</v>
      </c>
      <c r="E266" s="1">
        <v>4.5</v>
      </c>
      <c r="F266" s="1">
        <v>590</v>
      </c>
      <c r="G266" s="1" t="s">
        <v>4525</v>
      </c>
      <c r="H266" s="1" t="s">
        <v>4477</v>
      </c>
    </row>
    <row r="267" spans="1:8" x14ac:dyDescent="0.25">
      <c r="A267" s="1" t="s">
        <v>4976</v>
      </c>
      <c r="B267" s="1" t="s">
        <v>4709</v>
      </c>
      <c r="C267" s="1" t="s">
        <v>1459</v>
      </c>
      <c r="D267" s="1" t="s">
        <v>4593</v>
      </c>
      <c r="E267" s="1">
        <v>4.8</v>
      </c>
      <c r="F267" s="1">
        <v>777</v>
      </c>
      <c r="G267" s="1" t="s">
        <v>4469</v>
      </c>
      <c r="H267" s="1" t="s">
        <v>4470</v>
      </c>
    </row>
    <row r="268" spans="1:8" x14ac:dyDescent="0.25">
      <c r="A268" s="1" t="s">
        <v>4977</v>
      </c>
      <c r="B268" s="1" t="s">
        <v>4978</v>
      </c>
      <c r="C268" s="1" t="s">
        <v>4979</v>
      </c>
      <c r="D268" s="1" t="s">
        <v>4593</v>
      </c>
      <c r="E268" s="1">
        <v>4.5</v>
      </c>
      <c r="F268" s="1">
        <v>181</v>
      </c>
      <c r="G268" s="1" t="s">
        <v>4655</v>
      </c>
      <c r="H268" s="1" t="s">
        <v>4470</v>
      </c>
    </row>
    <row r="269" spans="1:8" x14ac:dyDescent="0.25">
      <c r="A269" s="1" t="s">
        <v>4980</v>
      </c>
      <c r="B269" s="1" t="s">
        <v>4580</v>
      </c>
      <c r="C269" s="1" t="s">
        <v>2521</v>
      </c>
      <c r="D269" s="1" t="s">
        <v>4593</v>
      </c>
      <c r="E269" s="1">
        <v>4.5</v>
      </c>
      <c r="F269" s="1">
        <v>582</v>
      </c>
      <c r="G269" s="1" t="s">
        <v>4696</v>
      </c>
      <c r="H269" s="1" t="s">
        <v>4470</v>
      </c>
    </row>
    <row r="270" spans="1:8" x14ac:dyDescent="0.25">
      <c r="A270" s="1" t="s">
        <v>4981</v>
      </c>
      <c r="B270" s="1" t="s">
        <v>4844</v>
      </c>
      <c r="C270" s="1" t="s">
        <v>841</v>
      </c>
      <c r="D270" s="1" t="s">
        <v>4593</v>
      </c>
      <c r="E270" s="1">
        <v>4.8</v>
      </c>
      <c r="F270" s="2">
        <v>1001</v>
      </c>
      <c r="G270" s="1" t="s">
        <v>4469</v>
      </c>
      <c r="H270" s="1" t="s">
        <v>4477</v>
      </c>
    </row>
    <row r="271" spans="1:8" x14ac:dyDescent="0.25">
      <c r="A271" s="1" t="s">
        <v>4982</v>
      </c>
      <c r="B271" s="1" t="s">
        <v>4983</v>
      </c>
      <c r="C271" s="1" t="s">
        <v>2564</v>
      </c>
      <c r="D271" s="1" t="s">
        <v>4593</v>
      </c>
      <c r="E271" s="1">
        <v>4.8</v>
      </c>
      <c r="F271" s="1">
        <v>23</v>
      </c>
      <c r="H271" s="1" t="s">
        <v>4477</v>
      </c>
    </row>
    <row r="272" spans="1:8" x14ac:dyDescent="0.25">
      <c r="A272" s="1" t="s">
        <v>4984</v>
      </c>
      <c r="B272" s="1" t="s">
        <v>4475</v>
      </c>
      <c r="C272" s="1" t="s">
        <v>3748</v>
      </c>
      <c r="D272" s="1" t="s">
        <v>4593</v>
      </c>
      <c r="E272" s="1">
        <v>4.8</v>
      </c>
      <c r="F272" s="1">
        <v>931</v>
      </c>
      <c r="G272" s="1" t="s">
        <v>4824</v>
      </c>
      <c r="H272" s="1" t="s">
        <v>4470</v>
      </c>
    </row>
    <row r="273" spans="1:8" x14ac:dyDescent="0.25">
      <c r="A273" s="1" t="s">
        <v>4985</v>
      </c>
      <c r="B273" s="1" t="s">
        <v>4729</v>
      </c>
      <c r="C273" s="1" t="s">
        <v>3408</v>
      </c>
      <c r="D273" s="1" t="s">
        <v>4593</v>
      </c>
      <c r="E273" s="1">
        <v>4.4000000000000004</v>
      </c>
      <c r="F273" s="1">
        <v>14</v>
      </c>
      <c r="G273" s="1" t="s">
        <v>4915</v>
      </c>
      <c r="H273" s="1" t="s">
        <v>4477</v>
      </c>
    </row>
    <row r="274" spans="1:8" x14ac:dyDescent="0.25">
      <c r="A274" s="1" t="s">
        <v>4986</v>
      </c>
      <c r="B274" s="1" t="s">
        <v>4514</v>
      </c>
      <c r="C274" s="1" t="s">
        <v>3689</v>
      </c>
      <c r="D274" s="1" t="s">
        <v>4593</v>
      </c>
      <c r="E274" s="1">
        <v>4.4000000000000004</v>
      </c>
      <c r="F274" s="1">
        <v>34</v>
      </c>
      <c r="G274" s="1" t="s">
        <v>4987</v>
      </c>
      <c r="H274" s="1" t="s">
        <v>4487</v>
      </c>
    </row>
    <row r="275" spans="1:8" x14ac:dyDescent="0.25">
      <c r="A275" s="1" t="s">
        <v>4988</v>
      </c>
      <c r="B275" s="1" t="s">
        <v>4514</v>
      </c>
      <c r="C275" s="1" t="s">
        <v>3435</v>
      </c>
      <c r="D275" s="1" t="s">
        <v>4593</v>
      </c>
      <c r="E275" s="1">
        <v>4.7</v>
      </c>
      <c r="F275" s="1">
        <v>424</v>
      </c>
      <c r="G275" s="1" t="s">
        <v>4665</v>
      </c>
      <c r="H275" s="1" t="s">
        <v>4477</v>
      </c>
    </row>
    <row r="276" spans="1:8" x14ac:dyDescent="0.25">
      <c r="A276" s="1" t="s">
        <v>4989</v>
      </c>
      <c r="B276" s="1" t="s">
        <v>4662</v>
      </c>
      <c r="C276" s="1" t="s">
        <v>224</v>
      </c>
      <c r="D276" s="1" t="s">
        <v>4593</v>
      </c>
      <c r="E276" s="1">
        <v>4.7</v>
      </c>
      <c r="F276" s="1">
        <v>28</v>
      </c>
      <c r="H276" s="1" t="s">
        <v>4487</v>
      </c>
    </row>
    <row r="277" spans="1:8" x14ac:dyDescent="0.25">
      <c r="A277" s="1" t="s">
        <v>4990</v>
      </c>
      <c r="B277" s="1" t="s">
        <v>4863</v>
      </c>
      <c r="C277" s="1" t="s">
        <v>946</v>
      </c>
      <c r="D277" s="1" t="s">
        <v>4593</v>
      </c>
      <c r="E277" s="1">
        <v>4.8</v>
      </c>
      <c r="F277" s="1">
        <v>52</v>
      </c>
      <c r="G277" s="1" t="s">
        <v>4991</v>
      </c>
      <c r="H277" s="1" t="s">
        <v>4487</v>
      </c>
    </row>
    <row r="278" spans="1:8" x14ac:dyDescent="0.25">
      <c r="A278" s="1" t="s">
        <v>4992</v>
      </c>
      <c r="B278" s="1" t="s">
        <v>4844</v>
      </c>
      <c r="C278" s="1" t="s">
        <v>1960</v>
      </c>
      <c r="D278" s="1" t="s">
        <v>4593</v>
      </c>
      <c r="E278" s="1">
        <v>4.4000000000000004</v>
      </c>
      <c r="F278" s="1">
        <v>9</v>
      </c>
      <c r="H278" s="1" t="s">
        <v>4470</v>
      </c>
    </row>
    <row r="279" spans="1:8" x14ac:dyDescent="0.25">
      <c r="A279" s="1" t="s">
        <v>4993</v>
      </c>
      <c r="B279" s="1" t="s">
        <v>4731</v>
      </c>
      <c r="C279" s="1" t="s">
        <v>756</v>
      </c>
      <c r="D279" s="1" t="s">
        <v>4593</v>
      </c>
      <c r="E279" s="1">
        <v>4.8</v>
      </c>
      <c r="F279" s="2">
        <v>1210</v>
      </c>
      <c r="G279" s="1" t="s">
        <v>4858</v>
      </c>
      <c r="H279" s="1" t="s">
        <v>4470</v>
      </c>
    </row>
    <row r="280" spans="1:8" x14ac:dyDescent="0.25">
      <c r="A280" s="1" t="s">
        <v>4994</v>
      </c>
      <c r="B280" s="1" t="s">
        <v>4941</v>
      </c>
      <c r="C280" s="1" t="s">
        <v>2117</v>
      </c>
      <c r="D280" s="1" t="s">
        <v>4593</v>
      </c>
      <c r="E280" s="1">
        <v>4.9000000000000004</v>
      </c>
      <c r="F280" s="1">
        <v>516</v>
      </c>
      <c r="G280" s="1" t="s">
        <v>4617</v>
      </c>
      <c r="H280" s="1" t="s">
        <v>4477</v>
      </c>
    </row>
    <row r="281" spans="1:8" x14ac:dyDescent="0.25">
      <c r="A281" s="1" t="s">
        <v>4995</v>
      </c>
      <c r="B281" s="1" t="s">
        <v>4558</v>
      </c>
      <c r="C281" s="1" t="s">
        <v>3264</v>
      </c>
      <c r="D281" s="1" t="s">
        <v>4593</v>
      </c>
      <c r="E281" s="1">
        <v>4.7</v>
      </c>
      <c r="F281" s="1">
        <v>47</v>
      </c>
      <c r="G281" s="1" t="s">
        <v>4996</v>
      </c>
      <c r="H281" s="1" t="s">
        <v>4477</v>
      </c>
    </row>
    <row r="282" spans="1:8" x14ac:dyDescent="0.25">
      <c r="A282" s="1" t="s">
        <v>4997</v>
      </c>
      <c r="B282" s="1" t="s">
        <v>4729</v>
      </c>
      <c r="C282" s="1" t="s">
        <v>4998</v>
      </c>
      <c r="D282" s="1" t="s">
        <v>4593</v>
      </c>
      <c r="E282" s="1">
        <v>3.8</v>
      </c>
      <c r="F282" s="1">
        <v>18</v>
      </c>
      <c r="G282" s="1" t="s">
        <v>4999</v>
      </c>
      <c r="H282" s="1" t="s">
        <v>4500</v>
      </c>
    </row>
    <row r="283" spans="1:8" x14ac:dyDescent="0.25">
      <c r="A283" s="1" t="s">
        <v>5000</v>
      </c>
      <c r="B283" s="1" t="s">
        <v>4509</v>
      </c>
      <c r="C283" s="1" t="s">
        <v>747</v>
      </c>
      <c r="D283" s="1" t="s">
        <v>4593</v>
      </c>
      <c r="E283" s="1">
        <v>4.9000000000000004</v>
      </c>
      <c r="F283" s="1">
        <v>449</v>
      </c>
      <c r="G283" s="1" t="s">
        <v>4698</v>
      </c>
      <c r="H283" s="1" t="s">
        <v>4487</v>
      </c>
    </row>
    <row r="284" spans="1:8" x14ac:dyDescent="0.25">
      <c r="A284" s="1" t="s">
        <v>5001</v>
      </c>
      <c r="B284" s="1" t="s">
        <v>4479</v>
      </c>
      <c r="C284" s="1" t="s">
        <v>5002</v>
      </c>
      <c r="D284" s="1" t="s">
        <v>4593</v>
      </c>
      <c r="E284" s="1">
        <v>4.7</v>
      </c>
      <c r="F284" s="1">
        <v>374</v>
      </c>
      <c r="G284" s="1" t="s">
        <v>4644</v>
      </c>
      <c r="H284" s="1" t="s">
        <v>4477</v>
      </c>
    </row>
    <row r="285" spans="1:8" x14ac:dyDescent="0.25">
      <c r="A285" s="1" t="s">
        <v>5003</v>
      </c>
      <c r="B285" s="1" t="s">
        <v>4723</v>
      </c>
      <c r="C285" s="1" t="s">
        <v>2530</v>
      </c>
      <c r="D285" s="1" t="s">
        <v>4593</v>
      </c>
      <c r="E285" s="1">
        <v>4.5999999999999996</v>
      </c>
      <c r="F285" s="1">
        <v>247</v>
      </c>
      <c r="G285" s="1" t="s">
        <v>4704</v>
      </c>
      <c r="H285" s="1" t="s">
        <v>4487</v>
      </c>
    </row>
    <row r="286" spans="1:8" x14ac:dyDescent="0.25">
      <c r="A286" s="1" t="s">
        <v>5004</v>
      </c>
      <c r="B286" s="1" t="s">
        <v>4729</v>
      </c>
      <c r="C286" s="1" t="s">
        <v>567</v>
      </c>
      <c r="D286" s="1" t="s">
        <v>4593</v>
      </c>
      <c r="E286" s="1">
        <v>4.5999999999999996</v>
      </c>
      <c r="F286" s="2">
        <v>1076</v>
      </c>
      <c r="G286" s="1" t="s">
        <v>4698</v>
      </c>
      <c r="H286" s="1" t="s">
        <v>4477</v>
      </c>
    </row>
    <row r="287" spans="1:8" x14ac:dyDescent="0.25">
      <c r="A287" s="1" t="s">
        <v>5005</v>
      </c>
      <c r="B287" s="1" t="s">
        <v>4731</v>
      </c>
      <c r="C287" s="1" t="s">
        <v>834</v>
      </c>
      <c r="D287" s="1" t="s">
        <v>4593</v>
      </c>
      <c r="E287" s="1">
        <v>4.8</v>
      </c>
      <c r="F287" s="1">
        <v>251</v>
      </c>
      <c r="G287" s="1" t="s">
        <v>4590</v>
      </c>
      <c r="H287" s="1" t="s">
        <v>4477</v>
      </c>
    </row>
    <row r="288" spans="1:8" x14ac:dyDescent="0.25">
      <c r="A288" s="1" t="s">
        <v>5006</v>
      </c>
      <c r="B288" s="1" t="s">
        <v>4580</v>
      </c>
      <c r="C288" s="1" t="s">
        <v>2379</v>
      </c>
      <c r="D288" s="1" t="s">
        <v>4593</v>
      </c>
      <c r="E288" s="1">
        <v>4.8</v>
      </c>
      <c r="F288" s="1">
        <v>481</v>
      </c>
      <c r="G288" s="1" t="s">
        <v>4581</v>
      </c>
      <c r="H288" s="1" t="s">
        <v>4477</v>
      </c>
    </row>
    <row r="289" spans="1:8" x14ac:dyDescent="0.25">
      <c r="A289" s="1" t="s">
        <v>5007</v>
      </c>
      <c r="B289" s="1" t="s">
        <v>4558</v>
      </c>
      <c r="C289" s="1" t="s">
        <v>2584</v>
      </c>
      <c r="D289" s="1" t="s">
        <v>4593</v>
      </c>
      <c r="E289" s="1">
        <v>4.5999999999999996</v>
      </c>
      <c r="F289" s="1">
        <v>146</v>
      </c>
      <c r="G289" s="1" t="s">
        <v>4600</v>
      </c>
      <c r="H289" s="1" t="s">
        <v>4477</v>
      </c>
    </row>
    <row r="290" spans="1:8" x14ac:dyDescent="0.25">
      <c r="A290" s="1" t="s">
        <v>5008</v>
      </c>
      <c r="B290" s="1" t="s">
        <v>4749</v>
      </c>
      <c r="C290" s="1" t="s">
        <v>2141</v>
      </c>
      <c r="D290" s="1" t="s">
        <v>4593</v>
      </c>
      <c r="E290" s="1">
        <v>4.2</v>
      </c>
      <c r="F290" s="1">
        <v>43</v>
      </c>
      <c r="G290" s="1" t="s">
        <v>5009</v>
      </c>
      <c r="H290" s="1" t="s">
        <v>4470</v>
      </c>
    </row>
    <row r="291" spans="1:8" x14ac:dyDescent="0.25">
      <c r="A291" s="1" t="s">
        <v>5010</v>
      </c>
      <c r="B291" s="1" t="s">
        <v>4706</v>
      </c>
      <c r="C291" s="1" t="s">
        <v>5011</v>
      </c>
      <c r="D291" s="1" t="s">
        <v>4593</v>
      </c>
      <c r="E291" s="1">
        <v>4.5999999999999996</v>
      </c>
      <c r="F291" s="1">
        <v>411</v>
      </c>
      <c r="G291" s="1" t="s">
        <v>4572</v>
      </c>
      <c r="H291" s="1" t="s">
        <v>4470</v>
      </c>
    </row>
    <row r="292" spans="1:8" x14ac:dyDescent="0.25">
      <c r="A292" s="1" t="s">
        <v>5012</v>
      </c>
      <c r="B292" s="1" t="s">
        <v>4662</v>
      </c>
      <c r="C292" s="1" t="s">
        <v>8</v>
      </c>
      <c r="D292" s="1" t="s">
        <v>4593</v>
      </c>
      <c r="E292" s="1">
        <v>4.7</v>
      </c>
      <c r="F292" s="1">
        <v>46</v>
      </c>
      <c r="G292" s="1" t="s">
        <v>5013</v>
      </c>
      <c r="H292" s="1" t="s">
        <v>4487</v>
      </c>
    </row>
    <row r="293" spans="1:8" x14ac:dyDescent="0.25">
      <c r="A293" s="1" t="s">
        <v>5014</v>
      </c>
      <c r="B293" s="1" t="s">
        <v>4496</v>
      </c>
      <c r="C293" s="1" t="s">
        <v>3637</v>
      </c>
      <c r="D293" s="1" t="s">
        <v>4593</v>
      </c>
      <c r="E293" s="1">
        <v>4.5</v>
      </c>
      <c r="F293" s="1">
        <v>127</v>
      </c>
      <c r="G293" s="1" t="s">
        <v>4581</v>
      </c>
      <c r="H293" s="1" t="s">
        <v>4487</v>
      </c>
    </row>
    <row r="294" spans="1:8" x14ac:dyDescent="0.25">
      <c r="A294" s="1" t="s">
        <v>5015</v>
      </c>
      <c r="B294" s="1" t="s">
        <v>4531</v>
      </c>
      <c r="C294" s="1" t="s">
        <v>1897</v>
      </c>
      <c r="D294" s="1" t="s">
        <v>4593</v>
      </c>
      <c r="E294" s="1">
        <v>4.7</v>
      </c>
      <c r="F294" s="1">
        <v>302</v>
      </c>
      <c r="G294" s="1" t="s">
        <v>5016</v>
      </c>
      <c r="H294" s="1" t="s">
        <v>4487</v>
      </c>
    </row>
    <row r="295" spans="1:8" x14ac:dyDescent="0.25">
      <c r="A295" s="1" t="s">
        <v>5017</v>
      </c>
      <c r="B295" s="1" t="s">
        <v>4570</v>
      </c>
      <c r="C295" s="1" t="s">
        <v>2809</v>
      </c>
      <c r="D295" s="1" t="s">
        <v>4593</v>
      </c>
      <c r="E295" s="1">
        <v>4.7</v>
      </c>
      <c r="F295" s="1">
        <v>14</v>
      </c>
      <c r="H295" s="1" t="s">
        <v>4487</v>
      </c>
    </row>
    <row r="296" spans="1:8" x14ac:dyDescent="0.25">
      <c r="A296" s="1" t="s">
        <v>5018</v>
      </c>
      <c r="B296" s="1" t="s">
        <v>4509</v>
      </c>
      <c r="C296" s="1" t="s">
        <v>2972</v>
      </c>
      <c r="D296" s="1" t="s">
        <v>4593</v>
      </c>
      <c r="H296" s="1" t="s">
        <v>4470</v>
      </c>
    </row>
    <row r="297" spans="1:8" x14ac:dyDescent="0.25">
      <c r="A297" s="1" t="s">
        <v>5019</v>
      </c>
      <c r="B297" s="1" t="s">
        <v>4502</v>
      </c>
      <c r="C297" s="1" t="s">
        <v>244</v>
      </c>
      <c r="D297" s="1" t="s">
        <v>4593</v>
      </c>
      <c r="E297" s="1">
        <v>4.8</v>
      </c>
      <c r="F297" s="2">
        <v>1081</v>
      </c>
      <c r="G297" s="1" t="s">
        <v>4617</v>
      </c>
      <c r="H297" s="1" t="s">
        <v>4477</v>
      </c>
    </row>
    <row r="298" spans="1:8" x14ac:dyDescent="0.25">
      <c r="A298" s="1" t="s">
        <v>5020</v>
      </c>
      <c r="B298" s="1" t="s">
        <v>4517</v>
      </c>
      <c r="C298" s="1" t="s">
        <v>814</v>
      </c>
      <c r="D298" s="1" t="s">
        <v>4593</v>
      </c>
      <c r="E298" s="1">
        <v>4.4000000000000004</v>
      </c>
      <c r="F298" s="2">
        <v>2279</v>
      </c>
      <c r="G298" s="1" t="s">
        <v>5021</v>
      </c>
      <c r="H298" s="1" t="s">
        <v>4487</v>
      </c>
    </row>
    <row r="299" spans="1:8" x14ac:dyDescent="0.25">
      <c r="A299" s="1" t="s">
        <v>5022</v>
      </c>
      <c r="B299" s="1" t="s">
        <v>4695</v>
      </c>
      <c r="C299" s="1" t="s">
        <v>42</v>
      </c>
      <c r="D299" s="1" t="s">
        <v>4593</v>
      </c>
      <c r="E299" s="1">
        <v>4.7</v>
      </c>
      <c r="F299" s="1">
        <v>976</v>
      </c>
      <c r="G299" s="1" t="s">
        <v>4824</v>
      </c>
      <c r="H299" s="1" t="s">
        <v>4470</v>
      </c>
    </row>
    <row r="300" spans="1:8" x14ac:dyDescent="0.25">
      <c r="A300" s="1" t="s">
        <v>5023</v>
      </c>
      <c r="B300" s="1" t="s">
        <v>4709</v>
      </c>
      <c r="C300" s="1" t="s">
        <v>5024</v>
      </c>
      <c r="D300" s="1" t="s">
        <v>4593</v>
      </c>
      <c r="E300" s="1">
        <v>4.8</v>
      </c>
      <c r="F300" s="1">
        <v>86</v>
      </c>
      <c r="G300" s="1" t="s">
        <v>4999</v>
      </c>
      <c r="H300" s="1" t="s">
        <v>4487</v>
      </c>
    </row>
    <row r="301" spans="1:8" x14ac:dyDescent="0.25">
      <c r="A301" s="1" t="s">
        <v>5025</v>
      </c>
      <c r="B301" s="1" t="s">
        <v>4844</v>
      </c>
      <c r="C301" s="1" t="s">
        <v>1962</v>
      </c>
      <c r="D301" s="1" t="s">
        <v>4593</v>
      </c>
      <c r="H301" s="1" t="s">
        <v>4470</v>
      </c>
    </row>
    <row r="302" spans="1:8" x14ac:dyDescent="0.25">
      <c r="A302" s="1" t="s">
        <v>5026</v>
      </c>
      <c r="B302" s="1" t="s">
        <v>4729</v>
      </c>
      <c r="C302" s="1" t="s">
        <v>2193</v>
      </c>
      <c r="D302" s="1" t="s">
        <v>4593</v>
      </c>
      <c r="E302" s="1">
        <v>4.5999999999999996</v>
      </c>
      <c r="F302" s="1">
        <v>496</v>
      </c>
      <c r="G302" s="1" t="s">
        <v>4590</v>
      </c>
      <c r="H302" s="1" t="s">
        <v>4500</v>
      </c>
    </row>
    <row r="303" spans="1:8" x14ac:dyDescent="0.25">
      <c r="A303" s="1" t="s">
        <v>5027</v>
      </c>
      <c r="B303" s="1" t="s">
        <v>4558</v>
      </c>
      <c r="C303" s="1" t="s">
        <v>3088</v>
      </c>
      <c r="D303" s="1" t="s">
        <v>4593</v>
      </c>
      <c r="E303" s="1">
        <v>4.5999999999999996</v>
      </c>
      <c r="F303" s="1">
        <v>147</v>
      </c>
      <c r="G303" s="1" t="s">
        <v>5028</v>
      </c>
      <c r="H303" s="1" t="s">
        <v>4477</v>
      </c>
    </row>
    <row r="304" spans="1:8" x14ac:dyDescent="0.25">
      <c r="A304" s="1" t="s">
        <v>5029</v>
      </c>
      <c r="B304" s="1" t="s">
        <v>4815</v>
      </c>
      <c r="C304" s="1" t="s">
        <v>219</v>
      </c>
      <c r="D304" s="1" t="s">
        <v>4593</v>
      </c>
      <c r="E304" s="1">
        <v>4</v>
      </c>
      <c r="F304" s="1">
        <v>65</v>
      </c>
      <c r="G304" s="1" t="s">
        <v>4543</v>
      </c>
      <c r="H304" s="1" t="s">
        <v>4477</v>
      </c>
    </row>
    <row r="305" spans="1:8" x14ac:dyDescent="0.25">
      <c r="A305" s="1" t="s">
        <v>5030</v>
      </c>
      <c r="B305" s="1" t="s">
        <v>4827</v>
      </c>
      <c r="C305" s="1" t="s">
        <v>1325</v>
      </c>
      <c r="D305" s="1" t="s">
        <v>4593</v>
      </c>
      <c r="E305" s="1">
        <v>4.5999999999999996</v>
      </c>
      <c r="F305" s="1">
        <v>153</v>
      </c>
      <c r="G305" s="1" t="s">
        <v>5031</v>
      </c>
      <c r="H305" s="1" t="s">
        <v>4470</v>
      </c>
    </row>
    <row r="306" spans="1:8" x14ac:dyDescent="0.25">
      <c r="A306" s="1" t="s">
        <v>5032</v>
      </c>
      <c r="B306" s="1" t="s">
        <v>4771</v>
      </c>
      <c r="C306" s="1" t="s">
        <v>5033</v>
      </c>
      <c r="D306" s="1" t="s">
        <v>4593</v>
      </c>
      <c r="E306" s="1">
        <v>4.9000000000000004</v>
      </c>
      <c r="F306" s="1">
        <v>30</v>
      </c>
      <c r="G306" s="1" t="s">
        <v>4968</v>
      </c>
      <c r="H306" s="1" t="s">
        <v>4487</v>
      </c>
    </row>
    <row r="307" spans="1:8" x14ac:dyDescent="0.25">
      <c r="A307" s="1" t="s">
        <v>5034</v>
      </c>
      <c r="B307" s="1" t="s">
        <v>4534</v>
      </c>
      <c r="C307" s="1" t="s">
        <v>73</v>
      </c>
      <c r="D307" s="1" t="s">
        <v>4593</v>
      </c>
      <c r="E307" s="1">
        <v>4.9000000000000004</v>
      </c>
      <c r="F307" s="1">
        <v>629</v>
      </c>
      <c r="G307" s="1" t="s">
        <v>4696</v>
      </c>
      <c r="H307" s="1" t="s">
        <v>4477</v>
      </c>
    </row>
    <row r="308" spans="1:8" x14ac:dyDescent="0.25">
      <c r="A308" s="1" t="s">
        <v>5035</v>
      </c>
      <c r="B308" s="1" t="s">
        <v>4720</v>
      </c>
      <c r="C308" s="1" t="s">
        <v>3527</v>
      </c>
      <c r="D308" s="1" t="s">
        <v>4593</v>
      </c>
      <c r="E308" s="1">
        <v>4.5</v>
      </c>
      <c r="F308" s="1">
        <v>539</v>
      </c>
      <c r="G308" s="1" t="s">
        <v>4548</v>
      </c>
      <c r="H308" s="1" t="s">
        <v>4470</v>
      </c>
    </row>
    <row r="309" spans="1:8" x14ac:dyDescent="0.25">
      <c r="A309" s="1" t="s">
        <v>5036</v>
      </c>
      <c r="B309" s="1" t="s">
        <v>4635</v>
      </c>
      <c r="C309" s="1" t="s">
        <v>3852</v>
      </c>
      <c r="D309" s="1" t="s">
        <v>4593</v>
      </c>
      <c r="E309" s="1">
        <v>4.8</v>
      </c>
      <c r="F309" s="2">
        <v>1086</v>
      </c>
      <c r="G309" s="1" t="s">
        <v>4512</v>
      </c>
      <c r="H309" s="1" t="s">
        <v>4470</v>
      </c>
    </row>
    <row r="310" spans="1:8" x14ac:dyDescent="0.25">
      <c r="A310" s="1" t="s">
        <v>5037</v>
      </c>
      <c r="B310" s="1" t="s">
        <v>4580</v>
      </c>
      <c r="C310" s="1" t="s">
        <v>2894</v>
      </c>
      <c r="D310" s="1" t="s">
        <v>4593</v>
      </c>
      <c r="E310" s="1">
        <v>4.8</v>
      </c>
      <c r="F310" s="1">
        <v>376</v>
      </c>
      <c r="G310" s="1" t="s">
        <v>4499</v>
      </c>
      <c r="H310" s="1" t="s">
        <v>4487</v>
      </c>
    </row>
    <row r="311" spans="1:8" x14ac:dyDescent="0.25">
      <c r="A311" s="1" t="s">
        <v>5038</v>
      </c>
      <c r="B311" s="1" t="s">
        <v>5039</v>
      </c>
      <c r="C311" s="1" t="s">
        <v>3609</v>
      </c>
      <c r="D311" s="1" t="s">
        <v>4593</v>
      </c>
      <c r="E311" s="1">
        <v>4.7</v>
      </c>
      <c r="F311" s="1">
        <v>42</v>
      </c>
      <c r="H311" s="1" t="s">
        <v>4487</v>
      </c>
    </row>
    <row r="312" spans="1:8" x14ac:dyDescent="0.25">
      <c r="A312" s="1" t="s">
        <v>5040</v>
      </c>
      <c r="B312" s="1" t="s">
        <v>4570</v>
      </c>
      <c r="C312" s="1" t="s">
        <v>5041</v>
      </c>
      <c r="D312" s="1" t="s">
        <v>4593</v>
      </c>
      <c r="E312" s="1">
        <v>4.4000000000000004</v>
      </c>
      <c r="F312" s="1">
        <v>299</v>
      </c>
      <c r="G312" s="1" t="s">
        <v>4525</v>
      </c>
      <c r="H312" s="1" t="s">
        <v>4487</v>
      </c>
    </row>
    <row r="313" spans="1:8" x14ac:dyDescent="0.25">
      <c r="A313" s="1" t="s">
        <v>5042</v>
      </c>
      <c r="B313" s="1" t="s">
        <v>4614</v>
      </c>
      <c r="C313" s="1" t="s">
        <v>2018</v>
      </c>
      <c r="D313" s="1" t="s">
        <v>4593</v>
      </c>
      <c r="E313" s="1">
        <v>4.7</v>
      </c>
      <c r="F313" s="1">
        <v>50</v>
      </c>
      <c r="G313" s="1" t="s">
        <v>4778</v>
      </c>
      <c r="H313" s="1" t="s">
        <v>4487</v>
      </c>
    </row>
    <row r="314" spans="1:8" x14ac:dyDescent="0.25">
      <c r="A314" s="1" t="s">
        <v>5043</v>
      </c>
      <c r="B314" s="1" t="s">
        <v>4479</v>
      </c>
      <c r="C314" s="1" t="s">
        <v>5044</v>
      </c>
      <c r="D314" s="1" t="s">
        <v>4593</v>
      </c>
      <c r="H314" s="1" t="s">
        <v>4477</v>
      </c>
    </row>
    <row r="315" spans="1:8" x14ac:dyDescent="0.25">
      <c r="A315" s="1" t="s">
        <v>5045</v>
      </c>
      <c r="B315" s="1" t="s">
        <v>5046</v>
      </c>
      <c r="C315" s="1" t="s">
        <v>3440</v>
      </c>
      <c r="D315" s="1" t="s">
        <v>4593</v>
      </c>
      <c r="E315" s="1">
        <v>4.5999999999999996</v>
      </c>
      <c r="F315" s="1">
        <v>44</v>
      </c>
      <c r="G315" s="1" t="s">
        <v>5047</v>
      </c>
      <c r="H315" s="1" t="s">
        <v>4477</v>
      </c>
    </row>
    <row r="316" spans="1:8" x14ac:dyDescent="0.25">
      <c r="A316" s="1" t="s">
        <v>5048</v>
      </c>
      <c r="B316" s="1" t="s">
        <v>4983</v>
      </c>
      <c r="C316" s="1" t="s">
        <v>2566</v>
      </c>
      <c r="D316" s="1" t="s">
        <v>4593</v>
      </c>
      <c r="E316" s="1">
        <v>4.9000000000000004</v>
      </c>
      <c r="F316" s="1">
        <v>15</v>
      </c>
      <c r="H316" s="1" t="s">
        <v>4477</v>
      </c>
    </row>
    <row r="317" spans="1:8" x14ac:dyDescent="0.25">
      <c r="A317" s="1" t="s">
        <v>5049</v>
      </c>
      <c r="B317" s="1" t="s">
        <v>4860</v>
      </c>
      <c r="C317" s="1" t="s">
        <v>951</v>
      </c>
      <c r="D317" s="1" t="s">
        <v>4593</v>
      </c>
      <c r="H317" s="1" t="s">
        <v>4487</v>
      </c>
    </row>
    <row r="318" spans="1:8" x14ac:dyDescent="0.25">
      <c r="A318" s="1" t="s">
        <v>5050</v>
      </c>
      <c r="B318" s="1" t="s">
        <v>5051</v>
      </c>
      <c r="C318" s="1" t="s">
        <v>3714</v>
      </c>
      <c r="D318" s="1" t="s">
        <v>4593</v>
      </c>
      <c r="H318" s="1" t="s">
        <v>4487</v>
      </c>
    </row>
    <row r="319" spans="1:8" x14ac:dyDescent="0.25">
      <c r="A319" s="1" t="s">
        <v>5052</v>
      </c>
      <c r="B319" s="1" t="s">
        <v>4580</v>
      </c>
      <c r="C319" s="1" t="s">
        <v>2517</v>
      </c>
      <c r="D319" s="1" t="s">
        <v>4593</v>
      </c>
      <c r="E319" s="1">
        <v>4.4000000000000004</v>
      </c>
      <c r="F319" s="1">
        <v>955</v>
      </c>
      <c r="G319" s="1" t="s">
        <v>4536</v>
      </c>
      <c r="H319" s="1" t="s">
        <v>4470</v>
      </c>
    </row>
    <row r="320" spans="1:8" x14ac:dyDescent="0.25">
      <c r="A320" s="1" t="s">
        <v>5053</v>
      </c>
      <c r="B320" s="1" t="s">
        <v>5054</v>
      </c>
      <c r="C320" s="1" t="s">
        <v>2842</v>
      </c>
      <c r="D320" s="1" t="s">
        <v>4593</v>
      </c>
      <c r="E320" s="1">
        <v>4.2</v>
      </c>
      <c r="F320" s="1">
        <v>24</v>
      </c>
      <c r="G320" s="1" t="s">
        <v>5055</v>
      </c>
      <c r="H320" s="1" t="s">
        <v>4477</v>
      </c>
    </row>
    <row r="321" spans="1:8" x14ac:dyDescent="0.25">
      <c r="A321" s="1" t="s">
        <v>5056</v>
      </c>
      <c r="B321" s="1" t="s">
        <v>4580</v>
      </c>
      <c r="C321" s="1" t="s">
        <v>887</v>
      </c>
      <c r="D321" s="1" t="s">
        <v>4593</v>
      </c>
      <c r="E321" s="1">
        <v>4.7</v>
      </c>
      <c r="F321" s="1">
        <v>60</v>
      </c>
      <c r="G321" s="1" t="s">
        <v>4880</v>
      </c>
      <c r="H321" s="1" t="s">
        <v>4487</v>
      </c>
    </row>
    <row r="322" spans="1:8" x14ac:dyDescent="0.25">
      <c r="A322" s="1" t="s">
        <v>5057</v>
      </c>
      <c r="B322" s="1" t="s">
        <v>4614</v>
      </c>
      <c r="C322" s="1" t="s">
        <v>2640</v>
      </c>
      <c r="D322" s="1" t="s">
        <v>4593</v>
      </c>
      <c r="E322" s="1">
        <v>4.7</v>
      </c>
      <c r="F322" s="1">
        <v>126</v>
      </c>
      <c r="G322" s="1" t="s">
        <v>4665</v>
      </c>
      <c r="H322" s="1" t="s">
        <v>4477</v>
      </c>
    </row>
    <row r="323" spans="1:8" x14ac:dyDescent="0.25">
      <c r="A323" s="1" t="s">
        <v>5058</v>
      </c>
      <c r="B323" s="1" t="s">
        <v>4662</v>
      </c>
      <c r="C323" s="1" t="s">
        <v>1404</v>
      </c>
      <c r="D323" s="1" t="s">
        <v>4593</v>
      </c>
      <c r="E323" s="1">
        <v>4.7</v>
      </c>
      <c r="F323" s="1">
        <v>268</v>
      </c>
      <c r="G323" s="1" t="s">
        <v>4895</v>
      </c>
      <c r="H323" s="1" t="s">
        <v>4470</v>
      </c>
    </row>
    <row r="324" spans="1:8" x14ac:dyDescent="0.25">
      <c r="A324" s="1" t="s">
        <v>5059</v>
      </c>
      <c r="B324" s="1" t="s">
        <v>4614</v>
      </c>
      <c r="C324" s="1" t="s">
        <v>2642</v>
      </c>
      <c r="D324" s="1" t="s">
        <v>4593</v>
      </c>
      <c r="E324" s="1">
        <v>4.7</v>
      </c>
      <c r="F324" s="1">
        <v>90</v>
      </c>
      <c r="G324" s="1" t="s">
        <v>5060</v>
      </c>
      <c r="H324" s="1" t="s">
        <v>4477</v>
      </c>
    </row>
    <row r="325" spans="1:8" x14ac:dyDescent="0.25">
      <c r="A325" s="1" t="s">
        <v>5061</v>
      </c>
      <c r="B325" s="1" t="s">
        <v>4517</v>
      </c>
      <c r="C325" s="1" t="s">
        <v>1831</v>
      </c>
      <c r="D325" s="1" t="s">
        <v>4593</v>
      </c>
      <c r="E325" s="1">
        <v>4.8</v>
      </c>
      <c r="F325" s="2">
        <v>2120</v>
      </c>
      <c r="G325" s="1" t="s">
        <v>4539</v>
      </c>
      <c r="H325" s="1" t="s">
        <v>4477</v>
      </c>
    </row>
    <row r="326" spans="1:8" x14ac:dyDescent="0.25">
      <c r="A326" s="1" t="s">
        <v>5062</v>
      </c>
      <c r="B326" s="1" t="s">
        <v>4531</v>
      </c>
      <c r="C326" s="1" t="s">
        <v>618</v>
      </c>
      <c r="D326" s="1" t="s">
        <v>4593</v>
      </c>
      <c r="E326" s="1">
        <v>4.0999999999999996</v>
      </c>
      <c r="F326" s="1">
        <v>464</v>
      </c>
      <c r="G326" s="1" t="s">
        <v>4847</v>
      </c>
      <c r="H326" s="1" t="s">
        <v>4470</v>
      </c>
    </row>
    <row r="327" spans="1:8" x14ac:dyDescent="0.25">
      <c r="A327" s="1" t="s">
        <v>5063</v>
      </c>
      <c r="B327" s="1" t="s">
        <v>4729</v>
      </c>
      <c r="C327" s="1" t="s">
        <v>5064</v>
      </c>
      <c r="D327" s="1" t="s">
        <v>4593</v>
      </c>
      <c r="E327" s="1">
        <v>4.5999999999999996</v>
      </c>
      <c r="F327" s="1">
        <v>61</v>
      </c>
      <c r="G327" s="1" t="s">
        <v>5055</v>
      </c>
      <c r="H327" s="1" t="s">
        <v>4477</v>
      </c>
    </row>
    <row r="328" spans="1:8" x14ac:dyDescent="0.25">
      <c r="A328" s="1" t="s">
        <v>5065</v>
      </c>
      <c r="B328" s="1" t="s">
        <v>4731</v>
      </c>
      <c r="C328" s="1" t="s">
        <v>754</v>
      </c>
      <c r="D328" s="1" t="s">
        <v>4593</v>
      </c>
      <c r="E328" s="1">
        <v>4.8</v>
      </c>
      <c r="F328" s="2">
        <v>1149</v>
      </c>
      <c r="G328" s="1" t="s">
        <v>4893</v>
      </c>
      <c r="H328" s="1" t="s">
        <v>4470</v>
      </c>
    </row>
    <row r="329" spans="1:8" x14ac:dyDescent="0.25">
      <c r="A329" s="1" t="s">
        <v>5066</v>
      </c>
      <c r="B329" s="1" t="s">
        <v>4953</v>
      </c>
      <c r="C329" s="1" t="s">
        <v>3578</v>
      </c>
      <c r="D329" s="1" t="s">
        <v>4593</v>
      </c>
      <c r="E329" s="1">
        <v>4.7</v>
      </c>
      <c r="F329" s="2">
        <v>1224</v>
      </c>
      <c r="G329" s="1" t="s">
        <v>5067</v>
      </c>
      <c r="H329" s="1" t="s">
        <v>4470</v>
      </c>
    </row>
    <row r="330" spans="1:8" x14ac:dyDescent="0.25">
      <c r="A330" s="1" t="s">
        <v>5068</v>
      </c>
      <c r="B330" s="1" t="s">
        <v>4531</v>
      </c>
      <c r="C330" s="1" t="s">
        <v>706</v>
      </c>
      <c r="D330" s="1" t="s">
        <v>4593</v>
      </c>
      <c r="E330" s="1">
        <v>4.7</v>
      </c>
      <c r="F330" s="2">
        <v>1499</v>
      </c>
      <c r="G330" s="1" t="s">
        <v>4590</v>
      </c>
      <c r="H330" s="1" t="s">
        <v>4470</v>
      </c>
    </row>
    <row r="331" spans="1:8" x14ac:dyDescent="0.25">
      <c r="A331" s="1" t="s">
        <v>5069</v>
      </c>
      <c r="B331" s="1" t="s">
        <v>4538</v>
      </c>
      <c r="C331" s="1" t="s">
        <v>1777</v>
      </c>
      <c r="D331" s="1" t="s">
        <v>4593</v>
      </c>
      <c r="H331" s="1" t="s">
        <v>4477</v>
      </c>
    </row>
    <row r="332" spans="1:8" x14ac:dyDescent="0.25">
      <c r="A332" s="1" t="s">
        <v>5070</v>
      </c>
      <c r="B332" s="1" t="s">
        <v>4558</v>
      </c>
      <c r="C332" s="1" t="s">
        <v>3558</v>
      </c>
      <c r="D332" s="1" t="s">
        <v>4593</v>
      </c>
      <c r="E332" s="1">
        <v>4.7</v>
      </c>
      <c r="F332" s="1">
        <v>470</v>
      </c>
      <c r="G332" s="1" t="s">
        <v>4655</v>
      </c>
      <c r="H332" s="1" t="s">
        <v>4500</v>
      </c>
    </row>
    <row r="333" spans="1:8" x14ac:dyDescent="0.25">
      <c r="A333" s="1" t="s">
        <v>5071</v>
      </c>
      <c r="B333" s="1" t="s">
        <v>5051</v>
      </c>
      <c r="C333" s="1" t="s">
        <v>3170</v>
      </c>
      <c r="D333" s="1" t="s">
        <v>4593</v>
      </c>
      <c r="E333" s="1">
        <v>4.5999999999999996</v>
      </c>
      <c r="F333" s="1">
        <v>214</v>
      </c>
      <c r="G333" s="1" t="s">
        <v>4653</v>
      </c>
      <c r="H333" s="1" t="s">
        <v>4477</v>
      </c>
    </row>
    <row r="334" spans="1:8" x14ac:dyDescent="0.25">
      <c r="A334" s="1" t="s">
        <v>5072</v>
      </c>
      <c r="B334" s="1" t="s">
        <v>4695</v>
      </c>
      <c r="C334" s="1" t="s">
        <v>874</v>
      </c>
      <c r="D334" s="1" t="s">
        <v>4593</v>
      </c>
      <c r="E334" s="1">
        <v>4.5999999999999996</v>
      </c>
      <c r="F334" s="1">
        <v>290</v>
      </c>
      <c r="G334" s="1" t="s">
        <v>4644</v>
      </c>
      <c r="H334" s="1" t="s">
        <v>4470</v>
      </c>
    </row>
    <row r="335" spans="1:8" x14ac:dyDescent="0.25">
      <c r="A335" s="1" t="s">
        <v>5073</v>
      </c>
      <c r="B335" s="1" t="s">
        <v>4706</v>
      </c>
      <c r="C335" s="1" t="s">
        <v>5074</v>
      </c>
      <c r="D335" s="1" t="s">
        <v>4593</v>
      </c>
      <c r="E335" s="1">
        <v>4.7</v>
      </c>
      <c r="F335" s="1">
        <v>260</v>
      </c>
      <c r="G335" s="1" t="s">
        <v>4895</v>
      </c>
      <c r="H335" s="1" t="s">
        <v>4470</v>
      </c>
    </row>
    <row r="336" spans="1:8" x14ac:dyDescent="0.25">
      <c r="A336" s="1" t="s">
        <v>5075</v>
      </c>
      <c r="B336" s="1" t="s">
        <v>4812</v>
      </c>
      <c r="C336" s="1" t="s">
        <v>2847</v>
      </c>
      <c r="D336" s="1" t="s">
        <v>4593</v>
      </c>
      <c r="E336" s="1">
        <v>4.9000000000000004</v>
      </c>
      <c r="F336" s="1">
        <v>169</v>
      </c>
      <c r="G336" s="1" t="s">
        <v>5076</v>
      </c>
      <c r="H336" s="1" t="s">
        <v>4500</v>
      </c>
    </row>
    <row r="337" spans="1:8" x14ac:dyDescent="0.25">
      <c r="A337" s="1" t="s">
        <v>5077</v>
      </c>
      <c r="B337" s="1" t="s">
        <v>4844</v>
      </c>
      <c r="C337" s="1" t="s">
        <v>845</v>
      </c>
      <c r="D337" s="1" t="s">
        <v>4593</v>
      </c>
      <c r="E337" s="1">
        <v>4.8</v>
      </c>
      <c r="F337" s="1">
        <v>506</v>
      </c>
      <c r="G337" s="1" t="s">
        <v>4581</v>
      </c>
      <c r="H337" s="1" t="s">
        <v>4477</v>
      </c>
    </row>
    <row r="338" spans="1:8" x14ac:dyDescent="0.25">
      <c r="A338" s="1" t="s">
        <v>5078</v>
      </c>
      <c r="B338" s="1" t="s">
        <v>4844</v>
      </c>
      <c r="C338" s="1" t="s">
        <v>843</v>
      </c>
      <c r="D338" s="1" t="s">
        <v>4593</v>
      </c>
      <c r="E338" s="1">
        <v>4.7</v>
      </c>
      <c r="F338" s="1">
        <v>775</v>
      </c>
      <c r="G338" s="1" t="s">
        <v>4581</v>
      </c>
      <c r="H338" s="1" t="s">
        <v>4477</v>
      </c>
    </row>
    <row r="339" spans="1:8" x14ac:dyDescent="0.25">
      <c r="A339" s="1" t="s">
        <v>5079</v>
      </c>
      <c r="B339" s="1" t="s">
        <v>4580</v>
      </c>
      <c r="C339" s="1" t="s">
        <v>3142</v>
      </c>
      <c r="D339" s="1" t="s">
        <v>4593</v>
      </c>
      <c r="E339" s="1">
        <v>4.7</v>
      </c>
      <c r="F339" s="1">
        <v>488</v>
      </c>
      <c r="G339" s="1" t="s">
        <v>4469</v>
      </c>
      <c r="H339" s="1" t="s">
        <v>4487</v>
      </c>
    </row>
    <row r="340" spans="1:8" x14ac:dyDescent="0.25">
      <c r="A340" s="1" t="s">
        <v>5080</v>
      </c>
      <c r="B340" s="1" t="s">
        <v>4622</v>
      </c>
      <c r="C340" s="1" t="s">
        <v>655</v>
      </c>
      <c r="D340" s="1" t="s">
        <v>4593</v>
      </c>
      <c r="E340" s="1">
        <v>4.3</v>
      </c>
      <c r="F340" s="1">
        <v>39</v>
      </c>
      <c r="G340" s="1" t="s">
        <v>5081</v>
      </c>
      <c r="H340" s="1" t="s">
        <v>4477</v>
      </c>
    </row>
    <row r="341" spans="1:8" x14ac:dyDescent="0.25">
      <c r="A341" s="1" t="s">
        <v>5082</v>
      </c>
      <c r="B341" s="1" t="s">
        <v>4472</v>
      </c>
      <c r="C341" s="1" t="s">
        <v>5083</v>
      </c>
      <c r="D341" s="1" t="s">
        <v>4593</v>
      </c>
      <c r="E341" s="1">
        <v>4.9000000000000004</v>
      </c>
      <c r="F341" s="1">
        <v>109</v>
      </c>
      <c r="G341" s="1" t="s">
        <v>4665</v>
      </c>
      <c r="H341" s="1" t="s">
        <v>4477</v>
      </c>
    </row>
    <row r="342" spans="1:8" x14ac:dyDescent="0.25">
      <c r="A342" s="1" t="s">
        <v>5084</v>
      </c>
      <c r="B342" s="1" t="s">
        <v>4802</v>
      </c>
      <c r="C342" s="1" t="s">
        <v>2622</v>
      </c>
      <c r="D342" s="1" t="s">
        <v>4593</v>
      </c>
      <c r="E342" s="1">
        <v>3.8</v>
      </c>
      <c r="F342" s="1">
        <v>72</v>
      </c>
      <c r="G342" s="1" t="s">
        <v>5085</v>
      </c>
      <c r="H342" s="1" t="s">
        <v>4500</v>
      </c>
    </row>
    <row r="343" spans="1:8" x14ac:dyDescent="0.25">
      <c r="A343" s="1" t="s">
        <v>5086</v>
      </c>
      <c r="B343" s="1" t="s">
        <v>4812</v>
      </c>
      <c r="C343" s="1" t="s">
        <v>3987</v>
      </c>
      <c r="D343" s="1" t="s">
        <v>4593</v>
      </c>
      <c r="E343" s="1">
        <v>4.8</v>
      </c>
      <c r="F343" s="1">
        <v>206</v>
      </c>
      <c r="G343" s="1" t="s">
        <v>4665</v>
      </c>
      <c r="H343" s="1" t="s">
        <v>4487</v>
      </c>
    </row>
    <row r="344" spans="1:8" x14ac:dyDescent="0.25">
      <c r="A344" s="1" t="s">
        <v>5087</v>
      </c>
      <c r="B344" s="1" t="s">
        <v>4502</v>
      </c>
      <c r="C344" s="1" t="s">
        <v>1992</v>
      </c>
      <c r="D344" s="1" t="s">
        <v>4593</v>
      </c>
      <c r="E344" s="1">
        <v>4.7</v>
      </c>
      <c r="F344" s="1">
        <v>249</v>
      </c>
      <c r="G344" s="1" t="s">
        <v>4851</v>
      </c>
      <c r="H344" s="1" t="s">
        <v>4487</v>
      </c>
    </row>
    <row r="345" spans="1:8" x14ac:dyDescent="0.25">
      <c r="A345" s="1" t="s">
        <v>5088</v>
      </c>
      <c r="B345" s="1" t="s">
        <v>4580</v>
      </c>
      <c r="C345" s="1" t="s">
        <v>885</v>
      </c>
      <c r="D345" s="1" t="s">
        <v>4593</v>
      </c>
      <c r="E345" s="1">
        <v>4.8</v>
      </c>
      <c r="F345" s="1">
        <v>44</v>
      </c>
      <c r="G345" s="1" t="s">
        <v>4991</v>
      </c>
      <c r="H345" s="1" t="s">
        <v>4487</v>
      </c>
    </row>
    <row r="346" spans="1:8" x14ac:dyDescent="0.25">
      <c r="A346" s="1" t="s">
        <v>5089</v>
      </c>
      <c r="B346" s="1" t="s">
        <v>4812</v>
      </c>
      <c r="C346" s="1" t="s">
        <v>2849</v>
      </c>
      <c r="D346" s="1" t="s">
        <v>4593</v>
      </c>
      <c r="E346" s="1">
        <v>4.8</v>
      </c>
      <c r="F346" s="1">
        <v>123</v>
      </c>
      <c r="G346" s="1" t="s">
        <v>5090</v>
      </c>
      <c r="H346" s="1" t="s">
        <v>4500</v>
      </c>
    </row>
    <row r="347" spans="1:8" x14ac:dyDescent="0.25">
      <c r="A347" s="1" t="s">
        <v>5091</v>
      </c>
      <c r="B347" s="1" t="s">
        <v>4802</v>
      </c>
      <c r="C347" s="1" t="s">
        <v>190</v>
      </c>
      <c r="D347" s="1" t="s">
        <v>4593</v>
      </c>
      <c r="E347" s="1">
        <v>4.5</v>
      </c>
      <c r="F347" s="1">
        <v>160</v>
      </c>
      <c r="G347" s="1" t="s">
        <v>5092</v>
      </c>
      <c r="H347" s="1" t="s">
        <v>4487</v>
      </c>
    </row>
    <row r="348" spans="1:8" x14ac:dyDescent="0.25">
      <c r="A348" s="1" t="s">
        <v>5093</v>
      </c>
      <c r="B348" s="1" t="s">
        <v>4514</v>
      </c>
      <c r="C348" s="1" t="s">
        <v>2937</v>
      </c>
      <c r="D348" s="1" t="s">
        <v>4593</v>
      </c>
      <c r="E348" s="1">
        <v>4.7</v>
      </c>
      <c r="F348" s="2">
        <v>3191</v>
      </c>
      <c r="G348" s="1" t="s">
        <v>4623</v>
      </c>
      <c r="H348" s="1" t="s">
        <v>4487</v>
      </c>
    </row>
    <row r="349" spans="1:8" x14ac:dyDescent="0.25">
      <c r="A349" s="1" t="s">
        <v>5094</v>
      </c>
      <c r="B349" s="1" t="s">
        <v>5095</v>
      </c>
      <c r="C349" s="1" t="s">
        <v>4010</v>
      </c>
      <c r="D349" s="1" t="s">
        <v>4593</v>
      </c>
      <c r="E349" s="1">
        <v>4</v>
      </c>
      <c r="F349" s="1">
        <v>9</v>
      </c>
      <c r="H349" s="1" t="s">
        <v>4487</v>
      </c>
    </row>
    <row r="350" spans="1:8" x14ac:dyDescent="0.25">
      <c r="A350" s="1" t="s">
        <v>5096</v>
      </c>
      <c r="B350" s="1" t="s">
        <v>4660</v>
      </c>
      <c r="C350" s="1" t="s">
        <v>3739</v>
      </c>
      <c r="D350" s="1" t="s">
        <v>4593</v>
      </c>
      <c r="E350" s="1">
        <v>3.9</v>
      </c>
      <c r="F350" s="2">
        <v>1397</v>
      </c>
      <c r="G350" s="1" t="s">
        <v>5097</v>
      </c>
      <c r="H350" s="1" t="s">
        <v>4470</v>
      </c>
    </row>
    <row r="351" spans="1:8" x14ac:dyDescent="0.25">
      <c r="A351" s="1" t="s">
        <v>5098</v>
      </c>
      <c r="B351" s="1" t="s">
        <v>4804</v>
      </c>
      <c r="C351" s="1" t="s">
        <v>4017</v>
      </c>
      <c r="D351" s="1" t="s">
        <v>4593</v>
      </c>
      <c r="E351" s="1">
        <v>5</v>
      </c>
      <c r="F351" s="1">
        <v>19</v>
      </c>
      <c r="H351" s="1" t="s">
        <v>4470</v>
      </c>
    </row>
    <row r="352" spans="1:8" x14ac:dyDescent="0.25">
      <c r="A352" s="1" t="s">
        <v>5099</v>
      </c>
      <c r="B352" s="1" t="s">
        <v>5100</v>
      </c>
      <c r="C352" s="1" t="s">
        <v>3705</v>
      </c>
      <c r="D352" s="1" t="s">
        <v>4593</v>
      </c>
      <c r="E352" s="1">
        <v>4.7</v>
      </c>
      <c r="F352" s="1">
        <v>86</v>
      </c>
      <c r="G352" s="1" t="s">
        <v>5101</v>
      </c>
      <c r="H352" s="1" t="s">
        <v>4477</v>
      </c>
    </row>
    <row r="353" spans="1:8" x14ac:dyDescent="0.25">
      <c r="A353" s="1" t="s">
        <v>5102</v>
      </c>
      <c r="B353" s="1" t="s">
        <v>4502</v>
      </c>
      <c r="C353" s="1" t="s">
        <v>2546</v>
      </c>
      <c r="D353" s="1" t="s">
        <v>4593</v>
      </c>
      <c r="H353" s="1" t="s">
        <v>4470</v>
      </c>
    </row>
    <row r="354" spans="1:8" x14ac:dyDescent="0.25">
      <c r="A354" s="1" t="s">
        <v>5103</v>
      </c>
      <c r="B354" s="1" t="s">
        <v>4580</v>
      </c>
      <c r="C354" s="1" t="s">
        <v>3680</v>
      </c>
      <c r="D354" s="1" t="s">
        <v>4593</v>
      </c>
      <c r="E354" s="1">
        <v>4.5</v>
      </c>
      <c r="F354" s="1">
        <v>331</v>
      </c>
      <c r="G354" s="1" t="s">
        <v>4644</v>
      </c>
      <c r="H354" s="1" t="s">
        <v>4477</v>
      </c>
    </row>
    <row r="355" spans="1:8" x14ac:dyDescent="0.25">
      <c r="A355" s="1" t="s">
        <v>5104</v>
      </c>
      <c r="B355" s="1" t="s">
        <v>5105</v>
      </c>
      <c r="C355" s="1" t="s">
        <v>558</v>
      </c>
      <c r="D355" s="1" t="s">
        <v>4593</v>
      </c>
      <c r="E355" s="1">
        <v>4.8</v>
      </c>
      <c r="F355" s="1">
        <v>614</v>
      </c>
      <c r="G355" s="1" t="s">
        <v>4563</v>
      </c>
      <c r="H355" s="1" t="s">
        <v>4470</v>
      </c>
    </row>
    <row r="356" spans="1:8" x14ac:dyDescent="0.25">
      <c r="A356" s="1" t="s">
        <v>5106</v>
      </c>
      <c r="B356" s="1" t="s">
        <v>4729</v>
      </c>
      <c r="C356" s="1" t="s">
        <v>5107</v>
      </c>
      <c r="D356" s="1" t="s">
        <v>4593</v>
      </c>
      <c r="E356" s="1">
        <v>4.7</v>
      </c>
      <c r="F356" s="1">
        <v>922</v>
      </c>
      <c r="G356" s="1" t="s">
        <v>4644</v>
      </c>
      <c r="H356" s="1" t="s">
        <v>4477</v>
      </c>
    </row>
    <row r="357" spans="1:8" x14ac:dyDescent="0.25">
      <c r="A357" s="1" t="s">
        <v>5108</v>
      </c>
      <c r="B357" s="1" t="s">
        <v>4514</v>
      </c>
      <c r="C357" s="1" t="s">
        <v>2591</v>
      </c>
      <c r="D357" s="1" t="s">
        <v>4593</v>
      </c>
      <c r="E357" s="1">
        <v>4.7</v>
      </c>
      <c r="F357" s="2">
        <v>1901</v>
      </c>
      <c r="G357" s="1" t="s">
        <v>4851</v>
      </c>
      <c r="H357" s="1" t="s">
        <v>4487</v>
      </c>
    </row>
    <row r="358" spans="1:8" x14ac:dyDescent="0.25">
      <c r="A358" s="1" t="s">
        <v>5109</v>
      </c>
      <c r="B358" s="1" t="s">
        <v>4514</v>
      </c>
      <c r="C358" s="1" t="s">
        <v>2593</v>
      </c>
      <c r="D358" s="1" t="s">
        <v>4593</v>
      </c>
      <c r="E358" s="1">
        <v>4.8</v>
      </c>
      <c r="F358" s="1">
        <v>943</v>
      </c>
      <c r="G358" s="1" t="s">
        <v>4895</v>
      </c>
      <c r="H358" s="1" t="s">
        <v>4487</v>
      </c>
    </row>
    <row r="359" spans="1:8" x14ac:dyDescent="0.25">
      <c r="A359" s="1" t="s">
        <v>5110</v>
      </c>
      <c r="B359" s="1" t="s">
        <v>4580</v>
      </c>
      <c r="C359" s="1" t="s">
        <v>2381</v>
      </c>
      <c r="D359" s="1" t="s">
        <v>4593</v>
      </c>
      <c r="E359" s="1">
        <v>4.5999999999999996</v>
      </c>
      <c r="F359" s="1">
        <v>250</v>
      </c>
      <c r="G359" s="1" t="s">
        <v>4590</v>
      </c>
      <c r="H359" s="1" t="s">
        <v>4477</v>
      </c>
    </row>
    <row r="360" spans="1:8" x14ac:dyDescent="0.25">
      <c r="A360" s="1" t="s">
        <v>5111</v>
      </c>
      <c r="B360" s="1" t="s">
        <v>4614</v>
      </c>
      <c r="C360" s="1" t="s">
        <v>5112</v>
      </c>
      <c r="D360" s="1" t="s">
        <v>4593</v>
      </c>
      <c r="E360" s="1">
        <v>4.7</v>
      </c>
      <c r="F360" s="1">
        <v>826</v>
      </c>
      <c r="G360" s="1" t="s">
        <v>5113</v>
      </c>
      <c r="H360" s="1" t="s">
        <v>4470</v>
      </c>
    </row>
    <row r="361" spans="1:8" x14ac:dyDescent="0.25">
      <c r="A361" s="1" t="s">
        <v>5114</v>
      </c>
      <c r="B361" s="1" t="s">
        <v>4827</v>
      </c>
      <c r="C361" s="1" t="s">
        <v>4148</v>
      </c>
      <c r="D361" s="1" t="s">
        <v>4593</v>
      </c>
      <c r="E361" s="1">
        <v>4.0999999999999996</v>
      </c>
      <c r="F361" s="1">
        <v>33</v>
      </c>
      <c r="G361" s="1" t="s">
        <v>4924</v>
      </c>
      <c r="H361" s="1" t="s">
        <v>4487</v>
      </c>
    </row>
    <row r="362" spans="1:8" x14ac:dyDescent="0.25">
      <c r="A362" s="1" t="s">
        <v>5115</v>
      </c>
      <c r="B362" s="1" t="s">
        <v>5039</v>
      </c>
      <c r="C362" s="1" t="s">
        <v>3607</v>
      </c>
      <c r="D362" s="1" t="s">
        <v>4593</v>
      </c>
      <c r="E362" s="1">
        <v>4.7</v>
      </c>
      <c r="F362" s="1">
        <v>67</v>
      </c>
      <c r="G362" s="1" t="s">
        <v>4674</v>
      </c>
      <c r="H362" s="1" t="s">
        <v>4487</v>
      </c>
    </row>
    <row r="363" spans="1:8" x14ac:dyDescent="0.25">
      <c r="A363" s="1" t="s">
        <v>5116</v>
      </c>
      <c r="B363" s="1" t="s">
        <v>4509</v>
      </c>
      <c r="C363" s="1" t="s">
        <v>429</v>
      </c>
      <c r="D363" s="1" t="s">
        <v>4593</v>
      </c>
      <c r="E363" s="1">
        <v>4.7</v>
      </c>
      <c r="F363" s="1">
        <v>382</v>
      </c>
      <c r="G363" s="1" t="s">
        <v>4469</v>
      </c>
      <c r="H363" s="1" t="s">
        <v>4487</v>
      </c>
    </row>
    <row r="364" spans="1:8" x14ac:dyDescent="0.25">
      <c r="A364" s="1" t="s">
        <v>6378</v>
      </c>
      <c r="B364" s="1" t="s">
        <v>4695</v>
      </c>
      <c r="C364" s="1" t="s">
        <v>2627</v>
      </c>
      <c r="D364" s="1" t="s">
        <v>4593</v>
      </c>
      <c r="E364" s="1">
        <v>4.9000000000000004</v>
      </c>
      <c r="F364" s="1">
        <v>228</v>
      </c>
      <c r="G364" s="1" t="s">
        <v>4600</v>
      </c>
      <c r="H364" s="1" t="s">
        <v>4477</v>
      </c>
    </row>
    <row r="365" spans="1:8" x14ac:dyDescent="0.25">
      <c r="A365" s="1" t="s">
        <v>5117</v>
      </c>
      <c r="B365" s="1" t="s">
        <v>5054</v>
      </c>
      <c r="C365" s="1" t="s">
        <v>1041</v>
      </c>
      <c r="D365" s="1" t="s">
        <v>4593</v>
      </c>
      <c r="E365" s="1">
        <v>2.7</v>
      </c>
      <c r="F365" s="1">
        <v>10</v>
      </c>
      <c r="H365" s="1" t="s">
        <v>4487</v>
      </c>
    </row>
    <row r="366" spans="1:8" x14ac:dyDescent="0.25">
      <c r="A366" s="1" t="s">
        <v>5118</v>
      </c>
      <c r="B366" s="1" t="s">
        <v>4514</v>
      </c>
      <c r="C366" s="1" t="s">
        <v>3693</v>
      </c>
      <c r="D366" s="1" t="s">
        <v>4593</v>
      </c>
      <c r="H366" s="1" t="s">
        <v>4487</v>
      </c>
    </row>
    <row r="367" spans="1:8" x14ac:dyDescent="0.25">
      <c r="A367" s="1" t="s">
        <v>5119</v>
      </c>
      <c r="B367" s="1" t="s">
        <v>5039</v>
      </c>
      <c r="C367" s="1" t="s">
        <v>3611</v>
      </c>
      <c r="D367" s="1" t="s">
        <v>4593</v>
      </c>
      <c r="E367" s="1">
        <v>4.8</v>
      </c>
      <c r="F367" s="1">
        <v>36</v>
      </c>
      <c r="H367" s="1" t="s">
        <v>4487</v>
      </c>
    </row>
    <row r="368" spans="1:8" x14ac:dyDescent="0.25">
      <c r="A368" s="1" t="s">
        <v>5120</v>
      </c>
      <c r="B368" s="1" t="s">
        <v>5051</v>
      </c>
      <c r="C368" s="1" t="s">
        <v>3716</v>
      </c>
      <c r="D368" s="1" t="s">
        <v>4593</v>
      </c>
      <c r="H368" s="1" t="s">
        <v>4487</v>
      </c>
    </row>
    <row r="369" spans="1:8" x14ac:dyDescent="0.25">
      <c r="A369" s="1" t="s">
        <v>5121</v>
      </c>
      <c r="B369" s="1" t="s">
        <v>4558</v>
      </c>
      <c r="C369" s="1" t="s">
        <v>3270</v>
      </c>
      <c r="D369" s="1" t="s">
        <v>4593</v>
      </c>
      <c r="E369" s="1">
        <v>4.8</v>
      </c>
      <c r="F369" s="1">
        <v>6</v>
      </c>
      <c r="G369" s="1" t="s">
        <v>4830</v>
      </c>
      <c r="H369" s="1" t="s">
        <v>4477</v>
      </c>
    </row>
    <row r="370" spans="1:8" x14ac:dyDescent="0.25">
      <c r="A370" s="1" t="s">
        <v>5122</v>
      </c>
      <c r="B370" s="1" t="s">
        <v>4804</v>
      </c>
      <c r="C370" s="1" t="s">
        <v>2704</v>
      </c>
      <c r="D370" s="1" t="s">
        <v>4593</v>
      </c>
      <c r="E370" s="1">
        <v>3.2</v>
      </c>
      <c r="F370" s="1">
        <v>20</v>
      </c>
      <c r="G370" s="1" t="s">
        <v>5123</v>
      </c>
      <c r="H370" s="1" t="s">
        <v>4477</v>
      </c>
    </row>
    <row r="371" spans="1:8" x14ac:dyDescent="0.25">
      <c r="A371" s="1" t="s">
        <v>5124</v>
      </c>
      <c r="B371" s="1" t="s">
        <v>4614</v>
      </c>
      <c r="C371" s="1" t="s">
        <v>2644</v>
      </c>
      <c r="D371" s="1" t="s">
        <v>4593</v>
      </c>
      <c r="E371" s="1">
        <v>4.7</v>
      </c>
      <c r="F371" s="1">
        <v>80</v>
      </c>
      <c r="G371" s="1" t="s">
        <v>5123</v>
      </c>
      <c r="H371" s="1" t="s">
        <v>4477</v>
      </c>
    </row>
    <row r="372" spans="1:8" x14ac:dyDescent="0.25">
      <c r="A372" s="1" t="s">
        <v>5125</v>
      </c>
      <c r="B372" s="1" t="s">
        <v>4614</v>
      </c>
      <c r="C372" s="1" t="s">
        <v>2646</v>
      </c>
      <c r="D372" s="1" t="s">
        <v>4593</v>
      </c>
      <c r="E372" s="1">
        <v>3.9</v>
      </c>
      <c r="F372" s="1">
        <v>26</v>
      </c>
      <c r="G372" s="1" t="s">
        <v>5081</v>
      </c>
      <c r="H372" s="1" t="s">
        <v>4477</v>
      </c>
    </row>
    <row r="373" spans="1:8" x14ac:dyDescent="0.25">
      <c r="A373" s="1" t="s">
        <v>5126</v>
      </c>
      <c r="B373" s="1" t="s">
        <v>4662</v>
      </c>
      <c r="C373" s="1" t="s">
        <v>1645</v>
      </c>
      <c r="D373" s="1" t="s">
        <v>4593</v>
      </c>
      <c r="E373" s="1">
        <v>4.7</v>
      </c>
      <c r="F373" s="1">
        <v>883</v>
      </c>
      <c r="G373" s="1" t="s">
        <v>5097</v>
      </c>
      <c r="H373" s="1" t="s">
        <v>4470</v>
      </c>
    </row>
    <row r="374" spans="1:8" x14ac:dyDescent="0.25">
      <c r="A374" s="1" t="s">
        <v>5127</v>
      </c>
      <c r="B374" s="1" t="s">
        <v>4804</v>
      </c>
      <c r="C374" s="1" t="s">
        <v>5128</v>
      </c>
      <c r="D374" s="1" t="s">
        <v>4593</v>
      </c>
      <c r="E374" s="1">
        <v>4.5</v>
      </c>
      <c r="F374" s="1">
        <v>558</v>
      </c>
      <c r="G374" s="1" t="s">
        <v>4609</v>
      </c>
      <c r="H374" s="1" t="s">
        <v>4487</v>
      </c>
    </row>
    <row r="375" spans="1:8" x14ac:dyDescent="0.25">
      <c r="A375" s="1" t="s">
        <v>5129</v>
      </c>
      <c r="B375" s="1" t="s">
        <v>4534</v>
      </c>
      <c r="C375" s="1" t="s">
        <v>156</v>
      </c>
      <c r="D375" s="1" t="s">
        <v>4593</v>
      </c>
      <c r="E375" s="1">
        <v>4.9000000000000004</v>
      </c>
      <c r="F375" s="1">
        <v>949</v>
      </c>
      <c r="G375" s="1" t="s">
        <v>4847</v>
      </c>
      <c r="H375" s="1" t="s">
        <v>4477</v>
      </c>
    </row>
    <row r="376" spans="1:8" x14ac:dyDescent="0.25">
      <c r="A376" s="1" t="s">
        <v>5130</v>
      </c>
      <c r="B376" s="1" t="s">
        <v>5051</v>
      </c>
      <c r="C376" s="1" t="s">
        <v>3172</v>
      </c>
      <c r="D376" s="1" t="s">
        <v>4593</v>
      </c>
      <c r="E376" s="1">
        <v>4.5999999999999996</v>
      </c>
      <c r="F376" s="1">
        <v>154</v>
      </c>
      <c r="G376" s="1" t="s">
        <v>4556</v>
      </c>
      <c r="H376" s="1" t="s">
        <v>4470</v>
      </c>
    </row>
    <row r="377" spans="1:8" x14ac:dyDescent="0.25">
      <c r="A377" s="1" t="s">
        <v>5131</v>
      </c>
      <c r="B377" s="1" t="s">
        <v>4662</v>
      </c>
      <c r="C377" s="1" t="s">
        <v>5132</v>
      </c>
      <c r="D377" s="1" t="s">
        <v>4593</v>
      </c>
      <c r="E377" s="1">
        <v>4.0999999999999996</v>
      </c>
      <c r="F377" s="1">
        <v>116</v>
      </c>
      <c r="G377" s="1" t="s">
        <v>4600</v>
      </c>
      <c r="H377" s="1" t="s">
        <v>4487</v>
      </c>
    </row>
    <row r="378" spans="1:8" x14ac:dyDescent="0.25">
      <c r="A378" s="1" t="s">
        <v>5133</v>
      </c>
      <c r="B378" s="1" t="s">
        <v>4695</v>
      </c>
      <c r="C378" s="1" t="s">
        <v>876</v>
      </c>
      <c r="D378" s="1" t="s">
        <v>4593</v>
      </c>
      <c r="E378" s="1">
        <v>4.5</v>
      </c>
      <c r="F378" s="1">
        <v>189</v>
      </c>
      <c r="G378" s="1" t="s">
        <v>4600</v>
      </c>
      <c r="H378" s="1" t="s">
        <v>4470</v>
      </c>
    </row>
    <row r="379" spans="1:8" x14ac:dyDescent="0.25">
      <c r="A379" s="1" t="s">
        <v>5134</v>
      </c>
      <c r="B379" s="1" t="s">
        <v>4804</v>
      </c>
      <c r="C379" s="1" t="s">
        <v>5135</v>
      </c>
      <c r="D379" s="1" t="s">
        <v>4593</v>
      </c>
      <c r="E379" s="1">
        <v>4.4000000000000004</v>
      </c>
      <c r="F379" s="1">
        <v>558</v>
      </c>
      <c r="G379" s="1" t="s">
        <v>4893</v>
      </c>
      <c r="H379" s="1" t="s">
        <v>4487</v>
      </c>
    </row>
    <row r="380" spans="1:8" x14ac:dyDescent="0.25">
      <c r="A380" s="1" t="s">
        <v>5136</v>
      </c>
      <c r="B380" s="1" t="s">
        <v>4509</v>
      </c>
      <c r="C380" s="1" t="s">
        <v>2177</v>
      </c>
      <c r="D380" s="1" t="s">
        <v>4593</v>
      </c>
      <c r="E380" s="1">
        <v>4.8</v>
      </c>
      <c r="F380" s="1">
        <v>187</v>
      </c>
      <c r="G380" s="1" t="s">
        <v>4572</v>
      </c>
      <c r="H380" s="1" t="s">
        <v>4477</v>
      </c>
    </row>
    <row r="381" spans="1:8" x14ac:dyDescent="0.25">
      <c r="A381" s="1" t="s">
        <v>5137</v>
      </c>
      <c r="B381" s="1" t="s">
        <v>4531</v>
      </c>
      <c r="C381" s="1" t="s">
        <v>850</v>
      </c>
      <c r="D381" s="1" t="s">
        <v>4593</v>
      </c>
      <c r="E381" s="1">
        <v>4.8</v>
      </c>
      <c r="F381" s="1">
        <v>194</v>
      </c>
      <c r="G381" s="1" t="s">
        <v>5060</v>
      </c>
      <c r="H381" s="1" t="s">
        <v>4487</v>
      </c>
    </row>
    <row r="382" spans="1:8" x14ac:dyDescent="0.25">
      <c r="A382" s="1" t="s">
        <v>5138</v>
      </c>
      <c r="B382" s="1" t="s">
        <v>4844</v>
      </c>
      <c r="C382" s="1" t="s">
        <v>1964</v>
      </c>
      <c r="D382" s="1" t="s">
        <v>4593</v>
      </c>
      <c r="H382" s="1" t="s">
        <v>4470</v>
      </c>
    </row>
    <row r="383" spans="1:8" x14ac:dyDescent="0.25">
      <c r="A383" s="1" t="s">
        <v>5139</v>
      </c>
      <c r="B383" s="1" t="s">
        <v>4844</v>
      </c>
      <c r="C383" s="1" t="s">
        <v>1966</v>
      </c>
      <c r="D383" s="1" t="s">
        <v>4593</v>
      </c>
      <c r="H383" s="1" t="s">
        <v>4470</v>
      </c>
    </row>
    <row r="384" spans="1:8" x14ac:dyDescent="0.25">
      <c r="A384" s="1" t="s">
        <v>5140</v>
      </c>
      <c r="B384" s="1" t="s">
        <v>4844</v>
      </c>
      <c r="C384" s="1" t="s">
        <v>1968</v>
      </c>
      <c r="D384" s="1" t="s">
        <v>4593</v>
      </c>
      <c r="H384" s="1" t="s">
        <v>4470</v>
      </c>
    </row>
    <row r="385" spans="1:8" x14ac:dyDescent="0.25">
      <c r="A385" s="1" t="s">
        <v>5141</v>
      </c>
      <c r="B385" s="1" t="s">
        <v>4844</v>
      </c>
      <c r="C385" s="1" t="s">
        <v>1970</v>
      </c>
      <c r="D385" s="1" t="s">
        <v>4593</v>
      </c>
      <c r="H385" s="1" t="s">
        <v>4470</v>
      </c>
    </row>
    <row r="386" spans="1:8" x14ac:dyDescent="0.25">
      <c r="A386" s="1" t="s">
        <v>5142</v>
      </c>
      <c r="B386" s="1" t="s">
        <v>4509</v>
      </c>
      <c r="C386" s="1" t="s">
        <v>2974</v>
      </c>
      <c r="D386" s="1" t="s">
        <v>4593</v>
      </c>
      <c r="H386" s="1" t="s">
        <v>4470</v>
      </c>
    </row>
    <row r="387" spans="1:8" x14ac:dyDescent="0.25">
      <c r="A387" s="1" t="s">
        <v>5143</v>
      </c>
      <c r="B387" s="1" t="s">
        <v>4531</v>
      </c>
      <c r="C387" s="1" t="s">
        <v>3623</v>
      </c>
      <c r="D387" s="1" t="s">
        <v>4593</v>
      </c>
      <c r="H387" s="1" t="s">
        <v>4477</v>
      </c>
    </row>
    <row r="388" spans="1:8" x14ac:dyDescent="0.25">
      <c r="A388" s="1" t="s">
        <v>5144</v>
      </c>
      <c r="B388" s="1" t="s">
        <v>4580</v>
      </c>
      <c r="C388" s="1" t="s">
        <v>3505</v>
      </c>
      <c r="D388" s="1" t="s">
        <v>4593</v>
      </c>
      <c r="E388" s="1">
        <v>4.5999999999999996</v>
      </c>
      <c r="F388" s="1">
        <v>476</v>
      </c>
      <c r="G388" s="1" t="s">
        <v>4665</v>
      </c>
      <c r="H388" s="1" t="s">
        <v>4487</v>
      </c>
    </row>
    <row r="389" spans="1:8" x14ac:dyDescent="0.25">
      <c r="A389" s="1" t="s">
        <v>5145</v>
      </c>
      <c r="B389" s="1" t="s">
        <v>5146</v>
      </c>
      <c r="C389" s="1" t="s">
        <v>5147</v>
      </c>
      <c r="D389" s="1" t="s">
        <v>4593</v>
      </c>
      <c r="E389" s="1">
        <v>4.9000000000000004</v>
      </c>
      <c r="F389" s="1">
        <v>7</v>
      </c>
      <c r="H389" s="1" t="s">
        <v>4477</v>
      </c>
    </row>
    <row r="390" spans="1:8" x14ac:dyDescent="0.25">
      <c r="A390" s="1" t="s">
        <v>5148</v>
      </c>
      <c r="B390" s="1" t="s">
        <v>4578</v>
      </c>
      <c r="C390" s="1" t="s">
        <v>2307</v>
      </c>
      <c r="D390" s="1" t="s">
        <v>4593</v>
      </c>
      <c r="E390" s="1">
        <v>4.7</v>
      </c>
      <c r="F390" s="1">
        <v>34</v>
      </c>
      <c r="H390" s="1" t="s">
        <v>4477</v>
      </c>
    </row>
    <row r="391" spans="1:8" x14ac:dyDescent="0.25">
      <c r="A391" s="1" t="s">
        <v>5149</v>
      </c>
      <c r="B391" s="1" t="s">
        <v>4570</v>
      </c>
      <c r="C391" s="1" t="s">
        <v>2811</v>
      </c>
      <c r="D391" s="1" t="s">
        <v>4593</v>
      </c>
      <c r="E391" s="1">
        <v>4.5999999999999996</v>
      </c>
      <c r="F391" s="1">
        <v>9</v>
      </c>
      <c r="H391" s="1" t="s">
        <v>4477</v>
      </c>
    </row>
    <row r="392" spans="1:8" x14ac:dyDescent="0.25">
      <c r="A392" s="1" t="s">
        <v>5150</v>
      </c>
      <c r="B392" s="1" t="s">
        <v>4558</v>
      </c>
      <c r="C392" s="1" t="s">
        <v>3086</v>
      </c>
      <c r="D392" s="1" t="s">
        <v>4593</v>
      </c>
      <c r="E392" s="1">
        <v>4.7</v>
      </c>
      <c r="F392" s="1">
        <v>82</v>
      </c>
      <c r="G392" s="1" t="s">
        <v>4637</v>
      </c>
      <c r="H392" s="1" t="s">
        <v>4477</v>
      </c>
    </row>
    <row r="393" spans="1:8" x14ac:dyDescent="0.25">
      <c r="A393" s="1" t="s">
        <v>5151</v>
      </c>
      <c r="B393" s="1" t="s">
        <v>4558</v>
      </c>
      <c r="C393" s="1" t="s">
        <v>3984</v>
      </c>
      <c r="D393" s="1" t="s">
        <v>4593</v>
      </c>
      <c r="H393" s="1" t="s">
        <v>4477</v>
      </c>
    </row>
    <row r="394" spans="1:8" x14ac:dyDescent="0.25">
      <c r="A394" s="1" t="s">
        <v>5152</v>
      </c>
      <c r="B394" s="1" t="s">
        <v>4558</v>
      </c>
      <c r="C394" s="1" t="s">
        <v>3980</v>
      </c>
      <c r="D394" s="1" t="s">
        <v>4593</v>
      </c>
      <c r="G394" s="1" t="s">
        <v>5153</v>
      </c>
      <c r="H394" s="1" t="s">
        <v>4477</v>
      </c>
    </row>
    <row r="395" spans="1:8" x14ac:dyDescent="0.25">
      <c r="A395" s="1" t="s">
        <v>5154</v>
      </c>
      <c r="B395" s="1" t="s">
        <v>4538</v>
      </c>
      <c r="C395" s="1" t="s">
        <v>3275</v>
      </c>
      <c r="D395" s="1" t="s">
        <v>4593</v>
      </c>
      <c r="E395" s="1">
        <v>4.3</v>
      </c>
      <c r="F395" s="1">
        <v>137</v>
      </c>
      <c r="G395" s="1" t="s">
        <v>5155</v>
      </c>
      <c r="H395" s="1" t="s">
        <v>4477</v>
      </c>
    </row>
    <row r="396" spans="1:8" x14ac:dyDescent="0.25">
      <c r="A396" s="1" t="s">
        <v>5156</v>
      </c>
      <c r="B396" s="1" t="s">
        <v>4815</v>
      </c>
      <c r="C396" s="1" t="s">
        <v>217</v>
      </c>
      <c r="D396" s="1" t="s">
        <v>4593</v>
      </c>
      <c r="E396" s="1">
        <v>3.9</v>
      </c>
      <c r="F396" s="1">
        <v>34</v>
      </c>
      <c r="G396" s="1" t="s">
        <v>4499</v>
      </c>
      <c r="H396" s="1" t="s">
        <v>4477</v>
      </c>
    </row>
    <row r="397" spans="1:8" x14ac:dyDescent="0.25">
      <c r="A397" s="1" t="s">
        <v>5157</v>
      </c>
      <c r="B397" s="1" t="s">
        <v>4538</v>
      </c>
      <c r="C397" s="1" t="s">
        <v>3277</v>
      </c>
      <c r="D397" s="1" t="s">
        <v>4593</v>
      </c>
      <c r="E397" s="1">
        <v>4.2</v>
      </c>
      <c r="F397" s="1">
        <v>90</v>
      </c>
      <c r="G397" s="1" t="s">
        <v>4574</v>
      </c>
      <c r="H397" s="1" t="s">
        <v>4500</v>
      </c>
    </row>
    <row r="398" spans="1:8" x14ac:dyDescent="0.25">
      <c r="A398" s="1" t="s">
        <v>5158</v>
      </c>
      <c r="B398" s="1" t="s">
        <v>4662</v>
      </c>
      <c r="C398" s="1" t="s">
        <v>226</v>
      </c>
      <c r="D398" s="1" t="s">
        <v>4593</v>
      </c>
      <c r="E398" s="1">
        <v>4.7</v>
      </c>
      <c r="F398" s="1">
        <v>12</v>
      </c>
      <c r="H398" s="1" t="s">
        <v>4487</v>
      </c>
    </row>
    <row r="399" spans="1:8" x14ac:dyDescent="0.25">
      <c r="A399" s="1" t="s">
        <v>5159</v>
      </c>
      <c r="B399" s="1" t="s">
        <v>4723</v>
      </c>
      <c r="C399" s="1" t="s">
        <v>2532</v>
      </c>
      <c r="D399" s="1" t="s">
        <v>4593</v>
      </c>
      <c r="E399" s="1">
        <v>4.5</v>
      </c>
      <c r="F399" s="1">
        <v>149</v>
      </c>
      <c r="G399" s="1" t="s">
        <v>5028</v>
      </c>
      <c r="H399" s="1" t="s">
        <v>4477</v>
      </c>
    </row>
    <row r="400" spans="1:8" x14ac:dyDescent="0.25">
      <c r="A400" s="1" t="s">
        <v>6379</v>
      </c>
      <c r="B400" s="1" t="s">
        <v>4695</v>
      </c>
      <c r="C400" s="1" t="s">
        <v>2629</v>
      </c>
      <c r="D400" s="1" t="s">
        <v>4593</v>
      </c>
      <c r="E400" s="1">
        <v>4.7</v>
      </c>
      <c r="F400" s="1">
        <v>126</v>
      </c>
      <c r="G400" s="1" t="s">
        <v>5060</v>
      </c>
      <c r="H400" s="1" t="s">
        <v>4477</v>
      </c>
    </row>
    <row r="401" spans="1:8" x14ac:dyDescent="0.25">
      <c r="A401" s="1" t="s">
        <v>5160</v>
      </c>
      <c r="B401" s="1" t="s">
        <v>5161</v>
      </c>
      <c r="C401" s="1" t="s">
        <v>2999</v>
      </c>
      <c r="D401" s="1" t="s">
        <v>4593</v>
      </c>
      <c r="E401" s="1">
        <v>4.5999999999999996</v>
      </c>
      <c r="F401" s="1">
        <v>374</v>
      </c>
      <c r="G401" s="1" t="s">
        <v>4609</v>
      </c>
      <c r="H401" s="1" t="s">
        <v>4477</v>
      </c>
    </row>
    <row r="402" spans="1:8" x14ac:dyDescent="0.25">
      <c r="A402" s="1" t="s">
        <v>5162</v>
      </c>
      <c r="B402" s="1" t="s">
        <v>4731</v>
      </c>
      <c r="C402" s="1" t="s">
        <v>2388</v>
      </c>
      <c r="D402" s="1" t="s">
        <v>4593</v>
      </c>
      <c r="E402" s="1">
        <v>4.9000000000000004</v>
      </c>
      <c r="F402" s="2">
        <v>1127</v>
      </c>
      <c r="G402" s="1" t="s">
        <v>5163</v>
      </c>
      <c r="H402" s="1" t="s">
        <v>4487</v>
      </c>
    </row>
    <row r="403" spans="1:8" x14ac:dyDescent="0.25">
      <c r="A403" s="1" t="s">
        <v>5164</v>
      </c>
      <c r="B403" s="1" t="s">
        <v>4983</v>
      </c>
      <c r="C403" s="1" t="s">
        <v>984</v>
      </c>
      <c r="D403" s="1" t="s">
        <v>4593</v>
      </c>
      <c r="E403" s="1">
        <v>4.4000000000000004</v>
      </c>
      <c r="F403" s="1">
        <v>19</v>
      </c>
      <c r="H403" s="1" t="s">
        <v>4477</v>
      </c>
    </row>
    <row r="404" spans="1:8" x14ac:dyDescent="0.25">
      <c r="A404" s="1" t="s">
        <v>5165</v>
      </c>
      <c r="B404" s="1" t="s">
        <v>4695</v>
      </c>
      <c r="C404" s="1" t="s">
        <v>44</v>
      </c>
      <c r="D404" s="1" t="s">
        <v>4593</v>
      </c>
      <c r="E404" s="1">
        <v>4.7</v>
      </c>
      <c r="F404" s="1">
        <v>740</v>
      </c>
      <c r="G404" s="1" t="s">
        <v>4565</v>
      </c>
      <c r="H404" s="1" t="s">
        <v>4470</v>
      </c>
    </row>
    <row r="405" spans="1:8" x14ac:dyDescent="0.25">
      <c r="A405" s="1" t="s">
        <v>5166</v>
      </c>
      <c r="B405" s="1" t="s">
        <v>4844</v>
      </c>
      <c r="C405" s="1" t="s">
        <v>1972</v>
      </c>
      <c r="D405" s="1" t="s">
        <v>4593</v>
      </c>
      <c r="H405" s="1" t="s">
        <v>4470</v>
      </c>
    </row>
    <row r="406" spans="1:8" x14ac:dyDescent="0.25">
      <c r="A406" s="1" t="s">
        <v>5167</v>
      </c>
      <c r="B406" s="1" t="s">
        <v>5168</v>
      </c>
      <c r="C406" s="1" t="s">
        <v>3911</v>
      </c>
      <c r="D406" s="1" t="s">
        <v>4593</v>
      </c>
      <c r="E406" s="1">
        <v>4.5999999999999996</v>
      </c>
      <c r="F406" s="1">
        <v>442</v>
      </c>
      <c r="G406" s="1" t="s">
        <v>4572</v>
      </c>
      <c r="H406" s="1" t="s">
        <v>4470</v>
      </c>
    </row>
    <row r="407" spans="1:8" x14ac:dyDescent="0.25">
      <c r="A407" s="1" t="s">
        <v>5169</v>
      </c>
      <c r="B407" s="1" t="s">
        <v>5170</v>
      </c>
      <c r="C407" s="1" t="s">
        <v>3218</v>
      </c>
      <c r="D407" s="1" t="s">
        <v>4593</v>
      </c>
      <c r="E407" s="1">
        <v>4.7</v>
      </c>
      <c r="F407" s="1">
        <v>77</v>
      </c>
      <c r="G407" s="1" t="s">
        <v>4600</v>
      </c>
      <c r="H407" s="1" t="s">
        <v>4477</v>
      </c>
    </row>
    <row r="408" spans="1:8" x14ac:dyDescent="0.25">
      <c r="A408" s="1" t="s">
        <v>5171</v>
      </c>
      <c r="B408" s="1" t="s">
        <v>4860</v>
      </c>
      <c r="C408" s="1" t="s">
        <v>953</v>
      </c>
      <c r="D408" s="1" t="s">
        <v>4593</v>
      </c>
      <c r="G408" s="1" t="s">
        <v>4766</v>
      </c>
      <c r="H408" s="1" t="s">
        <v>4487</v>
      </c>
    </row>
    <row r="409" spans="1:8" x14ac:dyDescent="0.25">
      <c r="A409" s="1" t="s">
        <v>5172</v>
      </c>
      <c r="B409" s="1" t="s">
        <v>4835</v>
      </c>
      <c r="C409" s="1" t="s">
        <v>3133</v>
      </c>
      <c r="D409" s="1" t="s">
        <v>4593</v>
      </c>
      <c r="E409" s="1">
        <v>4.5999999999999996</v>
      </c>
      <c r="F409" s="1">
        <v>114</v>
      </c>
      <c r="G409" s="1" t="s">
        <v>5173</v>
      </c>
      <c r="H409" s="1" t="s">
        <v>4487</v>
      </c>
    </row>
    <row r="410" spans="1:8" x14ac:dyDescent="0.25">
      <c r="A410" s="1" t="s">
        <v>5174</v>
      </c>
      <c r="B410" s="1" t="s">
        <v>4804</v>
      </c>
      <c r="C410" s="1" t="s">
        <v>5175</v>
      </c>
      <c r="D410" s="1" t="s">
        <v>4593</v>
      </c>
      <c r="E410" s="1">
        <v>4.7</v>
      </c>
      <c r="F410" s="1">
        <v>127</v>
      </c>
      <c r="G410" s="1" t="s">
        <v>5176</v>
      </c>
      <c r="H410" s="1" t="s">
        <v>4487</v>
      </c>
    </row>
    <row r="411" spans="1:8" x14ac:dyDescent="0.25">
      <c r="A411" s="1" t="s">
        <v>5177</v>
      </c>
      <c r="B411" s="1" t="s">
        <v>4614</v>
      </c>
      <c r="C411" s="1" t="s">
        <v>549</v>
      </c>
      <c r="D411" s="1" t="s">
        <v>4593</v>
      </c>
      <c r="E411" s="1">
        <v>4.5</v>
      </c>
      <c r="F411" s="1">
        <v>528</v>
      </c>
      <c r="G411" s="1" t="s">
        <v>4816</v>
      </c>
      <c r="H411" s="1" t="s">
        <v>4487</v>
      </c>
    </row>
    <row r="412" spans="1:8" x14ac:dyDescent="0.25">
      <c r="A412" s="1" t="s">
        <v>5178</v>
      </c>
      <c r="B412" s="1" t="s">
        <v>4660</v>
      </c>
      <c r="C412" s="1" t="s">
        <v>5179</v>
      </c>
      <c r="D412" s="1" t="s">
        <v>4593</v>
      </c>
      <c r="E412" s="1">
        <v>4.8</v>
      </c>
      <c r="F412" s="1">
        <v>35</v>
      </c>
      <c r="H412" s="1" t="s">
        <v>4487</v>
      </c>
    </row>
    <row r="413" spans="1:8" x14ac:dyDescent="0.25">
      <c r="A413" s="1" t="s">
        <v>5180</v>
      </c>
      <c r="B413" s="1" t="s">
        <v>4509</v>
      </c>
      <c r="C413" s="1" t="s">
        <v>2358</v>
      </c>
      <c r="D413" s="1" t="s">
        <v>4593</v>
      </c>
      <c r="E413" s="1">
        <v>4.8</v>
      </c>
      <c r="F413" s="1">
        <v>12</v>
      </c>
      <c r="H413" s="1" t="s">
        <v>4470</v>
      </c>
    </row>
    <row r="414" spans="1:8" x14ac:dyDescent="0.25">
      <c r="A414" s="1" t="s">
        <v>5181</v>
      </c>
      <c r="B414" s="1" t="s">
        <v>5182</v>
      </c>
      <c r="C414" s="1" t="s">
        <v>1066</v>
      </c>
      <c r="D414" s="1" t="s">
        <v>4593</v>
      </c>
      <c r="E414" s="1">
        <v>4.7</v>
      </c>
      <c r="F414" s="1">
        <v>609</v>
      </c>
      <c r="G414" s="1" t="s">
        <v>4698</v>
      </c>
      <c r="H414" s="1" t="s">
        <v>4477</v>
      </c>
    </row>
    <row r="415" spans="1:8" x14ac:dyDescent="0.25">
      <c r="A415" s="1" t="s">
        <v>5183</v>
      </c>
      <c r="B415" s="1" t="s">
        <v>4558</v>
      </c>
      <c r="C415" s="1" t="s">
        <v>2582</v>
      </c>
      <c r="D415" s="1" t="s">
        <v>4593</v>
      </c>
      <c r="E415" s="1">
        <v>4.8</v>
      </c>
      <c r="F415" s="1">
        <v>180</v>
      </c>
      <c r="G415" s="1" t="s">
        <v>4655</v>
      </c>
      <c r="H415" s="1" t="s">
        <v>4477</v>
      </c>
    </row>
    <row r="416" spans="1:8" x14ac:dyDescent="0.25">
      <c r="A416" s="1" t="s">
        <v>5184</v>
      </c>
      <c r="B416" s="1" t="s">
        <v>4614</v>
      </c>
      <c r="C416" s="1" t="s">
        <v>4219</v>
      </c>
      <c r="D416" s="1" t="s">
        <v>4593</v>
      </c>
      <c r="E416" s="1">
        <v>4.5999999999999996</v>
      </c>
      <c r="F416" s="1">
        <v>40</v>
      </c>
      <c r="G416" s="1" t="s">
        <v>5101</v>
      </c>
      <c r="H416" s="1" t="s">
        <v>4487</v>
      </c>
    </row>
    <row r="417" spans="1:8" x14ac:dyDescent="0.25">
      <c r="A417" s="1" t="s">
        <v>5185</v>
      </c>
      <c r="B417" s="1" t="s">
        <v>4614</v>
      </c>
      <c r="C417" s="1" t="s">
        <v>3032</v>
      </c>
      <c r="D417" s="1" t="s">
        <v>4593</v>
      </c>
      <c r="G417" s="1" t="s">
        <v>4830</v>
      </c>
      <c r="H417" s="1" t="s">
        <v>4477</v>
      </c>
    </row>
    <row r="418" spans="1:8" x14ac:dyDescent="0.25">
      <c r="A418" s="1" t="s">
        <v>5186</v>
      </c>
      <c r="B418" s="1" t="s">
        <v>4475</v>
      </c>
      <c r="C418" s="1" t="s">
        <v>5187</v>
      </c>
      <c r="D418" s="1" t="s">
        <v>4593</v>
      </c>
      <c r="E418" s="1">
        <v>4.4000000000000004</v>
      </c>
      <c r="F418" s="1">
        <v>798</v>
      </c>
      <c r="G418" s="1" t="s">
        <v>4851</v>
      </c>
      <c r="H418" s="1" t="s">
        <v>4487</v>
      </c>
    </row>
    <row r="419" spans="1:8" x14ac:dyDescent="0.25">
      <c r="A419" s="1" t="s">
        <v>5188</v>
      </c>
      <c r="B419" s="1" t="s">
        <v>4531</v>
      </c>
      <c r="C419" s="1" t="s">
        <v>962</v>
      </c>
      <c r="D419" s="1" t="s">
        <v>4593</v>
      </c>
      <c r="E419" s="1">
        <v>4.8</v>
      </c>
      <c r="F419" s="1">
        <v>30</v>
      </c>
      <c r="G419" s="1" t="s">
        <v>4915</v>
      </c>
      <c r="H419" s="1" t="s">
        <v>4470</v>
      </c>
    </row>
    <row r="420" spans="1:8" x14ac:dyDescent="0.25">
      <c r="A420" s="1" t="s">
        <v>5189</v>
      </c>
      <c r="B420" s="1" t="s">
        <v>5190</v>
      </c>
      <c r="C420" s="1" t="s">
        <v>1057</v>
      </c>
      <c r="D420" s="1" t="s">
        <v>4593</v>
      </c>
      <c r="E420" s="1">
        <v>4.0999999999999996</v>
      </c>
      <c r="F420" s="1">
        <v>192</v>
      </c>
      <c r="G420" s="1" t="s">
        <v>4572</v>
      </c>
      <c r="H420" s="1" t="s">
        <v>4477</v>
      </c>
    </row>
    <row r="421" spans="1:8" x14ac:dyDescent="0.25">
      <c r="A421" s="1" t="s">
        <v>5191</v>
      </c>
      <c r="B421" s="1" t="s">
        <v>4907</v>
      </c>
      <c r="C421" s="1" t="s">
        <v>5192</v>
      </c>
      <c r="D421" s="1" t="s">
        <v>4593</v>
      </c>
      <c r="E421" s="1">
        <v>4.9000000000000004</v>
      </c>
      <c r="F421" s="1">
        <v>232</v>
      </c>
      <c r="G421" s="1" t="s">
        <v>5193</v>
      </c>
      <c r="H421" s="1" t="s">
        <v>4477</v>
      </c>
    </row>
    <row r="422" spans="1:8" x14ac:dyDescent="0.25">
      <c r="A422" s="1" t="s">
        <v>5194</v>
      </c>
      <c r="B422" s="1" t="s">
        <v>4978</v>
      </c>
      <c r="C422" s="1" t="s">
        <v>5195</v>
      </c>
      <c r="D422" s="1" t="s">
        <v>4593</v>
      </c>
      <c r="E422" s="1">
        <v>4.5999999999999996</v>
      </c>
      <c r="F422" s="1">
        <v>70</v>
      </c>
      <c r="G422" s="1" t="s">
        <v>4628</v>
      </c>
      <c r="H422" s="1" t="s">
        <v>4470</v>
      </c>
    </row>
    <row r="423" spans="1:8" x14ac:dyDescent="0.25">
      <c r="A423" s="1" t="s">
        <v>5196</v>
      </c>
      <c r="B423" s="1" t="s">
        <v>5146</v>
      </c>
      <c r="C423" s="1" t="s">
        <v>5197</v>
      </c>
      <c r="D423" s="1" t="s">
        <v>4593</v>
      </c>
      <c r="H423" s="1" t="s">
        <v>4477</v>
      </c>
    </row>
    <row r="424" spans="1:8" x14ac:dyDescent="0.25">
      <c r="A424" s="1" t="s">
        <v>5198</v>
      </c>
      <c r="B424" s="1" t="s">
        <v>4720</v>
      </c>
      <c r="C424" s="1" t="s">
        <v>375</v>
      </c>
      <c r="D424" s="1" t="s">
        <v>4593</v>
      </c>
      <c r="E424" s="1">
        <v>4.8</v>
      </c>
      <c r="F424" s="1">
        <v>954</v>
      </c>
      <c r="G424" s="1" t="s">
        <v>4548</v>
      </c>
      <c r="H424" s="1" t="s">
        <v>4470</v>
      </c>
    </row>
    <row r="425" spans="1:8" x14ac:dyDescent="0.25">
      <c r="A425" s="1" t="s">
        <v>5199</v>
      </c>
      <c r="B425" s="1" t="s">
        <v>4812</v>
      </c>
      <c r="C425" s="1" t="s">
        <v>2851</v>
      </c>
      <c r="D425" s="1" t="s">
        <v>4593</v>
      </c>
      <c r="E425" s="1">
        <v>4.9000000000000004</v>
      </c>
      <c r="F425" s="1">
        <v>94</v>
      </c>
      <c r="G425" s="1" t="s">
        <v>5200</v>
      </c>
      <c r="H425" s="1" t="s">
        <v>4500</v>
      </c>
    </row>
    <row r="426" spans="1:8" x14ac:dyDescent="0.25">
      <c r="A426" s="1" t="s">
        <v>5201</v>
      </c>
      <c r="B426" s="1" t="s">
        <v>4570</v>
      </c>
      <c r="C426" s="1" t="s">
        <v>1620</v>
      </c>
      <c r="D426" s="1" t="s">
        <v>4593</v>
      </c>
      <c r="E426" s="1">
        <v>4.5999999999999996</v>
      </c>
      <c r="F426" s="1">
        <v>202</v>
      </c>
      <c r="G426" s="1" t="s">
        <v>5202</v>
      </c>
      <c r="H426" s="1" t="s">
        <v>4470</v>
      </c>
    </row>
    <row r="427" spans="1:8" x14ac:dyDescent="0.25">
      <c r="A427" s="1" t="s">
        <v>5203</v>
      </c>
      <c r="B427" s="1" t="s">
        <v>4531</v>
      </c>
      <c r="C427" s="1" t="s">
        <v>960</v>
      </c>
      <c r="D427" s="1" t="s">
        <v>4593</v>
      </c>
      <c r="E427" s="1">
        <v>5</v>
      </c>
      <c r="F427" s="1">
        <v>52</v>
      </c>
      <c r="G427" s="1" t="s">
        <v>5047</v>
      </c>
      <c r="H427" s="1" t="s">
        <v>4477</v>
      </c>
    </row>
    <row r="428" spans="1:8" x14ac:dyDescent="0.25">
      <c r="A428" s="1" t="s">
        <v>5204</v>
      </c>
      <c r="B428" s="1" t="s">
        <v>4558</v>
      </c>
      <c r="C428" s="1" t="s">
        <v>3560</v>
      </c>
      <c r="D428" s="1" t="s">
        <v>4593</v>
      </c>
      <c r="E428" s="1">
        <v>4.8</v>
      </c>
      <c r="F428" s="1">
        <v>196</v>
      </c>
      <c r="G428" s="1" t="s">
        <v>5090</v>
      </c>
      <c r="H428" s="1" t="s">
        <v>4500</v>
      </c>
    </row>
    <row r="429" spans="1:8" x14ac:dyDescent="0.25">
      <c r="A429" s="1" t="s">
        <v>5205</v>
      </c>
      <c r="B429" s="1" t="s">
        <v>4802</v>
      </c>
      <c r="C429" s="1" t="s">
        <v>192</v>
      </c>
      <c r="D429" s="1" t="s">
        <v>4593</v>
      </c>
      <c r="E429" s="1">
        <v>4.7</v>
      </c>
      <c r="F429" s="1">
        <v>29</v>
      </c>
      <c r="G429" s="1" t="s">
        <v>4991</v>
      </c>
      <c r="H429" s="1" t="s">
        <v>4477</v>
      </c>
    </row>
    <row r="430" spans="1:8" x14ac:dyDescent="0.25">
      <c r="A430" s="1" t="s">
        <v>5206</v>
      </c>
      <c r="B430" s="1" t="s">
        <v>4907</v>
      </c>
      <c r="C430" s="1" t="s">
        <v>5207</v>
      </c>
      <c r="D430" s="1" t="s">
        <v>4593</v>
      </c>
      <c r="E430" s="1">
        <v>4.8</v>
      </c>
      <c r="F430" s="1">
        <v>365</v>
      </c>
      <c r="G430" s="1" t="s">
        <v>4754</v>
      </c>
      <c r="H430" s="1" t="s">
        <v>4487</v>
      </c>
    </row>
    <row r="431" spans="1:8" x14ac:dyDescent="0.25">
      <c r="A431" s="1" t="s">
        <v>5208</v>
      </c>
      <c r="B431" s="1" t="s">
        <v>4558</v>
      </c>
      <c r="C431" s="1" t="s">
        <v>3562</v>
      </c>
      <c r="D431" s="1" t="s">
        <v>4593</v>
      </c>
      <c r="E431" s="1">
        <v>4.8</v>
      </c>
      <c r="F431" s="1">
        <v>99</v>
      </c>
      <c r="G431" s="1" t="s">
        <v>4683</v>
      </c>
      <c r="H431" s="1" t="s">
        <v>4500</v>
      </c>
    </row>
    <row r="432" spans="1:8" x14ac:dyDescent="0.25">
      <c r="A432" s="1" t="s">
        <v>5209</v>
      </c>
      <c r="B432" s="1" t="s">
        <v>4860</v>
      </c>
      <c r="C432" s="1" t="s">
        <v>998</v>
      </c>
      <c r="D432" s="1" t="s">
        <v>4593</v>
      </c>
      <c r="E432" s="1">
        <v>4.7</v>
      </c>
      <c r="F432" s="1">
        <v>11</v>
      </c>
      <c r="H432" s="1" t="s">
        <v>4487</v>
      </c>
    </row>
    <row r="433" spans="1:8" x14ac:dyDescent="0.25">
      <c r="A433" s="1" t="s">
        <v>5210</v>
      </c>
      <c r="B433" s="1" t="s">
        <v>4635</v>
      </c>
      <c r="C433" s="1" t="s">
        <v>3854</v>
      </c>
      <c r="D433" s="1" t="s">
        <v>4593</v>
      </c>
      <c r="E433" s="1">
        <v>4.8</v>
      </c>
      <c r="F433" s="1">
        <v>461</v>
      </c>
      <c r="G433" s="1" t="s">
        <v>4698</v>
      </c>
      <c r="H433" s="1" t="s">
        <v>4470</v>
      </c>
    </row>
    <row r="434" spans="1:8" x14ac:dyDescent="0.25">
      <c r="A434" s="1" t="s">
        <v>5211</v>
      </c>
      <c r="B434" s="1" t="s">
        <v>4475</v>
      </c>
      <c r="C434" s="1" t="s">
        <v>3750</v>
      </c>
      <c r="D434" s="1" t="s">
        <v>4593</v>
      </c>
      <c r="E434" s="1">
        <v>4.8</v>
      </c>
      <c r="F434" s="1">
        <v>233</v>
      </c>
      <c r="G434" s="1" t="s">
        <v>5212</v>
      </c>
      <c r="H434" s="1" t="s">
        <v>4487</v>
      </c>
    </row>
    <row r="435" spans="1:8" x14ac:dyDescent="0.25">
      <c r="A435" s="1" t="s">
        <v>5213</v>
      </c>
      <c r="B435" s="1" t="s">
        <v>4580</v>
      </c>
      <c r="C435" s="1" t="s">
        <v>1019</v>
      </c>
      <c r="D435" s="1" t="s">
        <v>4593</v>
      </c>
      <c r="E435" s="1">
        <v>4.5999999999999996</v>
      </c>
      <c r="F435" s="1">
        <v>295</v>
      </c>
      <c r="G435" s="1" t="s">
        <v>4655</v>
      </c>
      <c r="H435" s="1" t="s">
        <v>4477</v>
      </c>
    </row>
    <row r="436" spans="1:8" x14ac:dyDescent="0.25">
      <c r="A436" s="1" t="s">
        <v>5214</v>
      </c>
      <c r="B436" s="1" t="s">
        <v>4970</v>
      </c>
      <c r="C436" s="1" t="s">
        <v>2826</v>
      </c>
      <c r="D436" s="1" t="s">
        <v>4593</v>
      </c>
      <c r="E436" s="1">
        <v>4.5</v>
      </c>
      <c r="F436" s="1">
        <v>86</v>
      </c>
      <c r="G436" s="1" t="s">
        <v>5215</v>
      </c>
      <c r="H436" s="1" t="s">
        <v>4487</v>
      </c>
    </row>
    <row r="437" spans="1:8" x14ac:dyDescent="0.25">
      <c r="A437" s="1" t="s">
        <v>5216</v>
      </c>
      <c r="B437" s="1" t="s">
        <v>4580</v>
      </c>
      <c r="C437" s="1" t="s">
        <v>2051</v>
      </c>
      <c r="D437" s="1" t="s">
        <v>4593</v>
      </c>
      <c r="E437" s="1">
        <v>4.7</v>
      </c>
      <c r="F437" s="1">
        <v>68</v>
      </c>
      <c r="G437" s="1" t="s">
        <v>5217</v>
      </c>
      <c r="H437" s="1" t="s">
        <v>4487</v>
      </c>
    </row>
    <row r="438" spans="1:8" x14ac:dyDescent="0.25">
      <c r="A438" s="1" t="s">
        <v>5218</v>
      </c>
      <c r="B438" s="1" t="s">
        <v>4695</v>
      </c>
      <c r="C438" s="1" t="s">
        <v>46</v>
      </c>
      <c r="D438" s="1" t="s">
        <v>4593</v>
      </c>
      <c r="E438" s="1">
        <v>4.9000000000000004</v>
      </c>
      <c r="F438" s="1">
        <v>264</v>
      </c>
      <c r="G438" s="1" t="s">
        <v>5076</v>
      </c>
      <c r="H438" s="1" t="s">
        <v>4470</v>
      </c>
    </row>
    <row r="439" spans="1:8" x14ac:dyDescent="0.25">
      <c r="A439" s="1" t="s">
        <v>5219</v>
      </c>
      <c r="B439" s="1" t="s">
        <v>4860</v>
      </c>
      <c r="C439" s="1" t="s">
        <v>1000</v>
      </c>
      <c r="D439" s="1" t="s">
        <v>4593</v>
      </c>
      <c r="H439" s="1" t="s">
        <v>4487</v>
      </c>
    </row>
    <row r="440" spans="1:8" x14ac:dyDescent="0.25">
      <c r="A440" s="1" t="s">
        <v>5220</v>
      </c>
      <c r="B440" s="1" t="s">
        <v>5054</v>
      </c>
      <c r="C440" s="1" t="s">
        <v>1045</v>
      </c>
      <c r="D440" s="1" t="s">
        <v>4593</v>
      </c>
      <c r="H440" s="1" t="s">
        <v>4487</v>
      </c>
    </row>
    <row r="441" spans="1:8" x14ac:dyDescent="0.25">
      <c r="A441" s="1" t="s">
        <v>5221</v>
      </c>
      <c r="B441" s="1" t="s">
        <v>5051</v>
      </c>
      <c r="C441" s="1" t="s">
        <v>3718</v>
      </c>
      <c r="D441" s="1" t="s">
        <v>4593</v>
      </c>
      <c r="H441" s="1" t="s">
        <v>4487</v>
      </c>
    </row>
    <row r="442" spans="1:8" x14ac:dyDescent="0.25">
      <c r="A442" s="1" t="s">
        <v>5222</v>
      </c>
      <c r="B442" s="1" t="s">
        <v>4514</v>
      </c>
      <c r="C442" s="1" t="s">
        <v>2939</v>
      </c>
      <c r="D442" s="1" t="s">
        <v>4593</v>
      </c>
      <c r="E442" s="1">
        <v>4.5999999999999996</v>
      </c>
      <c r="F442" s="1">
        <v>735</v>
      </c>
      <c r="G442" s="1" t="s">
        <v>4600</v>
      </c>
      <c r="H442" s="1" t="s">
        <v>4487</v>
      </c>
    </row>
    <row r="443" spans="1:8" x14ac:dyDescent="0.25">
      <c r="A443" s="1" t="s">
        <v>5223</v>
      </c>
      <c r="B443" s="1" t="s">
        <v>4614</v>
      </c>
      <c r="C443" s="1" t="s">
        <v>1955</v>
      </c>
      <c r="D443" s="1" t="s">
        <v>4593</v>
      </c>
      <c r="E443" s="1">
        <v>4.9000000000000004</v>
      </c>
      <c r="F443" s="1">
        <v>23</v>
      </c>
      <c r="G443" s="1" t="s">
        <v>4968</v>
      </c>
      <c r="H443" s="1" t="s">
        <v>4477</v>
      </c>
    </row>
    <row r="444" spans="1:8" x14ac:dyDescent="0.25">
      <c r="A444" s="1" t="s">
        <v>5224</v>
      </c>
      <c r="B444" s="1" t="s">
        <v>4558</v>
      </c>
      <c r="C444" s="1" t="s">
        <v>3266</v>
      </c>
      <c r="D444" s="1" t="s">
        <v>4593</v>
      </c>
      <c r="E444" s="1">
        <v>4.8</v>
      </c>
      <c r="F444" s="1">
        <v>13</v>
      </c>
      <c r="G444" s="1" t="s">
        <v>4845</v>
      </c>
      <c r="H444" s="1" t="s">
        <v>4477</v>
      </c>
    </row>
    <row r="445" spans="1:8" x14ac:dyDescent="0.25">
      <c r="A445" s="1" t="s">
        <v>5225</v>
      </c>
      <c r="B445" s="1" t="s">
        <v>4502</v>
      </c>
      <c r="C445" s="1" t="s">
        <v>2257</v>
      </c>
      <c r="D445" s="1" t="s">
        <v>4593</v>
      </c>
      <c r="E445" s="1">
        <v>4.5</v>
      </c>
      <c r="F445" s="1">
        <v>22</v>
      </c>
      <c r="G445" s="1" t="s">
        <v>4674</v>
      </c>
      <c r="H445" s="1" t="s">
        <v>4477</v>
      </c>
    </row>
    <row r="446" spans="1:8" x14ac:dyDescent="0.25">
      <c r="A446" s="1" t="s">
        <v>5226</v>
      </c>
      <c r="B446" s="1" t="s">
        <v>5227</v>
      </c>
      <c r="C446" s="1" t="s">
        <v>3960</v>
      </c>
      <c r="D446" s="1" t="s">
        <v>4593</v>
      </c>
      <c r="E446" s="1">
        <v>4.9000000000000004</v>
      </c>
      <c r="F446" s="2">
        <v>1855</v>
      </c>
      <c r="G446" s="1" t="s">
        <v>4858</v>
      </c>
      <c r="H446" s="1" t="s">
        <v>4487</v>
      </c>
    </row>
    <row r="447" spans="1:8" x14ac:dyDescent="0.25">
      <c r="A447" s="1" t="s">
        <v>5228</v>
      </c>
      <c r="B447" s="1" t="s">
        <v>4538</v>
      </c>
      <c r="C447" s="1" t="s">
        <v>3279</v>
      </c>
      <c r="D447" s="1" t="s">
        <v>4593</v>
      </c>
      <c r="E447" s="1">
        <v>4.5</v>
      </c>
      <c r="F447" s="1">
        <v>60</v>
      </c>
      <c r="G447" s="1" t="s">
        <v>4987</v>
      </c>
      <c r="H447" s="1" t="s">
        <v>4500</v>
      </c>
    </row>
    <row r="448" spans="1:8" x14ac:dyDescent="0.25">
      <c r="A448" s="1" t="s">
        <v>5229</v>
      </c>
      <c r="B448" s="1" t="s">
        <v>4771</v>
      </c>
      <c r="C448" s="1" t="s">
        <v>5230</v>
      </c>
      <c r="D448" s="1" t="s">
        <v>4593</v>
      </c>
      <c r="E448" s="1">
        <v>4.8</v>
      </c>
      <c r="F448" s="1">
        <v>33</v>
      </c>
      <c r="G448" s="1" t="s">
        <v>4987</v>
      </c>
      <c r="H448" s="1" t="s">
        <v>4487</v>
      </c>
    </row>
    <row r="449" spans="1:8" x14ac:dyDescent="0.25">
      <c r="A449" s="1" t="s">
        <v>5231</v>
      </c>
      <c r="B449" s="1" t="s">
        <v>4580</v>
      </c>
      <c r="C449" s="1" t="s">
        <v>4030</v>
      </c>
      <c r="D449" s="1" t="s">
        <v>4593</v>
      </c>
      <c r="E449" s="1">
        <v>4.7</v>
      </c>
      <c r="F449" s="1">
        <v>387</v>
      </c>
      <c r="G449" s="1" t="s">
        <v>4816</v>
      </c>
      <c r="H449" s="1" t="s">
        <v>4487</v>
      </c>
    </row>
    <row r="450" spans="1:8" x14ac:dyDescent="0.25">
      <c r="A450" s="1" t="s">
        <v>5232</v>
      </c>
      <c r="B450" s="1" t="s">
        <v>4660</v>
      </c>
      <c r="C450" s="1" t="s">
        <v>3741</v>
      </c>
      <c r="D450" s="1" t="s">
        <v>4593</v>
      </c>
      <c r="E450" s="1">
        <v>4.3</v>
      </c>
      <c r="F450" s="1">
        <v>542</v>
      </c>
      <c r="G450" s="1" t="s">
        <v>4512</v>
      </c>
      <c r="H450" s="1" t="s">
        <v>4470</v>
      </c>
    </row>
    <row r="451" spans="1:8" x14ac:dyDescent="0.25">
      <c r="A451" s="1" t="s">
        <v>5233</v>
      </c>
      <c r="B451" s="1" t="s">
        <v>4660</v>
      </c>
      <c r="C451" s="1" t="s">
        <v>3743</v>
      </c>
      <c r="D451" s="1" t="s">
        <v>4593</v>
      </c>
      <c r="E451" s="1">
        <v>4.0999999999999996</v>
      </c>
      <c r="F451" s="1">
        <v>264</v>
      </c>
      <c r="G451" s="1" t="s">
        <v>4851</v>
      </c>
      <c r="H451" s="1" t="s">
        <v>4470</v>
      </c>
    </row>
    <row r="452" spans="1:8" x14ac:dyDescent="0.25">
      <c r="A452" s="1" t="s">
        <v>5234</v>
      </c>
      <c r="B452" s="1" t="s">
        <v>4570</v>
      </c>
      <c r="C452" s="1" t="s">
        <v>5235</v>
      </c>
      <c r="D452" s="1" t="s">
        <v>4593</v>
      </c>
      <c r="E452" s="1">
        <v>4.4000000000000004</v>
      </c>
      <c r="F452" s="1">
        <v>135</v>
      </c>
      <c r="G452" s="1" t="s">
        <v>4895</v>
      </c>
      <c r="H452" s="1" t="s">
        <v>4487</v>
      </c>
    </row>
    <row r="453" spans="1:8" x14ac:dyDescent="0.25">
      <c r="A453" s="1" t="s">
        <v>5236</v>
      </c>
      <c r="B453" s="1" t="s">
        <v>4580</v>
      </c>
      <c r="C453" s="1" t="s">
        <v>3682</v>
      </c>
      <c r="D453" s="1" t="s">
        <v>4593</v>
      </c>
      <c r="E453" s="1">
        <v>4.5999999999999996</v>
      </c>
      <c r="F453" s="1">
        <v>203</v>
      </c>
      <c r="G453" s="1" t="s">
        <v>5212</v>
      </c>
      <c r="H453" s="1" t="s">
        <v>4477</v>
      </c>
    </row>
    <row r="454" spans="1:8" x14ac:dyDescent="0.25">
      <c r="A454" s="1" t="s">
        <v>5237</v>
      </c>
      <c r="B454" s="1" t="s">
        <v>4502</v>
      </c>
      <c r="C454" s="1" t="s">
        <v>3254</v>
      </c>
      <c r="D454" s="1" t="s">
        <v>4593</v>
      </c>
      <c r="E454" s="1">
        <v>4.7</v>
      </c>
      <c r="F454" s="1">
        <v>231</v>
      </c>
      <c r="G454" s="1" t="s">
        <v>4816</v>
      </c>
      <c r="H454" s="1" t="s">
        <v>4487</v>
      </c>
    </row>
    <row r="455" spans="1:8" x14ac:dyDescent="0.25">
      <c r="A455" s="1" t="s">
        <v>5238</v>
      </c>
      <c r="B455" s="1" t="s">
        <v>4839</v>
      </c>
      <c r="C455" s="1" t="s">
        <v>2887</v>
      </c>
      <c r="D455" s="1" t="s">
        <v>4593</v>
      </c>
      <c r="E455" s="1">
        <v>4.8</v>
      </c>
      <c r="F455" s="1">
        <v>157</v>
      </c>
      <c r="G455" s="1" t="s">
        <v>4600</v>
      </c>
      <c r="H455" s="1" t="s">
        <v>4477</v>
      </c>
    </row>
    <row r="456" spans="1:8" x14ac:dyDescent="0.25">
      <c r="A456" s="1" t="s">
        <v>5239</v>
      </c>
      <c r="B456" s="1" t="s">
        <v>4731</v>
      </c>
      <c r="C456" s="1" t="s">
        <v>2613</v>
      </c>
      <c r="D456" s="1" t="s">
        <v>4593</v>
      </c>
      <c r="E456" s="1">
        <v>4.5999999999999996</v>
      </c>
      <c r="F456" s="1">
        <v>498</v>
      </c>
      <c r="G456" s="1" t="s">
        <v>4609</v>
      </c>
      <c r="H456" s="1" t="s">
        <v>4487</v>
      </c>
    </row>
    <row r="457" spans="1:8" x14ac:dyDescent="0.25">
      <c r="A457" s="1" t="s">
        <v>5240</v>
      </c>
      <c r="B457" s="1" t="s">
        <v>4662</v>
      </c>
      <c r="C457" s="1" t="s">
        <v>4188</v>
      </c>
      <c r="D457" s="1" t="s">
        <v>4593</v>
      </c>
      <c r="E457" s="1">
        <v>4.5</v>
      </c>
      <c r="F457" s="1">
        <v>39</v>
      </c>
      <c r="G457" s="1" t="s">
        <v>4895</v>
      </c>
      <c r="H457" s="1" t="s">
        <v>4477</v>
      </c>
    </row>
    <row r="458" spans="1:8" x14ac:dyDescent="0.25">
      <c r="A458" s="1" t="s">
        <v>5241</v>
      </c>
      <c r="B458" s="1" t="s">
        <v>4662</v>
      </c>
      <c r="C458" s="1" t="s">
        <v>4184</v>
      </c>
      <c r="D458" s="1" t="s">
        <v>4593</v>
      </c>
      <c r="E458" s="1">
        <v>4.3</v>
      </c>
      <c r="F458" s="1">
        <v>75</v>
      </c>
      <c r="G458" s="1" t="s">
        <v>4895</v>
      </c>
      <c r="H458" s="1" t="s">
        <v>4477</v>
      </c>
    </row>
    <row r="459" spans="1:8" x14ac:dyDescent="0.25">
      <c r="A459" s="1" t="s">
        <v>5242</v>
      </c>
      <c r="B459" s="1" t="s">
        <v>4580</v>
      </c>
      <c r="C459" s="1" t="s">
        <v>2383</v>
      </c>
      <c r="D459" s="1" t="s">
        <v>4593</v>
      </c>
      <c r="E459" s="1">
        <v>4.5999999999999996</v>
      </c>
      <c r="F459" s="1">
        <v>126</v>
      </c>
      <c r="G459" s="1" t="s">
        <v>4590</v>
      </c>
      <c r="H459" s="1" t="s">
        <v>4477</v>
      </c>
    </row>
    <row r="460" spans="1:8" x14ac:dyDescent="0.25">
      <c r="A460" s="1" t="s">
        <v>5243</v>
      </c>
      <c r="B460" s="1" t="s">
        <v>4580</v>
      </c>
      <c r="C460" s="1" t="s">
        <v>3886</v>
      </c>
      <c r="D460" s="1" t="s">
        <v>4593</v>
      </c>
      <c r="E460" s="1">
        <v>4.5999999999999996</v>
      </c>
      <c r="F460" s="1">
        <v>347</v>
      </c>
      <c r="G460" s="1" t="s">
        <v>4655</v>
      </c>
      <c r="H460" s="1" t="s">
        <v>4487</v>
      </c>
    </row>
    <row r="461" spans="1:8" x14ac:dyDescent="0.25">
      <c r="A461" s="1" t="s">
        <v>5244</v>
      </c>
      <c r="B461" s="1" t="s">
        <v>4580</v>
      </c>
      <c r="C461" s="1" t="s">
        <v>3684</v>
      </c>
      <c r="D461" s="1" t="s">
        <v>4593</v>
      </c>
      <c r="E461" s="1">
        <v>4.7</v>
      </c>
      <c r="F461" s="1">
        <v>210</v>
      </c>
      <c r="G461" s="1" t="s">
        <v>5245</v>
      </c>
      <c r="H461" s="1" t="s">
        <v>4477</v>
      </c>
    </row>
    <row r="462" spans="1:8" x14ac:dyDescent="0.25">
      <c r="A462" s="1" t="s">
        <v>5246</v>
      </c>
      <c r="B462" s="1" t="s">
        <v>4580</v>
      </c>
      <c r="C462" s="1" t="s">
        <v>3686</v>
      </c>
      <c r="D462" s="1" t="s">
        <v>4593</v>
      </c>
      <c r="E462" s="1">
        <v>4.5</v>
      </c>
      <c r="F462" s="1">
        <v>59</v>
      </c>
      <c r="G462" s="1" t="s">
        <v>5193</v>
      </c>
      <c r="H462" s="1" t="s">
        <v>4477</v>
      </c>
    </row>
    <row r="463" spans="1:8" x14ac:dyDescent="0.25">
      <c r="A463" s="1" t="s">
        <v>5247</v>
      </c>
      <c r="B463" s="1" t="s">
        <v>4983</v>
      </c>
      <c r="C463" s="1" t="s">
        <v>982</v>
      </c>
      <c r="D463" s="1" t="s">
        <v>4593</v>
      </c>
      <c r="E463" s="1">
        <v>5</v>
      </c>
      <c r="F463" s="1">
        <v>7</v>
      </c>
      <c r="H463" s="1" t="s">
        <v>4477</v>
      </c>
    </row>
    <row r="464" spans="1:8" x14ac:dyDescent="0.25">
      <c r="A464" s="1" t="s">
        <v>5248</v>
      </c>
      <c r="B464" s="1" t="s">
        <v>5100</v>
      </c>
      <c r="C464" s="1" t="s">
        <v>3707</v>
      </c>
      <c r="D464" s="1" t="s">
        <v>4593</v>
      </c>
      <c r="E464" s="1">
        <v>4</v>
      </c>
      <c r="F464" s="1">
        <v>22</v>
      </c>
      <c r="G464" s="1" t="s">
        <v>5249</v>
      </c>
      <c r="H464" s="1" t="s">
        <v>4477</v>
      </c>
    </row>
    <row r="465" spans="1:8" x14ac:dyDescent="0.25">
      <c r="A465" s="1" t="s">
        <v>5250</v>
      </c>
      <c r="B465" s="1" t="s">
        <v>4580</v>
      </c>
      <c r="C465" s="1" t="s">
        <v>4032</v>
      </c>
      <c r="D465" s="1" t="s">
        <v>4593</v>
      </c>
      <c r="E465" s="1">
        <v>4.7</v>
      </c>
      <c r="F465" s="1">
        <v>226</v>
      </c>
      <c r="G465" s="1" t="s">
        <v>4590</v>
      </c>
      <c r="H465" s="1" t="s">
        <v>4487</v>
      </c>
    </row>
    <row r="466" spans="1:8" x14ac:dyDescent="0.25">
      <c r="A466" s="1" t="s">
        <v>5251</v>
      </c>
      <c r="B466" s="1" t="s">
        <v>4860</v>
      </c>
      <c r="C466" s="1" t="s">
        <v>955</v>
      </c>
      <c r="D466" s="1" t="s">
        <v>4593</v>
      </c>
      <c r="G466" s="1" t="s">
        <v>4845</v>
      </c>
      <c r="H466" s="1" t="s">
        <v>4487</v>
      </c>
    </row>
    <row r="467" spans="1:8" x14ac:dyDescent="0.25">
      <c r="A467" s="1" t="s">
        <v>5252</v>
      </c>
      <c r="B467" s="1" t="s">
        <v>5170</v>
      </c>
      <c r="C467" s="1" t="s">
        <v>3220</v>
      </c>
      <c r="D467" s="1" t="s">
        <v>4593</v>
      </c>
      <c r="E467" s="1">
        <v>4.8</v>
      </c>
      <c r="F467" s="1">
        <v>15</v>
      </c>
      <c r="G467" s="1" t="s">
        <v>4683</v>
      </c>
      <c r="H467" s="1" t="s">
        <v>4477</v>
      </c>
    </row>
    <row r="468" spans="1:8" x14ac:dyDescent="0.25">
      <c r="A468" s="1" t="s">
        <v>5253</v>
      </c>
      <c r="B468" s="1" t="s">
        <v>5100</v>
      </c>
      <c r="C468" s="1" t="s">
        <v>3709</v>
      </c>
      <c r="D468" s="1" t="s">
        <v>4593</v>
      </c>
      <c r="E468" s="1">
        <v>4.8</v>
      </c>
      <c r="F468" s="1">
        <v>18</v>
      </c>
      <c r="G468" s="1" t="s">
        <v>4683</v>
      </c>
      <c r="H468" s="1" t="s">
        <v>4477</v>
      </c>
    </row>
    <row r="469" spans="1:8" x14ac:dyDescent="0.25">
      <c r="A469" s="1" t="s">
        <v>5254</v>
      </c>
      <c r="B469" s="1" t="s">
        <v>5100</v>
      </c>
      <c r="C469" s="1" t="s">
        <v>3711</v>
      </c>
      <c r="D469" s="1" t="s">
        <v>4593</v>
      </c>
      <c r="G469" s="1" t="s">
        <v>5047</v>
      </c>
      <c r="H469" s="1" t="s">
        <v>4477</v>
      </c>
    </row>
    <row r="470" spans="1:8" x14ac:dyDescent="0.25">
      <c r="A470" s="1" t="s">
        <v>5255</v>
      </c>
      <c r="B470" s="1" t="s">
        <v>4514</v>
      </c>
      <c r="C470" s="1" t="s">
        <v>2951</v>
      </c>
      <c r="D470" s="1" t="s">
        <v>4593</v>
      </c>
      <c r="E470" s="1">
        <v>4.5</v>
      </c>
      <c r="F470" s="1">
        <v>530</v>
      </c>
      <c r="G470" s="1" t="s">
        <v>4895</v>
      </c>
      <c r="H470" s="1" t="s">
        <v>4487</v>
      </c>
    </row>
    <row r="471" spans="1:8" x14ac:dyDescent="0.25">
      <c r="A471" s="1" t="s">
        <v>5256</v>
      </c>
      <c r="B471" s="1" t="s">
        <v>4514</v>
      </c>
      <c r="C471" s="1" t="s">
        <v>2943</v>
      </c>
      <c r="D471" s="1" t="s">
        <v>4593</v>
      </c>
      <c r="E471" s="1">
        <v>4.5999999999999996</v>
      </c>
      <c r="F471" s="2">
        <v>1093</v>
      </c>
      <c r="G471" s="1" t="s">
        <v>4469</v>
      </c>
      <c r="H471" s="1" t="s">
        <v>4487</v>
      </c>
    </row>
    <row r="472" spans="1:8" x14ac:dyDescent="0.25">
      <c r="A472" s="1" t="s">
        <v>5257</v>
      </c>
      <c r="B472" s="1" t="s">
        <v>4514</v>
      </c>
      <c r="C472" s="1" t="s">
        <v>2945</v>
      </c>
      <c r="D472" s="1" t="s">
        <v>4593</v>
      </c>
      <c r="E472" s="1">
        <v>4.5999999999999996</v>
      </c>
      <c r="F472" s="2">
        <v>1262</v>
      </c>
      <c r="G472" s="1" t="s">
        <v>4789</v>
      </c>
      <c r="H472" s="1" t="s">
        <v>4487</v>
      </c>
    </row>
    <row r="473" spans="1:8" x14ac:dyDescent="0.25">
      <c r="A473" s="1" t="s">
        <v>5258</v>
      </c>
      <c r="B473" s="1" t="s">
        <v>4514</v>
      </c>
      <c r="C473" s="1" t="s">
        <v>2941</v>
      </c>
      <c r="D473" s="1" t="s">
        <v>4593</v>
      </c>
      <c r="E473" s="1">
        <v>4.7</v>
      </c>
      <c r="F473" s="1">
        <v>409</v>
      </c>
      <c r="G473" s="1" t="s">
        <v>4864</v>
      </c>
      <c r="H473" s="1" t="s">
        <v>4487</v>
      </c>
    </row>
    <row r="474" spans="1:8" x14ac:dyDescent="0.25">
      <c r="A474" s="1" t="s">
        <v>5259</v>
      </c>
      <c r="B474" s="1" t="s">
        <v>4731</v>
      </c>
      <c r="C474" s="1" t="s">
        <v>2392</v>
      </c>
      <c r="D474" s="1" t="s">
        <v>4593</v>
      </c>
      <c r="E474" s="1">
        <v>4.8</v>
      </c>
      <c r="F474" s="1">
        <v>336</v>
      </c>
      <c r="G474" s="1" t="s">
        <v>4572</v>
      </c>
      <c r="H474" s="1" t="s">
        <v>4470</v>
      </c>
    </row>
    <row r="475" spans="1:8" x14ac:dyDescent="0.25">
      <c r="A475" s="1" t="s">
        <v>5260</v>
      </c>
      <c r="B475" s="1" t="s">
        <v>4580</v>
      </c>
      <c r="C475" s="1" t="s">
        <v>3157</v>
      </c>
      <c r="D475" s="1" t="s">
        <v>4593</v>
      </c>
      <c r="E475" s="1">
        <v>4.9000000000000004</v>
      </c>
      <c r="F475" s="1">
        <v>54</v>
      </c>
      <c r="H475" s="1" t="s">
        <v>4487</v>
      </c>
    </row>
    <row r="476" spans="1:8" x14ac:dyDescent="0.25">
      <c r="A476" s="1" t="s">
        <v>5261</v>
      </c>
      <c r="B476" s="1" t="s">
        <v>4978</v>
      </c>
      <c r="C476" s="1" t="s">
        <v>5262</v>
      </c>
      <c r="D476" s="1" t="s">
        <v>4593</v>
      </c>
      <c r="E476" s="1">
        <v>4.4000000000000004</v>
      </c>
      <c r="F476" s="1">
        <v>32</v>
      </c>
      <c r="G476" s="1" t="s">
        <v>4974</v>
      </c>
      <c r="H476" s="1" t="s">
        <v>4487</v>
      </c>
    </row>
    <row r="477" spans="1:8" x14ac:dyDescent="0.25">
      <c r="A477" s="1" t="s">
        <v>5263</v>
      </c>
      <c r="B477" s="1" t="s">
        <v>4978</v>
      </c>
      <c r="C477" s="1" t="s">
        <v>5264</v>
      </c>
      <c r="D477" s="1" t="s">
        <v>4593</v>
      </c>
      <c r="E477" s="1">
        <v>4.5</v>
      </c>
      <c r="F477" s="1">
        <v>26</v>
      </c>
      <c r="G477" s="1" t="s">
        <v>5265</v>
      </c>
      <c r="H477" s="1" t="s">
        <v>4470</v>
      </c>
    </row>
    <row r="478" spans="1:8" x14ac:dyDescent="0.25">
      <c r="A478" s="1" t="s">
        <v>5266</v>
      </c>
      <c r="B478" s="1" t="s">
        <v>4502</v>
      </c>
      <c r="C478" s="1" t="s">
        <v>246</v>
      </c>
      <c r="D478" s="1" t="s">
        <v>4593</v>
      </c>
      <c r="E478" s="1">
        <v>4.9000000000000004</v>
      </c>
      <c r="F478" s="1">
        <v>616</v>
      </c>
      <c r="G478" s="1" t="s">
        <v>4698</v>
      </c>
      <c r="H478" s="1" t="s">
        <v>4470</v>
      </c>
    </row>
    <row r="479" spans="1:8" x14ac:dyDescent="0.25">
      <c r="A479" s="1" t="s">
        <v>5267</v>
      </c>
      <c r="B479" s="1" t="s">
        <v>5227</v>
      </c>
      <c r="C479" s="1" t="s">
        <v>3966</v>
      </c>
      <c r="D479" s="1" t="s">
        <v>4593</v>
      </c>
      <c r="E479" s="1">
        <v>4.8</v>
      </c>
      <c r="F479" s="1">
        <v>571</v>
      </c>
      <c r="G479" s="1" t="s">
        <v>4617</v>
      </c>
      <c r="H479" s="1" t="s">
        <v>4487</v>
      </c>
    </row>
    <row r="480" spans="1:8" x14ac:dyDescent="0.25">
      <c r="A480" s="1" t="s">
        <v>5268</v>
      </c>
      <c r="B480" s="1" t="s">
        <v>4502</v>
      </c>
      <c r="C480" s="1" t="s">
        <v>270</v>
      </c>
      <c r="D480" s="1" t="s">
        <v>4593</v>
      </c>
      <c r="E480" s="1">
        <v>4.8</v>
      </c>
      <c r="F480" s="1">
        <v>315</v>
      </c>
      <c r="G480" s="1" t="s">
        <v>4851</v>
      </c>
      <c r="H480" s="1" t="s">
        <v>4477</v>
      </c>
    </row>
    <row r="481" spans="1:8" x14ac:dyDescent="0.25">
      <c r="A481" s="1" t="s">
        <v>5269</v>
      </c>
      <c r="B481" s="1" t="s">
        <v>4502</v>
      </c>
      <c r="C481" s="1" t="s">
        <v>248</v>
      </c>
      <c r="D481" s="1" t="s">
        <v>4593</v>
      </c>
      <c r="E481" s="1">
        <v>4.8</v>
      </c>
      <c r="F481" s="1">
        <v>228</v>
      </c>
      <c r="G481" s="1" t="s">
        <v>4747</v>
      </c>
      <c r="H481" s="1" t="s">
        <v>4470</v>
      </c>
    </row>
    <row r="482" spans="1:8" x14ac:dyDescent="0.25">
      <c r="A482" s="1" t="s">
        <v>5270</v>
      </c>
      <c r="B482" s="1" t="s">
        <v>4715</v>
      </c>
      <c r="C482" s="1" t="s">
        <v>64</v>
      </c>
      <c r="D482" s="1" t="s">
        <v>4593</v>
      </c>
      <c r="E482" s="1">
        <v>4.7</v>
      </c>
      <c r="F482" s="1">
        <v>116</v>
      </c>
      <c r="G482" s="1" t="s">
        <v>4704</v>
      </c>
      <c r="H482" s="1" t="s">
        <v>4477</v>
      </c>
    </row>
    <row r="483" spans="1:8" x14ac:dyDescent="0.25">
      <c r="A483" s="1" t="s">
        <v>5271</v>
      </c>
      <c r="B483" s="1" t="s">
        <v>4580</v>
      </c>
      <c r="C483" s="1" t="s">
        <v>2519</v>
      </c>
      <c r="D483" s="1" t="s">
        <v>4593</v>
      </c>
      <c r="E483" s="1">
        <v>4.5999999999999996</v>
      </c>
      <c r="F483" s="1">
        <v>574</v>
      </c>
      <c r="G483" s="1" t="s">
        <v>4754</v>
      </c>
      <c r="H483" s="1" t="s">
        <v>4470</v>
      </c>
    </row>
    <row r="484" spans="1:8" x14ac:dyDescent="0.25">
      <c r="A484" s="1" t="s">
        <v>5272</v>
      </c>
      <c r="B484" s="1" t="s">
        <v>4953</v>
      </c>
      <c r="C484" s="1" t="s">
        <v>3584</v>
      </c>
      <c r="D484" s="1" t="s">
        <v>4593</v>
      </c>
      <c r="E484" s="1">
        <v>4.7</v>
      </c>
      <c r="F484" s="1">
        <v>272</v>
      </c>
      <c r="G484" s="1" t="s">
        <v>4644</v>
      </c>
      <c r="H484" s="1" t="s">
        <v>4470</v>
      </c>
    </row>
    <row r="485" spans="1:8" x14ac:dyDescent="0.25">
      <c r="A485" s="1" t="s">
        <v>5273</v>
      </c>
      <c r="B485" s="1" t="s">
        <v>4614</v>
      </c>
      <c r="C485" s="1" t="s">
        <v>2996</v>
      </c>
      <c r="D485" s="1" t="s">
        <v>4593</v>
      </c>
      <c r="E485" s="1">
        <v>4.3</v>
      </c>
      <c r="F485" s="1">
        <v>24</v>
      </c>
      <c r="G485" s="1" t="s">
        <v>4889</v>
      </c>
      <c r="H485" s="1" t="s">
        <v>4470</v>
      </c>
    </row>
    <row r="486" spans="1:8" x14ac:dyDescent="0.25">
      <c r="A486" s="1" t="s">
        <v>5274</v>
      </c>
      <c r="B486" s="1" t="s">
        <v>4502</v>
      </c>
      <c r="C486" s="1" t="s">
        <v>1996</v>
      </c>
      <c r="D486" s="1" t="s">
        <v>4593</v>
      </c>
      <c r="E486" s="1">
        <v>4.8</v>
      </c>
      <c r="F486" s="1">
        <v>150</v>
      </c>
      <c r="G486" s="1" t="s">
        <v>4816</v>
      </c>
      <c r="H486" s="1" t="s">
        <v>4487</v>
      </c>
    </row>
    <row r="487" spans="1:8" x14ac:dyDescent="0.25">
      <c r="A487" s="1" t="s">
        <v>5275</v>
      </c>
      <c r="B487" s="1" t="s">
        <v>4804</v>
      </c>
      <c r="C487" s="1" t="s">
        <v>5276</v>
      </c>
      <c r="D487" s="1" t="s">
        <v>4593</v>
      </c>
      <c r="E487" s="1">
        <v>4.7</v>
      </c>
      <c r="F487" s="1">
        <v>189</v>
      </c>
      <c r="G487" s="1" t="s">
        <v>4499</v>
      </c>
      <c r="H487" s="1" t="s">
        <v>4470</v>
      </c>
    </row>
    <row r="488" spans="1:8" x14ac:dyDescent="0.25">
      <c r="A488" s="1" t="s">
        <v>5277</v>
      </c>
      <c r="B488" s="1" t="s">
        <v>4578</v>
      </c>
      <c r="C488" s="1" t="s">
        <v>4327</v>
      </c>
      <c r="D488" s="1" t="s">
        <v>4593</v>
      </c>
      <c r="H488" s="1" t="s">
        <v>4487</v>
      </c>
    </row>
    <row r="489" spans="1:8" x14ac:dyDescent="0.25">
      <c r="A489" s="1" t="s">
        <v>5278</v>
      </c>
      <c r="B489" s="1" t="s">
        <v>4502</v>
      </c>
      <c r="C489" s="1" t="s">
        <v>2914</v>
      </c>
      <c r="D489" s="1" t="s">
        <v>4593</v>
      </c>
      <c r="E489" s="1">
        <v>4.5999999999999996</v>
      </c>
      <c r="F489" s="1">
        <v>63</v>
      </c>
      <c r="G489" s="1" t="s">
        <v>4637</v>
      </c>
      <c r="H489" s="1" t="s">
        <v>4477</v>
      </c>
    </row>
    <row r="490" spans="1:8" x14ac:dyDescent="0.25">
      <c r="A490" s="1" t="s">
        <v>5279</v>
      </c>
      <c r="B490" s="1" t="s">
        <v>4578</v>
      </c>
      <c r="C490" s="1" t="s">
        <v>422</v>
      </c>
      <c r="D490" s="1" t="s">
        <v>4593</v>
      </c>
      <c r="E490" s="1">
        <v>4.0999999999999996</v>
      </c>
      <c r="F490" s="1">
        <v>8</v>
      </c>
      <c r="H490" s="1" t="s">
        <v>4487</v>
      </c>
    </row>
    <row r="491" spans="1:8" x14ac:dyDescent="0.25">
      <c r="A491" s="1" t="s">
        <v>5280</v>
      </c>
      <c r="B491" s="1" t="s">
        <v>5281</v>
      </c>
      <c r="C491" s="1" t="s">
        <v>4132</v>
      </c>
      <c r="D491" s="1" t="s">
        <v>4593</v>
      </c>
      <c r="H491" s="1" t="s">
        <v>4487</v>
      </c>
    </row>
    <row r="492" spans="1:8" x14ac:dyDescent="0.25">
      <c r="A492" s="1" t="s">
        <v>5282</v>
      </c>
      <c r="B492" s="1" t="s">
        <v>4662</v>
      </c>
      <c r="C492" s="1" t="s">
        <v>359</v>
      </c>
      <c r="D492" s="1" t="s">
        <v>4593</v>
      </c>
      <c r="E492" s="1">
        <v>5</v>
      </c>
      <c r="F492" s="1">
        <v>6</v>
      </c>
      <c r="H492" s="1" t="s">
        <v>4487</v>
      </c>
    </row>
    <row r="493" spans="1:8" x14ac:dyDescent="0.25">
      <c r="A493" s="1" t="s">
        <v>5283</v>
      </c>
      <c r="B493" s="1" t="s">
        <v>4514</v>
      </c>
      <c r="C493" s="1" t="s">
        <v>3055</v>
      </c>
      <c r="D493" s="1" t="s">
        <v>4593</v>
      </c>
      <c r="E493" s="1">
        <v>4.7</v>
      </c>
      <c r="F493" s="1">
        <v>42</v>
      </c>
      <c r="G493" s="1" t="s">
        <v>5173</v>
      </c>
      <c r="H493" s="1" t="s">
        <v>4470</v>
      </c>
    </row>
    <row r="494" spans="1:8" x14ac:dyDescent="0.25">
      <c r="A494" s="1" t="s">
        <v>5272</v>
      </c>
      <c r="B494" s="1" t="s">
        <v>4953</v>
      </c>
      <c r="C494" s="1" t="s">
        <v>3584</v>
      </c>
      <c r="D494" s="1" t="s">
        <v>4593</v>
      </c>
      <c r="E494" s="1">
        <v>4.7</v>
      </c>
      <c r="F494" s="1">
        <v>272</v>
      </c>
      <c r="G494" s="1" t="s">
        <v>4644</v>
      </c>
      <c r="H494" s="1" t="s">
        <v>4470</v>
      </c>
    </row>
    <row r="495" spans="1:8" x14ac:dyDescent="0.25">
      <c r="A495" s="1" t="s">
        <v>5273</v>
      </c>
      <c r="B495" s="1" t="s">
        <v>4614</v>
      </c>
      <c r="C495" s="1" t="s">
        <v>2996</v>
      </c>
      <c r="D495" s="1" t="s">
        <v>4593</v>
      </c>
      <c r="E495" s="1">
        <v>4.3</v>
      </c>
      <c r="F495" s="1">
        <v>24</v>
      </c>
      <c r="G495" s="1" t="s">
        <v>4889</v>
      </c>
      <c r="H495" s="1" t="s">
        <v>4470</v>
      </c>
    </row>
    <row r="496" spans="1:8" x14ac:dyDescent="0.25">
      <c r="A496" s="1" t="s">
        <v>5274</v>
      </c>
      <c r="B496" s="1" t="s">
        <v>4502</v>
      </c>
      <c r="C496" s="1" t="s">
        <v>1996</v>
      </c>
      <c r="D496" s="1" t="s">
        <v>4593</v>
      </c>
      <c r="E496" s="1">
        <v>4.8</v>
      </c>
      <c r="F496" s="1">
        <v>150</v>
      </c>
      <c r="G496" s="1" t="s">
        <v>4816</v>
      </c>
      <c r="H496" s="1" t="s">
        <v>4487</v>
      </c>
    </row>
    <row r="497" spans="1:8" x14ac:dyDescent="0.25">
      <c r="A497" s="1" t="s">
        <v>5275</v>
      </c>
      <c r="B497" s="1" t="s">
        <v>4804</v>
      </c>
      <c r="C497" s="1" t="s">
        <v>5276</v>
      </c>
      <c r="D497" s="1" t="s">
        <v>4593</v>
      </c>
      <c r="E497" s="1">
        <v>4.7</v>
      </c>
      <c r="F497" s="1">
        <v>189</v>
      </c>
      <c r="G497" s="1" t="s">
        <v>4499</v>
      </c>
      <c r="H497" s="1" t="s">
        <v>4470</v>
      </c>
    </row>
    <row r="498" spans="1:8" x14ac:dyDescent="0.25">
      <c r="A498" s="1" t="s">
        <v>5277</v>
      </c>
      <c r="B498" s="1" t="s">
        <v>4578</v>
      </c>
      <c r="C498" s="1" t="s">
        <v>4327</v>
      </c>
      <c r="D498" s="1" t="s">
        <v>4593</v>
      </c>
      <c r="H498" s="1" t="s">
        <v>4487</v>
      </c>
    </row>
    <row r="499" spans="1:8" x14ac:dyDescent="0.25">
      <c r="A499" s="1" t="s">
        <v>5278</v>
      </c>
      <c r="B499" s="1" t="s">
        <v>4502</v>
      </c>
      <c r="C499" s="1" t="s">
        <v>2914</v>
      </c>
      <c r="D499" s="1" t="s">
        <v>4593</v>
      </c>
      <c r="E499" s="1">
        <v>4.5999999999999996</v>
      </c>
      <c r="F499" s="1">
        <v>63</v>
      </c>
      <c r="G499" s="1" t="s">
        <v>4637</v>
      </c>
      <c r="H499" s="1" t="s">
        <v>4477</v>
      </c>
    </row>
    <row r="500" spans="1:8" x14ac:dyDescent="0.25">
      <c r="A500" s="1" t="s">
        <v>5279</v>
      </c>
      <c r="B500" s="1" t="s">
        <v>4578</v>
      </c>
      <c r="C500" s="1" t="s">
        <v>422</v>
      </c>
      <c r="D500" s="1" t="s">
        <v>4593</v>
      </c>
      <c r="E500" s="1">
        <v>4.0999999999999996</v>
      </c>
      <c r="F500" s="1">
        <v>8</v>
      </c>
      <c r="H500" s="1" t="s">
        <v>4487</v>
      </c>
    </row>
    <row r="501" spans="1:8" x14ac:dyDescent="0.25">
      <c r="A501" s="1" t="s">
        <v>5280</v>
      </c>
      <c r="B501" s="1" t="s">
        <v>5281</v>
      </c>
      <c r="C501" s="1" t="s">
        <v>4132</v>
      </c>
      <c r="D501" s="1" t="s">
        <v>4593</v>
      </c>
      <c r="H501" s="1" t="s">
        <v>4487</v>
      </c>
    </row>
    <row r="502" spans="1:8" x14ac:dyDescent="0.25">
      <c r="A502" s="1" t="s">
        <v>5282</v>
      </c>
      <c r="B502" s="1" t="s">
        <v>4662</v>
      </c>
      <c r="C502" s="1" t="s">
        <v>359</v>
      </c>
      <c r="D502" s="1" t="s">
        <v>4593</v>
      </c>
      <c r="E502" s="1">
        <v>5</v>
      </c>
      <c r="F502" s="1">
        <v>6</v>
      </c>
      <c r="H502" s="1" t="s">
        <v>4487</v>
      </c>
    </row>
    <row r="503" spans="1:8" x14ac:dyDescent="0.25">
      <c r="A503" s="1" t="s">
        <v>5283</v>
      </c>
      <c r="B503" s="1" t="s">
        <v>4514</v>
      </c>
      <c r="C503" s="1" t="s">
        <v>3055</v>
      </c>
      <c r="D503" s="1" t="s">
        <v>4593</v>
      </c>
      <c r="E503" s="1">
        <v>4.7</v>
      </c>
      <c r="F503" s="1">
        <v>42</v>
      </c>
      <c r="G503" s="1" t="s">
        <v>5173</v>
      </c>
      <c r="H503" s="1" t="s">
        <v>4470</v>
      </c>
    </row>
    <row r="504" spans="1:8" x14ac:dyDescent="0.25">
      <c r="A504" s="1" t="s">
        <v>5284</v>
      </c>
      <c r="B504" s="1" t="s">
        <v>5146</v>
      </c>
      <c r="C504" s="1" t="s">
        <v>5285</v>
      </c>
      <c r="D504" s="1" t="s">
        <v>4593</v>
      </c>
      <c r="H504" s="1" t="s">
        <v>4477</v>
      </c>
    </row>
    <row r="505" spans="1:8" x14ac:dyDescent="0.25">
      <c r="A505" s="1" t="s">
        <v>5286</v>
      </c>
      <c r="B505" s="1" t="s">
        <v>4580</v>
      </c>
      <c r="C505" s="1" t="s">
        <v>3555</v>
      </c>
      <c r="D505" s="1" t="s">
        <v>4593</v>
      </c>
      <c r="E505" s="1">
        <v>4.8</v>
      </c>
      <c r="F505" s="1">
        <v>27</v>
      </c>
      <c r="H505" s="1" t="s">
        <v>4487</v>
      </c>
    </row>
    <row r="506" spans="1:8" x14ac:dyDescent="0.25">
      <c r="A506" s="1" t="s">
        <v>5287</v>
      </c>
      <c r="B506" s="1" t="s">
        <v>4509</v>
      </c>
      <c r="C506" s="1" t="s">
        <v>2976</v>
      </c>
      <c r="D506" s="1" t="s">
        <v>4593</v>
      </c>
      <c r="H506" s="1" t="s">
        <v>4470</v>
      </c>
    </row>
    <row r="507" spans="1:8" x14ac:dyDescent="0.25">
      <c r="A507" s="1" t="s">
        <v>5288</v>
      </c>
      <c r="B507" s="1" t="s">
        <v>4496</v>
      </c>
      <c r="C507" s="1" t="s">
        <v>3639</v>
      </c>
      <c r="D507" s="1" t="s">
        <v>4593</v>
      </c>
      <c r="E507" s="1">
        <v>4.7</v>
      </c>
      <c r="F507" s="1">
        <v>38</v>
      </c>
      <c r="G507" s="1" t="s">
        <v>4747</v>
      </c>
      <c r="H507" s="1" t="s">
        <v>4487</v>
      </c>
    </row>
    <row r="508" spans="1:8" x14ac:dyDescent="0.25">
      <c r="A508" s="1" t="s">
        <v>5289</v>
      </c>
      <c r="B508" s="1" t="s">
        <v>4978</v>
      </c>
      <c r="C508" s="1" t="s">
        <v>5290</v>
      </c>
      <c r="D508" s="1" t="s">
        <v>4593</v>
      </c>
      <c r="E508" s="1">
        <v>4.7</v>
      </c>
      <c r="F508" s="1">
        <v>23</v>
      </c>
      <c r="G508" s="1" t="s">
        <v>5291</v>
      </c>
      <c r="H508" s="1" t="s">
        <v>4470</v>
      </c>
    </row>
    <row r="509" spans="1:8" x14ac:dyDescent="0.25">
      <c r="A509" s="1" t="s">
        <v>6380</v>
      </c>
      <c r="B509" s="1" t="s">
        <v>4531</v>
      </c>
      <c r="C509" s="1" t="s">
        <v>856</v>
      </c>
      <c r="D509" s="1" t="s">
        <v>4593</v>
      </c>
      <c r="E509" s="1">
        <v>4.8</v>
      </c>
      <c r="F509" s="1">
        <v>38</v>
      </c>
      <c r="G509" s="1" t="s">
        <v>4991</v>
      </c>
      <c r="H509" s="1" t="s">
        <v>4470</v>
      </c>
    </row>
    <row r="510" spans="1:8" x14ac:dyDescent="0.25">
      <c r="A510" s="1" t="s">
        <v>5292</v>
      </c>
      <c r="B510" s="1" t="s">
        <v>5190</v>
      </c>
      <c r="C510" s="1" t="s">
        <v>1059</v>
      </c>
      <c r="D510" s="1" t="s">
        <v>4593</v>
      </c>
      <c r="E510" s="1">
        <v>3.9</v>
      </c>
      <c r="F510" s="1">
        <v>87</v>
      </c>
      <c r="G510" s="1" t="s">
        <v>4568</v>
      </c>
      <c r="H510" s="1" t="s">
        <v>4477</v>
      </c>
    </row>
    <row r="511" spans="1:8" x14ac:dyDescent="0.25">
      <c r="A511" s="1" t="s">
        <v>5293</v>
      </c>
      <c r="B511" s="1" t="s">
        <v>4578</v>
      </c>
      <c r="C511" s="1" t="s">
        <v>2309</v>
      </c>
      <c r="D511" s="1" t="s">
        <v>4593</v>
      </c>
      <c r="E511" s="1">
        <v>4.4000000000000004</v>
      </c>
      <c r="F511" s="1">
        <v>26</v>
      </c>
      <c r="H511" s="1" t="s">
        <v>4477</v>
      </c>
    </row>
    <row r="512" spans="1:8" x14ac:dyDescent="0.25">
      <c r="A512" s="1" t="s">
        <v>5294</v>
      </c>
      <c r="B512" s="1" t="s">
        <v>4531</v>
      </c>
      <c r="C512" s="1" t="s">
        <v>964</v>
      </c>
      <c r="D512" s="1" t="s">
        <v>4593</v>
      </c>
      <c r="E512" s="1">
        <v>4.9000000000000004</v>
      </c>
      <c r="F512" s="1">
        <v>21</v>
      </c>
      <c r="G512" s="1" t="s">
        <v>4830</v>
      </c>
      <c r="H512" s="1" t="s">
        <v>4470</v>
      </c>
    </row>
    <row r="513" spans="1:8" x14ac:dyDescent="0.25">
      <c r="A513" s="1" t="s">
        <v>5295</v>
      </c>
      <c r="B513" s="1" t="s">
        <v>4496</v>
      </c>
      <c r="C513" s="1" t="s">
        <v>3641</v>
      </c>
      <c r="D513" s="1" t="s">
        <v>4593</v>
      </c>
      <c r="E513" s="1">
        <v>4.8</v>
      </c>
      <c r="F513" s="1">
        <v>38</v>
      </c>
      <c r="G513" s="1" t="s">
        <v>5215</v>
      </c>
      <c r="H513" s="1" t="s">
        <v>4487</v>
      </c>
    </row>
    <row r="514" spans="1:8" x14ac:dyDescent="0.25">
      <c r="A514" s="1" t="s">
        <v>5284</v>
      </c>
      <c r="B514" s="1" t="s">
        <v>5146</v>
      </c>
      <c r="C514" s="1" t="s">
        <v>5285</v>
      </c>
      <c r="D514" s="1" t="s">
        <v>4593</v>
      </c>
      <c r="H514" s="1" t="s">
        <v>4477</v>
      </c>
    </row>
    <row r="515" spans="1:8" x14ac:dyDescent="0.25">
      <c r="A515" s="1" t="s">
        <v>5286</v>
      </c>
      <c r="B515" s="1" t="s">
        <v>4580</v>
      </c>
      <c r="C515" s="1" t="s">
        <v>3555</v>
      </c>
      <c r="D515" s="1" t="s">
        <v>4593</v>
      </c>
      <c r="E515" s="1">
        <v>4.8</v>
      </c>
      <c r="F515" s="1">
        <v>27</v>
      </c>
      <c r="H515" s="1" t="s">
        <v>4487</v>
      </c>
    </row>
    <row r="516" spans="1:8" x14ac:dyDescent="0.25">
      <c r="A516" s="1" t="s">
        <v>5287</v>
      </c>
      <c r="B516" s="1" t="s">
        <v>4509</v>
      </c>
      <c r="C516" s="1" t="s">
        <v>2976</v>
      </c>
      <c r="D516" s="1" t="s">
        <v>4593</v>
      </c>
      <c r="H516" s="1" t="s">
        <v>4470</v>
      </c>
    </row>
    <row r="517" spans="1:8" x14ac:dyDescent="0.25">
      <c r="A517" s="1" t="s">
        <v>5288</v>
      </c>
      <c r="B517" s="1" t="s">
        <v>4496</v>
      </c>
      <c r="C517" s="1" t="s">
        <v>3639</v>
      </c>
      <c r="D517" s="1" t="s">
        <v>4593</v>
      </c>
      <c r="E517" s="1">
        <v>4.7</v>
      </c>
      <c r="F517" s="1">
        <v>38</v>
      </c>
      <c r="G517" s="1" t="s">
        <v>4747</v>
      </c>
      <c r="H517" s="1" t="s">
        <v>4487</v>
      </c>
    </row>
    <row r="518" spans="1:8" x14ac:dyDescent="0.25">
      <c r="A518" s="1" t="s">
        <v>5289</v>
      </c>
      <c r="B518" s="1" t="s">
        <v>4978</v>
      </c>
      <c r="C518" s="1" t="s">
        <v>5290</v>
      </c>
      <c r="D518" s="1" t="s">
        <v>4593</v>
      </c>
      <c r="E518" s="1">
        <v>4.7</v>
      </c>
      <c r="F518" s="1">
        <v>23</v>
      </c>
      <c r="G518" s="1" t="s">
        <v>5291</v>
      </c>
      <c r="H518" s="1" t="s">
        <v>4470</v>
      </c>
    </row>
    <row r="519" spans="1:8" x14ac:dyDescent="0.25">
      <c r="A519" s="1" t="s">
        <v>6380</v>
      </c>
      <c r="B519" s="1" t="s">
        <v>4531</v>
      </c>
      <c r="C519" s="1" t="s">
        <v>856</v>
      </c>
      <c r="D519" s="1" t="s">
        <v>4593</v>
      </c>
      <c r="E519" s="1">
        <v>4.8</v>
      </c>
      <c r="F519" s="1">
        <v>38</v>
      </c>
      <c r="G519" s="1" t="s">
        <v>4991</v>
      </c>
      <c r="H519" s="1" t="s">
        <v>4470</v>
      </c>
    </row>
    <row r="520" spans="1:8" x14ac:dyDescent="0.25">
      <c r="A520" s="1" t="s">
        <v>5292</v>
      </c>
      <c r="B520" s="1" t="s">
        <v>5190</v>
      </c>
      <c r="C520" s="1" t="s">
        <v>1059</v>
      </c>
      <c r="D520" s="1" t="s">
        <v>4593</v>
      </c>
      <c r="E520" s="1">
        <v>3.9</v>
      </c>
      <c r="F520" s="1">
        <v>87</v>
      </c>
      <c r="G520" s="1" t="s">
        <v>4568</v>
      </c>
      <c r="H520" s="1" t="s">
        <v>4477</v>
      </c>
    </row>
    <row r="521" spans="1:8" x14ac:dyDescent="0.25">
      <c r="A521" s="1" t="s">
        <v>5293</v>
      </c>
      <c r="B521" s="1" t="s">
        <v>4578</v>
      </c>
      <c r="C521" s="1" t="s">
        <v>2309</v>
      </c>
      <c r="D521" s="1" t="s">
        <v>4593</v>
      </c>
      <c r="E521" s="1">
        <v>4.4000000000000004</v>
      </c>
      <c r="F521" s="1">
        <v>26</v>
      </c>
      <c r="H521" s="1" t="s">
        <v>4477</v>
      </c>
    </row>
    <row r="522" spans="1:8" x14ac:dyDescent="0.25">
      <c r="A522" s="1" t="s">
        <v>5294</v>
      </c>
      <c r="B522" s="1" t="s">
        <v>4531</v>
      </c>
      <c r="C522" s="1" t="s">
        <v>964</v>
      </c>
      <c r="D522" s="1" t="s">
        <v>4593</v>
      </c>
      <c r="E522" s="1">
        <v>4.9000000000000004</v>
      </c>
      <c r="F522" s="1">
        <v>21</v>
      </c>
      <c r="G522" s="1" t="s">
        <v>4830</v>
      </c>
      <c r="H522" s="1" t="s">
        <v>4470</v>
      </c>
    </row>
    <row r="523" spans="1:8" x14ac:dyDescent="0.25">
      <c r="A523" s="1" t="s">
        <v>5295</v>
      </c>
      <c r="B523" s="1" t="s">
        <v>4496</v>
      </c>
      <c r="C523" s="1" t="s">
        <v>3641</v>
      </c>
      <c r="D523" s="1" t="s">
        <v>4593</v>
      </c>
      <c r="E523" s="1">
        <v>4.8</v>
      </c>
      <c r="F523" s="1">
        <v>38</v>
      </c>
      <c r="G523" s="1" t="s">
        <v>5215</v>
      </c>
      <c r="H523" s="1" t="s">
        <v>4487</v>
      </c>
    </row>
    <row r="524" spans="1:8" x14ac:dyDescent="0.25">
      <c r="A524" s="1" t="s">
        <v>5296</v>
      </c>
      <c r="B524" s="1" t="s">
        <v>4496</v>
      </c>
      <c r="C524" s="1" t="s">
        <v>5297</v>
      </c>
      <c r="D524" s="1" t="s">
        <v>5298</v>
      </c>
    </row>
    <row r="525" spans="1:8" x14ac:dyDescent="0.25">
      <c r="A525" s="1" t="s">
        <v>5299</v>
      </c>
      <c r="B525" s="1" t="s">
        <v>5300</v>
      </c>
      <c r="C525" s="1" t="s">
        <v>5301</v>
      </c>
      <c r="D525" s="1" t="s">
        <v>5298</v>
      </c>
    </row>
    <row r="526" spans="1:8" x14ac:dyDescent="0.25">
      <c r="A526" s="1" t="s">
        <v>5302</v>
      </c>
      <c r="B526" s="1" t="s">
        <v>5146</v>
      </c>
      <c r="C526" s="1" t="s">
        <v>5303</v>
      </c>
      <c r="D526" s="1" t="s">
        <v>5304</v>
      </c>
      <c r="E526" s="1">
        <v>4.8</v>
      </c>
      <c r="F526" s="1">
        <v>11</v>
      </c>
      <c r="H526" s="1" t="s">
        <v>4487</v>
      </c>
    </row>
    <row r="527" spans="1:8" x14ac:dyDescent="0.25">
      <c r="A527" s="1" t="s">
        <v>5305</v>
      </c>
      <c r="B527" s="1" t="s">
        <v>5146</v>
      </c>
      <c r="C527" s="1" t="s">
        <v>5306</v>
      </c>
      <c r="D527" s="1" t="s">
        <v>5304</v>
      </c>
      <c r="H527" s="1" t="s">
        <v>4477</v>
      </c>
    </row>
    <row r="528" spans="1:8" x14ac:dyDescent="0.25">
      <c r="A528" s="1" t="s">
        <v>5307</v>
      </c>
      <c r="B528" s="1" t="s">
        <v>5146</v>
      </c>
      <c r="C528" s="1" t="s">
        <v>5308</v>
      </c>
      <c r="D528" s="1" t="s">
        <v>5304</v>
      </c>
      <c r="H528" s="1" t="s">
        <v>4477</v>
      </c>
    </row>
    <row r="529" spans="1:8" x14ac:dyDescent="0.25">
      <c r="A529" s="1" t="s">
        <v>5309</v>
      </c>
      <c r="B529" s="1" t="s">
        <v>5146</v>
      </c>
      <c r="C529" s="1" t="s">
        <v>5310</v>
      </c>
      <c r="D529" s="1" t="s">
        <v>5304</v>
      </c>
      <c r="E529" s="1">
        <v>4.9000000000000004</v>
      </c>
      <c r="F529" s="1">
        <v>7</v>
      </c>
      <c r="H529" s="1" t="s">
        <v>4487</v>
      </c>
    </row>
    <row r="530" spans="1:8" x14ac:dyDescent="0.25">
      <c r="A530" s="1" t="s">
        <v>5311</v>
      </c>
      <c r="B530" s="1" t="s">
        <v>5146</v>
      </c>
      <c r="C530" s="1" t="s">
        <v>5312</v>
      </c>
      <c r="D530" s="1" t="s">
        <v>5304</v>
      </c>
      <c r="H530" s="1" t="s">
        <v>4487</v>
      </c>
    </row>
    <row r="531" spans="1:8" x14ac:dyDescent="0.25">
      <c r="A531" s="1" t="s">
        <v>5313</v>
      </c>
      <c r="B531" s="1" t="s">
        <v>5146</v>
      </c>
      <c r="C531" s="1" t="s">
        <v>5314</v>
      </c>
      <c r="D531" s="1" t="s">
        <v>5304</v>
      </c>
      <c r="H531" s="1" t="s">
        <v>4477</v>
      </c>
    </row>
    <row r="532" spans="1:8" x14ac:dyDescent="0.25">
      <c r="A532" s="1" t="s">
        <v>5315</v>
      </c>
      <c r="B532" s="1" t="s">
        <v>5316</v>
      </c>
      <c r="C532" s="1" t="s">
        <v>5317</v>
      </c>
      <c r="D532" s="1" t="s">
        <v>5318</v>
      </c>
      <c r="E532" s="1">
        <v>4.8</v>
      </c>
      <c r="F532" s="2">
        <v>10967</v>
      </c>
      <c r="G532" s="1" t="s">
        <v>4523</v>
      </c>
      <c r="H532" s="1" t="s">
        <v>4487</v>
      </c>
    </row>
    <row r="533" spans="1:8" x14ac:dyDescent="0.25">
      <c r="A533" s="1" t="s">
        <v>5319</v>
      </c>
      <c r="B533" s="1" t="s">
        <v>4479</v>
      </c>
      <c r="C533" s="1" t="s">
        <v>5320</v>
      </c>
      <c r="D533" s="1" t="s">
        <v>5318</v>
      </c>
      <c r="E533" s="1">
        <v>4.7</v>
      </c>
      <c r="F533" s="2">
        <v>20092</v>
      </c>
      <c r="G533" s="1" t="s">
        <v>4494</v>
      </c>
      <c r="H533" s="1" t="s">
        <v>4477</v>
      </c>
    </row>
    <row r="534" spans="1:8" x14ac:dyDescent="0.25">
      <c r="A534" s="1" t="s">
        <v>5321</v>
      </c>
      <c r="B534" s="1" t="s">
        <v>5322</v>
      </c>
      <c r="C534" s="1" t="s">
        <v>5323</v>
      </c>
      <c r="D534" s="1" t="s">
        <v>5318</v>
      </c>
      <c r="E534" s="1">
        <v>4.8</v>
      </c>
      <c r="F534" s="2">
        <v>6190</v>
      </c>
      <c r="G534" s="1" t="s">
        <v>4716</v>
      </c>
      <c r="H534" s="1" t="s">
        <v>4487</v>
      </c>
    </row>
    <row r="535" spans="1:8" x14ac:dyDescent="0.25">
      <c r="A535" s="1" t="s">
        <v>5324</v>
      </c>
      <c r="B535" s="1" t="s">
        <v>5325</v>
      </c>
      <c r="C535" s="1" t="s">
        <v>5326</v>
      </c>
      <c r="D535" s="1" t="s">
        <v>5318</v>
      </c>
      <c r="E535" s="1">
        <v>4.8</v>
      </c>
      <c r="F535" s="1">
        <v>21</v>
      </c>
      <c r="G535" s="1" t="s">
        <v>5055</v>
      </c>
      <c r="H535" s="1" t="s">
        <v>4487</v>
      </c>
    </row>
    <row r="536" spans="1:8" x14ac:dyDescent="0.25">
      <c r="A536" s="1" t="s">
        <v>5327</v>
      </c>
      <c r="B536" s="1" t="s">
        <v>5328</v>
      </c>
      <c r="C536" s="1" t="s">
        <v>5329</v>
      </c>
      <c r="D536" s="1" t="s">
        <v>5318</v>
      </c>
      <c r="E536" s="1">
        <v>4.8</v>
      </c>
      <c r="F536" s="1">
        <v>203</v>
      </c>
      <c r="G536" s="1" t="s">
        <v>4665</v>
      </c>
      <c r="H536" s="1" t="s">
        <v>4487</v>
      </c>
    </row>
    <row r="537" spans="1:8" x14ac:dyDescent="0.25">
      <c r="A537" s="1" t="s">
        <v>5330</v>
      </c>
      <c r="B537" s="1" t="s">
        <v>5331</v>
      </c>
      <c r="C537" s="1" t="s">
        <v>5332</v>
      </c>
      <c r="D537" s="1" t="s">
        <v>5318</v>
      </c>
      <c r="E537" s="1">
        <v>4.7</v>
      </c>
      <c r="F537" s="1">
        <v>58</v>
      </c>
      <c r="G537" s="1" t="s">
        <v>4880</v>
      </c>
      <c r="H537" s="1" t="s">
        <v>4477</v>
      </c>
    </row>
    <row r="538" spans="1:8" x14ac:dyDescent="0.25">
      <c r="A538" s="1" t="s">
        <v>5333</v>
      </c>
      <c r="B538" s="1" t="s">
        <v>5331</v>
      </c>
      <c r="C538" s="1" t="s">
        <v>5334</v>
      </c>
      <c r="D538" s="1" t="s">
        <v>5318</v>
      </c>
      <c r="E538" s="1">
        <v>4.5999999999999996</v>
      </c>
      <c r="F538" s="1">
        <v>121</v>
      </c>
      <c r="G538" s="1" t="s">
        <v>4726</v>
      </c>
      <c r="H538" s="1" t="s">
        <v>4487</v>
      </c>
    </row>
    <row r="539" spans="1:8" x14ac:dyDescent="0.25">
      <c r="A539" s="1" t="s">
        <v>5335</v>
      </c>
      <c r="B539" s="1" t="s">
        <v>5336</v>
      </c>
      <c r="C539" s="1" t="s">
        <v>5337</v>
      </c>
      <c r="D539" s="1" t="s">
        <v>5338</v>
      </c>
      <c r="E539" s="1">
        <v>4.5999999999999996</v>
      </c>
      <c r="F539" s="1">
        <v>311</v>
      </c>
      <c r="G539" s="1" t="s">
        <v>4655</v>
      </c>
      <c r="H539" s="1" t="s">
        <v>4487</v>
      </c>
    </row>
    <row r="540" spans="1:8" x14ac:dyDescent="0.25">
      <c r="A540" s="1" t="s">
        <v>5339</v>
      </c>
      <c r="B540" s="1" t="s">
        <v>5182</v>
      </c>
      <c r="C540" s="1" t="s">
        <v>5340</v>
      </c>
      <c r="D540" s="1" t="s">
        <v>5338</v>
      </c>
      <c r="E540" s="1">
        <v>4.5999999999999996</v>
      </c>
      <c r="F540" s="1">
        <v>879</v>
      </c>
      <c r="G540" s="1" t="s">
        <v>4565</v>
      </c>
      <c r="H540" s="1" t="s">
        <v>4477</v>
      </c>
    </row>
    <row r="541" spans="1:8" x14ac:dyDescent="0.25">
      <c r="A541" s="1" t="s">
        <v>5341</v>
      </c>
      <c r="B541" s="1" t="s">
        <v>5342</v>
      </c>
      <c r="C541" s="1" t="s">
        <v>5343</v>
      </c>
      <c r="D541" s="1" t="s">
        <v>5338</v>
      </c>
      <c r="E541" s="1">
        <v>4.5</v>
      </c>
      <c r="F541" s="1">
        <v>102</v>
      </c>
      <c r="G541" s="1" t="s">
        <v>5155</v>
      </c>
      <c r="H541" s="1" t="s">
        <v>4487</v>
      </c>
    </row>
    <row r="542" spans="1:8" x14ac:dyDescent="0.25">
      <c r="A542" s="1" t="s">
        <v>5344</v>
      </c>
      <c r="B542" s="1" t="s">
        <v>5345</v>
      </c>
      <c r="C542" s="1" t="s">
        <v>5346</v>
      </c>
      <c r="D542" s="1" t="s">
        <v>5338</v>
      </c>
      <c r="E542" s="1">
        <v>4.8</v>
      </c>
      <c r="F542" s="1">
        <v>997</v>
      </c>
      <c r="G542" s="1" t="s">
        <v>4685</v>
      </c>
      <c r="H542" s="1" t="s">
        <v>4487</v>
      </c>
    </row>
    <row r="543" spans="1:8" x14ac:dyDescent="0.25">
      <c r="A543" s="1" t="s">
        <v>5347</v>
      </c>
      <c r="B543" s="1" t="s">
        <v>5345</v>
      </c>
      <c r="C543" s="1" t="s">
        <v>5348</v>
      </c>
      <c r="D543" s="1" t="s">
        <v>5338</v>
      </c>
      <c r="E543" s="1">
        <v>4.5999999999999996</v>
      </c>
      <c r="F543" s="2">
        <v>5628</v>
      </c>
      <c r="G543" s="1" t="s">
        <v>4552</v>
      </c>
      <c r="H543" s="1" t="s">
        <v>4487</v>
      </c>
    </row>
    <row r="544" spans="1:8" x14ac:dyDescent="0.25">
      <c r="A544" s="1" t="s">
        <v>5349</v>
      </c>
      <c r="B544" s="1" t="s">
        <v>5345</v>
      </c>
      <c r="C544" s="1" t="s">
        <v>5350</v>
      </c>
      <c r="D544" s="1" t="s">
        <v>5338</v>
      </c>
      <c r="E544" s="1">
        <v>4.7</v>
      </c>
      <c r="F544" s="2">
        <v>1532</v>
      </c>
      <c r="G544" s="1" t="s">
        <v>4559</v>
      </c>
      <c r="H544" s="1" t="s">
        <v>4487</v>
      </c>
    </row>
    <row r="545" spans="1:8" x14ac:dyDescent="0.25">
      <c r="A545" s="1" t="s">
        <v>5351</v>
      </c>
      <c r="B545" s="1" t="s">
        <v>5345</v>
      </c>
      <c r="C545" s="1" t="s">
        <v>5352</v>
      </c>
      <c r="D545" s="1" t="s">
        <v>5338</v>
      </c>
      <c r="E545" s="1">
        <v>4.8</v>
      </c>
      <c r="F545" s="1">
        <v>991</v>
      </c>
      <c r="G545" s="1" t="s">
        <v>4685</v>
      </c>
      <c r="H545" s="1" t="s">
        <v>4487</v>
      </c>
    </row>
    <row r="546" spans="1:8" x14ac:dyDescent="0.25">
      <c r="A546" s="1" t="s">
        <v>5353</v>
      </c>
      <c r="B546" s="1" t="s">
        <v>5345</v>
      </c>
      <c r="C546" s="1" t="s">
        <v>5354</v>
      </c>
      <c r="D546" s="1" t="s">
        <v>5338</v>
      </c>
      <c r="E546" s="1">
        <v>4.8</v>
      </c>
      <c r="F546" s="1">
        <v>965</v>
      </c>
      <c r="G546" s="1" t="s">
        <v>4623</v>
      </c>
      <c r="H546" s="1" t="s">
        <v>4487</v>
      </c>
    </row>
    <row r="547" spans="1:8" x14ac:dyDescent="0.25">
      <c r="A547" s="1" t="s">
        <v>5355</v>
      </c>
      <c r="B547" s="1" t="s">
        <v>5356</v>
      </c>
      <c r="C547" s="1" t="s">
        <v>5357</v>
      </c>
      <c r="D547" s="1" t="s">
        <v>5338</v>
      </c>
      <c r="H547" s="1" t="s">
        <v>4487</v>
      </c>
    </row>
    <row r="548" spans="1:8" x14ac:dyDescent="0.25">
      <c r="A548" s="1" t="s">
        <v>5358</v>
      </c>
      <c r="B548" s="1" t="s">
        <v>5359</v>
      </c>
      <c r="C548" s="1" t="s">
        <v>5360</v>
      </c>
      <c r="D548" s="1" t="s">
        <v>5338</v>
      </c>
      <c r="E548" s="1">
        <v>4.9000000000000004</v>
      </c>
      <c r="F548" s="2">
        <v>12265</v>
      </c>
      <c r="G548" s="1" t="s">
        <v>4504</v>
      </c>
      <c r="H548" s="1" t="s">
        <v>4487</v>
      </c>
    </row>
    <row r="549" spans="1:8" x14ac:dyDescent="0.25">
      <c r="A549" s="1" t="s">
        <v>5361</v>
      </c>
      <c r="B549" s="1" t="s">
        <v>5359</v>
      </c>
      <c r="C549" s="1" t="s">
        <v>5362</v>
      </c>
      <c r="D549" s="1" t="s">
        <v>5338</v>
      </c>
      <c r="E549" s="1">
        <v>4.9000000000000004</v>
      </c>
      <c r="F549" s="2">
        <v>2711</v>
      </c>
      <c r="G549" s="1" t="s">
        <v>4559</v>
      </c>
      <c r="H549" s="1" t="s">
        <v>4487</v>
      </c>
    </row>
    <row r="550" spans="1:8" x14ac:dyDescent="0.25">
      <c r="A550" s="1" t="s">
        <v>5363</v>
      </c>
      <c r="B550" s="1" t="s">
        <v>5359</v>
      </c>
      <c r="C550" s="1" t="s">
        <v>5364</v>
      </c>
      <c r="D550" s="1" t="s">
        <v>5338</v>
      </c>
      <c r="E550" s="1">
        <v>4.7</v>
      </c>
      <c r="F550" s="1">
        <v>172</v>
      </c>
      <c r="G550" s="1" t="s">
        <v>4933</v>
      </c>
      <c r="H550" s="1" t="s">
        <v>4487</v>
      </c>
    </row>
    <row r="551" spans="1:8" x14ac:dyDescent="0.25">
      <c r="A551" s="1" t="s">
        <v>5365</v>
      </c>
      <c r="B551" s="1" t="s">
        <v>5359</v>
      </c>
      <c r="C551" s="1" t="s">
        <v>5366</v>
      </c>
      <c r="D551" s="1" t="s">
        <v>5338</v>
      </c>
      <c r="E551" s="1">
        <v>4.7</v>
      </c>
      <c r="F551" s="2">
        <v>1939</v>
      </c>
      <c r="G551" s="1" t="s">
        <v>4507</v>
      </c>
      <c r="H551" s="1" t="s">
        <v>4477</v>
      </c>
    </row>
    <row r="552" spans="1:8" x14ac:dyDescent="0.25">
      <c r="A552" s="1" t="s">
        <v>5367</v>
      </c>
      <c r="B552" s="1" t="s">
        <v>5359</v>
      </c>
      <c r="C552" s="1" t="s">
        <v>5368</v>
      </c>
      <c r="D552" s="1" t="s">
        <v>5338</v>
      </c>
      <c r="E552" s="1">
        <v>4.7</v>
      </c>
      <c r="F552" s="1">
        <v>35</v>
      </c>
      <c r="G552" s="1" t="s">
        <v>5369</v>
      </c>
      <c r="H552" s="1" t="s">
        <v>4477</v>
      </c>
    </row>
    <row r="553" spans="1:8" x14ac:dyDescent="0.25">
      <c r="A553" s="1" t="s">
        <v>5370</v>
      </c>
      <c r="B553" s="1" t="s">
        <v>5359</v>
      </c>
      <c r="C553" s="1" t="s">
        <v>5371</v>
      </c>
      <c r="D553" s="1" t="s">
        <v>5338</v>
      </c>
      <c r="E553" s="1">
        <v>4.5999999999999996</v>
      </c>
      <c r="F553" s="1">
        <v>209</v>
      </c>
      <c r="G553" s="1" t="s">
        <v>4590</v>
      </c>
      <c r="H553" s="1" t="s">
        <v>4477</v>
      </c>
    </row>
    <row r="554" spans="1:8" x14ac:dyDescent="0.25">
      <c r="A554" s="1" t="s">
        <v>5372</v>
      </c>
      <c r="B554" s="1" t="s">
        <v>5039</v>
      </c>
      <c r="C554" s="1" t="s">
        <v>5373</v>
      </c>
      <c r="D554" s="1" t="s">
        <v>5338</v>
      </c>
      <c r="E554" s="1">
        <v>4.7</v>
      </c>
      <c r="F554" s="1">
        <v>89</v>
      </c>
      <c r="G554" s="1" t="s">
        <v>5265</v>
      </c>
      <c r="H554" s="1" t="s">
        <v>4487</v>
      </c>
    </row>
    <row r="555" spans="1:8" x14ac:dyDescent="0.25">
      <c r="A555" s="1" t="s">
        <v>5374</v>
      </c>
      <c r="B555" s="1" t="s">
        <v>4812</v>
      </c>
      <c r="C555" s="1" t="s">
        <v>5375</v>
      </c>
      <c r="D555" s="1" t="s">
        <v>5338</v>
      </c>
      <c r="E555" s="1">
        <v>4.8</v>
      </c>
      <c r="F555" s="1">
        <v>281</v>
      </c>
      <c r="G555" s="1" t="s">
        <v>4644</v>
      </c>
      <c r="H555" s="1" t="s">
        <v>4500</v>
      </c>
    </row>
    <row r="556" spans="1:8" x14ac:dyDescent="0.25">
      <c r="A556" s="1" t="s">
        <v>5376</v>
      </c>
      <c r="B556" s="1" t="s">
        <v>4812</v>
      </c>
      <c r="C556" s="1" t="s">
        <v>5377</v>
      </c>
      <c r="D556" s="1" t="s">
        <v>5338</v>
      </c>
      <c r="E556" s="1">
        <v>4.8</v>
      </c>
      <c r="F556" s="2">
        <v>3750</v>
      </c>
      <c r="G556" s="1" t="s">
        <v>4615</v>
      </c>
      <c r="H556" s="1" t="s">
        <v>4477</v>
      </c>
    </row>
    <row r="557" spans="1:8" x14ac:dyDescent="0.25">
      <c r="A557" s="1" t="s">
        <v>5378</v>
      </c>
      <c r="B557" s="1" t="s">
        <v>4812</v>
      </c>
      <c r="C557" s="1" t="s">
        <v>5379</v>
      </c>
      <c r="D557" s="1" t="s">
        <v>5338</v>
      </c>
      <c r="E557" s="1">
        <v>4.8</v>
      </c>
      <c r="F557" s="1">
        <v>791</v>
      </c>
      <c r="G557" s="1" t="s">
        <v>4754</v>
      </c>
      <c r="H557" s="1" t="s">
        <v>4477</v>
      </c>
    </row>
    <row r="558" spans="1:8" x14ac:dyDescent="0.25">
      <c r="A558" s="1" t="s">
        <v>5380</v>
      </c>
      <c r="B558" s="1" t="s">
        <v>4812</v>
      </c>
      <c r="C558" s="1" t="s">
        <v>5381</v>
      </c>
      <c r="D558" s="1" t="s">
        <v>5338</v>
      </c>
      <c r="E558" s="1">
        <v>4.7</v>
      </c>
      <c r="F558" s="2">
        <v>4530</v>
      </c>
      <c r="G558" s="1" t="s">
        <v>4780</v>
      </c>
      <c r="H558" s="1" t="s">
        <v>4477</v>
      </c>
    </row>
    <row r="559" spans="1:8" x14ac:dyDescent="0.25">
      <c r="A559" s="1" t="s">
        <v>5382</v>
      </c>
      <c r="B559" s="1" t="s">
        <v>4835</v>
      </c>
      <c r="C559" s="1" t="s">
        <v>5383</v>
      </c>
      <c r="D559" s="1" t="s">
        <v>5338</v>
      </c>
      <c r="E559" s="1">
        <v>4.5</v>
      </c>
      <c r="F559" s="1">
        <v>507</v>
      </c>
      <c r="G559" s="1" t="s">
        <v>4644</v>
      </c>
      <c r="H559" s="1" t="s">
        <v>4487</v>
      </c>
    </row>
    <row r="560" spans="1:8" x14ac:dyDescent="0.25">
      <c r="A560" s="1" t="s">
        <v>5384</v>
      </c>
      <c r="B560" s="1" t="s">
        <v>5385</v>
      </c>
      <c r="C560" s="1" t="s">
        <v>5386</v>
      </c>
      <c r="D560" s="1" t="s">
        <v>5338</v>
      </c>
      <c r="E560" s="1">
        <v>4.7</v>
      </c>
      <c r="F560" s="2">
        <v>15866</v>
      </c>
      <c r="G560" s="1" t="s">
        <v>5387</v>
      </c>
      <c r="H560" s="1" t="s">
        <v>4487</v>
      </c>
    </row>
    <row r="561" spans="1:8" x14ac:dyDescent="0.25">
      <c r="A561" s="1" t="s">
        <v>5388</v>
      </c>
      <c r="B561" s="1" t="s">
        <v>4941</v>
      </c>
      <c r="C561" s="1" t="s">
        <v>5389</v>
      </c>
      <c r="D561" s="1" t="s">
        <v>5338</v>
      </c>
      <c r="E561" s="1">
        <v>4.8</v>
      </c>
      <c r="F561" s="2">
        <v>4337</v>
      </c>
      <c r="G561" s="1" t="s">
        <v>4552</v>
      </c>
      <c r="H561" s="1" t="s">
        <v>4487</v>
      </c>
    </row>
    <row r="562" spans="1:8" x14ac:dyDescent="0.25">
      <c r="A562" s="1" t="s">
        <v>5390</v>
      </c>
      <c r="B562" s="1" t="s">
        <v>4941</v>
      </c>
      <c r="C562" s="1" t="s">
        <v>5391</v>
      </c>
      <c r="D562" s="1" t="s">
        <v>5338</v>
      </c>
      <c r="E562" s="1">
        <v>4.7</v>
      </c>
      <c r="F562" s="2">
        <v>2947</v>
      </c>
      <c r="G562" s="1" t="s">
        <v>4604</v>
      </c>
      <c r="H562" s="1" t="s">
        <v>4487</v>
      </c>
    </row>
    <row r="563" spans="1:8" x14ac:dyDescent="0.25">
      <c r="A563" s="1" t="s">
        <v>5392</v>
      </c>
      <c r="B563" s="1" t="s">
        <v>4941</v>
      </c>
      <c r="C563" s="1" t="s">
        <v>5393</v>
      </c>
      <c r="D563" s="1" t="s">
        <v>5338</v>
      </c>
      <c r="E563" s="1">
        <v>4.8</v>
      </c>
      <c r="F563" s="2">
        <v>2453</v>
      </c>
      <c r="G563" s="1" t="s">
        <v>4559</v>
      </c>
      <c r="H563" s="1" t="s">
        <v>4487</v>
      </c>
    </row>
    <row r="564" spans="1:8" x14ac:dyDescent="0.25">
      <c r="A564" s="1" t="s">
        <v>5394</v>
      </c>
      <c r="B564" s="1" t="s">
        <v>4941</v>
      </c>
      <c r="C564" s="1" t="s">
        <v>5395</v>
      </c>
      <c r="D564" s="1" t="s">
        <v>5338</v>
      </c>
      <c r="E564" s="1">
        <v>4.8</v>
      </c>
      <c r="F564" s="2">
        <v>3849</v>
      </c>
      <c r="G564" s="1" t="s">
        <v>4482</v>
      </c>
      <c r="H564" s="1" t="s">
        <v>4487</v>
      </c>
    </row>
    <row r="565" spans="1:8" x14ac:dyDescent="0.25">
      <c r="A565" s="1" t="s">
        <v>5396</v>
      </c>
      <c r="B565" s="1" t="s">
        <v>4941</v>
      </c>
      <c r="C565" s="1" t="s">
        <v>5397</v>
      </c>
      <c r="D565" s="1" t="s">
        <v>5338</v>
      </c>
      <c r="E565" s="1">
        <v>4.8</v>
      </c>
      <c r="F565" s="2">
        <v>2814</v>
      </c>
      <c r="G565" s="1" t="s">
        <v>4866</v>
      </c>
      <c r="H565" s="1" t="s">
        <v>4487</v>
      </c>
    </row>
    <row r="566" spans="1:8" x14ac:dyDescent="0.25">
      <c r="A566" s="1" t="s">
        <v>5398</v>
      </c>
      <c r="B566" s="1" t="s">
        <v>4941</v>
      </c>
      <c r="C566" s="1" t="s">
        <v>5399</v>
      </c>
      <c r="D566" s="1" t="s">
        <v>5338</v>
      </c>
      <c r="E566" s="1">
        <v>4.8</v>
      </c>
      <c r="F566" s="2">
        <v>2397</v>
      </c>
      <c r="G566" s="1" t="s">
        <v>4598</v>
      </c>
      <c r="H566" s="1" t="s">
        <v>4487</v>
      </c>
    </row>
    <row r="567" spans="1:8" x14ac:dyDescent="0.25">
      <c r="A567" s="1" t="s">
        <v>5400</v>
      </c>
      <c r="B567" s="1" t="s">
        <v>4941</v>
      </c>
      <c r="C567" s="1" t="s">
        <v>5401</v>
      </c>
      <c r="D567" s="1" t="s">
        <v>5338</v>
      </c>
      <c r="E567" s="1">
        <v>4.8</v>
      </c>
      <c r="F567" s="2">
        <v>1775</v>
      </c>
      <c r="G567" s="1" t="s">
        <v>4504</v>
      </c>
      <c r="H567" s="1" t="s">
        <v>4487</v>
      </c>
    </row>
    <row r="568" spans="1:8" x14ac:dyDescent="0.25">
      <c r="A568" s="1" t="s">
        <v>5402</v>
      </c>
      <c r="B568" s="1" t="s">
        <v>4941</v>
      </c>
      <c r="C568" s="1" t="s">
        <v>2115</v>
      </c>
      <c r="D568" s="1" t="s">
        <v>5338</v>
      </c>
      <c r="E568" s="1">
        <v>4.8</v>
      </c>
      <c r="F568" s="2">
        <v>1488</v>
      </c>
      <c r="G568" s="1" t="s">
        <v>4626</v>
      </c>
      <c r="H568" s="1" t="s">
        <v>4487</v>
      </c>
    </row>
    <row r="569" spans="1:8" x14ac:dyDescent="0.25">
      <c r="A569" s="1" t="s">
        <v>5403</v>
      </c>
      <c r="B569" s="1" t="s">
        <v>4941</v>
      </c>
      <c r="C569" s="1" t="s">
        <v>5404</v>
      </c>
      <c r="D569" s="1" t="s">
        <v>5338</v>
      </c>
      <c r="E569" s="1">
        <v>4.8</v>
      </c>
      <c r="F569" s="2">
        <v>2562</v>
      </c>
      <c r="G569" s="1" t="s">
        <v>4545</v>
      </c>
      <c r="H569" s="1" t="s">
        <v>4477</v>
      </c>
    </row>
    <row r="570" spans="1:8" x14ac:dyDescent="0.25">
      <c r="A570" s="1" t="s">
        <v>5405</v>
      </c>
      <c r="B570" s="1" t="s">
        <v>4941</v>
      </c>
      <c r="C570" s="1" t="s">
        <v>5406</v>
      </c>
      <c r="D570" s="1" t="s">
        <v>5338</v>
      </c>
      <c r="E570" s="1">
        <v>4.8</v>
      </c>
      <c r="F570" s="2">
        <v>1993</v>
      </c>
      <c r="G570" s="1" t="s">
        <v>4552</v>
      </c>
      <c r="H570" s="1" t="s">
        <v>4477</v>
      </c>
    </row>
    <row r="571" spans="1:8" x14ac:dyDescent="0.25">
      <c r="A571" s="1" t="s">
        <v>5407</v>
      </c>
      <c r="B571" s="1" t="s">
        <v>4534</v>
      </c>
      <c r="C571" s="1" t="s">
        <v>5408</v>
      </c>
      <c r="D571" s="1" t="s">
        <v>5338</v>
      </c>
      <c r="E571" s="1">
        <v>4.7</v>
      </c>
      <c r="F571" s="2">
        <v>5448</v>
      </c>
      <c r="G571" s="1" t="s">
        <v>5409</v>
      </c>
      <c r="H571" s="1" t="s">
        <v>4487</v>
      </c>
    </row>
    <row r="572" spans="1:8" x14ac:dyDescent="0.25">
      <c r="A572" s="1" t="s">
        <v>5410</v>
      </c>
      <c r="B572" s="1" t="s">
        <v>4534</v>
      </c>
      <c r="C572" s="1" t="s">
        <v>763</v>
      </c>
      <c r="D572" s="1" t="s">
        <v>5338</v>
      </c>
      <c r="E572" s="1">
        <v>4.7</v>
      </c>
      <c r="F572" s="2">
        <v>16303</v>
      </c>
      <c r="G572" s="1" t="s">
        <v>5411</v>
      </c>
      <c r="H572" s="1" t="s">
        <v>4487</v>
      </c>
    </row>
    <row r="573" spans="1:8" x14ac:dyDescent="0.25">
      <c r="A573" s="1" t="s">
        <v>5412</v>
      </c>
      <c r="B573" s="1" t="s">
        <v>4534</v>
      </c>
      <c r="C573" s="1" t="s">
        <v>5413</v>
      </c>
      <c r="D573" s="1" t="s">
        <v>5338</v>
      </c>
      <c r="E573" s="1">
        <v>4.7</v>
      </c>
      <c r="F573" s="2">
        <v>3073</v>
      </c>
      <c r="G573" s="1" t="s">
        <v>4559</v>
      </c>
      <c r="H573" s="1" t="s">
        <v>4487</v>
      </c>
    </row>
    <row r="574" spans="1:8" x14ac:dyDescent="0.25">
      <c r="A574" s="1" t="s">
        <v>5414</v>
      </c>
      <c r="B574" s="1" t="s">
        <v>5415</v>
      </c>
      <c r="C574" s="1" t="s">
        <v>5416</v>
      </c>
      <c r="D574" s="1" t="s">
        <v>5338</v>
      </c>
      <c r="E574" s="1">
        <v>4.7</v>
      </c>
      <c r="F574" s="2">
        <v>1936</v>
      </c>
      <c r="G574" s="1" t="s">
        <v>4515</v>
      </c>
      <c r="H574" s="1" t="s">
        <v>4477</v>
      </c>
    </row>
    <row r="575" spans="1:8" x14ac:dyDescent="0.25">
      <c r="A575" s="1" t="s">
        <v>5417</v>
      </c>
      <c r="B575" s="1" t="s">
        <v>4744</v>
      </c>
      <c r="C575" s="1" t="s">
        <v>5418</v>
      </c>
      <c r="D575" s="1" t="s">
        <v>5338</v>
      </c>
      <c r="E575" s="1">
        <v>4.8</v>
      </c>
      <c r="F575" s="2">
        <v>1133</v>
      </c>
      <c r="G575" s="1" t="s">
        <v>5163</v>
      </c>
      <c r="H575" s="1" t="s">
        <v>4487</v>
      </c>
    </row>
    <row r="576" spans="1:8" x14ac:dyDescent="0.25">
      <c r="A576" s="1" t="s">
        <v>5419</v>
      </c>
      <c r="B576" s="1" t="s">
        <v>4983</v>
      </c>
      <c r="C576" s="1" t="s">
        <v>5420</v>
      </c>
      <c r="D576" s="1" t="s">
        <v>5338</v>
      </c>
      <c r="E576" s="1">
        <v>4.5999999999999996</v>
      </c>
      <c r="F576" s="1">
        <v>66</v>
      </c>
      <c r="G576" s="1" t="s">
        <v>5249</v>
      </c>
      <c r="H576" s="1" t="s">
        <v>4487</v>
      </c>
    </row>
    <row r="577" spans="1:8" x14ac:dyDescent="0.25">
      <c r="A577" s="1" t="s">
        <v>5421</v>
      </c>
      <c r="B577" s="1" t="s">
        <v>4983</v>
      </c>
      <c r="C577" s="1" t="s">
        <v>5422</v>
      </c>
      <c r="D577" s="1" t="s">
        <v>5338</v>
      </c>
      <c r="E577" s="1">
        <v>4.5</v>
      </c>
      <c r="F577" s="1">
        <v>157</v>
      </c>
      <c r="G577" s="1" t="s">
        <v>4628</v>
      </c>
      <c r="H577" s="1" t="s">
        <v>4487</v>
      </c>
    </row>
    <row r="578" spans="1:8" x14ac:dyDescent="0.25">
      <c r="A578" s="1" t="s">
        <v>5423</v>
      </c>
      <c r="B578" s="1" t="s">
        <v>4983</v>
      </c>
      <c r="C578" s="1" t="s">
        <v>5424</v>
      </c>
      <c r="D578" s="1" t="s">
        <v>5338</v>
      </c>
      <c r="E578" s="1">
        <v>4.0999999999999996</v>
      </c>
      <c r="F578" s="1">
        <v>19</v>
      </c>
      <c r="H578" s="1" t="s">
        <v>4487</v>
      </c>
    </row>
    <row r="579" spans="1:8" x14ac:dyDescent="0.25">
      <c r="A579" s="1" t="s">
        <v>5425</v>
      </c>
      <c r="B579" s="1" t="s">
        <v>4687</v>
      </c>
      <c r="C579" s="1" t="s">
        <v>5426</v>
      </c>
      <c r="D579" s="1" t="s">
        <v>5338</v>
      </c>
      <c r="H579" s="1" t="s">
        <v>4487</v>
      </c>
    </row>
    <row r="580" spans="1:8" x14ac:dyDescent="0.25">
      <c r="A580" s="1" t="s">
        <v>5427</v>
      </c>
      <c r="B580" s="1" t="s">
        <v>4687</v>
      </c>
      <c r="C580" s="1" t="s">
        <v>5428</v>
      </c>
      <c r="D580" s="1" t="s">
        <v>5338</v>
      </c>
      <c r="E580" s="1">
        <v>4.7</v>
      </c>
      <c r="F580" s="2">
        <v>5625</v>
      </c>
      <c r="G580" s="1" t="s">
        <v>4784</v>
      </c>
      <c r="H580" s="1" t="s">
        <v>4487</v>
      </c>
    </row>
    <row r="581" spans="1:8" x14ac:dyDescent="0.25">
      <c r="A581" s="1" t="s">
        <v>5429</v>
      </c>
      <c r="B581" s="1" t="s">
        <v>4687</v>
      </c>
      <c r="C581" s="1" t="s">
        <v>5430</v>
      </c>
      <c r="D581" s="1" t="s">
        <v>5338</v>
      </c>
      <c r="E581" s="1">
        <v>4.8</v>
      </c>
      <c r="F581" s="1">
        <v>302</v>
      </c>
      <c r="G581" s="1" t="s">
        <v>5085</v>
      </c>
      <c r="H581" s="1" t="s">
        <v>4487</v>
      </c>
    </row>
    <row r="582" spans="1:8" x14ac:dyDescent="0.25">
      <c r="A582" s="1" t="s">
        <v>5431</v>
      </c>
      <c r="B582" s="1" t="s">
        <v>4687</v>
      </c>
      <c r="C582" s="1" t="s">
        <v>5432</v>
      </c>
      <c r="D582" s="1" t="s">
        <v>5338</v>
      </c>
      <c r="G582" s="1" t="s">
        <v>4830</v>
      </c>
      <c r="H582" s="1" t="s">
        <v>4477</v>
      </c>
    </row>
    <row r="583" spans="1:8" x14ac:dyDescent="0.25">
      <c r="A583" s="1" t="s">
        <v>5433</v>
      </c>
      <c r="B583" s="1" t="s">
        <v>4723</v>
      </c>
      <c r="C583" s="1" t="s">
        <v>5434</v>
      </c>
      <c r="D583" s="1" t="s">
        <v>5338</v>
      </c>
      <c r="E583" s="1">
        <v>4.7</v>
      </c>
      <c r="F583" s="2">
        <v>4302</v>
      </c>
      <c r="G583" s="1" t="s">
        <v>4681</v>
      </c>
      <c r="H583" s="1" t="s">
        <v>4487</v>
      </c>
    </row>
    <row r="584" spans="1:8" x14ac:dyDescent="0.25">
      <c r="A584" s="1" t="s">
        <v>5435</v>
      </c>
      <c r="B584" s="1" t="s">
        <v>4723</v>
      </c>
      <c r="C584" s="1" t="s">
        <v>5436</v>
      </c>
      <c r="D584" s="1" t="s">
        <v>5338</v>
      </c>
      <c r="E584" s="1">
        <v>4.4000000000000004</v>
      </c>
      <c r="F584" s="2">
        <v>1595</v>
      </c>
      <c r="G584" s="1" t="s">
        <v>4623</v>
      </c>
      <c r="H584" s="1" t="s">
        <v>4487</v>
      </c>
    </row>
    <row r="585" spans="1:8" x14ac:dyDescent="0.25">
      <c r="A585" s="1" t="s">
        <v>5437</v>
      </c>
      <c r="B585" s="1" t="s">
        <v>4723</v>
      </c>
      <c r="C585" s="1" t="s">
        <v>2486</v>
      </c>
      <c r="D585" s="1" t="s">
        <v>5338</v>
      </c>
      <c r="E585" s="1">
        <v>4.5999999999999996</v>
      </c>
      <c r="F585" s="1">
        <v>310</v>
      </c>
      <c r="G585" s="1" t="s">
        <v>4754</v>
      </c>
      <c r="H585" s="1" t="s">
        <v>4487</v>
      </c>
    </row>
    <row r="586" spans="1:8" x14ac:dyDescent="0.25">
      <c r="A586" s="1" t="s">
        <v>5438</v>
      </c>
      <c r="B586" s="1" t="s">
        <v>5054</v>
      </c>
      <c r="C586" s="1" t="s">
        <v>5439</v>
      </c>
      <c r="D586" s="1" t="s">
        <v>5338</v>
      </c>
      <c r="E586" s="1">
        <v>2.9</v>
      </c>
      <c r="F586" s="1">
        <v>12</v>
      </c>
      <c r="G586" s="1" t="s">
        <v>5055</v>
      </c>
      <c r="H586" s="1" t="s">
        <v>4487</v>
      </c>
    </row>
    <row r="587" spans="1:8" x14ac:dyDescent="0.25">
      <c r="A587" s="1" t="s">
        <v>5440</v>
      </c>
      <c r="B587" s="1" t="s">
        <v>5054</v>
      </c>
      <c r="C587" s="1" t="s">
        <v>5441</v>
      </c>
      <c r="D587" s="1" t="s">
        <v>5338</v>
      </c>
      <c r="E587" s="1">
        <v>4.5</v>
      </c>
      <c r="F587" s="1">
        <v>232</v>
      </c>
      <c r="G587" s="1" t="s">
        <v>5009</v>
      </c>
      <c r="H587" s="1" t="s">
        <v>4477</v>
      </c>
    </row>
    <row r="588" spans="1:8" x14ac:dyDescent="0.25">
      <c r="A588" s="1" t="s">
        <v>5442</v>
      </c>
      <c r="B588" s="1" t="s">
        <v>4479</v>
      </c>
      <c r="C588" s="1" t="s">
        <v>5443</v>
      </c>
      <c r="D588" s="1" t="s">
        <v>5338</v>
      </c>
      <c r="E588" s="1">
        <v>4.7</v>
      </c>
      <c r="F588" s="1">
        <v>872</v>
      </c>
      <c r="G588" s="1" t="s">
        <v>4576</v>
      </c>
      <c r="H588" s="1" t="s">
        <v>4500</v>
      </c>
    </row>
    <row r="589" spans="1:8" x14ac:dyDescent="0.25">
      <c r="A589" s="1" t="s">
        <v>5444</v>
      </c>
      <c r="B589" s="1" t="s">
        <v>4479</v>
      </c>
      <c r="C589" s="1" t="s">
        <v>5445</v>
      </c>
      <c r="D589" s="1" t="s">
        <v>5338</v>
      </c>
      <c r="E589" s="1">
        <v>4.5999999999999996</v>
      </c>
      <c r="F589" s="1">
        <v>158</v>
      </c>
      <c r="G589" s="1" t="s">
        <v>4600</v>
      </c>
      <c r="H589" s="1" t="s">
        <v>4500</v>
      </c>
    </row>
    <row r="590" spans="1:8" x14ac:dyDescent="0.25">
      <c r="A590" s="1" t="s">
        <v>5446</v>
      </c>
      <c r="B590" s="1" t="s">
        <v>4479</v>
      </c>
      <c r="C590" s="1" t="s">
        <v>5447</v>
      </c>
      <c r="D590" s="1" t="s">
        <v>5338</v>
      </c>
      <c r="E590" s="1">
        <v>4.8</v>
      </c>
      <c r="F590" s="2">
        <v>126317</v>
      </c>
      <c r="G590" s="1" t="s">
        <v>5448</v>
      </c>
      <c r="H590" s="1" t="s">
        <v>4477</v>
      </c>
    </row>
    <row r="591" spans="1:8" x14ac:dyDescent="0.25">
      <c r="A591" s="1" t="s">
        <v>5449</v>
      </c>
      <c r="B591" s="1" t="s">
        <v>4479</v>
      </c>
      <c r="C591" s="1" t="s">
        <v>805</v>
      </c>
      <c r="D591" s="1" t="s">
        <v>5338</v>
      </c>
      <c r="E591" s="1">
        <v>4.5999999999999996</v>
      </c>
      <c r="F591" s="2">
        <v>3763</v>
      </c>
      <c r="G591" s="1" t="s">
        <v>5450</v>
      </c>
      <c r="H591" s="1" t="s">
        <v>4477</v>
      </c>
    </row>
    <row r="592" spans="1:8" x14ac:dyDescent="0.25">
      <c r="A592" s="1" t="s">
        <v>5451</v>
      </c>
      <c r="B592" s="1" t="s">
        <v>4479</v>
      </c>
      <c r="C592" s="1" t="s">
        <v>5452</v>
      </c>
      <c r="D592" s="1" t="s">
        <v>5338</v>
      </c>
      <c r="E592" s="1">
        <v>4.7</v>
      </c>
      <c r="F592" s="2">
        <v>1877</v>
      </c>
      <c r="G592" s="1" t="s">
        <v>4786</v>
      </c>
      <c r="H592" s="1" t="s">
        <v>4477</v>
      </c>
    </row>
    <row r="593" spans="1:8" x14ac:dyDescent="0.25">
      <c r="A593" s="1" t="s">
        <v>5453</v>
      </c>
      <c r="B593" s="1" t="s">
        <v>4479</v>
      </c>
      <c r="C593" s="1" t="s">
        <v>5454</v>
      </c>
      <c r="D593" s="1" t="s">
        <v>5338</v>
      </c>
      <c r="E593" s="1">
        <v>4.7</v>
      </c>
      <c r="F593" s="2">
        <v>1449</v>
      </c>
      <c r="G593" s="1" t="s">
        <v>4858</v>
      </c>
      <c r="H593" s="1" t="s">
        <v>4477</v>
      </c>
    </row>
    <row r="594" spans="1:8" x14ac:dyDescent="0.25">
      <c r="A594" s="1" t="s">
        <v>5455</v>
      </c>
      <c r="B594" s="1" t="s">
        <v>4479</v>
      </c>
      <c r="C594" s="1" t="s">
        <v>5456</v>
      </c>
      <c r="D594" s="1" t="s">
        <v>5338</v>
      </c>
      <c r="E594" s="1">
        <v>4.8</v>
      </c>
      <c r="F594" s="1">
        <v>736</v>
      </c>
      <c r="G594" s="1" t="s">
        <v>4816</v>
      </c>
      <c r="H594" s="1" t="s">
        <v>4477</v>
      </c>
    </row>
    <row r="595" spans="1:8" x14ac:dyDescent="0.25">
      <c r="A595" s="1" t="s">
        <v>5457</v>
      </c>
      <c r="B595" s="1" t="s">
        <v>4479</v>
      </c>
      <c r="C595" s="1" t="s">
        <v>5458</v>
      </c>
      <c r="D595" s="1" t="s">
        <v>5338</v>
      </c>
      <c r="E595" s="1">
        <v>4.5999999999999996</v>
      </c>
      <c r="F595" s="2">
        <v>1138</v>
      </c>
      <c r="G595" s="1" t="s">
        <v>4696</v>
      </c>
      <c r="H595" s="1" t="s">
        <v>4477</v>
      </c>
    </row>
    <row r="596" spans="1:8" x14ac:dyDescent="0.25">
      <c r="A596" s="1" t="s">
        <v>5459</v>
      </c>
      <c r="B596" s="1" t="s">
        <v>4860</v>
      </c>
      <c r="C596" s="1" t="s">
        <v>5460</v>
      </c>
      <c r="D596" s="1" t="s">
        <v>5338</v>
      </c>
      <c r="E596" s="1">
        <v>4.5999999999999996</v>
      </c>
      <c r="F596" s="1">
        <v>27</v>
      </c>
      <c r="G596" s="1" t="s">
        <v>5461</v>
      </c>
      <c r="H596" s="1" t="s">
        <v>4487</v>
      </c>
    </row>
    <row r="597" spans="1:8" x14ac:dyDescent="0.25">
      <c r="A597" s="1" t="s">
        <v>5462</v>
      </c>
      <c r="B597" s="1" t="s">
        <v>4860</v>
      </c>
      <c r="C597" s="1" t="s">
        <v>5463</v>
      </c>
      <c r="D597" s="1" t="s">
        <v>5338</v>
      </c>
      <c r="E597" s="1">
        <v>4.3</v>
      </c>
      <c r="F597" s="1">
        <v>29</v>
      </c>
      <c r="G597" s="1" t="s">
        <v>4683</v>
      </c>
      <c r="H597" s="1" t="s">
        <v>4487</v>
      </c>
    </row>
    <row r="598" spans="1:8" x14ac:dyDescent="0.25">
      <c r="A598" s="1" t="s">
        <v>5464</v>
      </c>
      <c r="B598" s="1" t="s">
        <v>4570</v>
      </c>
      <c r="C598" s="1" t="s">
        <v>5465</v>
      </c>
      <c r="D598" s="1" t="s">
        <v>5338</v>
      </c>
      <c r="E598" s="1">
        <v>4.5999999999999996</v>
      </c>
      <c r="F598" s="2">
        <v>2854</v>
      </c>
      <c r="G598" s="1" t="s">
        <v>4494</v>
      </c>
      <c r="H598" s="1" t="s">
        <v>4487</v>
      </c>
    </row>
    <row r="599" spans="1:8" x14ac:dyDescent="0.25">
      <c r="A599" s="1" t="s">
        <v>5466</v>
      </c>
      <c r="B599" s="1" t="s">
        <v>4570</v>
      </c>
      <c r="C599" s="1" t="s">
        <v>5467</v>
      </c>
      <c r="D599" s="1" t="s">
        <v>5338</v>
      </c>
      <c r="E599" s="1">
        <v>4.5999999999999996</v>
      </c>
      <c r="F599" s="2">
        <v>18085</v>
      </c>
      <c r="G599" s="1" t="s">
        <v>5468</v>
      </c>
      <c r="H599" s="1" t="s">
        <v>4487</v>
      </c>
    </row>
    <row r="600" spans="1:8" x14ac:dyDescent="0.25">
      <c r="A600" s="1" t="s">
        <v>5469</v>
      </c>
      <c r="B600" s="1" t="s">
        <v>4570</v>
      </c>
      <c r="C600" s="1" t="s">
        <v>5470</v>
      </c>
      <c r="D600" s="1" t="s">
        <v>5338</v>
      </c>
      <c r="E600" s="1">
        <v>4.5999999999999996</v>
      </c>
      <c r="F600" s="2">
        <v>14152</v>
      </c>
      <c r="G600" s="1" t="s">
        <v>5468</v>
      </c>
      <c r="H600" s="1" t="s">
        <v>4487</v>
      </c>
    </row>
    <row r="601" spans="1:8" x14ac:dyDescent="0.25">
      <c r="A601" s="1" t="s">
        <v>5471</v>
      </c>
      <c r="B601" s="1" t="s">
        <v>4570</v>
      </c>
      <c r="C601" s="1" t="s">
        <v>5472</v>
      </c>
      <c r="D601" s="1" t="s">
        <v>5338</v>
      </c>
      <c r="E601" s="1">
        <v>4.7</v>
      </c>
      <c r="F601" s="2">
        <v>6352</v>
      </c>
      <c r="G601" s="1" t="s">
        <v>5473</v>
      </c>
      <c r="H601" s="1" t="s">
        <v>4487</v>
      </c>
    </row>
    <row r="602" spans="1:8" x14ac:dyDescent="0.25">
      <c r="A602" s="1" t="s">
        <v>5474</v>
      </c>
      <c r="B602" s="1" t="s">
        <v>4570</v>
      </c>
      <c r="C602" s="1" t="s">
        <v>1829</v>
      </c>
      <c r="D602" s="1" t="s">
        <v>5338</v>
      </c>
      <c r="E602" s="1">
        <v>4.5999999999999996</v>
      </c>
      <c r="F602" s="2">
        <v>12629</v>
      </c>
      <c r="G602" s="1" t="s">
        <v>5475</v>
      </c>
      <c r="H602" s="1" t="s">
        <v>4487</v>
      </c>
    </row>
    <row r="603" spans="1:8" x14ac:dyDescent="0.25">
      <c r="A603" s="1" t="s">
        <v>5476</v>
      </c>
      <c r="B603" s="1" t="s">
        <v>4570</v>
      </c>
      <c r="C603" s="1" t="s">
        <v>5477</v>
      </c>
      <c r="D603" s="1" t="s">
        <v>5338</v>
      </c>
      <c r="E603" s="1">
        <v>4.5999999999999996</v>
      </c>
      <c r="F603" s="2">
        <v>6175</v>
      </c>
      <c r="G603" s="1" t="s">
        <v>4604</v>
      </c>
      <c r="H603" s="1" t="s">
        <v>4487</v>
      </c>
    </row>
    <row r="604" spans="1:8" x14ac:dyDescent="0.25">
      <c r="A604" s="1" t="s">
        <v>5478</v>
      </c>
      <c r="B604" s="1" t="s">
        <v>4570</v>
      </c>
      <c r="C604" s="1" t="s">
        <v>5479</v>
      </c>
      <c r="D604" s="1" t="s">
        <v>5338</v>
      </c>
      <c r="E604" s="1">
        <v>4.5</v>
      </c>
      <c r="F604" s="1">
        <v>961</v>
      </c>
      <c r="G604" s="1" t="s">
        <v>4653</v>
      </c>
      <c r="H604" s="1" t="s">
        <v>4477</v>
      </c>
    </row>
    <row r="605" spans="1:8" x14ac:dyDescent="0.25">
      <c r="A605" s="1" t="s">
        <v>5480</v>
      </c>
      <c r="B605" s="1" t="s">
        <v>4570</v>
      </c>
      <c r="C605" s="1" t="s">
        <v>5481</v>
      </c>
      <c r="D605" s="1" t="s">
        <v>5338</v>
      </c>
      <c r="E605" s="1">
        <v>4.5</v>
      </c>
      <c r="F605" s="1">
        <v>53</v>
      </c>
      <c r="G605" s="1" t="s">
        <v>4521</v>
      </c>
      <c r="H605" s="1" t="s">
        <v>4477</v>
      </c>
    </row>
    <row r="606" spans="1:8" x14ac:dyDescent="0.25">
      <c r="A606" s="1" t="s">
        <v>5482</v>
      </c>
      <c r="B606" s="1" t="s">
        <v>5483</v>
      </c>
      <c r="C606" s="1" t="s">
        <v>5484</v>
      </c>
      <c r="D606" s="1" t="s">
        <v>5338</v>
      </c>
      <c r="E606" s="1">
        <v>4.4000000000000004</v>
      </c>
      <c r="F606" s="1">
        <v>7</v>
      </c>
      <c r="H606" s="1" t="s">
        <v>4487</v>
      </c>
    </row>
    <row r="607" spans="1:8" x14ac:dyDescent="0.25">
      <c r="A607" s="1" t="s">
        <v>5485</v>
      </c>
      <c r="B607" s="1" t="s">
        <v>5486</v>
      </c>
      <c r="C607" s="1" t="s">
        <v>5487</v>
      </c>
      <c r="D607" s="1" t="s">
        <v>5338</v>
      </c>
      <c r="E607" s="1">
        <v>4.7</v>
      </c>
      <c r="F607" s="2">
        <v>10128</v>
      </c>
      <c r="G607" s="1" t="s">
        <v>4490</v>
      </c>
      <c r="H607" s="1" t="s">
        <v>4477</v>
      </c>
    </row>
    <row r="608" spans="1:8" x14ac:dyDescent="0.25">
      <c r="A608" s="1" t="s">
        <v>5488</v>
      </c>
      <c r="B608" s="1" t="s">
        <v>5486</v>
      </c>
      <c r="C608" s="1" t="s">
        <v>5489</v>
      </c>
      <c r="D608" s="1" t="s">
        <v>5338</v>
      </c>
      <c r="E608" s="1">
        <v>4.5</v>
      </c>
      <c r="F608" s="1">
        <v>456</v>
      </c>
      <c r="G608" s="1" t="s">
        <v>4670</v>
      </c>
      <c r="H608" s="1" t="s">
        <v>4477</v>
      </c>
    </row>
    <row r="609" spans="1:8" x14ac:dyDescent="0.25">
      <c r="A609" s="1" t="s">
        <v>5490</v>
      </c>
      <c r="B609" s="1" t="s">
        <v>4652</v>
      </c>
      <c r="C609" s="1" t="s">
        <v>5491</v>
      </c>
      <c r="D609" s="1" t="s">
        <v>5338</v>
      </c>
      <c r="E609" s="1">
        <v>4.5999999999999996</v>
      </c>
      <c r="F609" s="2">
        <v>1285</v>
      </c>
      <c r="G609" s="1" t="s">
        <v>5163</v>
      </c>
      <c r="H609" s="1" t="s">
        <v>4487</v>
      </c>
    </row>
    <row r="610" spans="1:8" x14ac:dyDescent="0.25">
      <c r="A610" s="1" t="s">
        <v>5492</v>
      </c>
      <c r="B610" s="1" t="s">
        <v>5493</v>
      </c>
      <c r="C610" s="1" t="s">
        <v>5494</v>
      </c>
      <c r="D610" s="1" t="s">
        <v>5338</v>
      </c>
      <c r="E610" s="1">
        <v>4.5</v>
      </c>
      <c r="F610" s="1">
        <v>570</v>
      </c>
      <c r="G610" s="1" t="s">
        <v>5163</v>
      </c>
      <c r="H610" s="1" t="s">
        <v>4477</v>
      </c>
    </row>
    <row r="611" spans="1:8" x14ac:dyDescent="0.25">
      <c r="A611" s="1" t="s">
        <v>5495</v>
      </c>
      <c r="B611" s="1" t="s">
        <v>5493</v>
      </c>
      <c r="C611" s="1" t="s">
        <v>5496</v>
      </c>
      <c r="D611" s="1" t="s">
        <v>5338</v>
      </c>
      <c r="E611" s="1">
        <v>4.5</v>
      </c>
      <c r="F611" s="1">
        <v>253</v>
      </c>
      <c r="G611" s="1" t="s">
        <v>4568</v>
      </c>
      <c r="H611" s="1" t="s">
        <v>4477</v>
      </c>
    </row>
    <row r="612" spans="1:8" x14ac:dyDescent="0.25">
      <c r="A612" s="1" t="s">
        <v>5497</v>
      </c>
      <c r="B612" s="1" t="s">
        <v>5493</v>
      </c>
      <c r="C612" s="1" t="s">
        <v>5498</v>
      </c>
      <c r="D612" s="1" t="s">
        <v>5338</v>
      </c>
      <c r="E612" s="1">
        <v>4.4000000000000004</v>
      </c>
      <c r="F612" s="2">
        <v>1056</v>
      </c>
      <c r="G612" s="1" t="s">
        <v>5499</v>
      </c>
      <c r="H612" s="1" t="s">
        <v>4477</v>
      </c>
    </row>
    <row r="613" spans="1:8" x14ac:dyDescent="0.25">
      <c r="A613" s="1" t="s">
        <v>5500</v>
      </c>
      <c r="B613" s="1" t="s">
        <v>5501</v>
      </c>
      <c r="C613" s="1" t="s">
        <v>5502</v>
      </c>
      <c r="D613" s="1" t="s">
        <v>5338</v>
      </c>
      <c r="E613" s="1">
        <v>4.8</v>
      </c>
      <c r="F613" s="1">
        <v>64</v>
      </c>
      <c r="G613" s="1" t="s">
        <v>5013</v>
      </c>
      <c r="H613" s="1" t="s">
        <v>4487</v>
      </c>
    </row>
    <row r="614" spans="1:8" x14ac:dyDescent="0.25">
      <c r="A614" s="1" t="s">
        <v>5503</v>
      </c>
      <c r="B614" s="1" t="s">
        <v>5501</v>
      </c>
      <c r="C614" s="1" t="s">
        <v>5504</v>
      </c>
      <c r="D614" s="1" t="s">
        <v>5338</v>
      </c>
      <c r="E614" s="1">
        <v>4.3</v>
      </c>
      <c r="F614" s="1">
        <v>403</v>
      </c>
      <c r="G614" s="1" t="s">
        <v>4563</v>
      </c>
      <c r="H614" s="1" t="s">
        <v>4477</v>
      </c>
    </row>
    <row r="615" spans="1:8" x14ac:dyDescent="0.25">
      <c r="A615" s="1" t="s">
        <v>5505</v>
      </c>
      <c r="B615" s="1" t="s">
        <v>5501</v>
      </c>
      <c r="C615" s="1" t="s">
        <v>5506</v>
      </c>
      <c r="D615" s="1" t="s">
        <v>5338</v>
      </c>
      <c r="E615" s="1">
        <v>4.8</v>
      </c>
      <c r="F615" s="1">
        <v>10</v>
      </c>
      <c r="H615" s="1" t="s">
        <v>4477</v>
      </c>
    </row>
    <row r="616" spans="1:8" x14ac:dyDescent="0.25">
      <c r="A616" s="1" t="s">
        <v>5507</v>
      </c>
      <c r="B616" s="1" t="s">
        <v>4839</v>
      </c>
      <c r="C616" s="1" t="s">
        <v>5508</v>
      </c>
      <c r="D616" s="1" t="s">
        <v>5338</v>
      </c>
      <c r="E616" s="1">
        <v>4.3</v>
      </c>
      <c r="F616" s="2">
        <v>1170</v>
      </c>
      <c r="G616" s="1" t="s">
        <v>4492</v>
      </c>
      <c r="H616" s="1" t="s">
        <v>4500</v>
      </c>
    </row>
    <row r="617" spans="1:8" x14ac:dyDescent="0.25">
      <c r="A617" s="1" t="s">
        <v>5509</v>
      </c>
      <c r="B617" s="1" t="s">
        <v>4839</v>
      </c>
      <c r="C617" s="1" t="s">
        <v>5510</v>
      </c>
      <c r="D617" s="1" t="s">
        <v>5338</v>
      </c>
      <c r="E617" s="1">
        <v>4.5999999999999996</v>
      </c>
      <c r="F617" s="2">
        <v>1663</v>
      </c>
      <c r="G617" s="1" t="s">
        <v>4840</v>
      </c>
      <c r="H617" s="1" t="s">
        <v>4487</v>
      </c>
    </row>
    <row r="618" spans="1:8" x14ac:dyDescent="0.25">
      <c r="A618" s="1" t="s">
        <v>5511</v>
      </c>
      <c r="B618" s="1" t="s">
        <v>4839</v>
      </c>
      <c r="C618" s="1" t="s">
        <v>5512</v>
      </c>
      <c r="D618" s="1" t="s">
        <v>5338</v>
      </c>
      <c r="E618" s="1">
        <v>4.7</v>
      </c>
      <c r="F618" s="2">
        <v>1461</v>
      </c>
      <c r="G618" s="1" t="s">
        <v>4620</v>
      </c>
      <c r="H618" s="1" t="s">
        <v>4487</v>
      </c>
    </row>
    <row r="619" spans="1:8" x14ac:dyDescent="0.25">
      <c r="A619" s="1" t="s">
        <v>5513</v>
      </c>
      <c r="B619" s="1" t="s">
        <v>4962</v>
      </c>
      <c r="C619" s="1" t="s">
        <v>5514</v>
      </c>
      <c r="D619" s="1" t="s">
        <v>5338</v>
      </c>
      <c r="E619" s="1">
        <v>4.5</v>
      </c>
      <c r="F619" s="1">
        <v>326</v>
      </c>
      <c r="G619" s="1" t="s">
        <v>4698</v>
      </c>
      <c r="H619" s="1" t="s">
        <v>4477</v>
      </c>
    </row>
    <row r="620" spans="1:8" x14ac:dyDescent="0.25">
      <c r="A620" s="1" t="s">
        <v>5515</v>
      </c>
      <c r="B620" s="1" t="s">
        <v>5105</v>
      </c>
      <c r="C620" s="1" t="s">
        <v>5516</v>
      </c>
      <c r="D620" s="1" t="s">
        <v>5338</v>
      </c>
      <c r="E620" s="1">
        <v>4.7</v>
      </c>
      <c r="F620" s="2">
        <v>21691</v>
      </c>
      <c r="G620" s="1" t="s">
        <v>5517</v>
      </c>
      <c r="H620" s="1" t="s">
        <v>4487</v>
      </c>
    </row>
    <row r="621" spans="1:8" x14ac:dyDescent="0.25">
      <c r="A621" s="1" t="s">
        <v>5518</v>
      </c>
      <c r="B621" s="1" t="s">
        <v>5105</v>
      </c>
      <c r="C621" s="1" t="s">
        <v>5519</v>
      </c>
      <c r="D621" s="1" t="s">
        <v>5338</v>
      </c>
      <c r="E621" s="1">
        <v>4.5999999999999996</v>
      </c>
      <c r="F621" s="1">
        <v>44</v>
      </c>
      <c r="G621" s="1" t="s">
        <v>4837</v>
      </c>
      <c r="H621" s="1" t="s">
        <v>4487</v>
      </c>
    </row>
    <row r="622" spans="1:8" x14ac:dyDescent="0.25">
      <c r="A622" s="1" t="s">
        <v>5520</v>
      </c>
      <c r="B622" s="1" t="s">
        <v>4729</v>
      </c>
      <c r="C622" s="1" t="s">
        <v>5521</v>
      </c>
      <c r="D622" s="1" t="s">
        <v>5338</v>
      </c>
      <c r="E622" s="1">
        <v>4.5</v>
      </c>
      <c r="F622" s="2">
        <v>2117</v>
      </c>
      <c r="G622" s="1" t="s">
        <v>5021</v>
      </c>
      <c r="H622" s="1" t="s">
        <v>4500</v>
      </c>
    </row>
    <row r="623" spans="1:8" x14ac:dyDescent="0.25">
      <c r="A623" s="1" t="s">
        <v>5522</v>
      </c>
      <c r="B623" s="1" t="s">
        <v>4729</v>
      </c>
      <c r="C623" s="1" t="s">
        <v>5523</v>
      </c>
      <c r="D623" s="1" t="s">
        <v>5338</v>
      </c>
      <c r="E623" s="1">
        <v>4.7</v>
      </c>
      <c r="F623" s="2">
        <v>42662</v>
      </c>
      <c r="G623" s="1" t="s">
        <v>5524</v>
      </c>
      <c r="H623" s="1" t="s">
        <v>4487</v>
      </c>
    </row>
    <row r="624" spans="1:8" x14ac:dyDescent="0.25">
      <c r="A624" s="1" t="s">
        <v>5525</v>
      </c>
      <c r="B624" s="1" t="s">
        <v>4729</v>
      </c>
      <c r="C624" s="1" t="s">
        <v>5526</v>
      </c>
      <c r="D624" s="1" t="s">
        <v>5338</v>
      </c>
      <c r="F624" s="1">
        <v>175</v>
      </c>
      <c r="G624" s="1" t="s">
        <v>4637</v>
      </c>
      <c r="H624" s="1" t="s">
        <v>4487</v>
      </c>
    </row>
    <row r="625" spans="1:8" x14ac:dyDescent="0.25">
      <c r="A625" s="1" t="s">
        <v>5527</v>
      </c>
      <c r="B625" s="1" t="s">
        <v>4729</v>
      </c>
      <c r="C625" s="1" t="s">
        <v>5528</v>
      </c>
      <c r="D625" s="1" t="s">
        <v>5338</v>
      </c>
      <c r="E625" s="1">
        <v>4.7</v>
      </c>
      <c r="F625" s="2">
        <v>2175</v>
      </c>
      <c r="G625" s="1" t="s">
        <v>4653</v>
      </c>
      <c r="H625" s="1" t="s">
        <v>4487</v>
      </c>
    </row>
    <row r="626" spans="1:8" x14ac:dyDescent="0.25">
      <c r="A626" s="1" t="s">
        <v>5529</v>
      </c>
      <c r="B626" s="1" t="s">
        <v>4729</v>
      </c>
      <c r="C626" s="1" t="s">
        <v>5530</v>
      </c>
      <c r="D626" s="1" t="s">
        <v>5338</v>
      </c>
      <c r="E626" s="1">
        <v>4.5999999999999996</v>
      </c>
      <c r="F626" s="2">
        <v>3464</v>
      </c>
      <c r="G626" s="1" t="s">
        <v>4536</v>
      </c>
      <c r="H626" s="1" t="s">
        <v>4487</v>
      </c>
    </row>
    <row r="627" spans="1:8" x14ac:dyDescent="0.25">
      <c r="A627" s="1" t="s">
        <v>5531</v>
      </c>
      <c r="B627" s="1" t="s">
        <v>4729</v>
      </c>
      <c r="C627" s="1" t="s">
        <v>5532</v>
      </c>
      <c r="D627" s="1" t="s">
        <v>5338</v>
      </c>
      <c r="E627" s="1">
        <v>4.5999999999999996</v>
      </c>
      <c r="F627" s="2">
        <v>5322</v>
      </c>
      <c r="G627" s="1" t="s">
        <v>4515</v>
      </c>
      <c r="H627" s="1" t="s">
        <v>4487</v>
      </c>
    </row>
    <row r="628" spans="1:8" x14ac:dyDescent="0.25">
      <c r="A628" s="1" t="s">
        <v>5533</v>
      </c>
      <c r="B628" s="1" t="s">
        <v>4729</v>
      </c>
      <c r="C628" s="1" t="s">
        <v>5534</v>
      </c>
      <c r="D628" s="1" t="s">
        <v>5338</v>
      </c>
      <c r="E628" s="1">
        <v>4.5999999999999996</v>
      </c>
      <c r="F628" s="1">
        <v>27</v>
      </c>
      <c r="H628" s="1" t="s">
        <v>4487</v>
      </c>
    </row>
    <row r="629" spans="1:8" x14ac:dyDescent="0.25">
      <c r="A629" s="1" t="s">
        <v>5535</v>
      </c>
      <c r="B629" s="1" t="s">
        <v>4729</v>
      </c>
      <c r="C629" s="1" t="s">
        <v>5536</v>
      </c>
      <c r="D629" s="1" t="s">
        <v>5338</v>
      </c>
      <c r="E629" s="1">
        <v>4.7</v>
      </c>
      <c r="F629" s="2">
        <v>42362</v>
      </c>
      <c r="G629" s="1" t="s">
        <v>5537</v>
      </c>
      <c r="H629" s="1" t="s">
        <v>4477</v>
      </c>
    </row>
    <row r="630" spans="1:8" x14ac:dyDescent="0.25">
      <c r="A630" s="1" t="s">
        <v>5538</v>
      </c>
      <c r="B630" s="1" t="s">
        <v>4729</v>
      </c>
      <c r="C630" s="1" t="s">
        <v>5539</v>
      </c>
      <c r="D630" s="1" t="s">
        <v>5338</v>
      </c>
      <c r="E630" s="1">
        <v>4.5</v>
      </c>
      <c r="F630" s="2">
        <v>8767</v>
      </c>
      <c r="G630" s="1" t="s">
        <v>4519</v>
      </c>
      <c r="H630" s="1" t="s">
        <v>4477</v>
      </c>
    </row>
    <row r="631" spans="1:8" x14ac:dyDescent="0.25">
      <c r="A631" s="1" t="s">
        <v>5540</v>
      </c>
      <c r="B631" s="1" t="s">
        <v>4729</v>
      </c>
      <c r="C631" s="1" t="s">
        <v>5541</v>
      </c>
      <c r="D631" s="1" t="s">
        <v>5338</v>
      </c>
      <c r="E631" s="1">
        <v>4.7</v>
      </c>
      <c r="F631" s="2">
        <v>42117</v>
      </c>
      <c r="G631" s="1" t="s">
        <v>5524</v>
      </c>
      <c r="H631" s="1" t="s">
        <v>4477</v>
      </c>
    </row>
    <row r="632" spans="1:8" x14ac:dyDescent="0.25">
      <c r="A632" s="1" t="s">
        <v>5542</v>
      </c>
      <c r="B632" s="1" t="s">
        <v>4729</v>
      </c>
      <c r="C632" s="1" t="s">
        <v>5543</v>
      </c>
      <c r="D632" s="1" t="s">
        <v>5338</v>
      </c>
      <c r="E632" s="1">
        <v>4.7</v>
      </c>
      <c r="F632" s="2">
        <v>42196</v>
      </c>
      <c r="G632" s="1" t="s">
        <v>5524</v>
      </c>
      <c r="H632" s="1" t="s">
        <v>4477</v>
      </c>
    </row>
    <row r="633" spans="1:8" x14ac:dyDescent="0.25">
      <c r="A633" s="1" t="s">
        <v>5544</v>
      </c>
      <c r="B633" s="1" t="s">
        <v>4729</v>
      </c>
      <c r="C633" s="1" t="s">
        <v>5545</v>
      </c>
      <c r="D633" s="1" t="s">
        <v>5338</v>
      </c>
      <c r="E633" s="1">
        <v>4.5999999999999996</v>
      </c>
      <c r="F633" s="2">
        <v>2415</v>
      </c>
      <c r="G633" s="1" t="s">
        <v>4670</v>
      </c>
      <c r="H633" s="1" t="s">
        <v>4477</v>
      </c>
    </row>
    <row r="634" spans="1:8" x14ac:dyDescent="0.25">
      <c r="A634" s="1" t="s">
        <v>5546</v>
      </c>
      <c r="B634" s="1" t="s">
        <v>4729</v>
      </c>
      <c r="C634" s="1" t="s">
        <v>5547</v>
      </c>
      <c r="D634" s="1" t="s">
        <v>5338</v>
      </c>
      <c r="E634" s="1">
        <v>4.7</v>
      </c>
      <c r="F634" s="1">
        <v>306</v>
      </c>
      <c r="G634" s="1" t="s">
        <v>4672</v>
      </c>
      <c r="H634" s="1" t="s">
        <v>4477</v>
      </c>
    </row>
    <row r="635" spans="1:8" x14ac:dyDescent="0.25">
      <c r="A635" s="1" t="s">
        <v>5548</v>
      </c>
      <c r="B635" s="1" t="s">
        <v>4729</v>
      </c>
      <c r="C635" s="1" t="s">
        <v>5549</v>
      </c>
      <c r="D635" s="1" t="s">
        <v>5338</v>
      </c>
      <c r="E635" s="1">
        <v>4.4000000000000004</v>
      </c>
      <c r="F635" s="1">
        <v>27</v>
      </c>
      <c r="H635" s="1" t="s">
        <v>4477</v>
      </c>
    </row>
    <row r="636" spans="1:8" x14ac:dyDescent="0.25">
      <c r="A636" s="1" t="s">
        <v>5550</v>
      </c>
      <c r="B636" s="1" t="s">
        <v>4729</v>
      </c>
      <c r="C636" s="1" t="s">
        <v>5551</v>
      </c>
      <c r="D636" s="1" t="s">
        <v>5338</v>
      </c>
      <c r="E636" s="1">
        <v>4.2</v>
      </c>
      <c r="F636" s="1">
        <v>20</v>
      </c>
      <c r="G636" s="1" t="s">
        <v>5153</v>
      </c>
      <c r="H636" s="1" t="s">
        <v>4477</v>
      </c>
    </row>
    <row r="637" spans="1:8" x14ac:dyDescent="0.25">
      <c r="A637" s="1" t="s">
        <v>5552</v>
      </c>
      <c r="B637" s="1" t="s">
        <v>4729</v>
      </c>
      <c r="C637" s="1" t="s">
        <v>5553</v>
      </c>
      <c r="D637" s="1" t="s">
        <v>5338</v>
      </c>
      <c r="E637" s="1">
        <v>4.5999999999999996</v>
      </c>
      <c r="F637" s="1">
        <v>57</v>
      </c>
      <c r="G637" s="1" t="s">
        <v>4987</v>
      </c>
      <c r="H637" s="1" t="s">
        <v>4477</v>
      </c>
    </row>
    <row r="638" spans="1:8" x14ac:dyDescent="0.25">
      <c r="A638" s="1" t="s">
        <v>5554</v>
      </c>
      <c r="B638" s="1" t="s">
        <v>4729</v>
      </c>
      <c r="C638" s="1" t="s">
        <v>5555</v>
      </c>
      <c r="D638" s="1" t="s">
        <v>5338</v>
      </c>
      <c r="E638" s="1">
        <v>4.7</v>
      </c>
      <c r="F638" s="1">
        <v>347</v>
      </c>
      <c r="G638" s="1" t="s">
        <v>5092</v>
      </c>
      <c r="H638" s="1" t="s">
        <v>4477</v>
      </c>
    </row>
    <row r="639" spans="1:8" x14ac:dyDescent="0.25">
      <c r="A639" s="1" t="s">
        <v>5556</v>
      </c>
      <c r="B639" s="1" t="s">
        <v>4729</v>
      </c>
      <c r="C639" s="1" t="s">
        <v>5557</v>
      </c>
      <c r="D639" s="1" t="s">
        <v>5338</v>
      </c>
      <c r="E639" s="1">
        <v>4.3</v>
      </c>
      <c r="F639" s="1">
        <v>11</v>
      </c>
      <c r="H639" s="1" t="s">
        <v>4477</v>
      </c>
    </row>
    <row r="640" spans="1:8" x14ac:dyDescent="0.25">
      <c r="A640" s="1" t="s">
        <v>5558</v>
      </c>
      <c r="B640" s="1" t="s">
        <v>4706</v>
      </c>
      <c r="C640" s="1" t="s">
        <v>5559</v>
      </c>
      <c r="D640" s="1" t="s">
        <v>5338</v>
      </c>
      <c r="E640" s="1">
        <v>4.5999999999999996</v>
      </c>
      <c r="F640" s="2">
        <v>2231</v>
      </c>
      <c r="G640" s="1" t="s">
        <v>4681</v>
      </c>
      <c r="H640" s="1" t="s">
        <v>4487</v>
      </c>
    </row>
    <row r="641" spans="1:8" x14ac:dyDescent="0.25">
      <c r="A641" s="1" t="s">
        <v>5560</v>
      </c>
      <c r="B641" s="1" t="s">
        <v>4706</v>
      </c>
      <c r="C641" s="1" t="s">
        <v>5561</v>
      </c>
      <c r="D641" s="1" t="s">
        <v>5338</v>
      </c>
      <c r="E641" s="1">
        <v>4.7</v>
      </c>
      <c r="F641" s="2">
        <v>1219</v>
      </c>
      <c r="G641" s="1" t="s">
        <v>4527</v>
      </c>
      <c r="H641" s="1" t="s">
        <v>4487</v>
      </c>
    </row>
    <row r="642" spans="1:8" x14ac:dyDescent="0.25">
      <c r="A642" s="1" t="s">
        <v>5562</v>
      </c>
      <c r="B642" s="1" t="s">
        <v>5281</v>
      </c>
      <c r="C642" s="1" t="s">
        <v>5563</v>
      </c>
      <c r="D642" s="1" t="s">
        <v>5338</v>
      </c>
      <c r="E642" s="1">
        <v>4.4000000000000004</v>
      </c>
      <c r="F642" s="2">
        <v>3926</v>
      </c>
      <c r="G642" s="1" t="s">
        <v>4595</v>
      </c>
      <c r="H642" s="1" t="s">
        <v>4500</v>
      </c>
    </row>
    <row r="643" spans="1:8" x14ac:dyDescent="0.25">
      <c r="A643" s="1" t="s">
        <v>5564</v>
      </c>
      <c r="B643" s="1" t="s">
        <v>5281</v>
      </c>
      <c r="C643" s="1" t="s">
        <v>5565</v>
      </c>
      <c r="D643" s="1" t="s">
        <v>5338</v>
      </c>
      <c r="E643" s="1">
        <v>4.5999999999999996</v>
      </c>
      <c r="F643" s="1">
        <v>47</v>
      </c>
      <c r="G643" s="1" t="s">
        <v>5369</v>
      </c>
      <c r="H643" s="1" t="s">
        <v>4487</v>
      </c>
    </row>
    <row r="644" spans="1:8" x14ac:dyDescent="0.25">
      <c r="A644" s="1" t="s">
        <v>5566</v>
      </c>
      <c r="B644" s="1" t="s">
        <v>5281</v>
      </c>
      <c r="C644" s="1" t="s">
        <v>5567</v>
      </c>
      <c r="D644" s="1" t="s">
        <v>5338</v>
      </c>
      <c r="E644" s="1">
        <v>4.4000000000000004</v>
      </c>
      <c r="F644" s="1">
        <v>800</v>
      </c>
      <c r="G644" s="1" t="s">
        <v>4772</v>
      </c>
      <c r="H644" s="1" t="s">
        <v>4487</v>
      </c>
    </row>
    <row r="645" spans="1:8" x14ac:dyDescent="0.25">
      <c r="A645" s="1" t="s">
        <v>5568</v>
      </c>
      <c r="B645" s="1" t="s">
        <v>5281</v>
      </c>
      <c r="C645" s="1" t="s">
        <v>5569</v>
      </c>
      <c r="D645" s="1" t="s">
        <v>5338</v>
      </c>
      <c r="E645" s="1">
        <v>4.3</v>
      </c>
      <c r="F645" s="1">
        <v>22</v>
      </c>
      <c r="G645" s="1" t="s">
        <v>5570</v>
      </c>
      <c r="H645" s="1" t="s">
        <v>4487</v>
      </c>
    </row>
    <row r="646" spans="1:8" x14ac:dyDescent="0.25">
      <c r="A646" s="1" t="s">
        <v>5571</v>
      </c>
      <c r="B646" s="1" t="s">
        <v>5281</v>
      </c>
      <c r="C646" s="1" t="s">
        <v>5572</v>
      </c>
      <c r="D646" s="1" t="s">
        <v>5338</v>
      </c>
      <c r="E646" s="1">
        <v>3.2</v>
      </c>
      <c r="F646" s="1">
        <v>10</v>
      </c>
      <c r="G646" s="1" t="s">
        <v>5291</v>
      </c>
      <c r="H646" s="1" t="s">
        <v>4487</v>
      </c>
    </row>
    <row r="647" spans="1:8" x14ac:dyDescent="0.25">
      <c r="A647" s="1" t="s">
        <v>5573</v>
      </c>
      <c r="B647" s="1" t="s">
        <v>5281</v>
      </c>
      <c r="C647" s="1" t="s">
        <v>5574</v>
      </c>
      <c r="D647" s="1" t="s">
        <v>5338</v>
      </c>
      <c r="H647" s="1" t="s">
        <v>4487</v>
      </c>
    </row>
    <row r="648" spans="1:8" x14ac:dyDescent="0.25">
      <c r="A648" s="1" t="s">
        <v>5575</v>
      </c>
      <c r="B648" s="1" t="s">
        <v>5576</v>
      </c>
      <c r="C648" s="1" t="s">
        <v>5577</v>
      </c>
      <c r="D648" s="1" t="s">
        <v>5338</v>
      </c>
      <c r="E648" s="1">
        <v>4.7</v>
      </c>
      <c r="F648" s="1">
        <v>782</v>
      </c>
      <c r="G648" s="1" t="s">
        <v>4527</v>
      </c>
      <c r="H648" s="1" t="s">
        <v>4487</v>
      </c>
    </row>
    <row r="649" spans="1:8" x14ac:dyDescent="0.25">
      <c r="A649" s="1" t="s">
        <v>5578</v>
      </c>
      <c r="B649" s="1" t="s">
        <v>4538</v>
      </c>
      <c r="C649" s="1" t="s">
        <v>5579</v>
      </c>
      <c r="D649" s="1" t="s">
        <v>5338</v>
      </c>
      <c r="E649" s="1">
        <v>4.3</v>
      </c>
      <c r="F649" s="2">
        <v>2776</v>
      </c>
      <c r="G649" s="1" t="s">
        <v>4559</v>
      </c>
      <c r="H649" s="1" t="s">
        <v>4500</v>
      </c>
    </row>
    <row r="650" spans="1:8" x14ac:dyDescent="0.25">
      <c r="A650" s="1" t="s">
        <v>5580</v>
      </c>
      <c r="B650" s="1" t="s">
        <v>4538</v>
      </c>
      <c r="C650" s="1" t="s">
        <v>5581</v>
      </c>
      <c r="D650" s="1" t="s">
        <v>5338</v>
      </c>
      <c r="E650" s="1">
        <v>4.3</v>
      </c>
      <c r="F650" s="1">
        <v>231</v>
      </c>
      <c r="G650" s="1" t="s">
        <v>4864</v>
      </c>
      <c r="H650" s="1" t="s">
        <v>4500</v>
      </c>
    </row>
    <row r="651" spans="1:8" x14ac:dyDescent="0.25">
      <c r="A651" s="1" t="s">
        <v>5582</v>
      </c>
      <c r="B651" s="1" t="s">
        <v>4538</v>
      </c>
      <c r="C651" s="1" t="s">
        <v>5583</v>
      </c>
      <c r="D651" s="1" t="s">
        <v>5338</v>
      </c>
      <c r="E651" s="1">
        <v>4.5999999999999996</v>
      </c>
      <c r="F651" s="2">
        <v>59512</v>
      </c>
      <c r="G651" s="1" t="s">
        <v>5411</v>
      </c>
      <c r="H651" s="1" t="s">
        <v>4487</v>
      </c>
    </row>
    <row r="652" spans="1:8" x14ac:dyDescent="0.25">
      <c r="A652" s="1" t="s">
        <v>5584</v>
      </c>
      <c r="B652" s="1" t="s">
        <v>4538</v>
      </c>
      <c r="C652" s="1" t="s">
        <v>5585</v>
      </c>
      <c r="D652" s="1" t="s">
        <v>5338</v>
      </c>
      <c r="E652" s="1">
        <v>4.5999999999999996</v>
      </c>
      <c r="F652" s="2">
        <v>39533</v>
      </c>
      <c r="G652" s="1" t="s">
        <v>5586</v>
      </c>
      <c r="H652" s="1" t="s">
        <v>4487</v>
      </c>
    </row>
    <row r="653" spans="1:8" x14ac:dyDescent="0.25">
      <c r="A653" s="1" t="s">
        <v>5587</v>
      </c>
      <c r="B653" s="1" t="s">
        <v>4538</v>
      </c>
      <c r="C653" s="1" t="s">
        <v>5588</v>
      </c>
      <c r="D653" s="1" t="s">
        <v>5338</v>
      </c>
      <c r="E653" s="1">
        <v>4.5999999999999996</v>
      </c>
      <c r="F653" s="2">
        <v>32040</v>
      </c>
      <c r="G653" s="1" t="s">
        <v>4679</v>
      </c>
      <c r="H653" s="1" t="s">
        <v>4487</v>
      </c>
    </row>
    <row r="654" spans="1:8" x14ac:dyDescent="0.25">
      <c r="A654" s="1" t="s">
        <v>5589</v>
      </c>
      <c r="B654" s="1" t="s">
        <v>4538</v>
      </c>
      <c r="C654" s="1" t="s">
        <v>5590</v>
      </c>
      <c r="D654" s="1" t="s">
        <v>5338</v>
      </c>
      <c r="E654" s="1">
        <v>4.7</v>
      </c>
      <c r="F654" s="2">
        <v>4385</v>
      </c>
      <c r="G654" s="1" t="s">
        <v>4519</v>
      </c>
      <c r="H654" s="1" t="s">
        <v>4487</v>
      </c>
    </row>
    <row r="655" spans="1:8" x14ac:dyDescent="0.25">
      <c r="A655" s="1" t="s">
        <v>5591</v>
      </c>
      <c r="B655" s="1" t="s">
        <v>4538</v>
      </c>
      <c r="C655" s="1" t="s">
        <v>5592</v>
      </c>
      <c r="D655" s="1" t="s">
        <v>5338</v>
      </c>
      <c r="E655" s="1">
        <v>4.7</v>
      </c>
      <c r="F655" s="2">
        <v>56310</v>
      </c>
      <c r="G655" s="1" t="s">
        <v>5593</v>
      </c>
      <c r="H655" s="1" t="s">
        <v>4487</v>
      </c>
    </row>
    <row r="656" spans="1:8" x14ac:dyDescent="0.25">
      <c r="A656" s="1" t="s">
        <v>5594</v>
      </c>
      <c r="B656" s="1" t="s">
        <v>4538</v>
      </c>
      <c r="C656" s="1" t="s">
        <v>5595</v>
      </c>
      <c r="D656" s="1" t="s">
        <v>5338</v>
      </c>
      <c r="E656" s="1">
        <v>4.5999999999999996</v>
      </c>
      <c r="F656" s="2">
        <v>28642</v>
      </c>
      <c r="G656" s="1" t="s">
        <v>5596</v>
      </c>
      <c r="H656" s="1" t="s">
        <v>4487</v>
      </c>
    </row>
    <row r="657" spans="1:8" x14ac:dyDescent="0.25">
      <c r="A657" s="1" t="s">
        <v>5597</v>
      </c>
      <c r="B657" s="1" t="s">
        <v>4538</v>
      </c>
      <c r="C657" s="1" t="s">
        <v>5598</v>
      </c>
      <c r="D657" s="1" t="s">
        <v>5338</v>
      </c>
      <c r="E657" s="1">
        <v>4.7</v>
      </c>
      <c r="F657" s="2">
        <v>55499</v>
      </c>
      <c r="G657" s="1" t="s">
        <v>5599</v>
      </c>
      <c r="H657" s="1" t="s">
        <v>4487</v>
      </c>
    </row>
    <row r="658" spans="1:8" x14ac:dyDescent="0.25">
      <c r="A658" s="1" t="s">
        <v>5600</v>
      </c>
      <c r="B658" s="1" t="s">
        <v>4538</v>
      </c>
      <c r="C658" s="1" t="s">
        <v>5601</v>
      </c>
      <c r="D658" s="1" t="s">
        <v>5338</v>
      </c>
      <c r="E658" s="1">
        <v>4.5</v>
      </c>
      <c r="F658" s="2">
        <v>9845</v>
      </c>
      <c r="G658" s="1" t="s">
        <v>5409</v>
      </c>
      <c r="H658" s="1" t="s">
        <v>4487</v>
      </c>
    </row>
    <row r="659" spans="1:8" x14ac:dyDescent="0.25">
      <c r="A659" s="1" t="s">
        <v>5602</v>
      </c>
      <c r="B659" s="1" t="s">
        <v>4538</v>
      </c>
      <c r="C659" s="1" t="s">
        <v>5603</v>
      </c>
      <c r="D659" s="1" t="s">
        <v>5338</v>
      </c>
      <c r="E659" s="1">
        <v>4.7</v>
      </c>
      <c r="F659" s="2">
        <v>1249</v>
      </c>
      <c r="G659" s="1" t="s">
        <v>4762</v>
      </c>
      <c r="H659" s="1" t="s">
        <v>4487</v>
      </c>
    </row>
    <row r="660" spans="1:8" x14ac:dyDescent="0.25">
      <c r="A660" s="1" t="s">
        <v>5604</v>
      </c>
      <c r="B660" s="1" t="s">
        <v>4538</v>
      </c>
      <c r="C660" s="1" t="s">
        <v>5605</v>
      </c>
      <c r="D660" s="1" t="s">
        <v>5338</v>
      </c>
      <c r="E660" s="1">
        <v>4.5999999999999996</v>
      </c>
      <c r="F660" s="2">
        <v>1156</v>
      </c>
      <c r="G660" s="1" t="s">
        <v>4754</v>
      </c>
      <c r="H660" s="1" t="s">
        <v>4487</v>
      </c>
    </row>
    <row r="661" spans="1:8" x14ac:dyDescent="0.25">
      <c r="A661" s="1" t="s">
        <v>5606</v>
      </c>
      <c r="B661" s="1" t="s">
        <v>4538</v>
      </c>
      <c r="C661" s="1" t="s">
        <v>5607</v>
      </c>
      <c r="D661" s="1" t="s">
        <v>5338</v>
      </c>
      <c r="E661" s="1">
        <v>4.7</v>
      </c>
      <c r="F661" s="2">
        <v>9606</v>
      </c>
      <c r="G661" s="1" t="s">
        <v>4504</v>
      </c>
      <c r="H661" s="1" t="s">
        <v>4487</v>
      </c>
    </row>
    <row r="662" spans="1:8" x14ac:dyDescent="0.25">
      <c r="A662" s="1" t="s">
        <v>5608</v>
      </c>
      <c r="B662" s="1" t="s">
        <v>4538</v>
      </c>
      <c r="C662" s="1" t="s">
        <v>5609</v>
      </c>
      <c r="D662" s="1" t="s">
        <v>5338</v>
      </c>
      <c r="F662" s="1">
        <v>11</v>
      </c>
      <c r="G662" s="1" t="s">
        <v>5291</v>
      </c>
      <c r="H662" s="1" t="s">
        <v>4487</v>
      </c>
    </row>
    <row r="663" spans="1:8" x14ac:dyDescent="0.25">
      <c r="A663" s="1" t="s">
        <v>5610</v>
      </c>
      <c r="B663" s="1" t="s">
        <v>4538</v>
      </c>
      <c r="C663" s="1" t="s">
        <v>5611</v>
      </c>
      <c r="D663" s="1" t="s">
        <v>5338</v>
      </c>
      <c r="E663" s="1">
        <v>4.5</v>
      </c>
      <c r="F663" s="1">
        <v>62</v>
      </c>
      <c r="G663" s="1" t="s">
        <v>5612</v>
      </c>
      <c r="H663" s="1" t="s">
        <v>4487</v>
      </c>
    </row>
    <row r="664" spans="1:8" x14ac:dyDescent="0.25">
      <c r="A664" s="1" t="s">
        <v>5613</v>
      </c>
      <c r="B664" s="1" t="s">
        <v>4538</v>
      </c>
      <c r="C664" s="1" t="s">
        <v>5614</v>
      </c>
      <c r="D664" s="1" t="s">
        <v>5338</v>
      </c>
      <c r="E664" s="1">
        <v>4.5999999999999996</v>
      </c>
      <c r="F664" s="1">
        <v>486</v>
      </c>
      <c r="G664" s="1" t="s">
        <v>4789</v>
      </c>
      <c r="H664" s="1" t="s">
        <v>4477</v>
      </c>
    </row>
    <row r="665" spans="1:8" x14ac:dyDescent="0.25">
      <c r="A665" s="1" t="s">
        <v>5615</v>
      </c>
      <c r="B665" s="1" t="s">
        <v>4538</v>
      </c>
      <c r="C665" s="1" t="s">
        <v>5616</v>
      </c>
      <c r="D665" s="1" t="s">
        <v>5338</v>
      </c>
      <c r="E665" s="1">
        <v>4.8</v>
      </c>
      <c r="F665" s="1">
        <v>345</v>
      </c>
      <c r="G665" s="1" t="s">
        <v>4665</v>
      </c>
      <c r="H665" s="1" t="s">
        <v>4477</v>
      </c>
    </row>
    <row r="666" spans="1:8" x14ac:dyDescent="0.25">
      <c r="A666" s="1" t="s">
        <v>5617</v>
      </c>
      <c r="B666" s="1" t="s">
        <v>5618</v>
      </c>
      <c r="C666" s="1" t="s">
        <v>5619</v>
      </c>
      <c r="D666" s="1" t="s">
        <v>5338</v>
      </c>
      <c r="E666" s="1">
        <v>4.4000000000000004</v>
      </c>
      <c r="F666" s="1">
        <v>780</v>
      </c>
      <c r="G666" s="1" t="s">
        <v>5021</v>
      </c>
      <c r="H666" s="1" t="s">
        <v>4477</v>
      </c>
    </row>
    <row r="667" spans="1:8" x14ac:dyDescent="0.25">
      <c r="A667" s="1" t="s">
        <v>5620</v>
      </c>
      <c r="B667" s="1" t="s">
        <v>4475</v>
      </c>
      <c r="C667" s="1" t="s">
        <v>5621</v>
      </c>
      <c r="D667" s="1" t="s">
        <v>5338</v>
      </c>
      <c r="E667" s="1">
        <v>4.5999999999999996</v>
      </c>
      <c r="F667" s="1">
        <v>924</v>
      </c>
      <c r="G667" s="1" t="s">
        <v>5021</v>
      </c>
      <c r="H667" s="1" t="s">
        <v>4487</v>
      </c>
    </row>
    <row r="668" spans="1:8" x14ac:dyDescent="0.25">
      <c r="A668" s="1" t="s">
        <v>5622</v>
      </c>
      <c r="B668" s="1" t="s">
        <v>4475</v>
      </c>
      <c r="C668" s="1" t="s">
        <v>5623</v>
      </c>
      <c r="D668" s="1" t="s">
        <v>5338</v>
      </c>
      <c r="E668" s="1">
        <v>4.7</v>
      </c>
      <c r="F668" s="2">
        <v>4717</v>
      </c>
      <c r="G668" s="1" t="s">
        <v>4515</v>
      </c>
      <c r="H668" s="1" t="s">
        <v>4487</v>
      </c>
    </row>
    <row r="669" spans="1:8" x14ac:dyDescent="0.25">
      <c r="A669" s="1" t="s">
        <v>5624</v>
      </c>
      <c r="B669" s="1" t="s">
        <v>4475</v>
      </c>
      <c r="C669" s="1" t="s">
        <v>5625</v>
      </c>
      <c r="D669" s="1" t="s">
        <v>5338</v>
      </c>
      <c r="E669" s="1">
        <v>4.8</v>
      </c>
      <c r="F669" s="2">
        <v>1151</v>
      </c>
      <c r="G669" s="1" t="s">
        <v>4548</v>
      </c>
      <c r="H669" s="1" t="s">
        <v>4477</v>
      </c>
    </row>
    <row r="670" spans="1:8" x14ac:dyDescent="0.25">
      <c r="A670" s="1" t="s">
        <v>5626</v>
      </c>
      <c r="B670" s="1" t="s">
        <v>5627</v>
      </c>
      <c r="C670" s="1" t="s">
        <v>5628</v>
      </c>
      <c r="D670" s="1" t="s">
        <v>5338</v>
      </c>
      <c r="E670" s="1">
        <v>4.8</v>
      </c>
      <c r="F670" s="2">
        <v>3805</v>
      </c>
      <c r="G670" s="1" t="s">
        <v>4545</v>
      </c>
      <c r="H670" s="1" t="s">
        <v>4487</v>
      </c>
    </row>
    <row r="671" spans="1:8" x14ac:dyDescent="0.25">
      <c r="A671" s="1" t="s">
        <v>5629</v>
      </c>
      <c r="B671" s="1" t="s">
        <v>5627</v>
      </c>
      <c r="C671" s="1" t="s">
        <v>5630</v>
      </c>
      <c r="D671" s="1" t="s">
        <v>5338</v>
      </c>
      <c r="F671" s="2">
        <v>5048</v>
      </c>
      <c r="G671" s="1" t="s">
        <v>4716</v>
      </c>
      <c r="H671" s="1" t="s">
        <v>4487</v>
      </c>
    </row>
    <row r="672" spans="1:8" x14ac:dyDescent="0.25">
      <c r="A672" s="1" t="s">
        <v>5631</v>
      </c>
      <c r="B672" s="1" t="s">
        <v>4771</v>
      </c>
      <c r="C672" s="1" t="s">
        <v>5632</v>
      </c>
      <c r="D672" s="1" t="s">
        <v>5338</v>
      </c>
      <c r="E672" s="1">
        <v>4.5999999999999996</v>
      </c>
      <c r="F672" s="2">
        <v>11756</v>
      </c>
      <c r="G672" s="1" t="s">
        <v>4612</v>
      </c>
      <c r="H672" s="1" t="s">
        <v>4487</v>
      </c>
    </row>
    <row r="673" spans="1:8" x14ac:dyDescent="0.25">
      <c r="A673" s="1" t="s">
        <v>5633</v>
      </c>
      <c r="B673" s="1" t="s">
        <v>4771</v>
      </c>
      <c r="C673" s="1" t="s">
        <v>5634</v>
      </c>
      <c r="D673" s="1" t="s">
        <v>5338</v>
      </c>
      <c r="E673" s="1">
        <v>4.8</v>
      </c>
      <c r="F673" s="1">
        <v>842</v>
      </c>
      <c r="G673" s="1" t="s">
        <v>4469</v>
      </c>
      <c r="H673" s="1" t="s">
        <v>4487</v>
      </c>
    </row>
    <row r="674" spans="1:8" x14ac:dyDescent="0.25">
      <c r="A674" s="1" t="s">
        <v>5635</v>
      </c>
      <c r="B674" s="1" t="s">
        <v>4771</v>
      </c>
      <c r="C674" s="1" t="s">
        <v>5636</v>
      </c>
      <c r="D674" s="1" t="s">
        <v>5338</v>
      </c>
      <c r="E674" s="1">
        <v>4.9000000000000004</v>
      </c>
      <c r="F674" s="1">
        <v>441</v>
      </c>
      <c r="G674" s="1" t="s">
        <v>4754</v>
      </c>
      <c r="H674" s="1" t="s">
        <v>4477</v>
      </c>
    </row>
    <row r="675" spans="1:8" x14ac:dyDescent="0.25">
      <c r="A675" s="1" t="s">
        <v>5637</v>
      </c>
      <c r="B675" s="1" t="s">
        <v>4970</v>
      </c>
      <c r="C675" s="1" t="s">
        <v>5638</v>
      </c>
      <c r="D675" s="1" t="s">
        <v>5338</v>
      </c>
      <c r="E675" s="1">
        <v>4.2</v>
      </c>
      <c r="F675" s="2">
        <v>2310</v>
      </c>
      <c r="G675" s="1" t="s">
        <v>4552</v>
      </c>
      <c r="H675" s="1" t="s">
        <v>4487</v>
      </c>
    </row>
    <row r="676" spans="1:8" x14ac:dyDescent="0.25">
      <c r="A676" s="1" t="s">
        <v>5639</v>
      </c>
      <c r="B676" s="1" t="s">
        <v>4970</v>
      </c>
      <c r="C676" s="1" t="s">
        <v>5640</v>
      </c>
      <c r="D676" s="1" t="s">
        <v>5338</v>
      </c>
      <c r="E676" s="1">
        <v>4.7</v>
      </c>
      <c r="F676" s="2">
        <v>6976</v>
      </c>
      <c r="G676" s="1" t="s">
        <v>4658</v>
      </c>
      <c r="H676" s="1" t="s">
        <v>4487</v>
      </c>
    </row>
    <row r="677" spans="1:8" x14ac:dyDescent="0.25">
      <c r="A677" s="1" t="s">
        <v>5641</v>
      </c>
      <c r="B677" s="1" t="s">
        <v>4970</v>
      </c>
      <c r="C677" s="1" t="s">
        <v>5642</v>
      </c>
      <c r="D677" s="1" t="s">
        <v>5338</v>
      </c>
      <c r="E677" s="1">
        <v>4.5</v>
      </c>
      <c r="F677" s="2">
        <v>3674</v>
      </c>
      <c r="G677" s="1" t="s">
        <v>4559</v>
      </c>
      <c r="H677" s="1" t="s">
        <v>4487</v>
      </c>
    </row>
    <row r="678" spans="1:8" x14ac:dyDescent="0.25">
      <c r="A678" s="1" t="s">
        <v>5643</v>
      </c>
      <c r="B678" s="1" t="s">
        <v>5046</v>
      </c>
      <c r="C678" s="1" t="s">
        <v>3630</v>
      </c>
      <c r="D678" s="1" t="s">
        <v>5338</v>
      </c>
      <c r="E678" s="1">
        <v>4.7</v>
      </c>
      <c r="F678" s="1">
        <v>41</v>
      </c>
      <c r="G678" s="1" t="s">
        <v>5153</v>
      </c>
      <c r="H678" s="1" t="s">
        <v>4487</v>
      </c>
    </row>
    <row r="679" spans="1:8" x14ac:dyDescent="0.25">
      <c r="A679" s="1" t="s">
        <v>5644</v>
      </c>
      <c r="B679" s="1" t="s">
        <v>5046</v>
      </c>
      <c r="C679" s="1" t="s">
        <v>5645</v>
      </c>
      <c r="D679" s="1" t="s">
        <v>5338</v>
      </c>
      <c r="E679" s="1">
        <v>4.8</v>
      </c>
      <c r="F679" s="1">
        <v>16</v>
      </c>
      <c r="H679" s="1" t="s">
        <v>4477</v>
      </c>
    </row>
    <row r="680" spans="1:8" x14ac:dyDescent="0.25">
      <c r="A680" s="1" t="s">
        <v>5646</v>
      </c>
      <c r="B680" s="1" t="s">
        <v>5046</v>
      </c>
      <c r="C680" s="1" t="s">
        <v>5647</v>
      </c>
      <c r="D680" s="1" t="s">
        <v>5338</v>
      </c>
      <c r="H680" s="1" t="s">
        <v>4477</v>
      </c>
    </row>
    <row r="681" spans="1:8" x14ac:dyDescent="0.25">
      <c r="A681" s="1" t="s">
        <v>5648</v>
      </c>
      <c r="B681" s="1" t="s">
        <v>5046</v>
      </c>
      <c r="C681" s="1" t="s">
        <v>5649</v>
      </c>
      <c r="D681" s="1" t="s">
        <v>5338</v>
      </c>
      <c r="E681" s="1">
        <v>4.5</v>
      </c>
      <c r="F681" s="1">
        <v>57</v>
      </c>
      <c r="G681" s="1" t="s">
        <v>4683</v>
      </c>
      <c r="H681" s="1" t="s">
        <v>4477</v>
      </c>
    </row>
    <row r="682" spans="1:8" x14ac:dyDescent="0.25">
      <c r="A682" s="1" t="s">
        <v>5650</v>
      </c>
      <c r="B682" s="1" t="s">
        <v>4622</v>
      </c>
      <c r="C682" s="1" t="s">
        <v>5651</v>
      </c>
      <c r="D682" s="1" t="s">
        <v>5338</v>
      </c>
      <c r="E682" s="1">
        <v>4.7</v>
      </c>
      <c r="F682" s="1">
        <v>609</v>
      </c>
      <c r="G682" s="1" t="s">
        <v>4572</v>
      </c>
      <c r="H682" s="1" t="s">
        <v>4487</v>
      </c>
    </row>
    <row r="683" spans="1:8" x14ac:dyDescent="0.25">
      <c r="A683" s="1" t="s">
        <v>5652</v>
      </c>
      <c r="B683" s="1" t="s">
        <v>4622</v>
      </c>
      <c r="C683" s="1" t="s">
        <v>5653</v>
      </c>
      <c r="D683" s="1" t="s">
        <v>5338</v>
      </c>
      <c r="E683" s="1">
        <v>4.7</v>
      </c>
      <c r="F683" s="2">
        <v>2162</v>
      </c>
      <c r="G683" s="1" t="s">
        <v>4693</v>
      </c>
      <c r="H683" s="1" t="s">
        <v>4487</v>
      </c>
    </row>
    <row r="684" spans="1:8" x14ac:dyDescent="0.25">
      <c r="A684" s="1" t="s">
        <v>5654</v>
      </c>
      <c r="B684" s="1" t="s">
        <v>5655</v>
      </c>
      <c r="C684" s="1" t="s">
        <v>5656</v>
      </c>
      <c r="D684" s="1" t="s">
        <v>5338</v>
      </c>
      <c r="E684" s="1">
        <v>4.8</v>
      </c>
      <c r="F684" s="2">
        <v>1026</v>
      </c>
      <c r="G684" s="1" t="s">
        <v>5113</v>
      </c>
      <c r="H684" s="1" t="s">
        <v>4487</v>
      </c>
    </row>
    <row r="685" spans="1:8" x14ac:dyDescent="0.25">
      <c r="A685" s="1" t="s">
        <v>5657</v>
      </c>
      <c r="B685" s="1" t="s">
        <v>5658</v>
      </c>
      <c r="C685" s="1" t="s">
        <v>5659</v>
      </c>
      <c r="D685" s="1" t="s">
        <v>5338</v>
      </c>
      <c r="E685" s="1">
        <v>4.3</v>
      </c>
      <c r="F685" s="1">
        <v>94</v>
      </c>
      <c r="G685" s="1" t="s">
        <v>5660</v>
      </c>
      <c r="H685" s="1" t="s">
        <v>4487</v>
      </c>
    </row>
    <row r="686" spans="1:8" x14ac:dyDescent="0.25">
      <c r="A686" s="1" t="s">
        <v>5661</v>
      </c>
      <c r="B686" s="1" t="s">
        <v>4531</v>
      </c>
      <c r="C686" s="1" t="s">
        <v>5662</v>
      </c>
      <c r="D686" s="1" t="s">
        <v>5338</v>
      </c>
      <c r="E686" s="1">
        <v>4.5</v>
      </c>
      <c r="F686" s="1">
        <v>595</v>
      </c>
      <c r="G686" s="1" t="s">
        <v>4633</v>
      </c>
      <c r="H686" s="1" t="s">
        <v>4500</v>
      </c>
    </row>
    <row r="687" spans="1:8" x14ac:dyDescent="0.25">
      <c r="A687" s="1" t="s">
        <v>5663</v>
      </c>
      <c r="B687" s="1" t="s">
        <v>4531</v>
      </c>
      <c r="C687" s="1" t="s">
        <v>5664</v>
      </c>
      <c r="D687" s="1" t="s">
        <v>5338</v>
      </c>
      <c r="E687" s="1">
        <v>4.5</v>
      </c>
      <c r="F687" s="2">
        <v>47600</v>
      </c>
      <c r="G687" s="1" t="s">
        <v>5448</v>
      </c>
      <c r="H687" s="1" t="s">
        <v>4487</v>
      </c>
    </row>
    <row r="688" spans="1:8" x14ac:dyDescent="0.25">
      <c r="A688" s="1" t="s">
        <v>5665</v>
      </c>
      <c r="B688" s="1" t="s">
        <v>4531</v>
      </c>
      <c r="C688" s="1" t="s">
        <v>5666</v>
      </c>
      <c r="D688" s="1" t="s">
        <v>5338</v>
      </c>
      <c r="E688" s="1">
        <v>4.5999999999999996</v>
      </c>
      <c r="F688" s="2">
        <v>45105</v>
      </c>
      <c r="G688" s="1" t="s">
        <v>5667</v>
      </c>
      <c r="H688" s="1" t="s">
        <v>4487</v>
      </c>
    </row>
    <row r="689" spans="1:8" x14ac:dyDescent="0.25">
      <c r="A689" s="1" t="s">
        <v>5668</v>
      </c>
      <c r="B689" s="1" t="s">
        <v>4531</v>
      </c>
      <c r="C689" s="1" t="s">
        <v>5669</v>
      </c>
      <c r="D689" s="1" t="s">
        <v>5338</v>
      </c>
      <c r="E689" s="1">
        <v>4.5</v>
      </c>
      <c r="F689" s="2">
        <v>10118</v>
      </c>
      <c r="G689" s="1" t="s">
        <v>4721</v>
      </c>
      <c r="H689" s="1" t="s">
        <v>4487</v>
      </c>
    </row>
    <row r="690" spans="1:8" x14ac:dyDescent="0.25">
      <c r="A690" s="1" t="s">
        <v>5670</v>
      </c>
      <c r="B690" s="1" t="s">
        <v>4531</v>
      </c>
      <c r="C690" s="1" t="s">
        <v>5671</v>
      </c>
      <c r="D690" s="1" t="s">
        <v>5338</v>
      </c>
      <c r="E690" s="1">
        <v>4.4000000000000004</v>
      </c>
      <c r="F690" s="1">
        <v>554</v>
      </c>
      <c r="G690" s="1" t="s">
        <v>4576</v>
      </c>
      <c r="H690" s="1" t="s">
        <v>4487</v>
      </c>
    </row>
    <row r="691" spans="1:8" x14ac:dyDescent="0.25">
      <c r="A691" s="1" t="s">
        <v>5672</v>
      </c>
      <c r="B691" s="1" t="s">
        <v>4531</v>
      </c>
      <c r="C691" s="1" t="s">
        <v>5673</v>
      </c>
      <c r="D691" s="1" t="s">
        <v>5338</v>
      </c>
      <c r="E691" s="1">
        <v>4.8</v>
      </c>
      <c r="F691" s="1">
        <v>149</v>
      </c>
      <c r="G691" s="1" t="s">
        <v>4739</v>
      </c>
      <c r="H691" s="1" t="s">
        <v>4487</v>
      </c>
    </row>
    <row r="692" spans="1:8" x14ac:dyDescent="0.25">
      <c r="A692" s="1" t="s">
        <v>5674</v>
      </c>
      <c r="B692" s="1" t="s">
        <v>4531</v>
      </c>
      <c r="C692" s="1" t="s">
        <v>5675</v>
      </c>
      <c r="D692" s="1" t="s">
        <v>5338</v>
      </c>
      <c r="E692" s="1">
        <v>4.3</v>
      </c>
      <c r="F692" s="1">
        <v>40</v>
      </c>
      <c r="G692" s="1" t="s">
        <v>4766</v>
      </c>
      <c r="H692" s="1" t="s">
        <v>4487</v>
      </c>
    </row>
    <row r="693" spans="1:8" x14ac:dyDescent="0.25">
      <c r="A693" s="1" t="s">
        <v>5676</v>
      </c>
      <c r="B693" s="1" t="s">
        <v>4531</v>
      </c>
      <c r="C693" s="1" t="s">
        <v>5677</v>
      </c>
      <c r="D693" s="1" t="s">
        <v>5338</v>
      </c>
      <c r="E693" s="1">
        <v>4.7</v>
      </c>
      <c r="F693" s="2">
        <v>3467</v>
      </c>
      <c r="G693" s="1" t="s">
        <v>4806</v>
      </c>
      <c r="H693" s="1" t="s">
        <v>4487</v>
      </c>
    </row>
    <row r="694" spans="1:8" x14ac:dyDescent="0.25">
      <c r="A694" s="1" t="s">
        <v>5678</v>
      </c>
      <c r="B694" s="1" t="s">
        <v>4531</v>
      </c>
      <c r="C694" s="1" t="s">
        <v>5679</v>
      </c>
      <c r="D694" s="1" t="s">
        <v>5338</v>
      </c>
      <c r="E694" s="1">
        <v>4.8</v>
      </c>
      <c r="F694" s="2">
        <v>1568</v>
      </c>
      <c r="G694" s="1" t="s">
        <v>4696</v>
      </c>
      <c r="H694" s="1" t="s">
        <v>4487</v>
      </c>
    </row>
    <row r="695" spans="1:8" x14ac:dyDescent="0.25">
      <c r="A695" s="1" t="s">
        <v>5680</v>
      </c>
      <c r="B695" s="1" t="s">
        <v>4531</v>
      </c>
      <c r="C695" s="1" t="s">
        <v>5681</v>
      </c>
      <c r="D695" s="1" t="s">
        <v>5338</v>
      </c>
      <c r="E695" s="1">
        <v>4.7</v>
      </c>
      <c r="F695" s="1">
        <v>960</v>
      </c>
      <c r="G695" s="1" t="s">
        <v>4631</v>
      </c>
      <c r="H695" s="1" t="s">
        <v>4487</v>
      </c>
    </row>
    <row r="696" spans="1:8" x14ac:dyDescent="0.25">
      <c r="A696" s="1" t="s">
        <v>5682</v>
      </c>
      <c r="B696" s="1" t="s">
        <v>4531</v>
      </c>
      <c r="C696" s="1" t="s">
        <v>5683</v>
      </c>
      <c r="D696" s="1" t="s">
        <v>5338</v>
      </c>
      <c r="E696" s="1">
        <v>4.8</v>
      </c>
      <c r="F696" s="2">
        <v>7514</v>
      </c>
      <c r="G696" s="1" t="s">
        <v>5409</v>
      </c>
      <c r="H696" s="1" t="s">
        <v>4487</v>
      </c>
    </row>
    <row r="697" spans="1:8" x14ac:dyDescent="0.25">
      <c r="A697" s="1" t="s">
        <v>5684</v>
      </c>
      <c r="B697" s="1" t="s">
        <v>4531</v>
      </c>
      <c r="C697" s="1" t="s">
        <v>5685</v>
      </c>
      <c r="D697" s="1" t="s">
        <v>5338</v>
      </c>
      <c r="E697" s="1">
        <v>4.8</v>
      </c>
      <c r="F697" s="1">
        <v>49</v>
      </c>
      <c r="G697" s="1" t="s">
        <v>5686</v>
      </c>
      <c r="H697" s="1" t="s">
        <v>4487</v>
      </c>
    </row>
    <row r="698" spans="1:8" x14ac:dyDescent="0.25">
      <c r="A698" s="1" t="s">
        <v>5687</v>
      </c>
      <c r="B698" s="1" t="s">
        <v>4531</v>
      </c>
      <c r="C698" s="1" t="s">
        <v>5688</v>
      </c>
      <c r="D698" s="1" t="s">
        <v>5338</v>
      </c>
      <c r="E698" s="1">
        <v>4.3</v>
      </c>
      <c r="F698" s="2">
        <v>1397</v>
      </c>
      <c r="G698" s="1" t="s">
        <v>4532</v>
      </c>
      <c r="H698" s="1" t="s">
        <v>4487</v>
      </c>
    </row>
    <row r="699" spans="1:8" x14ac:dyDescent="0.25">
      <c r="A699" s="1" t="s">
        <v>5689</v>
      </c>
      <c r="B699" s="1" t="s">
        <v>4531</v>
      </c>
      <c r="C699" s="1" t="s">
        <v>5690</v>
      </c>
      <c r="D699" s="1" t="s">
        <v>5338</v>
      </c>
      <c r="E699" s="1">
        <v>4.8</v>
      </c>
      <c r="F699" s="2">
        <v>1264</v>
      </c>
      <c r="G699" s="1" t="s">
        <v>4851</v>
      </c>
      <c r="H699" s="1" t="s">
        <v>4487</v>
      </c>
    </row>
    <row r="700" spans="1:8" x14ac:dyDescent="0.25">
      <c r="A700" s="1" t="s">
        <v>5691</v>
      </c>
      <c r="B700" s="1" t="s">
        <v>4531</v>
      </c>
      <c r="C700" s="1" t="s">
        <v>5692</v>
      </c>
      <c r="D700" s="1" t="s">
        <v>5338</v>
      </c>
      <c r="E700" s="1">
        <v>4.5999999999999996</v>
      </c>
      <c r="F700" s="1">
        <v>102</v>
      </c>
      <c r="G700" s="1" t="s">
        <v>4521</v>
      </c>
      <c r="H700" s="1" t="s">
        <v>4487</v>
      </c>
    </row>
    <row r="701" spans="1:8" x14ac:dyDescent="0.25">
      <c r="A701" s="1" t="s">
        <v>5693</v>
      </c>
      <c r="B701" s="1" t="s">
        <v>4531</v>
      </c>
      <c r="C701" s="1" t="s">
        <v>5694</v>
      </c>
      <c r="D701" s="1" t="s">
        <v>5338</v>
      </c>
      <c r="E701" s="1">
        <v>4.5999999999999996</v>
      </c>
      <c r="F701" s="1">
        <v>106</v>
      </c>
      <c r="G701" s="1" t="s">
        <v>5016</v>
      </c>
      <c r="H701" s="1" t="s">
        <v>4487</v>
      </c>
    </row>
    <row r="702" spans="1:8" x14ac:dyDescent="0.25">
      <c r="A702" s="1" t="s">
        <v>5695</v>
      </c>
      <c r="B702" s="1" t="s">
        <v>4531</v>
      </c>
      <c r="C702" s="1" t="s">
        <v>5696</v>
      </c>
      <c r="D702" s="1" t="s">
        <v>5338</v>
      </c>
      <c r="E702" s="1">
        <v>4.7</v>
      </c>
      <c r="F702" s="1">
        <v>286</v>
      </c>
      <c r="G702" s="1" t="s">
        <v>5200</v>
      </c>
      <c r="H702" s="1" t="s">
        <v>4487</v>
      </c>
    </row>
    <row r="703" spans="1:8" x14ac:dyDescent="0.25">
      <c r="A703" s="1" t="s">
        <v>5697</v>
      </c>
      <c r="B703" s="1" t="s">
        <v>4531</v>
      </c>
      <c r="C703" s="1" t="s">
        <v>5698</v>
      </c>
      <c r="D703" s="1" t="s">
        <v>5338</v>
      </c>
      <c r="H703" s="1" t="s">
        <v>4487</v>
      </c>
    </row>
    <row r="704" spans="1:8" x14ac:dyDescent="0.25">
      <c r="A704" s="1" t="s">
        <v>5699</v>
      </c>
      <c r="B704" s="1" t="s">
        <v>4531</v>
      </c>
      <c r="C704" s="1" t="s">
        <v>5700</v>
      </c>
      <c r="D704" s="1" t="s">
        <v>5338</v>
      </c>
      <c r="E704" s="1">
        <v>4.4000000000000004</v>
      </c>
      <c r="F704" s="2">
        <v>5103</v>
      </c>
      <c r="G704" s="1" t="s">
        <v>4519</v>
      </c>
      <c r="H704" s="1" t="s">
        <v>4477</v>
      </c>
    </row>
    <row r="705" spans="1:8" x14ac:dyDescent="0.25">
      <c r="A705" s="1" t="s">
        <v>5701</v>
      </c>
      <c r="B705" s="1" t="s">
        <v>4531</v>
      </c>
      <c r="C705" s="1" t="s">
        <v>5702</v>
      </c>
      <c r="D705" s="1" t="s">
        <v>5338</v>
      </c>
      <c r="E705" s="1">
        <v>4.4000000000000004</v>
      </c>
      <c r="F705" s="2">
        <v>6836</v>
      </c>
      <c r="G705" s="1" t="s">
        <v>4612</v>
      </c>
      <c r="H705" s="1" t="s">
        <v>4477</v>
      </c>
    </row>
    <row r="706" spans="1:8" x14ac:dyDescent="0.25">
      <c r="A706" s="1" t="s">
        <v>5703</v>
      </c>
      <c r="B706" s="1" t="s">
        <v>4531</v>
      </c>
      <c r="C706" s="1" t="s">
        <v>5704</v>
      </c>
      <c r="D706" s="1" t="s">
        <v>5338</v>
      </c>
      <c r="E706" s="1">
        <v>4.5999999999999996</v>
      </c>
      <c r="F706" s="2">
        <v>2605</v>
      </c>
      <c r="G706" s="1" t="s">
        <v>5705</v>
      </c>
      <c r="H706" s="1" t="s">
        <v>4477</v>
      </c>
    </row>
    <row r="707" spans="1:8" x14ac:dyDescent="0.25">
      <c r="A707" s="1" t="s">
        <v>5706</v>
      </c>
      <c r="B707" s="1" t="s">
        <v>4531</v>
      </c>
      <c r="C707" s="1" t="s">
        <v>5707</v>
      </c>
      <c r="D707" s="1" t="s">
        <v>5338</v>
      </c>
      <c r="E707" s="1">
        <v>4.9000000000000004</v>
      </c>
      <c r="F707" s="1">
        <v>16</v>
      </c>
      <c r="H707" s="1" t="s">
        <v>4477</v>
      </c>
    </row>
    <row r="708" spans="1:8" x14ac:dyDescent="0.25">
      <c r="A708" s="1" t="s">
        <v>5708</v>
      </c>
      <c r="B708" s="1" t="s">
        <v>4531</v>
      </c>
      <c r="C708" s="1" t="s">
        <v>5709</v>
      </c>
      <c r="D708" s="1" t="s">
        <v>5338</v>
      </c>
      <c r="E708" s="1">
        <v>4.8</v>
      </c>
      <c r="F708" s="1">
        <v>35</v>
      </c>
      <c r="G708" s="1" t="s">
        <v>4987</v>
      </c>
      <c r="H708" s="1" t="s">
        <v>4477</v>
      </c>
    </row>
    <row r="709" spans="1:8" x14ac:dyDescent="0.25">
      <c r="A709" s="1" t="s">
        <v>5710</v>
      </c>
      <c r="B709" s="1" t="s">
        <v>4578</v>
      </c>
      <c r="C709" s="1" t="s">
        <v>5711</v>
      </c>
      <c r="D709" s="1" t="s">
        <v>5338</v>
      </c>
      <c r="H709" s="1" t="s">
        <v>4487</v>
      </c>
    </row>
    <row r="710" spans="1:8" x14ac:dyDescent="0.25">
      <c r="A710" s="1" t="s">
        <v>5712</v>
      </c>
      <c r="B710" s="1" t="s">
        <v>4578</v>
      </c>
      <c r="C710" s="1" t="s">
        <v>5713</v>
      </c>
      <c r="D710" s="1" t="s">
        <v>5338</v>
      </c>
      <c r="E710" s="1">
        <v>3.8</v>
      </c>
      <c r="F710" s="1">
        <v>18</v>
      </c>
      <c r="H710" s="1" t="s">
        <v>4487</v>
      </c>
    </row>
    <row r="711" spans="1:8" x14ac:dyDescent="0.25">
      <c r="A711" s="1" t="s">
        <v>5714</v>
      </c>
      <c r="B711" s="1" t="s">
        <v>4578</v>
      </c>
      <c r="C711" s="1" t="s">
        <v>5715</v>
      </c>
      <c r="D711" s="1" t="s">
        <v>5338</v>
      </c>
      <c r="H711" s="1" t="s">
        <v>4487</v>
      </c>
    </row>
    <row r="712" spans="1:8" x14ac:dyDescent="0.25">
      <c r="A712" s="1" t="s">
        <v>5716</v>
      </c>
      <c r="B712" s="1" t="s">
        <v>4578</v>
      </c>
      <c r="C712" s="1" t="s">
        <v>5717</v>
      </c>
      <c r="D712" s="1" t="s">
        <v>5338</v>
      </c>
      <c r="E712" s="1">
        <v>4.5999999999999996</v>
      </c>
      <c r="F712" s="1">
        <v>87</v>
      </c>
      <c r="G712" s="1" t="s">
        <v>4889</v>
      </c>
      <c r="H712" s="1" t="s">
        <v>4487</v>
      </c>
    </row>
    <row r="713" spans="1:8" x14ac:dyDescent="0.25">
      <c r="A713" s="1" t="s">
        <v>5718</v>
      </c>
      <c r="B713" s="1" t="s">
        <v>4578</v>
      </c>
      <c r="C713" s="1" t="s">
        <v>5719</v>
      </c>
      <c r="D713" s="1" t="s">
        <v>5338</v>
      </c>
      <c r="E713" s="1">
        <v>4.8</v>
      </c>
      <c r="F713" s="1">
        <v>19</v>
      </c>
      <c r="H713" s="1" t="s">
        <v>4487</v>
      </c>
    </row>
    <row r="714" spans="1:8" x14ac:dyDescent="0.25">
      <c r="A714" s="1" t="s">
        <v>5720</v>
      </c>
      <c r="B714" s="1" t="s">
        <v>4578</v>
      </c>
      <c r="C714" s="1" t="s">
        <v>5721</v>
      </c>
      <c r="D714" s="1" t="s">
        <v>5338</v>
      </c>
      <c r="H714" s="1" t="s">
        <v>4487</v>
      </c>
    </row>
    <row r="715" spans="1:8" x14ac:dyDescent="0.25">
      <c r="A715" s="1" t="s">
        <v>5722</v>
      </c>
      <c r="B715" s="1" t="s">
        <v>4578</v>
      </c>
      <c r="C715" s="1" t="s">
        <v>5723</v>
      </c>
      <c r="D715" s="1" t="s">
        <v>5338</v>
      </c>
      <c r="E715" s="1">
        <v>4.7</v>
      </c>
      <c r="F715" s="1">
        <v>148</v>
      </c>
      <c r="G715" s="1" t="s">
        <v>5369</v>
      </c>
      <c r="H715" s="1" t="s">
        <v>4487</v>
      </c>
    </row>
    <row r="716" spans="1:8" x14ac:dyDescent="0.25">
      <c r="A716" s="1" t="s">
        <v>5724</v>
      </c>
      <c r="B716" s="1" t="s">
        <v>4578</v>
      </c>
      <c r="C716" s="1" t="s">
        <v>5725</v>
      </c>
      <c r="D716" s="1" t="s">
        <v>5338</v>
      </c>
      <c r="H716" s="1" t="s">
        <v>4487</v>
      </c>
    </row>
    <row r="717" spans="1:8" x14ac:dyDescent="0.25">
      <c r="A717" s="1" t="s">
        <v>5726</v>
      </c>
      <c r="B717" s="1" t="s">
        <v>4578</v>
      </c>
      <c r="C717" s="1" t="s">
        <v>5727</v>
      </c>
      <c r="D717" s="1" t="s">
        <v>5338</v>
      </c>
      <c r="H717" s="1" t="s">
        <v>4477</v>
      </c>
    </row>
    <row r="718" spans="1:8" x14ac:dyDescent="0.25">
      <c r="A718" s="1" t="s">
        <v>5728</v>
      </c>
      <c r="B718" s="1" t="s">
        <v>4578</v>
      </c>
      <c r="C718" s="1" t="s">
        <v>5729</v>
      </c>
      <c r="D718" s="1" t="s">
        <v>5338</v>
      </c>
      <c r="E718" s="1">
        <v>4.5999999999999996</v>
      </c>
      <c r="F718" s="1">
        <v>362</v>
      </c>
      <c r="G718" s="1" t="s">
        <v>4665</v>
      </c>
      <c r="H718" s="1" t="s">
        <v>4477</v>
      </c>
    </row>
    <row r="719" spans="1:8" x14ac:dyDescent="0.25">
      <c r="A719" s="1" t="s">
        <v>5730</v>
      </c>
      <c r="B719" s="1" t="s">
        <v>4578</v>
      </c>
      <c r="C719" s="1" t="s">
        <v>5731</v>
      </c>
      <c r="D719" s="1" t="s">
        <v>5338</v>
      </c>
      <c r="E719" s="1">
        <v>3.8</v>
      </c>
      <c r="F719" s="1">
        <v>26</v>
      </c>
      <c r="H719" s="1" t="s">
        <v>4477</v>
      </c>
    </row>
    <row r="720" spans="1:8" x14ac:dyDescent="0.25">
      <c r="A720" s="1" t="s">
        <v>5732</v>
      </c>
      <c r="B720" s="1" t="s">
        <v>4959</v>
      </c>
      <c r="C720" s="1" t="s">
        <v>5733</v>
      </c>
      <c r="D720" s="1" t="s">
        <v>5338</v>
      </c>
      <c r="E720" s="1">
        <v>4.7</v>
      </c>
      <c r="F720" s="2">
        <v>3454</v>
      </c>
      <c r="G720" s="1" t="s">
        <v>4529</v>
      </c>
      <c r="H720" s="1" t="s">
        <v>4477</v>
      </c>
    </row>
    <row r="721" spans="1:8" x14ac:dyDescent="0.25">
      <c r="A721" s="1" t="s">
        <v>5734</v>
      </c>
      <c r="B721" s="1" t="s">
        <v>4635</v>
      </c>
      <c r="C721" s="1" t="s">
        <v>5735</v>
      </c>
      <c r="D721" s="1" t="s">
        <v>5338</v>
      </c>
      <c r="E721" s="1">
        <v>4.8</v>
      </c>
      <c r="F721" s="2">
        <v>1491</v>
      </c>
      <c r="G721" s="1" t="s">
        <v>4563</v>
      </c>
      <c r="H721" s="1" t="s">
        <v>4487</v>
      </c>
    </row>
    <row r="722" spans="1:8" x14ac:dyDescent="0.25">
      <c r="A722" s="1" t="s">
        <v>5736</v>
      </c>
      <c r="B722" s="1" t="s">
        <v>4496</v>
      </c>
      <c r="C722" s="1" t="s">
        <v>5737</v>
      </c>
      <c r="D722" s="1" t="s">
        <v>5338</v>
      </c>
      <c r="E722" s="1">
        <v>4.9000000000000004</v>
      </c>
      <c r="F722" s="2">
        <v>46870</v>
      </c>
      <c r="G722" s="1" t="s">
        <v>5738</v>
      </c>
      <c r="H722" s="1" t="s">
        <v>4487</v>
      </c>
    </row>
    <row r="723" spans="1:8" x14ac:dyDescent="0.25">
      <c r="A723" s="1" t="s">
        <v>5739</v>
      </c>
      <c r="B723" s="1" t="s">
        <v>4496</v>
      </c>
      <c r="C723" s="1" t="s">
        <v>5740</v>
      </c>
      <c r="D723" s="1" t="s">
        <v>5338</v>
      </c>
      <c r="E723" s="1">
        <v>4.5999999999999996</v>
      </c>
      <c r="F723" s="1">
        <v>754</v>
      </c>
      <c r="G723" s="1" t="s">
        <v>4754</v>
      </c>
      <c r="H723" s="1" t="s">
        <v>4487</v>
      </c>
    </row>
    <row r="724" spans="1:8" x14ac:dyDescent="0.25">
      <c r="A724" s="1" t="s">
        <v>5741</v>
      </c>
      <c r="B724" s="1" t="s">
        <v>4496</v>
      </c>
      <c r="C724" s="1" t="s">
        <v>5742</v>
      </c>
      <c r="D724" s="1" t="s">
        <v>5338</v>
      </c>
      <c r="E724" s="1">
        <v>4.8</v>
      </c>
      <c r="F724" s="2">
        <v>1885</v>
      </c>
      <c r="G724" s="1" t="s">
        <v>4948</v>
      </c>
      <c r="H724" s="1" t="s">
        <v>4487</v>
      </c>
    </row>
    <row r="725" spans="1:8" x14ac:dyDescent="0.25">
      <c r="A725" s="1" t="s">
        <v>5743</v>
      </c>
      <c r="B725" s="1" t="s">
        <v>4496</v>
      </c>
      <c r="C725" s="1" t="s">
        <v>5744</v>
      </c>
      <c r="D725" s="1" t="s">
        <v>5338</v>
      </c>
      <c r="E725" s="1">
        <v>4.5999999999999996</v>
      </c>
      <c r="F725" s="1">
        <v>153</v>
      </c>
      <c r="G725" s="1" t="s">
        <v>4789</v>
      </c>
      <c r="H725" s="1" t="s">
        <v>4487</v>
      </c>
    </row>
    <row r="726" spans="1:8" x14ac:dyDescent="0.25">
      <c r="A726" s="1" t="s">
        <v>5745</v>
      </c>
      <c r="B726" s="1" t="s">
        <v>4496</v>
      </c>
      <c r="C726" s="1" t="s">
        <v>5746</v>
      </c>
      <c r="D726" s="1" t="s">
        <v>5338</v>
      </c>
      <c r="H726" s="1" t="s">
        <v>4487</v>
      </c>
    </row>
    <row r="727" spans="1:8" x14ac:dyDescent="0.25">
      <c r="A727" s="1" t="s">
        <v>5747</v>
      </c>
      <c r="B727" s="1" t="s">
        <v>4496</v>
      </c>
      <c r="C727" s="1" t="s">
        <v>5748</v>
      </c>
      <c r="D727" s="1" t="s">
        <v>5338</v>
      </c>
      <c r="E727" s="1">
        <v>4.8</v>
      </c>
      <c r="F727" s="2">
        <v>1609</v>
      </c>
      <c r="G727" s="1" t="s">
        <v>4948</v>
      </c>
      <c r="H727" s="1" t="s">
        <v>4477</v>
      </c>
    </row>
    <row r="728" spans="1:8" x14ac:dyDescent="0.25">
      <c r="A728" s="1" t="s">
        <v>5749</v>
      </c>
      <c r="B728" s="1" t="s">
        <v>4496</v>
      </c>
      <c r="C728" s="1" t="s">
        <v>5750</v>
      </c>
      <c r="D728" s="1" t="s">
        <v>5338</v>
      </c>
      <c r="E728" s="1">
        <v>4.9000000000000004</v>
      </c>
      <c r="F728" s="1">
        <v>31</v>
      </c>
      <c r="H728" s="1" t="s">
        <v>4477</v>
      </c>
    </row>
    <row r="729" spans="1:8" x14ac:dyDescent="0.25">
      <c r="A729" s="1" t="s">
        <v>5751</v>
      </c>
      <c r="B729" s="1" t="s">
        <v>4496</v>
      </c>
      <c r="C729" s="1" t="s">
        <v>5752</v>
      </c>
      <c r="D729" s="1" t="s">
        <v>5338</v>
      </c>
      <c r="E729" s="1">
        <v>4.8</v>
      </c>
      <c r="F729" s="2">
        <v>1727</v>
      </c>
      <c r="G729" s="1" t="s">
        <v>4642</v>
      </c>
      <c r="H729" s="1" t="s">
        <v>4477</v>
      </c>
    </row>
    <row r="730" spans="1:8" x14ac:dyDescent="0.25">
      <c r="A730" s="1" t="s">
        <v>5753</v>
      </c>
      <c r="B730" s="1" t="s">
        <v>5170</v>
      </c>
      <c r="C730" s="1" t="s">
        <v>5754</v>
      </c>
      <c r="D730" s="1" t="s">
        <v>5338</v>
      </c>
      <c r="E730" s="1">
        <v>4.7</v>
      </c>
      <c r="F730" s="1">
        <v>857</v>
      </c>
      <c r="G730" s="1" t="s">
        <v>5113</v>
      </c>
      <c r="H730" s="1" t="s">
        <v>4487</v>
      </c>
    </row>
    <row r="731" spans="1:8" x14ac:dyDescent="0.25">
      <c r="A731" s="1" t="s">
        <v>5755</v>
      </c>
      <c r="B731" s="1" t="s">
        <v>5756</v>
      </c>
      <c r="C731" s="1" t="s">
        <v>5757</v>
      </c>
      <c r="D731" s="1" t="s">
        <v>5338</v>
      </c>
      <c r="E731" s="1">
        <v>4.7</v>
      </c>
      <c r="F731" s="2">
        <v>1099</v>
      </c>
      <c r="G731" s="1" t="s">
        <v>5758</v>
      </c>
      <c r="H731" s="1" t="s">
        <v>4487</v>
      </c>
    </row>
    <row r="732" spans="1:8" x14ac:dyDescent="0.25">
      <c r="A732" s="1" t="s">
        <v>5759</v>
      </c>
      <c r="B732" s="1" t="s">
        <v>4720</v>
      </c>
      <c r="C732" s="1" t="s">
        <v>5760</v>
      </c>
      <c r="D732" s="1" t="s">
        <v>5338</v>
      </c>
      <c r="E732" s="1">
        <v>4.7</v>
      </c>
      <c r="F732" s="2">
        <v>5392</v>
      </c>
      <c r="G732" s="1" t="s">
        <v>4490</v>
      </c>
      <c r="H732" s="1" t="s">
        <v>4487</v>
      </c>
    </row>
    <row r="733" spans="1:8" x14ac:dyDescent="0.25">
      <c r="A733" s="1" t="s">
        <v>5761</v>
      </c>
      <c r="B733" s="1" t="s">
        <v>4720</v>
      </c>
      <c r="C733" s="1" t="s">
        <v>5762</v>
      </c>
      <c r="D733" s="1" t="s">
        <v>5338</v>
      </c>
      <c r="E733" s="1">
        <v>4.7</v>
      </c>
      <c r="F733" s="1">
        <v>193</v>
      </c>
      <c r="G733" s="1" t="s">
        <v>5101</v>
      </c>
      <c r="H733" s="1" t="s">
        <v>4487</v>
      </c>
    </row>
    <row r="734" spans="1:8" x14ac:dyDescent="0.25">
      <c r="A734" s="1" t="s">
        <v>5763</v>
      </c>
      <c r="B734" s="1" t="s">
        <v>4720</v>
      </c>
      <c r="C734" s="1" t="s">
        <v>5764</v>
      </c>
      <c r="D734" s="1" t="s">
        <v>5338</v>
      </c>
      <c r="E734" s="1">
        <v>4.7</v>
      </c>
      <c r="F734" s="2">
        <v>1377</v>
      </c>
      <c r="G734" s="1" t="s">
        <v>4685</v>
      </c>
      <c r="H734" s="1" t="s">
        <v>4487</v>
      </c>
    </row>
    <row r="735" spans="1:8" x14ac:dyDescent="0.25">
      <c r="A735" s="1" t="s">
        <v>5765</v>
      </c>
      <c r="B735" s="1" t="s">
        <v>4720</v>
      </c>
      <c r="C735" s="1" t="s">
        <v>5766</v>
      </c>
      <c r="D735" s="1" t="s">
        <v>5338</v>
      </c>
      <c r="E735" s="1">
        <v>4.4000000000000004</v>
      </c>
      <c r="F735" s="1">
        <v>654</v>
      </c>
      <c r="G735" s="1" t="s">
        <v>4796</v>
      </c>
      <c r="H735" s="1" t="s">
        <v>4487</v>
      </c>
    </row>
    <row r="736" spans="1:8" x14ac:dyDescent="0.25">
      <c r="A736" s="1" t="s">
        <v>5767</v>
      </c>
      <c r="B736" s="1" t="s">
        <v>4720</v>
      </c>
      <c r="C736" s="1" t="s">
        <v>5768</v>
      </c>
      <c r="D736" s="1" t="s">
        <v>5338</v>
      </c>
      <c r="E736" s="1">
        <v>4.5</v>
      </c>
      <c r="F736" s="1">
        <v>227</v>
      </c>
      <c r="G736" s="1" t="s">
        <v>4851</v>
      </c>
      <c r="H736" s="1" t="s">
        <v>4487</v>
      </c>
    </row>
    <row r="737" spans="1:8" x14ac:dyDescent="0.25">
      <c r="A737" s="1" t="s">
        <v>5769</v>
      </c>
      <c r="B737" s="1" t="s">
        <v>5146</v>
      </c>
      <c r="C737" s="1" t="s">
        <v>5770</v>
      </c>
      <c r="D737" s="1" t="s">
        <v>5338</v>
      </c>
      <c r="E737" s="1">
        <v>4.5999999999999996</v>
      </c>
      <c r="F737" s="1">
        <v>415</v>
      </c>
      <c r="G737" s="1" t="s">
        <v>4581</v>
      </c>
      <c r="H737" s="1" t="s">
        <v>4487</v>
      </c>
    </row>
    <row r="738" spans="1:8" x14ac:dyDescent="0.25">
      <c r="A738" s="1" t="s">
        <v>5771</v>
      </c>
      <c r="B738" s="1" t="s">
        <v>5146</v>
      </c>
      <c r="C738" s="1" t="s">
        <v>5772</v>
      </c>
      <c r="D738" s="1" t="s">
        <v>5338</v>
      </c>
      <c r="E738" s="1">
        <v>4.5999999999999996</v>
      </c>
      <c r="F738" s="1">
        <v>84</v>
      </c>
      <c r="G738" s="1" t="s">
        <v>4991</v>
      </c>
      <c r="H738" s="1" t="s">
        <v>4487</v>
      </c>
    </row>
    <row r="739" spans="1:8" x14ac:dyDescent="0.25">
      <c r="A739" s="1" t="s">
        <v>5773</v>
      </c>
      <c r="B739" s="1" t="s">
        <v>5146</v>
      </c>
      <c r="C739" s="1" t="s">
        <v>5774</v>
      </c>
      <c r="D739" s="1" t="s">
        <v>5338</v>
      </c>
      <c r="E739" s="1">
        <v>4.7</v>
      </c>
      <c r="F739" s="1">
        <v>102</v>
      </c>
      <c r="G739" s="1" t="s">
        <v>5081</v>
      </c>
      <c r="H739" s="1" t="s">
        <v>4487</v>
      </c>
    </row>
    <row r="740" spans="1:8" x14ac:dyDescent="0.25">
      <c r="A740" s="1" t="s">
        <v>5775</v>
      </c>
      <c r="B740" s="1" t="s">
        <v>5146</v>
      </c>
      <c r="C740" s="1" t="s">
        <v>5776</v>
      </c>
      <c r="D740" s="1" t="s">
        <v>5338</v>
      </c>
      <c r="E740" s="1">
        <v>4.9000000000000004</v>
      </c>
      <c r="F740" s="1">
        <v>7</v>
      </c>
      <c r="H740" s="1" t="s">
        <v>4477</v>
      </c>
    </row>
    <row r="741" spans="1:8" x14ac:dyDescent="0.25">
      <c r="A741" s="1" t="s">
        <v>5777</v>
      </c>
      <c r="B741" s="1" t="s">
        <v>5161</v>
      </c>
      <c r="C741" s="1" t="s">
        <v>5778</v>
      </c>
      <c r="D741" s="1" t="s">
        <v>5338</v>
      </c>
      <c r="E741" s="1">
        <v>4.5999999999999996</v>
      </c>
      <c r="F741" s="2">
        <v>1069</v>
      </c>
      <c r="G741" s="1" t="s">
        <v>4561</v>
      </c>
      <c r="H741" s="1" t="s">
        <v>4477</v>
      </c>
    </row>
    <row r="742" spans="1:8" x14ac:dyDescent="0.25">
      <c r="A742" s="1" t="s">
        <v>5779</v>
      </c>
      <c r="B742" s="1" t="s">
        <v>5161</v>
      </c>
      <c r="C742" s="1" t="s">
        <v>5780</v>
      </c>
      <c r="D742" s="1" t="s">
        <v>5338</v>
      </c>
      <c r="E742" s="1">
        <v>4.4000000000000004</v>
      </c>
      <c r="F742" s="1">
        <v>202</v>
      </c>
      <c r="G742" s="1" t="s">
        <v>4851</v>
      </c>
      <c r="H742" s="1" t="s">
        <v>4477</v>
      </c>
    </row>
    <row r="743" spans="1:8" x14ac:dyDescent="0.25">
      <c r="A743" s="1" t="s">
        <v>5781</v>
      </c>
      <c r="B743" s="1" t="s">
        <v>5782</v>
      </c>
      <c r="C743" s="1" t="s">
        <v>5783</v>
      </c>
      <c r="D743" s="1" t="s">
        <v>5338</v>
      </c>
      <c r="E743" s="1">
        <v>4.5999999999999996</v>
      </c>
      <c r="F743" s="2">
        <v>1487</v>
      </c>
      <c r="G743" s="1" t="s">
        <v>4519</v>
      </c>
      <c r="H743" s="1" t="s">
        <v>4487</v>
      </c>
    </row>
    <row r="744" spans="1:8" x14ac:dyDescent="0.25">
      <c r="A744" s="1" t="s">
        <v>5784</v>
      </c>
      <c r="B744" s="1" t="s">
        <v>5782</v>
      </c>
      <c r="C744" s="1" t="s">
        <v>5785</v>
      </c>
      <c r="D744" s="1" t="s">
        <v>5338</v>
      </c>
      <c r="E744" s="1">
        <v>4.8</v>
      </c>
      <c r="F744" s="2">
        <v>1114</v>
      </c>
      <c r="G744" s="1" t="s">
        <v>5786</v>
      </c>
      <c r="H744" s="1" t="s">
        <v>4487</v>
      </c>
    </row>
    <row r="745" spans="1:8" x14ac:dyDescent="0.25">
      <c r="A745" s="1" t="s">
        <v>5787</v>
      </c>
      <c r="B745" s="1" t="s">
        <v>5788</v>
      </c>
      <c r="C745" s="1" t="s">
        <v>5789</v>
      </c>
      <c r="D745" s="1" t="s">
        <v>5338</v>
      </c>
      <c r="E745" s="1">
        <v>4.5</v>
      </c>
      <c r="F745" s="1">
        <v>458</v>
      </c>
      <c r="G745" s="1" t="s">
        <v>5113</v>
      </c>
      <c r="H745" s="1" t="s">
        <v>4477</v>
      </c>
    </row>
    <row r="746" spans="1:8" x14ac:dyDescent="0.25">
      <c r="A746" s="1" t="s">
        <v>5790</v>
      </c>
      <c r="B746" s="1" t="s">
        <v>4567</v>
      </c>
      <c r="C746" s="1" t="s">
        <v>5791</v>
      </c>
      <c r="D746" s="1" t="s">
        <v>5338</v>
      </c>
      <c r="E746" s="1">
        <v>3.9</v>
      </c>
      <c r="F746" s="1">
        <v>844</v>
      </c>
      <c r="G746" s="1" t="s">
        <v>4702</v>
      </c>
      <c r="H746" s="1" t="s">
        <v>4477</v>
      </c>
    </row>
    <row r="747" spans="1:8" x14ac:dyDescent="0.25">
      <c r="A747" s="1" t="s">
        <v>5792</v>
      </c>
      <c r="B747" s="1" t="s">
        <v>4567</v>
      </c>
      <c r="C747" s="1" t="s">
        <v>5793</v>
      </c>
      <c r="D747" s="1" t="s">
        <v>5338</v>
      </c>
      <c r="E747" s="1">
        <v>4.5999999999999996</v>
      </c>
      <c r="F747" s="1">
        <v>269</v>
      </c>
      <c r="G747" s="1" t="s">
        <v>5212</v>
      </c>
      <c r="H747" s="1" t="s">
        <v>4477</v>
      </c>
    </row>
    <row r="748" spans="1:8" x14ac:dyDescent="0.25">
      <c r="A748" s="1" t="s">
        <v>5794</v>
      </c>
      <c r="B748" s="1" t="s">
        <v>4802</v>
      </c>
      <c r="C748" s="1" t="s">
        <v>5795</v>
      </c>
      <c r="D748" s="1" t="s">
        <v>5338</v>
      </c>
      <c r="E748" s="1">
        <v>4.5</v>
      </c>
      <c r="F748" s="1">
        <v>327</v>
      </c>
      <c r="G748" s="1" t="s">
        <v>4572</v>
      </c>
      <c r="H748" s="1" t="s">
        <v>4487</v>
      </c>
    </row>
    <row r="749" spans="1:8" x14ac:dyDescent="0.25">
      <c r="A749" s="1" t="s">
        <v>5796</v>
      </c>
      <c r="B749" s="1" t="s">
        <v>4802</v>
      </c>
      <c r="C749" s="1" t="s">
        <v>5797</v>
      </c>
      <c r="D749" s="1" t="s">
        <v>5338</v>
      </c>
      <c r="E749" s="1">
        <v>4.7</v>
      </c>
      <c r="F749" s="2">
        <v>2368</v>
      </c>
      <c r="G749" s="1" t="s">
        <v>4620</v>
      </c>
      <c r="H749" s="1" t="s">
        <v>4487</v>
      </c>
    </row>
    <row r="750" spans="1:8" x14ac:dyDescent="0.25">
      <c r="A750" s="1" t="s">
        <v>5798</v>
      </c>
      <c r="B750" s="1" t="s">
        <v>4802</v>
      </c>
      <c r="C750" s="1" t="s">
        <v>5799</v>
      </c>
      <c r="D750" s="1" t="s">
        <v>5338</v>
      </c>
      <c r="E750" s="1">
        <v>3.7</v>
      </c>
      <c r="F750" s="1">
        <v>718</v>
      </c>
      <c r="G750" s="1" t="s">
        <v>4653</v>
      </c>
      <c r="H750" s="1" t="s">
        <v>4477</v>
      </c>
    </row>
    <row r="751" spans="1:8" x14ac:dyDescent="0.25">
      <c r="A751" s="1" t="s">
        <v>5800</v>
      </c>
      <c r="B751" s="1" t="s">
        <v>5801</v>
      </c>
      <c r="C751" s="1" t="s">
        <v>5802</v>
      </c>
      <c r="D751" s="1" t="s">
        <v>5338</v>
      </c>
      <c r="E751" s="1">
        <v>4.4000000000000004</v>
      </c>
      <c r="F751" s="1">
        <v>112</v>
      </c>
      <c r="G751" s="1" t="s">
        <v>4665</v>
      </c>
      <c r="H751" s="1" t="s">
        <v>4487</v>
      </c>
    </row>
    <row r="752" spans="1:8" x14ac:dyDescent="0.25">
      <c r="A752" s="1" t="s">
        <v>5803</v>
      </c>
      <c r="B752" s="1" t="s">
        <v>4695</v>
      </c>
      <c r="C752" s="1" t="s">
        <v>5804</v>
      </c>
      <c r="D752" s="1" t="s">
        <v>5338</v>
      </c>
      <c r="E752" s="1">
        <v>4.5999999999999996</v>
      </c>
      <c r="F752" s="2">
        <v>4855</v>
      </c>
      <c r="G752" s="1" t="s">
        <v>4604</v>
      </c>
      <c r="H752" s="1" t="s">
        <v>4487</v>
      </c>
    </row>
    <row r="753" spans="1:8" x14ac:dyDescent="0.25">
      <c r="A753" s="1" t="s">
        <v>5805</v>
      </c>
      <c r="B753" s="1" t="s">
        <v>4695</v>
      </c>
      <c r="C753" s="1" t="s">
        <v>5806</v>
      </c>
      <c r="D753" s="1" t="s">
        <v>5338</v>
      </c>
      <c r="E753" s="1">
        <v>4.5999999999999996</v>
      </c>
      <c r="F753" s="1">
        <v>750</v>
      </c>
      <c r="G753" s="1" t="s">
        <v>4873</v>
      </c>
      <c r="H753" s="1" t="s">
        <v>4487</v>
      </c>
    </row>
    <row r="754" spans="1:8" x14ac:dyDescent="0.25">
      <c r="A754" s="1" t="s">
        <v>5807</v>
      </c>
      <c r="B754" s="1" t="s">
        <v>4695</v>
      </c>
      <c r="C754" s="1" t="s">
        <v>5808</v>
      </c>
      <c r="D754" s="1" t="s">
        <v>5338</v>
      </c>
      <c r="E754" s="1">
        <v>4.7</v>
      </c>
      <c r="F754" s="2">
        <v>1038</v>
      </c>
      <c r="G754" s="1" t="s">
        <v>4685</v>
      </c>
      <c r="H754" s="1" t="s">
        <v>4487</v>
      </c>
    </row>
    <row r="755" spans="1:8" x14ac:dyDescent="0.25">
      <c r="A755" s="1" t="s">
        <v>5809</v>
      </c>
      <c r="B755" s="1" t="s">
        <v>4695</v>
      </c>
      <c r="C755" s="1" t="s">
        <v>5810</v>
      </c>
      <c r="D755" s="1" t="s">
        <v>5338</v>
      </c>
      <c r="E755" s="1">
        <v>4.7</v>
      </c>
      <c r="F755" s="2">
        <v>3699</v>
      </c>
      <c r="G755" s="1" t="s">
        <v>4552</v>
      </c>
      <c r="H755" s="1" t="s">
        <v>4477</v>
      </c>
    </row>
    <row r="756" spans="1:8" x14ac:dyDescent="0.25">
      <c r="A756" s="1" t="s">
        <v>5811</v>
      </c>
      <c r="B756" s="1" t="s">
        <v>4695</v>
      </c>
      <c r="C756" s="1" t="s">
        <v>5812</v>
      </c>
      <c r="D756" s="1" t="s">
        <v>5338</v>
      </c>
      <c r="E756" s="1">
        <v>4.7</v>
      </c>
      <c r="F756" s="1">
        <v>769</v>
      </c>
      <c r="G756" s="1" t="s">
        <v>4653</v>
      </c>
      <c r="H756" s="1" t="s">
        <v>4477</v>
      </c>
    </row>
    <row r="757" spans="1:8" x14ac:dyDescent="0.25">
      <c r="A757" s="1" t="s">
        <v>5813</v>
      </c>
      <c r="B757" s="1" t="s">
        <v>5814</v>
      </c>
      <c r="C757" s="1" t="s">
        <v>5815</v>
      </c>
      <c r="D757" s="1" t="s">
        <v>5338</v>
      </c>
      <c r="E757" s="1">
        <v>4.8</v>
      </c>
      <c r="F757" s="1">
        <v>33</v>
      </c>
      <c r="G757" s="1" t="s">
        <v>5047</v>
      </c>
      <c r="H757" s="1" t="s">
        <v>4477</v>
      </c>
    </row>
    <row r="758" spans="1:8" x14ac:dyDescent="0.25">
      <c r="A758" s="1" t="s">
        <v>5816</v>
      </c>
      <c r="B758" s="1" t="s">
        <v>5814</v>
      </c>
      <c r="C758" s="1" t="s">
        <v>5817</v>
      </c>
      <c r="D758" s="1" t="s">
        <v>5338</v>
      </c>
      <c r="E758" s="1">
        <v>4.5999999999999996</v>
      </c>
      <c r="F758" s="1">
        <v>9</v>
      </c>
      <c r="H758" s="1" t="s">
        <v>4477</v>
      </c>
    </row>
    <row r="759" spans="1:8" x14ac:dyDescent="0.25">
      <c r="A759" s="1" t="s">
        <v>5818</v>
      </c>
      <c r="B759" s="1" t="s">
        <v>5819</v>
      </c>
      <c r="C759" s="1" t="s">
        <v>5820</v>
      </c>
      <c r="D759" s="1" t="s">
        <v>5338</v>
      </c>
      <c r="E759" s="1">
        <v>4.8</v>
      </c>
      <c r="F759" s="2">
        <v>2425</v>
      </c>
      <c r="G759" s="1" t="s">
        <v>5821</v>
      </c>
      <c r="H759" s="1" t="s">
        <v>4487</v>
      </c>
    </row>
    <row r="760" spans="1:8" x14ac:dyDescent="0.25">
      <c r="A760" s="1" t="s">
        <v>5822</v>
      </c>
      <c r="B760" s="1" t="s">
        <v>5823</v>
      </c>
      <c r="C760" s="1" t="s">
        <v>5824</v>
      </c>
      <c r="D760" s="1" t="s">
        <v>5338</v>
      </c>
      <c r="E760" s="1">
        <v>4.5999999999999996</v>
      </c>
      <c r="F760" s="2">
        <v>9658</v>
      </c>
      <c r="G760" s="1" t="s">
        <v>4646</v>
      </c>
      <c r="H760" s="1" t="s">
        <v>4487</v>
      </c>
    </row>
    <row r="761" spans="1:8" x14ac:dyDescent="0.25">
      <c r="A761" s="1" t="s">
        <v>5825</v>
      </c>
      <c r="B761" s="1" t="s">
        <v>4731</v>
      </c>
      <c r="C761" s="1" t="s">
        <v>5826</v>
      </c>
      <c r="D761" s="1" t="s">
        <v>5338</v>
      </c>
      <c r="E761" s="1">
        <v>4.7</v>
      </c>
      <c r="F761" s="2">
        <v>10300</v>
      </c>
      <c r="G761" s="1" t="s">
        <v>4523</v>
      </c>
      <c r="H761" s="1" t="s">
        <v>4487</v>
      </c>
    </row>
    <row r="762" spans="1:8" x14ac:dyDescent="0.25">
      <c r="A762" s="1" t="s">
        <v>5827</v>
      </c>
      <c r="B762" s="1" t="s">
        <v>4731</v>
      </c>
      <c r="C762" s="1" t="s">
        <v>5828</v>
      </c>
      <c r="D762" s="1" t="s">
        <v>5338</v>
      </c>
      <c r="E762" s="1">
        <v>4.8</v>
      </c>
      <c r="F762" s="2">
        <v>3406</v>
      </c>
      <c r="G762" s="1" t="s">
        <v>4800</v>
      </c>
      <c r="H762" s="1" t="s">
        <v>4487</v>
      </c>
    </row>
    <row r="763" spans="1:8" x14ac:dyDescent="0.25">
      <c r="A763" s="1" t="s">
        <v>5829</v>
      </c>
      <c r="B763" s="1" t="s">
        <v>4731</v>
      </c>
      <c r="C763" s="1" t="s">
        <v>5830</v>
      </c>
      <c r="D763" s="1" t="s">
        <v>5338</v>
      </c>
      <c r="E763" s="1">
        <v>4.5</v>
      </c>
      <c r="F763" s="2">
        <v>2059</v>
      </c>
      <c r="G763" s="1" t="s">
        <v>5831</v>
      </c>
      <c r="H763" s="1" t="s">
        <v>4487</v>
      </c>
    </row>
    <row r="764" spans="1:8" x14ac:dyDescent="0.25">
      <c r="A764" s="1" t="s">
        <v>5832</v>
      </c>
      <c r="B764" s="1" t="s">
        <v>4731</v>
      </c>
      <c r="C764" s="1" t="s">
        <v>5833</v>
      </c>
      <c r="D764" s="1" t="s">
        <v>5338</v>
      </c>
      <c r="E764" s="1">
        <v>4.8</v>
      </c>
      <c r="F764" s="2">
        <v>3717</v>
      </c>
      <c r="G764" s="1" t="s">
        <v>4650</v>
      </c>
      <c r="H764" s="1" t="s">
        <v>4487</v>
      </c>
    </row>
    <row r="765" spans="1:8" x14ac:dyDescent="0.25">
      <c r="A765" s="1" t="s">
        <v>5834</v>
      </c>
      <c r="B765" s="1" t="s">
        <v>4731</v>
      </c>
      <c r="C765" s="1" t="s">
        <v>5835</v>
      </c>
      <c r="D765" s="1" t="s">
        <v>5338</v>
      </c>
      <c r="E765" s="1">
        <v>4.7</v>
      </c>
      <c r="F765" s="2">
        <v>3594</v>
      </c>
      <c r="G765" s="1" t="s">
        <v>4681</v>
      </c>
      <c r="H765" s="1" t="s">
        <v>4487</v>
      </c>
    </row>
    <row r="766" spans="1:8" x14ac:dyDescent="0.25">
      <c r="A766" s="1" t="s">
        <v>5836</v>
      </c>
      <c r="B766" s="1" t="s">
        <v>4731</v>
      </c>
      <c r="C766" s="1" t="s">
        <v>5837</v>
      </c>
      <c r="D766" s="1" t="s">
        <v>5338</v>
      </c>
      <c r="E766" s="1">
        <v>4.7</v>
      </c>
      <c r="F766" s="1">
        <v>782</v>
      </c>
      <c r="G766" s="1" t="s">
        <v>4623</v>
      </c>
      <c r="H766" s="1" t="s">
        <v>4487</v>
      </c>
    </row>
    <row r="767" spans="1:8" x14ac:dyDescent="0.25">
      <c r="A767" s="1" t="s">
        <v>5838</v>
      </c>
      <c r="B767" s="1" t="s">
        <v>4731</v>
      </c>
      <c r="C767" s="1" t="s">
        <v>5839</v>
      </c>
      <c r="D767" s="1" t="s">
        <v>5338</v>
      </c>
      <c r="E767" s="1">
        <v>4.7</v>
      </c>
      <c r="F767" s="1">
        <v>582</v>
      </c>
      <c r="G767" s="1" t="s">
        <v>4653</v>
      </c>
      <c r="H767" s="1" t="s">
        <v>4487</v>
      </c>
    </row>
    <row r="768" spans="1:8" x14ac:dyDescent="0.25">
      <c r="A768" s="1" t="s">
        <v>5840</v>
      </c>
      <c r="B768" s="1" t="s">
        <v>4731</v>
      </c>
      <c r="C768" s="1" t="s">
        <v>5841</v>
      </c>
      <c r="D768" s="1" t="s">
        <v>5338</v>
      </c>
      <c r="E768" s="1">
        <v>4.7</v>
      </c>
      <c r="F768" s="2">
        <v>1634</v>
      </c>
      <c r="G768" s="1" t="s">
        <v>5786</v>
      </c>
      <c r="H768" s="1" t="s">
        <v>4477</v>
      </c>
    </row>
    <row r="769" spans="1:8" x14ac:dyDescent="0.25">
      <c r="A769" s="1" t="s">
        <v>5842</v>
      </c>
      <c r="B769" s="1" t="s">
        <v>4731</v>
      </c>
      <c r="C769" s="1" t="s">
        <v>5843</v>
      </c>
      <c r="D769" s="1" t="s">
        <v>5338</v>
      </c>
      <c r="E769" s="1">
        <v>4.5999999999999996</v>
      </c>
      <c r="F769" s="2">
        <v>1372</v>
      </c>
      <c r="G769" s="1" t="s">
        <v>4586</v>
      </c>
      <c r="H769" s="1" t="s">
        <v>4477</v>
      </c>
    </row>
    <row r="770" spans="1:8" x14ac:dyDescent="0.25">
      <c r="A770" s="1" t="s">
        <v>5844</v>
      </c>
      <c r="B770" s="1" t="s">
        <v>4731</v>
      </c>
      <c r="C770" s="1" t="s">
        <v>5845</v>
      </c>
      <c r="D770" s="1" t="s">
        <v>5338</v>
      </c>
      <c r="H770" s="1" t="s">
        <v>4477</v>
      </c>
    </row>
    <row r="771" spans="1:8" x14ac:dyDescent="0.25">
      <c r="A771" s="1" t="s">
        <v>5846</v>
      </c>
      <c r="B771" s="1" t="s">
        <v>4731</v>
      </c>
      <c r="C771" s="1" t="s">
        <v>5847</v>
      </c>
      <c r="D771" s="1" t="s">
        <v>5338</v>
      </c>
      <c r="E771" s="1">
        <v>4.7</v>
      </c>
      <c r="F771" s="1">
        <v>27</v>
      </c>
      <c r="G771" s="1" t="s">
        <v>5123</v>
      </c>
      <c r="H771" s="1" t="s">
        <v>4477</v>
      </c>
    </row>
    <row r="772" spans="1:8" x14ac:dyDescent="0.25">
      <c r="A772" s="1" t="s">
        <v>5848</v>
      </c>
      <c r="B772" s="1" t="s">
        <v>4709</v>
      </c>
      <c r="C772" s="1" t="s">
        <v>5849</v>
      </c>
      <c r="D772" s="1" t="s">
        <v>5338</v>
      </c>
      <c r="E772" s="1">
        <v>4.7</v>
      </c>
      <c r="F772" s="2">
        <v>9949</v>
      </c>
      <c r="G772" s="1" t="s">
        <v>5409</v>
      </c>
      <c r="H772" s="1" t="s">
        <v>4487</v>
      </c>
    </row>
    <row r="773" spans="1:8" x14ac:dyDescent="0.25">
      <c r="A773" s="1" t="s">
        <v>5850</v>
      </c>
      <c r="B773" s="1" t="s">
        <v>4709</v>
      </c>
      <c r="C773" s="1" t="s">
        <v>1870</v>
      </c>
      <c r="D773" s="1" t="s">
        <v>5338</v>
      </c>
      <c r="E773" s="1">
        <v>4.5999999999999996</v>
      </c>
      <c r="F773" s="2">
        <v>1389</v>
      </c>
      <c r="G773" s="1" t="s">
        <v>5163</v>
      </c>
      <c r="H773" s="1" t="s">
        <v>4487</v>
      </c>
    </row>
    <row r="774" spans="1:8" x14ac:dyDescent="0.25">
      <c r="A774" s="1" t="s">
        <v>5851</v>
      </c>
      <c r="B774" s="1" t="s">
        <v>4709</v>
      </c>
      <c r="C774" s="1" t="s">
        <v>5852</v>
      </c>
      <c r="D774" s="1" t="s">
        <v>5338</v>
      </c>
      <c r="E774" s="1">
        <v>4.5999999999999996</v>
      </c>
      <c r="F774" s="1">
        <v>393</v>
      </c>
      <c r="G774" s="1" t="s">
        <v>4847</v>
      </c>
      <c r="H774" s="1" t="s">
        <v>4487</v>
      </c>
    </row>
    <row r="775" spans="1:8" x14ac:dyDescent="0.25">
      <c r="A775" s="1" t="s">
        <v>5853</v>
      </c>
      <c r="B775" s="1" t="s">
        <v>4972</v>
      </c>
      <c r="C775" s="1" t="s">
        <v>5854</v>
      </c>
      <c r="D775" s="1" t="s">
        <v>5338</v>
      </c>
      <c r="E775" s="1">
        <v>4.5999999999999996</v>
      </c>
      <c r="F775" s="1">
        <v>727</v>
      </c>
      <c r="G775" s="1" t="s">
        <v>4754</v>
      </c>
      <c r="H775" s="1" t="s">
        <v>4487</v>
      </c>
    </row>
    <row r="776" spans="1:8" x14ac:dyDescent="0.25">
      <c r="A776" s="1" t="s">
        <v>5855</v>
      </c>
      <c r="B776" s="1" t="s">
        <v>4972</v>
      </c>
      <c r="C776" s="1" t="s">
        <v>5856</v>
      </c>
      <c r="D776" s="1" t="s">
        <v>5338</v>
      </c>
      <c r="E776" s="1">
        <v>4.3</v>
      </c>
      <c r="F776" s="1">
        <v>436</v>
      </c>
      <c r="G776" s="1" t="s">
        <v>4653</v>
      </c>
      <c r="H776" s="1" t="s">
        <v>4477</v>
      </c>
    </row>
    <row r="777" spans="1:8" x14ac:dyDescent="0.25">
      <c r="A777" s="1" t="s">
        <v>5857</v>
      </c>
      <c r="B777" s="1" t="s">
        <v>4863</v>
      </c>
      <c r="C777" s="1" t="s">
        <v>5858</v>
      </c>
      <c r="D777" s="1" t="s">
        <v>5338</v>
      </c>
      <c r="E777" s="1">
        <v>4.8</v>
      </c>
      <c r="F777" s="1">
        <v>152</v>
      </c>
      <c r="G777" s="1" t="s">
        <v>4933</v>
      </c>
      <c r="H777" s="1" t="s">
        <v>4487</v>
      </c>
    </row>
    <row r="778" spans="1:8" x14ac:dyDescent="0.25">
      <c r="A778" s="1" t="s">
        <v>5859</v>
      </c>
      <c r="B778" s="1" t="s">
        <v>5100</v>
      </c>
      <c r="C778" s="1" t="s">
        <v>5860</v>
      </c>
      <c r="D778" s="1" t="s">
        <v>5338</v>
      </c>
      <c r="E778" s="1">
        <v>4.8</v>
      </c>
      <c r="F778" s="2">
        <v>1529</v>
      </c>
      <c r="G778" s="1" t="s">
        <v>4796</v>
      </c>
      <c r="H778" s="1" t="s">
        <v>4487</v>
      </c>
    </row>
    <row r="779" spans="1:8" x14ac:dyDescent="0.25">
      <c r="A779" s="1" t="s">
        <v>5861</v>
      </c>
      <c r="B779" s="1" t="s">
        <v>5100</v>
      </c>
      <c r="C779" s="1" t="s">
        <v>5862</v>
      </c>
      <c r="D779" s="1" t="s">
        <v>5338</v>
      </c>
      <c r="E779" s="1">
        <v>4.5999999999999996</v>
      </c>
      <c r="F779" s="1">
        <v>108</v>
      </c>
      <c r="G779" s="1" t="s">
        <v>5863</v>
      </c>
      <c r="H779" s="1" t="s">
        <v>4477</v>
      </c>
    </row>
    <row r="780" spans="1:8" x14ac:dyDescent="0.25">
      <c r="A780" s="1" t="s">
        <v>5864</v>
      </c>
      <c r="B780" s="1" t="s">
        <v>4967</v>
      </c>
      <c r="C780" s="1" t="s">
        <v>5865</v>
      </c>
      <c r="D780" s="1" t="s">
        <v>5338</v>
      </c>
      <c r="E780" s="1">
        <v>4.5999999999999996</v>
      </c>
      <c r="F780" s="1">
        <v>39</v>
      </c>
      <c r="G780" s="1" t="s">
        <v>4999</v>
      </c>
      <c r="H780" s="1" t="s">
        <v>4487</v>
      </c>
    </row>
    <row r="781" spans="1:8" x14ac:dyDescent="0.25">
      <c r="A781" s="1" t="s">
        <v>5866</v>
      </c>
      <c r="B781" s="1" t="s">
        <v>4547</v>
      </c>
      <c r="C781" s="1" t="s">
        <v>5867</v>
      </c>
      <c r="D781" s="1" t="s">
        <v>5338</v>
      </c>
      <c r="E781" s="1">
        <v>4.7</v>
      </c>
      <c r="F781" s="1">
        <v>555</v>
      </c>
      <c r="G781" s="1" t="s">
        <v>4789</v>
      </c>
      <c r="H781" s="1" t="s">
        <v>4487</v>
      </c>
    </row>
    <row r="782" spans="1:8" x14ac:dyDescent="0.25">
      <c r="A782" s="1" t="s">
        <v>5868</v>
      </c>
      <c r="B782" s="1" t="s">
        <v>4547</v>
      </c>
      <c r="C782" s="1" t="s">
        <v>5869</v>
      </c>
      <c r="D782" s="1" t="s">
        <v>5338</v>
      </c>
      <c r="E782" s="1">
        <v>4.8</v>
      </c>
      <c r="F782" s="1">
        <v>37</v>
      </c>
      <c r="G782" s="1" t="s">
        <v>5076</v>
      </c>
      <c r="H782" s="1" t="s">
        <v>4487</v>
      </c>
    </row>
    <row r="783" spans="1:8" x14ac:dyDescent="0.25">
      <c r="A783" s="1" t="s">
        <v>5870</v>
      </c>
      <c r="B783" s="1" t="s">
        <v>4547</v>
      </c>
      <c r="C783" s="1" t="s">
        <v>5871</v>
      </c>
      <c r="D783" s="1" t="s">
        <v>5338</v>
      </c>
      <c r="E783" s="1">
        <v>4.4000000000000004</v>
      </c>
      <c r="F783" s="1">
        <v>27</v>
      </c>
      <c r="G783" s="1" t="s">
        <v>4968</v>
      </c>
      <c r="H783" s="1" t="s">
        <v>4487</v>
      </c>
    </row>
    <row r="784" spans="1:8" x14ac:dyDescent="0.25">
      <c r="A784" s="1" t="s">
        <v>5872</v>
      </c>
      <c r="B784" s="1" t="s">
        <v>4547</v>
      </c>
      <c r="C784" s="1" t="s">
        <v>5873</v>
      </c>
      <c r="D784" s="1" t="s">
        <v>5338</v>
      </c>
      <c r="E784" s="1">
        <v>4.8</v>
      </c>
      <c r="F784" s="2">
        <v>5129</v>
      </c>
      <c r="G784" s="1" t="s">
        <v>5874</v>
      </c>
      <c r="H784" s="1" t="s">
        <v>4477</v>
      </c>
    </row>
    <row r="785" spans="1:8" x14ac:dyDescent="0.25">
      <c r="A785" s="1" t="s">
        <v>5875</v>
      </c>
      <c r="B785" s="1" t="s">
        <v>5876</v>
      </c>
      <c r="C785" s="1" t="s">
        <v>5877</v>
      </c>
      <c r="D785" s="1" t="s">
        <v>5338</v>
      </c>
      <c r="E785" s="1">
        <v>4.8</v>
      </c>
      <c r="F785" s="2">
        <v>1639</v>
      </c>
      <c r="G785" s="1" t="s">
        <v>5878</v>
      </c>
      <c r="H785" s="1" t="s">
        <v>4487</v>
      </c>
    </row>
    <row r="786" spans="1:8" x14ac:dyDescent="0.25">
      <c r="A786" s="1" t="s">
        <v>5879</v>
      </c>
      <c r="B786" s="1" t="s">
        <v>4541</v>
      </c>
      <c r="C786" s="1" t="s">
        <v>5880</v>
      </c>
      <c r="D786" s="1" t="s">
        <v>5338</v>
      </c>
      <c r="E786" s="1">
        <v>4.5999999999999996</v>
      </c>
      <c r="F786" s="1">
        <v>202</v>
      </c>
      <c r="G786" s="1" t="s">
        <v>5076</v>
      </c>
      <c r="H786" s="1" t="s">
        <v>4477</v>
      </c>
    </row>
    <row r="787" spans="1:8" x14ac:dyDescent="0.25">
      <c r="A787" s="1" t="s">
        <v>5881</v>
      </c>
      <c r="B787" s="1" t="s">
        <v>5882</v>
      </c>
      <c r="C787" s="1" t="s">
        <v>5883</v>
      </c>
      <c r="D787" s="1" t="s">
        <v>5338</v>
      </c>
      <c r="E787" s="1">
        <v>4.4000000000000004</v>
      </c>
      <c r="F787" s="2">
        <v>3284</v>
      </c>
      <c r="G787" s="1" t="s">
        <v>4681</v>
      </c>
      <c r="H787" s="1" t="s">
        <v>4477</v>
      </c>
    </row>
    <row r="788" spans="1:8" x14ac:dyDescent="0.25">
      <c r="A788" s="1" t="s">
        <v>5884</v>
      </c>
      <c r="B788" s="1" t="s">
        <v>4554</v>
      </c>
      <c r="C788" s="1" t="s">
        <v>5885</v>
      </c>
      <c r="D788" s="1" t="s">
        <v>5338</v>
      </c>
      <c r="E788" s="1">
        <v>4.7</v>
      </c>
      <c r="F788" s="1">
        <v>583</v>
      </c>
      <c r="G788" s="1" t="s">
        <v>4617</v>
      </c>
      <c r="H788" s="1" t="s">
        <v>4487</v>
      </c>
    </row>
    <row r="789" spans="1:8" x14ac:dyDescent="0.25">
      <c r="A789" s="1" t="s">
        <v>5886</v>
      </c>
      <c r="B789" s="1" t="s">
        <v>4554</v>
      </c>
      <c r="C789" s="1" t="s">
        <v>5887</v>
      </c>
      <c r="D789" s="1" t="s">
        <v>5338</v>
      </c>
      <c r="E789" s="1">
        <v>4.5</v>
      </c>
      <c r="F789" s="2">
        <v>1841</v>
      </c>
      <c r="G789" s="1" t="s">
        <v>4721</v>
      </c>
      <c r="H789" s="1" t="s">
        <v>4487</v>
      </c>
    </row>
    <row r="790" spans="1:8" x14ac:dyDescent="0.25">
      <c r="A790" s="1" t="s">
        <v>5888</v>
      </c>
      <c r="B790" s="1" t="s">
        <v>4554</v>
      </c>
      <c r="C790" s="1" t="s">
        <v>5889</v>
      </c>
      <c r="D790" s="1" t="s">
        <v>5338</v>
      </c>
      <c r="E790" s="1">
        <v>4.7</v>
      </c>
      <c r="F790" s="2">
        <v>10220</v>
      </c>
      <c r="G790" s="1" t="s">
        <v>4810</v>
      </c>
      <c r="H790" s="1" t="s">
        <v>4477</v>
      </c>
    </row>
    <row r="791" spans="1:8" x14ac:dyDescent="0.25">
      <c r="A791" s="1" t="s">
        <v>5890</v>
      </c>
      <c r="B791" s="1" t="s">
        <v>4554</v>
      </c>
      <c r="C791" s="1" t="s">
        <v>5891</v>
      </c>
      <c r="D791" s="1" t="s">
        <v>5338</v>
      </c>
      <c r="E791" s="1">
        <v>4.7</v>
      </c>
      <c r="F791" s="2">
        <v>9746</v>
      </c>
      <c r="G791" s="1" t="s">
        <v>4810</v>
      </c>
      <c r="H791" s="1" t="s">
        <v>4477</v>
      </c>
    </row>
    <row r="792" spans="1:8" x14ac:dyDescent="0.25">
      <c r="A792" s="1" t="s">
        <v>5892</v>
      </c>
      <c r="B792" s="1" t="s">
        <v>5893</v>
      </c>
      <c r="C792" s="1" t="s">
        <v>5894</v>
      </c>
      <c r="D792" s="1" t="s">
        <v>5338</v>
      </c>
      <c r="E792" s="1">
        <v>4.5</v>
      </c>
      <c r="F792" s="2">
        <v>2243</v>
      </c>
      <c r="G792" s="1" t="s">
        <v>4620</v>
      </c>
      <c r="H792" s="1" t="s">
        <v>4487</v>
      </c>
    </row>
    <row r="793" spans="1:8" x14ac:dyDescent="0.25">
      <c r="A793" s="1" t="s">
        <v>5895</v>
      </c>
      <c r="B793" s="1" t="s">
        <v>5896</v>
      </c>
      <c r="C793" s="1" t="s">
        <v>5897</v>
      </c>
      <c r="D793" s="1" t="s">
        <v>5338</v>
      </c>
      <c r="E793" s="1">
        <v>4.8</v>
      </c>
      <c r="F793" s="2">
        <v>12701</v>
      </c>
      <c r="G793" s="1" t="s">
        <v>5667</v>
      </c>
      <c r="H793" s="1" t="s">
        <v>4487</v>
      </c>
    </row>
    <row r="794" spans="1:8" x14ac:dyDescent="0.25">
      <c r="A794" s="1" t="s">
        <v>5898</v>
      </c>
      <c r="B794" s="1" t="s">
        <v>5899</v>
      </c>
      <c r="C794" s="1" t="s">
        <v>5900</v>
      </c>
      <c r="D794" s="1" t="s">
        <v>5338</v>
      </c>
      <c r="E794" s="1">
        <v>4.4000000000000004</v>
      </c>
      <c r="F794" s="1">
        <v>462</v>
      </c>
      <c r="G794" s="1" t="s">
        <v>5499</v>
      </c>
      <c r="H794" s="1" t="s">
        <v>4487</v>
      </c>
    </row>
    <row r="795" spans="1:8" x14ac:dyDescent="0.25">
      <c r="A795" s="1" t="s">
        <v>5901</v>
      </c>
      <c r="B795" s="1" t="s">
        <v>5899</v>
      </c>
      <c r="C795" s="1" t="s">
        <v>5902</v>
      </c>
      <c r="D795" s="1" t="s">
        <v>5338</v>
      </c>
      <c r="E795" s="1">
        <v>4.8</v>
      </c>
      <c r="F795" s="1">
        <v>42</v>
      </c>
      <c r="G795" s="1" t="s">
        <v>4968</v>
      </c>
      <c r="H795" s="1" t="s">
        <v>4487</v>
      </c>
    </row>
    <row r="796" spans="1:8" x14ac:dyDescent="0.25">
      <c r="A796" s="1" t="s">
        <v>5903</v>
      </c>
      <c r="B796" s="1" t="s">
        <v>5899</v>
      </c>
      <c r="C796" s="1" t="s">
        <v>5904</v>
      </c>
      <c r="D796" s="1" t="s">
        <v>5338</v>
      </c>
      <c r="E796" s="1">
        <v>4.8</v>
      </c>
      <c r="F796" s="1">
        <v>17</v>
      </c>
      <c r="H796" s="1" t="s">
        <v>4487</v>
      </c>
    </row>
    <row r="797" spans="1:8" x14ac:dyDescent="0.25">
      <c r="A797" s="1" t="s">
        <v>5905</v>
      </c>
      <c r="B797" s="1" t="s">
        <v>4953</v>
      </c>
      <c r="C797" s="1" t="s">
        <v>5906</v>
      </c>
      <c r="D797" s="1" t="s">
        <v>5338</v>
      </c>
      <c r="E797" s="1">
        <v>4.5999999999999996</v>
      </c>
      <c r="F797" s="2">
        <v>1622</v>
      </c>
      <c r="G797" s="1" t="s">
        <v>5097</v>
      </c>
      <c r="H797" s="1" t="s">
        <v>4477</v>
      </c>
    </row>
    <row r="798" spans="1:8" x14ac:dyDescent="0.25">
      <c r="A798" s="1" t="s">
        <v>5907</v>
      </c>
      <c r="B798" s="1" t="s">
        <v>5227</v>
      </c>
      <c r="C798" s="1" t="s">
        <v>5908</v>
      </c>
      <c r="D798" s="1" t="s">
        <v>5338</v>
      </c>
      <c r="E798" s="1">
        <v>4.8</v>
      </c>
      <c r="F798" s="2">
        <v>3093</v>
      </c>
      <c r="G798" s="1" t="s">
        <v>5909</v>
      </c>
      <c r="H798" s="1" t="s">
        <v>4487</v>
      </c>
    </row>
    <row r="799" spans="1:8" x14ac:dyDescent="0.25">
      <c r="A799" s="1" t="s">
        <v>5910</v>
      </c>
      <c r="B799" s="1" t="s">
        <v>5911</v>
      </c>
      <c r="C799" s="1" t="s">
        <v>5912</v>
      </c>
      <c r="D799" s="1" t="s">
        <v>5338</v>
      </c>
      <c r="E799" s="1">
        <v>4.4000000000000004</v>
      </c>
      <c r="F799" s="1">
        <v>624</v>
      </c>
      <c r="G799" s="1" t="s">
        <v>4756</v>
      </c>
      <c r="H799" s="1" t="s">
        <v>4487</v>
      </c>
    </row>
    <row r="800" spans="1:8" x14ac:dyDescent="0.25">
      <c r="A800" s="1" t="s">
        <v>5913</v>
      </c>
      <c r="B800" s="1" t="s">
        <v>5911</v>
      </c>
      <c r="C800" s="1" t="s">
        <v>5914</v>
      </c>
      <c r="D800" s="1" t="s">
        <v>5338</v>
      </c>
      <c r="E800" s="1">
        <v>2.5</v>
      </c>
      <c r="F800" s="1">
        <v>27</v>
      </c>
      <c r="G800" s="1" t="s">
        <v>4590</v>
      </c>
      <c r="H800" s="1" t="s">
        <v>4477</v>
      </c>
    </row>
    <row r="801" spans="1:8" x14ac:dyDescent="0.25">
      <c r="A801" s="1" t="s">
        <v>5915</v>
      </c>
      <c r="B801" s="1" t="s">
        <v>4815</v>
      </c>
      <c r="C801" s="1" t="s">
        <v>5916</v>
      </c>
      <c r="D801" s="1" t="s">
        <v>5338</v>
      </c>
      <c r="E801" s="1">
        <v>4.0999999999999996</v>
      </c>
      <c r="F801" s="1">
        <v>220</v>
      </c>
      <c r="G801" s="1" t="s">
        <v>4565</v>
      </c>
      <c r="H801" s="1" t="s">
        <v>4487</v>
      </c>
    </row>
    <row r="802" spans="1:8" x14ac:dyDescent="0.25">
      <c r="A802" s="1" t="s">
        <v>5917</v>
      </c>
      <c r="B802" s="1" t="s">
        <v>5918</v>
      </c>
      <c r="C802" s="1" t="s">
        <v>5919</v>
      </c>
      <c r="D802" s="1" t="s">
        <v>5338</v>
      </c>
      <c r="E802" s="1">
        <v>4.2</v>
      </c>
      <c r="F802" s="1">
        <v>709</v>
      </c>
      <c r="G802" s="1" t="s">
        <v>4702</v>
      </c>
      <c r="H802" s="1" t="s">
        <v>4487</v>
      </c>
    </row>
    <row r="803" spans="1:8" x14ac:dyDescent="0.25">
      <c r="A803" s="1" t="s">
        <v>5920</v>
      </c>
      <c r="B803" s="3" t="s">
        <v>5190</v>
      </c>
      <c r="C803" s="1" t="s">
        <v>5921</v>
      </c>
      <c r="D803" s="1" t="s">
        <v>5338</v>
      </c>
      <c r="E803" s="1">
        <v>4.0999999999999996</v>
      </c>
      <c r="F803" s="1">
        <v>373</v>
      </c>
      <c r="G803" s="1" t="s">
        <v>4576</v>
      </c>
      <c r="H803" s="1" t="s">
        <v>4477</v>
      </c>
    </row>
    <row r="804" spans="1:8" x14ac:dyDescent="0.25">
      <c r="A804" s="1" t="s">
        <v>5922</v>
      </c>
      <c r="B804" s="1" t="s">
        <v>5095</v>
      </c>
      <c r="C804" s="1" t="s">
        <v>5923</v>
      </c>
      <c r="D804" s="1" t="s">
        <v>5338</v>
      </c>
      <c r="H804" s="1" t="s">
        <v>4487</v>
      </c>
    </row>
    <row r="805" spans="1:8" x14ac:dyDescent="0.25">
      <c r="A805" s="1" t="s">
        <v>5924</v>
      </c>
      <c r="B805" s="1" t="s">
        <v>5095</v>
      </c>
      <c r="C805" s="1" t="s">
        <v>5925</v>
      </c>
      <c r="D805" s="1" t="s">
        <v>5338</v>
      </c>
      <c r="E805" s="1">
        <v>3.9</v>
      </c>
      <c r="F805" s="1">
        <v>11</v>
      </c>
      <c r="H805" s="1" t="s">
        <v>4477</v>
      </c>
    </row>
    <row r="806" spans="1:8" x14ac:dyDescent="0.25">
      <c r="A806" s="1" t="s">
        <v>5926</v>
      </c>
      <c r="B806" s="1" t="s">
        <v>5927</v>
      </c>
      <c r="C806" s="1" t="s">
        <v>5928</v>
      </c>
      <c r="D806" s="1" t="s">
        <v>5338</v>
      </c>
      <c r="E806" s="1">
        <v>4.5999999999999996</v>
      </c>
      <c r="F806" s="2">
        <v>2439</v>
      </c>
      <c r="G806" s="1" t="s">
        <v>4840</v>
      </c>
      <c r="H806" s="1" t="s">
        <v>4487</v>
      </c>
    </row>
    <row r="807" spans="1:8" x14ac:dyDescent="0.25">
      <c r="A807" s="1" t="s">
        <v>5929</v>
      </c>
      <c r="B807" s="1" t="s">
        <v>4514</v>
      </c>
      <c r="C807" s="1" t="s">
        <v>5930</v>
      </c>
      <c r="D807" s="1" t="s">
        <v>5338</v>
      </c>
      <c r="E807" s="1">
        <v>4.7</v>
      </c>
      <c r="F807" s="2">
        <v>8954</v>
      </c>
      <c r="G807" s="1" t="s">
        <v>4681</v>
      </c>
      <c r="H807" s="1" t="s">
        <v>4487</v>
      </c>
    </row>
    <row r="808" spans="1:8" x14ac:dyDescent="0.25">
      <c r="A808" s="1" t="s">
        <v>5931</v>
      </c>
      <c r="B808" s="1" t="s">
        <v>4514</v>
      </c>
      <c r="C808" s="1" t="s">
        <v>5932</v>
      </c>
      <c r="D808" s="1" t="s">
        <v>5338</v>
      </c>
      <c r="E808" s="1">
        <v>4.5999999999999996</v>
      </c>
      <c r="F808" s="2">
        <v>5799</v>
      </c>
      <c r="G808" s="1" t="s">
        <v>4539</v>
      </c>
      <c r="H808" s="1" t="s">
        <v>4487</v>
      </c>
    </row>
    <row r="809" spans="1:8" x14ac:dyDescent="0.25">
      <c r="A809" s="1" t="s">
        <v>5933</v>
      </c>
      <c r="B809" s="1" t="s">
        <v>4514</v>
      </c>
      <c r="C809" s="1" t="s">
        <v>5934</v>
      </c>
      <c r="D809" s="1" t="s">
        <v>5338</v>
      </c>
      <c r="E809" s="1">
        <v>4.4000000000000004</v>
      </c>
      <c r="F809" s="1">
        <v>195</v>
      </c>
      <c r="G809" s="1" t="s">
        <v>4754</v>
      </c>
      <c r="H809" s="1" t="s">
        <v>4487</v>
      </c>
    </row>
    <row r="810" spans="1:8" x14ac:dyDescent="0.25">
      <c r="A810" s="1" t="s">
        <v>5935</v>
      </c>
      <c r="B810" s="1" t="s">
        <v>4514</v>
      </c>
      <c r="C810" s="1" t="s">
        <v>5936</v>
      </c>
      <c r="D810" s="1" t="s">
        <v>5338</v>
      </c>
      <c r="E810" s="1">
        <v>4.7</v>
      </c>
      <c r="F810" s="1">
        <v>862</v>
      </c>
      <c r="G810" s="1" t="s">
        <v>4572</v>
      </c>
      <c r="H810" s="1" t="s">
        <v>4487</v>
      </c>
    </row>
    <row r="811" spans="1:8" x14ac:dyDescent="0.25">
      <c r="A811" s="1" t="s">
        <v>5937</v>
      </c>
      <c r="B811" s="1" t="s">
        <v>4514</v>
      </c>
      <c r="C811" s="1" t="s">
        <v>5938</v>
      </c>
      <c r="D811" s="1" t="s">
        <v>5338</v>
      </c>
      <c r="E811" s="1">
        <v>4.5</v>
      </c>
      <c r="F811" s="1">
        <v>58</v>
      </c>
      <c r="G811" s="1" t="s">
        <v>5939</v>
      </c>
      <c r="H811" s="1" t="s">
        <v>4487</v>
      </c>
    </row>
    <row r="812" spans="1:8" x14ac:dyDescent="0.25">
      <c r="A812" s="1" t="s">
        <v>5940</v>
      </c>
      <c r="B812" s="1" t="s">
        <v>4514</v>
      </c>
      <c r="C812" s="1" t="s">
        <v>5941</v>
      </c>
      <c r="D812" s="1" t="s">
        <v>5338</v>
      </c>
      <c r="E812" s="1">
        <v>4.5999999999999996</v>
      </c>
      <c r="F812" s="2">
        <v>6292</v>
      </c>
      <c r="G812" s="1" t="s">
        <v>4716</v>
      </c>
      <c r="H812" s="1" t="s">
        <v>4477</v>
      </c>
    </row>
    <row r="813" spans="1:8" x14ac:dyDescent="0.25">
      <c r="A813" s="1" t="s">
        <v>5942</v>
      </c>
      <c r="B813" s="1" t="s">
        <v>4619</v>
      </c>
      <c r="C813" s="1" t="s">
        <v>5943</v>
      </c>
      <c r="D813" s="1" t="s">
        <v>5338</v>
      </c>
      <c r="E813" s="1">
        <v>4.7</v>
      </c>
      <c r="F813" s="2">
        <v>9922</v>
      </c>
      <c r="G813" s="1" t="s">
        <v>4504</v>
      </c>
      <c r="H813" s="1" t="s">
        <v>4487</v>
      </c>
    </row>
    <row r="814" spans="1:8" x14ac:dyDescent="0.25">
      <c r="A814" s="1" t="s">
        <v>5944</v>
      </c>
      <c r="B814" s="1" t="s">
        <v>4619</v>
      </c>
      <c r="C814" s="1" t="s">
        <v>5945</v>
      </c>
      <c r="D814" s="1" t="s">
        <v>5338</v>
      </c>
      <c r="E814" s="1">
        <v>4.5999999999999996</v>
      </c>
      <c r="F814" s="2">
        <v>2681</v>
      </c>
      <c r="G814" s="1" t="s">
        <v>4559</v>
      </c>
      <c r="H814" s="1" t="s">
        <v>4487</v>
      </c>
    </row>
    <row r="815" spans="1:8" x14ac:dyDescent="0.25">
      <c r="A815" s="1" t="s">
        <v>5946</v>
      </c>
      <c r="B815" s="1" t="s">
        <v>4619</v>
      </c>
      <c r="C815" s="1" t="s">
        <v>5947</v>
      </c>
      <c r="D815" s="1" t="s">
        <v>5338</v>
      </c>
      <c r="E815" s="1">
        <v>4.7</v>
      </c>
      <c r="F815" s="2">
        <v>2531</v>
      </c>
      <c r="G815" s="1" t="s">
        <v>4806</v>
      </c>
      <c r="H815" s="1" t="s">
        <v>4477</v>
      </c>
    </row>
    <row r="816" spans="1:8" x14ac:dyDescent="0.25">
      <c r="A816" s="1" t="s">
        <v>5948</v>
      </c>
      <c r="B816" s="1" t="s">
        <v>4649</v>
      </c>
      <c r="C816" s="1" t="s">
        <v>5949</v>
      </c>
      <c r="D816" s="1" t="s">
        <v>5338</v>
      </c>
      <c r="E816" s="1">
        <v>4.5999999999999996</v>
      </c>
      <c r="F816" s="2">
        <v>6363</v>
      </c>
      <c r="G816" s="1" t="s">
        <v>5950</v>
      </c>
      <c r="H816" s="1" t="s">
        <v>4487</v>
      </c>
    </row>
    <row r="817" spans="1:8" x14ac:dyDescent="0.25">
      <c r="A817" s="1" t="s">
        <v>5951</v>
      </c>
      <c r="B817" s="1" t="s">
        <v>4517</v>
      </c>
      <c r="C817" s="1" t="s">
        <v>5952</v>
      </c>
      <c r="D817" s="1" t="s">
        <v>5338</v>
      </c>
      <c r="E817" s="1">
        <v>4.5</v>
      </c>
      <c r="F817" s="2">
        <v>12546</v>
      </c>
      <c r="G817" s="1" t="s">
        <v>4810</v>
      </c>
      <c r="H817" s="1" t="s">
        <v>4487</v>
      </c>
    </row>
    <row r="818" spans="1:8" x14ac:dyDescent="0.25">
      <c r="A818" s="1" t="s">
        <v>5953</v>
      </c>
      <c r="B818" s="1" t="s">
        <v>4517</v>
      </c>
      <c r="C818" s="1" t="s">
        <v>5954</v>
      </c>
      <c r="D818" s="1" t="s">
        <v>5338</v>
      </c>
      <c r="E818" s="1">
        <v>4.3</v>
      </c>
      <c r="F818" s="2">
        <v>1038</v>
      </c>
      <c r="G818" s="1" t="s">
        <v>5450</v>
      </c>
      <c r="H818" s="1" t="s">
        <v>4487</v>
      </c>
    </row>
    <row r="819" spans="1:8" x14ac:dyDescent="0.25">
      <c r="A819" s="1" t="s">
        <v>5955</v>
      </c>
      <c r="B819" s="1" t="s">
        <v>4517</v>
      </c>
      <c r="C819" s="1" t="s">
        <v>5956</v>
      </c>
      <c r="D819" s="1" t="s">
        <v>5338</v>
      </c>
      <c r="E819" s="1">
        <v>4.5</v>
      </c>
      <c r="F819" s="2">
        <v>3006</v>
      </c>
      <c r="G819" s="1" t="s">
        <v>4515</v>
      </c>
      <c r="H819" s="1" t="s">
        <v>4487</v>
      </c>
    </row>
    <row r="820" spans="1:8" x14ac:dyDescent="0.25">
      <c r="A820" s="1" t="s">
        <v>5957</v>
      </c>
      <c r="B820" s="1" t="s">
        <v>4517</v>
      </c>
      <c r="C820" s="1" t="s">
        <v>5958</v>
      </c>
      <c r="D820" s="1" t="s">
        <v>5338</v>
      </c>
      <c r="E820" s="1">
        <v>4.5999999999999996</v>
      </c>
      <c r="F820" s="2">
        <v>4395</v>
      </c>
      <c r="G820" s="1" t="s">
        <v>4519</v>
      </c>
      <c r="H820" s="1" t="s">
        <v>4487</v>
      </c>
    </row>
    <row r="821" spans="1:8" x14ac:dyDescent="0.25">
      <c r="A821" s="1" t="s">
        <v>5959</v>
      </c>
      <c r="B821" s="1" t="s">
        <v>4517</v>
      </c>
      <c r="C821" s="1" t="s">
        <v>5960</v>
      </c>
      <c r="D821" s="1" t="s">
        <v>5338</v>
      </c>
      <c r="E821" s="1">
        <v>4.5</v>
      </c>
      <c r="F821" s="1">
        <v>38</v>
      </c>
      <c r="G821" s="1" t="s">
        <v>4747</v>
      </c>
      <c r="H821" s="1" t="s">
        <v>4487</v>
      </c>
    </row>
    <row r="822" spans="1:8" x14ac:dyDescent="0.25">
      <c r="A822" s="1" t="s">
        <v>5961</v>
      </c>
      <c r="B822" s="1" t="s">
        <v>4517</v>
      </c>
      <c r="C822" s="1" t="s">
        <v>5962</v>
      </c>
      <c r="D822" s="1" t="s">
        <v>5338</v>
      </c>
      <c r="E822" s="1">
        <v>4.7</v>
      </c>
      <c r="F822" s="1">
        <v>24</v>
      </c>
      <c r="G822" s="1" t="s">
        <v>5265</v>
      </c>
      <c r="H822" s="1" t="s">
        <v>4487</v>
      </c>
    </row>
    <row r="823" spans="1:8" x14ac:dyDescent="0.25">
      <c r="A823" s="1" t="s">
        <v>5963</v>
      </c>
      <c r="B823" s="1" t="s">
        <v>4517</v>
      </c>
      <c r="C823" s="1" t="s">
        <v>5914</v>
      </c>
      <c r="D823" s="1" t="s">
        <v>5338</v>
      </c>
      <c r="E823" s="1">
        <v>4.5999999999999996</v>
      </c>
      <c r="F823" s="2">
        <v>13856</v>
      </c>
      <c r="G823" s="1" t="s">
        <v>5964</v>
      </c>
      <c r="H823" s="1" t="s">
        <v>4477</v>
      </c>
    </row>
    <row r="824" spans="1:8" x14ac:dyDescent="0.25">
      <c r="A824" s="1" t="s">
        <v>5965</v>
      </c>
      <c r="B824" s="1" t="s">
        <v>4517</v>
      </c>
      <c r="C824" s="1" t="s">
        <v>5966</v>
      </c>
      <c r="D824" s="1" t="s">
        <v>5338</v>
      </c>
      <c r="E824" s="1">
        <v>4.7</v>
      </c>
      <c r="F824" s="2">
        <v>6486</v>
      </c>
      <c r="G824" s="1" t="s">
        <v>4810</v>
      </c>
      <c r="H824" s="1" t="s">
        <v>4477</v>
      </c>
    </row>
    <row r="825" spans="1:8" x14ac:dyDescent="0.25">
      <c r="A825" s="1" t="s">
        <v>5967</v>
      </c>
      <c r="B825" s="1" t="s">
        <v>4517</v>
      </c>
      <c r="C825" s="1" t="s">
        <v>5968</v>
      </c>
      <c r="D825" s="1" t="s">
        <v>5338</v>
      </c>
      <c r="E825" s="1">
        <v>4.2</v>
      </c>
      <c r="F825" s="1">
        <v>210</v>
      </c>
      <c r="G825" s="1" t="s">
        <v>4851</v>
      </c>
      <c r="H825" s="1" t="s">
        <v>4477</v>
      </c>
    </row>
    <row r="826" spans="1:8" x14ac:dyDescent="0.25">
      <c r="A826" s="1" t="s">
        <v>5969</v>
      </c>
      <c r="B826" s="1" t="s">
        <v>4502</v>
      </c>
      <c r="C826" s="1" t="s">
        <v>5970</v>
      </c>
      <c r="D826" s="1" t="s">
        <v>5338</v>
      </c>
      <c r="E826" s="1">
        <v>4.8</v>
      </c>
      <c r="F826" s="2">
        <v>5323</v>
      </c>
      <c r="G826" s="1" t="s">
        <v>4552</v>
      </c>
      <c r="H826" s="1" t="s">
        <v>4487</v>
      </c>
    </row>
    <row r="827" spans="1:8" x14ac:dyDescent="0.25">
      <c r="A827" s="1" t="s">
        <v>5971</v>
      </c>
      <c r="B827" s="1" t="s">
        <v>4502</v>
      </c>
      <c r="C827" s="1" t="s">
        <v>5972</v>
      </c>
      <c r="D827" s="1" t="s">
        <v>5338</v>
      </c>
      <c r="E827" s="1">
        <v>4.5999999999999996</v>
      </c>
      <c r="F827" s="2">
        <v>9762</v>
      </c>
      <c r="G827" s="1" t="s">
        <v>4602</v>
      </c>
      <c r="H827" s="1" t="s">
        <v>4487</v>
      </c>
    </row>
    <row r="828" spans="1:8" x14ac:dyDescent="0.25">
      <c r="A828" s="1" t="s">
        <v>5973</v>
      </c>
      <c r="B828" s="1" t="s">
        <v>4502</v>
      </c>
      <c r="C828" s="1" t="s">
        <v>5974</v>
      </c>
      <c r="D828" s="1" t="s">
        <v>5338</v>
      </c>
      <c r="E828" s="1">
        <v>4.5999999999999996</v>
      </c>
      <c r="F828" s="2">
        <v>10863</v>
      </c>
      <c r="G828" s="1" t="s">
        <v>4486</v>
      </c>
      <c r="H828" s="1" t="s">
        <v>4487</v>
      </c>
    </row>
    <row r="829" spans="1:8" x14ac:dyDescent="0.25">
      <c r="A829" s="1" t="s">
        <v>5975</v>
      </c>
      <c r="B829" s="1" t="s">
        <v>4502</v>
      </c>
      <c r="C829" s="1" t="s">
        <v>5976</v>
      </c>
      <c r="D829" s="1" t="s">
        <v>5338</v>
      </c>
      <c r="E829" s="1">
        <v>4.5</v>
      </c>
      <c r="F829" s="2">
        <v>6149</v>
      </c>
      <c r="G829" s="1" t="s">
        <v>4515</v>
      </c>
      <c r="H829" s="1" t="s">
        <v>4487</v>
      </c>
    </row>
    <row r="830" spans="1:8" x14ac:dyDescent="0.25">
      <c r="A830" s="1" t="s">
        <v>5977</v>
      </c>
      <c r="B830" s="1" t="s">
        <v>4502</v>
      </c>
      <c r="C830" s="1" t="s">
        <v>5978</v>
      </c>
      <c r="D830" s="1" t="s">
        <v>5338</v>
      </c>
      <c r="E830" s="1">
        <v>4.5999999999999996</v>
      </c>
      <c r="F830" s="2">
        <v>3048</v>
      </c>
      <c r="G830" s="1" t="s">
        <v>4604</v>
      </c>
      <c r="H830" s="1" t="s">
        <v>4487</v>
      </c>
    </row>
    <row r="831" spans="1:8" x14ac:dyDescent="0.25">
      <c r="A831" s="1" t="s">
        <v>5979</v>
      </c>
      <c r="B831" s="1" t="s">
        <v>4502</v>
      </c>
      <c r="C831" s="1" t="s">
        <v>5980</v>
      </c>
      <c r="D831" s="1" t="s">
        <v>5338</v>
      </c>
      <c r="E831" s="1">
        <v>4.5999999999999996</v>
      </c>
      <c r="F831" s="2">
        <v>1035</v>
      </c>
      <c r="G831" s="1" t="s">
        <v>4548</v>
      </c>
      <c r="H831" s="1" t="s">
        <v>4487</v>
      </c>
    </row>
    <row r="832" spans="1:8" x14ac:dyDescent="0.25">
      <c r="A832" s="1" t="s">
        <v>5981</v>
      </c>
      <c r="B832" s="1" t="s">
        <v>4502</v>
      </c>
      <c r="C832" s="1" t="s">
        <v>5982</v>
      </c>
      <c r="D832" s="1" t="s">
        <v>5338</v>
      </c>
      <c r="E832" s="1">
        <v>4.5999999999999996</v>
      </c>
      <c r="F832" s="1">
        <v>651</v>
      </c>
      <c r="G832" s="1" t="s">
        <v>4670</v>
      </c>
      <c r="H832" s="1" t="s">
        <v>4487</v>
      </c>
    </row>
    <row r="833" spans="1:8" x14ac:dyDescent="0.25">
      <c r="A833" s="1" t="s">
        <v>5983</v>
      </c>
      <c r="B833" s="1" t="s">
        <v>4502</v>
      </c>
      <c r="C833" s="1" t="s">
        <v>5984</v>
      </c>
      <c r="D833" s="1" t="s">
        <v>5338</v>
      </c>
      <c r="E833" s="1">
        <v>4.7</v>
      </c>
      <c r="F833" s="1">
        <v>305</v>
      </c>
      <c r="G833" s="1" t="s">
        <v>4600</v>
      </c>
      <c r="H833" s="1" t="s">
        <v>4487</v>
      </c>
    </row>
    <row r="834" spans="1:8" x14ac:dyDescent="0.25">
      <c r="A834" s="1" t="s">
        <v>5985</v>
      </c>
      <c r="B834" s="1" t="s">
        <v>4502</v>
      </c>
      <c r="C834" s="1" t="s">
        <v>5986</v>
      </c>
      <c r="D834" s="1" t="s">
        <v>5338</v>
      </c>
      <c r="E834" s="1">
        <v>4.5999999999999996</v>
      </c>
      <c r="F834" s="1">
        <v>145</v>
      </c>
      <c r="G834" s="1" t="s">
        <v>4600</v>
      </c>
      <c r="H834" s="1" t="s">
        <v>4487</v>
      </c>
    </row>
    <row r="835" spans="1:8" x14ac:dyDescent="0.25">
      <c r="A835" s="1" t="s">
        <v>5987</v>
      </c>
      <c r="B835" s="1" t="s">
        <v>4502</v>
      </c>
      <c r="C835" s="1" t="s">
        <v>5988</v>
      </c>
      <c r="D835" s="1" t="s">
        <v>5338</v>
      </c>
      <c r="E835" s="1">
        <v>4.5999999999999996</v>
      </c>
      <c r="F835" s="1">
        <v>227</v>
      </c>
      <c r="G835" s="1" t="s">
        <v>4590</v>
      </c>
      <c r="H835" s="1" t="s">
        <v>4487</v>
      </c>
    </row>
    <row r="836" spans="1:8" x14ac:dyDescent="0.25">
      <c r="A836" s="1" t="s">
        <v>5989</v>
      </c>
      <c r="B836" s="1" t="s">
        <v>4502</v>
      </c>
      <c r="C836" s="1" t="s">
        <v>5990</v>
      </c>
      <c r="D836" s="1" t="s">
        <v>5338</v>
      </c>
      <c r="E836" s="1">
        <v>4.5</v>
      </c>
      <c r="F836" s="1">
        <v>137</v>
      </c>
      <c r="G836" s="1" t="s">
        <v>4644</v>
      </c>
      <c r="H836" s="1" t="s">
        <v>4477</v>
      </c>
    </row>
    <row r="837" spans="1:8" x14ac:dyDescent="0.25">
      <c r="A837" s="1" t="s">
        <v>5991</v>
      </c>
      <c r="B837" s="1" t="s">
        <v>4502</v>
      </c>
      <c r="C837" s="1" t="s">
        <v>5992</v>
      </c>
      <c r="D837" s="1" t="s">
        <v>5338</v>
      </c>
      <c r="E837" s="1">
        <v>4.5</v>
      </c>
      <c r="F837" s="1">
        <v>419</v>
      </c>
      <c r="G837" s="1" t="s">
        <v>4698</v>
      </c>
      <c r="H837" s="1" t="s">
        <v>4477</v>
      </c>
    </row>
    <row r="838" spans="1:8" x14ac:dyDescent="0.25">
      <c r="A838" s="1" t="s">
        <v>5993</v>
      </c>
      <c r="B838" s="1" t="s">
        <v>4502</v>
      </c>
      <c r="C838" s="1" t="s">
        <v>5994</v>
      </c>
      <c r="D838" s="1" t="s">
        <v>5338</v>
      </c>
      <c r="E838" s="1">
        <v>4.7</v>
      </c>
      <c r="F838" s="2">
        <v>1580</v>
      </c>
      <c r="G838" s="1" t="s">
        <v>4772</v>
      </c>
      <c r="H838" s="1" t="s">
        <v>4477</v>
      </c>
    </row>
    <row r="839" spans="1:8" x14ac:dyDescent="0.25">
      <c r="A839" s="1" t="s">
        <v>5995</v>
      </c>
      <c r="B839" s="1" t="s">
        <v>4662</v>
      </c>
      <c r="C839" s="1" t="s">
        <v>5996</v>
      </c>
      <c r="D839" s="1" t="s">
        <v>5338</v>
      </c>
      <c r="E839" s="1">
        <v>4.8</v>
      </c>
      <c r="F839" s="2">
        <v>1938</v>
      </c>
      <c r="G839" s="1" t="s">
        <v>4559</v>
      </c>
      <c r="H839" s="1" t="s">
        <v>4500</v>
      </c>
    </row>
    <row r="840" spans="1:8" x14ac:dyDescent="0.25">
      <c r="A840" s="1" t="s">
        <v>5997</v>
      </c>
      <c r="B840" s="1" t="s">
        <v>4662</v>
      </c>
      <c r="C840" s="1" t="s">
        <v>5998</v>
      </c>
      <c r="D840" s="1" t="s">
        <v>5338</v>
      </c>
      <c r="E840" s="1">
        <v>4.8</v>
      </c>
      <c r="F840" s="1">
        <v>501</v>
      </c>
      <c r="G840" s="1" t="s">
        <v>4609</v>
      </c>
      <c r="H840" s="1" t="s">
        <v>4487</v>
      </c>
    </row>
    <row r="841" spans="1:8" x14ac:dyDescent="0.25">
      <c r="A841" s="1" t="s">
        <v>5999</v>
      </c>
      <c r="B841" s="1" t="s">
        <v>4662</v>
      </c>
      <c r="C841" s="1" t="s">
        <v>6000</v>
      </c>
      <c r="D841" s="1" t="s">
        <v>5338</v>
      </c>
      <c r="E841" s="1">
        <v>4.4000000000000004</v>
      </c>
      <c r="F841" s="2">
        <v>1675</v>
      </c>
      <c r="G841" s="1" t="s">
        <v>4633</v>
      </c>
      <c r="H841" s="1" t="s">
        <v>4487</v>
      </c>
    </row>
    <row r="842" spans="1:8" x14ac:dyDescent="0.25">
      <c r="A842" s="1" t="s">
        <v>6001</v>
      </c>
      <c r="B842" s="1" t="s">
        <v>4662</v>
      </c>
      <c r="C842" s="1" t="s">
        <v>6002</v>
      </c>
      <c r="D842" s="1" t="s">
        <v>5338</v>
      </c>
      <c r="E842" s="1">
        <v>4.7</v>
      </c>
      <c r="F842" s="1">
        <v>65</v>
      </c>
      <c r="G842" s="1" t="s">
        <v>6003</v>
      </c>
      <c r="H842" s="1" t="s">
        <v>4487</v>
      </c>
    </row>
    <row r="843" spans="1:8" x14ac:dyDescent="0.25">
      <c r="A843" s="1" t="s">
        <v>6004</v>
      </c>
      <c r="B843" s="1" t="s">
        <v>4662</v>
      </c>
      <c r="C843" s="1" t="s">
        <v>6005</v>
      </c>
      <c r="D843" s="1" t="s">
        <v>5338</v>
      </c>
      <c r="E843" s="1">
        <v>4.7</v>
      </c>
      <c r="F843" s="1">
        <v>133</v>
      </c>
      <c r="G843" s="1" t="s">
        <v>5081</v>
      </c>
      <c r="H843" s="1" t="s">
        <v>4487</v>
      </c>
    </row>
    <row r="844" spans="1:8" x14ac:dyDescent="0.25">
      <c r="A844" s="1" t="s">
        <v>6006</v>
      </c>
      <c r="B844" s="1" t="s">
        <v>4662</v>
      </c>
      <c r="C844" s="1" t="s">
        <v>6007</v>
      </c>
      <c r="D844" s="1" t="s">
        <v>5338</v>
      </c>
      <c r="E844" s="1">
        <v>4.7</v>
      </c>
      <c r="F844" s="2">
        <v>25336</v>
      </c>
      <c r="G844" s="1" t="s">
        <v>4679</v>
      </c>
      <c r="H844" s="1" t="s">
        <v>4487</v>
      </c>
    </row>
    <row r="845" spans="1:8" x14ac:dyDescent="0.25">
      <c r="A845" s="1" t="s">
        <v>6008</v>
      </c>
      <c r="B845" s="1" t="s">
        <v>4662</v>
      </c>
      <c r="C845" s="1" t="s">
        <v>6009</v>
      </c>
      <c r="D845" s="1" t="s">
        <v>5338</v>
      </c>
      <c r="E845" s="1">
        <v>4.4000000000000004</v>
      </c>
      <c r="F845" s="1">
        <v>77</v>
      </c>
      <c r="G845" s="1" t="s">
        <v>5076</v>
      </c>
      <c r="H845" s="1" t="s">
        <v>4487</v>
      </c>
    </row>
    <row r="846" spans="1:8" x14ac:dyDescent="0.25">
      <c r="A846" s="1" t="s">
        <v>6010</v>
      </c>
      <c r="B846" s="1" t="s">
        <v>4662</v>
      </c>
      <c r="C846" s="1" t="s">
        <v>6011</v>
      </c>
      <c r="D846" s="1" t="s">
        <v>5338</v>
      </c>
      <c r="E846" s="1">
        <v>4.2</v>
      </c>
      <c r="F846" s="1">
        <v>76</v>
      </c>
      <c r="G846" s="1" t="s">
        <v>4861</v>
      </c>
      <c r="H846" s="1" t="s">
        <v>4487</v>
      </c>
    </row>
    <row r="847" spans="1:8" x14ac:dyDescent="0.25">
      <c r="A847" s="1" t="s">
        <v>6012</v>
      </c>
      <c r="B847" s="1" t="s">
        <v>4662</v>
      </c>
      <c r="C847" s="1" t="s">
        <v>6013</v>
      </c>
      <c r="D847" s="1" t="s">
        <v>5338</v>
      </c>
      <c r="E847" s="1">
        <v>4.5</v>
      </c>
      <c r="F847" s="2">
        <v>1744</v>
      </c>
      <c r="G847" s="1" t="s">
        <v>4685</v>
      </c>
      <c r="H847" s="1" t="s">
        <v>4487</v>
      </c>
    </row>
    <row r="848" spans="1:8" x14ac:dyDescent="0.25">
      <c r="A848" s="1" t="s">
        <v>6014</v>
      </c>
      <c r="B848" s="1" t="s">
        <v>4662</v>
      </c>
      <c r="C848" s="1" t="s">
        <v>6015</v>
      </c>
      <c r="D848" s="1" t="s">
        <v>5338</v>
      </c>
      <c r="E848" s="1">
        <v>4.5</v>
      </c>
      <c r="F848" s="2">
        <v>34517</v>
      </c>
      <c r="G848" s="1" t="s">
        <v>5448</v>
      </c>
      <c r="H848" s="1" t="s">
        <v>4487</v>
      </c>
    </row>
    <row r="849" spans="1:8" x14ac:dyDescent="0.25">
      <c r="A849" s="1" t="s">
        <v>6016</v>
      </c>
      <c r="B849" s="1" t="s">
        <v>4662</v>
      </c>
      <c r="C849" s="1" t="s">
        <v>6017</v>
      </c>
      <c r="D849" s="1" t="s">
        <v>5338</v>
      </c>
      <c r="E849" s="1">
        <v>4.5999999999999996</v>
      </c>
      <c r="F849" s="2">
        <v>29867</v>
      </c>
      <c r="G849" s="1" t="s">
        <v>6018</v>
      </c>
      <c r="H849" s="1" t="s">
        <v>4487</v>
      </c>
    </row>
    <row r="850" spans="1:8" x14ac:dyDescent="0.25">
      <c r="A850" s="1" t="s">
        <v>6019</v>
      </c>
      <c r="B850" s="1" t="s">
        <v>4662</v>
      </c>
      <c r="C850" s="1" t="s">
        <v>6020</v>
      </c>
      <c r="D850" s="1" t="s">
        <v>5338</v>
      </c>
      <c r="F850" s="2">
        <v>20043</v>
      </c>
      <c r="G850" s="1" t="s">
        <v>6021</v>
      </c>
      <c r="H850" s="1" t="s">
        <v>4487</v>
      </c>
    </row>
    <row r="851" spans="1:8" x14ac:dyDescent="0.25">
      <c r="A851" s="1" t="s">
        <v>6022</v>
      </c>
      <c r="B851" s="1" t="s">
        <v>4662</v>
      </c>
      <c r="C851" s="1" t="s">
        <v>6023</v>
      </c>
      <c r="D851" s="1" t="s">
        <v>5338</v>
      </c>
      <c r="E851" s="1">
        <v>4.5999999999999996</v>
      </c>
      <c r="F851" s="2">
        <v>17807</v>
      </c>
      <c r="G851" s="1" t="s">
        <v>4679</v>
      </c>
      <c r="H851" s="1" t="s">
        <v>4487</v>
      </c>
    </row>
    <row r="852" spans="1:8" x14ac:dyDescent="0.25">
      <c r="A852" s="1" t="s">
        <v>6024</v>
      </c>
      <c r="B852" s="1" t="s">
        <v>4662</v>
      </c>
      <c r="C852" s="1" t="s">
        <v>6025</v>
      </c>
      <c r="D852" s="1" t="s">
        <v>5338</v>
      </c>
      <c r="E852" s="1">
        <v>4.5</v>
      </c>
      <c r="F852" s="1">
        <v>202</v>
      </c>
      <c r="G852" s="1" t="s">
        <v>4895</v>
      </c>
      <c r="H852" s="1" t="s">
        <v>4487</v>
      </c>
    </row>
    <row r="853" spans="1:8" x14ac:dyDescent="0.25">
      <c r="A853" s="1" t="s">
        <v>6026</v>
      </c>
      <c r="B853" s="1" t="s">
        <v>4662</v>
      </c>
      <c r="C853" s="1" t="s">
        <v>6027</v>
      </c>
      <c r="D853" s="1" t="s">
        <v>5338</v>
      </c>
      <c r="E853" s="1">
        <v>4.5</v>
      </c>
      <c r="F853" s="1">
        <v>88</v>
      </c>
      <c r="G853" s="1" t="s">
        <v>5193</v>
      </c>
      <c r="H853" s="1" t="s">
        <v>4487</v>
      </c>
    </row>
    <row r="854" spans="1:8" x14ac:dyDescent="0.25">
      <c r="A854" s="1" t="s">
        <v>6028</v>
      </c>
      <c r="B854" s="1" t="s">
        <v>4662</v>
      </c>
      <c r="C854" s="1" t="s">
        <v>6029</v>
      </c>
      <c r="D854" s="1" t="s">
        <v>5338</v>
      </c>
      <c r="E854" s="1">
        <v>4.8</v>
      </c>
      <c r="F854" s="1">
        <v>130</v>
      </c>
      <c r="G854" s="1" t="s">
        <v>4574</v>
      </c>
      <c r="H854" s="1" t="s">
        <v>4487</v>
      </c>
    </row>
    <row r="855" spans="1:8" x14ac:dyDescent="0.25">
      <c r="A855" s="1" t="s">
        <v>6030</v>
      </c>
      <c r="B855" s="1" t="s">
        <v>4662</v>
      </c>
      <c r="C855" s="1" t="s">
        <v>6031</v>
      </c>
      <c r="D855" s="1" t="s">
        <v>5338</v>
      </c>
      <c r="E855" s="1">
        <v>4.8</v>
      </c>
      <c r="F855" s="1">
        <v>91</v>
      </c>
      <c r="G855" s="1" t="s">
        <v>5291</v>
      </c>
      <c r="H855" s="1" t="s">
        <v>4487</v>
      </c>
    </row>
    <row r="856" spans="1:8" x14ac:dyDescent="0.25">
      <c r="A856" s="1" t="s">
        <v>6032</v>
      </c>
      <c r="B856" s="1" t="s">
        <v>4662</v>
      </c>
      <c r="C856" s="1" t="s">
        <v>6033</v>
      </c>
      <c r="D856" s="1" t="s">
        <v>5338</v>
      </c>
      <c r="E856" s="1">
        <v>4.5999999999999996</v>
      </c>
      <c r="F856" s="1">
        <v>184</v>
      </c>
      <c r="G856" s="1" t="s">
        <v>5076</v>
      </c>
      <c r="H856" s="1" t="s">
        <v>4487</v>
      </c>
    </row>
    <row r="857" spans="1:8" x14ac:dyDescent="0.25">
      <c r="A857" s="1" t="s">
        <v>6034</v>
      </c>
      <c r="B857" s="1" t="s">
        <v>4662</v>
      </c>
      <c r="C857" s="1" t="s">
        <v>6035</v>
      </c>
      <c r="D857" s="1" t="s">
        <v>5338</v>
      </c>
      <c r="H857" s="1" t="s">
        <v>4487</v>
      </c>
    </row>
    <row r="858" spans="1:8" x14ac:dyDescent="0.25">
      <c r="A858" s="1" t="s">
        <v>6036</v>
      </c>
      <c r="B858" s="1" t="s">
        <v>4662</v>
      </c>
      <c r="C858" s="1" t="s">
        <v>6037</v>
      </c>
      <c r="D858" s="1" t="s">
        <v>5338</v>
      </c>
      <c r="E858" s="1">
        <v>4.5</v>
      </c>
      <c r="F858" s="1">
        <v>691</v>
      </c>
      <c r="G858" s="1" t="s">
        <v>4620</v>
      </c>
      <c r="H858" s="1" t="s">
        <v>4487</v>
      </c>
    </row>
    <row r="859" spans="1:8" x14ac:dyDescent="0.25">
      <c r="A859" s="1" t="s">
        <v>6038</v>
      </c>
      <c r="B859" s="1" t="s">
        <v>4662</v>
      </c>
      <c r="C859" s="1" t="s">
        <v>6039</v>
      </c>
      <c r="D859" s="1" t="s">
        <v>5338</v>
      </c>
      <c r="E859" s="1">
        <v>4.4000000000000004</v>
      </c>
      <c r="F859" s="1">
        <v>111</v>
      </c>
      <c r="G859" s="1" t="s">
        <v>4565</v>
      </c>
      <c r="H859" s="1" t="s">
        <v>4487</v>
      </c>
    </row>
    <row r="860" spans="1:8" x14ac:dyDescent="0.25">
      <c r="A860" s="1" t="s">
        <v>6040</v>
      </c>
      <c r="B860" s="1" t="s">
        <v>4662</v>
      </c>
      <c r="C860" s="1" t="s">
        <v>6041</v>
      </c>
      <c r="D860" s="1" t="s">
        <v>5338</v>
      </c>
      <c r="E860" s="1">
        <v>4.5999999999999996</v>
      </c>
      <c r="F860" s="1">
        <v>9</v>
      </c>
      <c r="H860" s="1" t="s">
        <v>4487</v>
      </c>
    </row>
    <row r="861" spans="1:8" x14ac:dyDescent="0.25">
      <c r="A861" s="1" t="s">
        <v>6042</v>
      </c>
      <c r="B861" s="1" t="s">
        <v>4662</v>
      </c>
      <c r="C861" s="1" t="s">
        <v>6043</v>
      </c>
      <c r="D861" s="1" t="s">
        <v>5338</v>
      </c>
      <c r="H861" s="1" t="s">
        <v>4487</v>
      </c>
    </row>
    <row r="862" spans="1:8" x14ac:dyDescent="0.25">
      <c r="A862" s="1" t="s">
        <v>6044</v>
      </c>
      <c r="B862" s="1" t="s">
        <v>4662</v>
      </c>
      <c r="C862" s="1" t="s">
        <v>6045</v>
      </c>
      <c r="D862" s="1" t="s">
        <v>5338</v>
      </c>
      <c r="E862" s="1">
        <v>4.5999999999999996</v>
      </c>
      <c r="F862" s="2">
        <v>1952</v>
      </c>
      <c r="G862" s="1" t="s">
        <v>4586</v>
      </c>
      <c r="H862" s="1" t="s">
        <v>4477</v>
      </c>
    </row>
    <row r="863" spans="1:8" x14ac:dyDescent="0.25">
      <c r="A863" s="1" t="s">
        <v>6046</v>
      </c>
      <c r="B863" s="1" t="s">
        <v>4662</v>
      </c>
      <c r="C863" s="1" t="s">
        <v>6047</v>
      </c>
      <c r="D863" s="1" t="s">
        <v>5338</v>
      </c>
      <c r="E863" s="1">
        <v>4.8</v>
      </c>
      <c r="F863" s="2">
        <v>4421</v>
      </c>
      <c r="G863" s="1" t="s">
        <v>4721</v>
      </c>
      <c r="H863" s="1" t="s">
        <v>4477</v>
      </c>
    </row>
    <row r="864" spans="1:8" x14ac:dyDescent="0.25">
      <c r="A864" s="1" t="s">
        <v>6048</v>
      </c>
      <c r="B864" s="1" t="s">
        <v>4662</v>
      </c>
      <c r="C864" s="1" t="s">
        <v>6049</v>
      </c>
      <c r="D864" s="1" t="s">
        <v>5338</v>
      </c>
      <c r="E864" s="1">
        <v>4.5</v>
      </c>
      <c r="F864" s="2">
        <v>1010</v>
      </c>
      <c r="G864" s="1" t="s">
        <v>4545</v>
      </c>
      <c r="H864" s="1" t="s">
        <v>4477</v>
      </c>
    </row>
    <row r="865" spans="1:8" x14ac:dyDescent="0.25">
      <c r="A865" s="1" t="s">
        <v>6050</v>
      </c>
      <c r="B865" s="1" t="s">
        <v>6051</v>
      </c>
      <c r="C865" s="1" t="s">
        <v>6052</v>
      </c>
      <c r="D865" s="1" t="s">
        <v>5338</v>
      </c>
      <c r="E865" s="1">
        <v>4.5</v>
      </c>
      <c r="F865" s="2">
        <v>6652</v>
      </c>
      <c r="G865" s="1" t="s">
        <v>4486</v>
      </c>
      <c r="H865" s="1" t="s">
        <v>4487</v>
      </c>
    </row>
    <row r="866" spans="1:8" x14ac:dyDescent="0.25">
      <c r="A866" s="1" t="s">
        <v>6053</v>
      </c>
      <c r="B866" s="1" t="s">
        <v>6054</v>
      </c>
      <c r="C866" s="1" t="s">
        <v>6055</v>
      </c>
      <c r="D866" s="1" t="s">
        <v>5338</v>
      </c>
      <c r="E866" s="1">
        <v>4.5999999999999996</v>
      </c>
      <c r="F866" s="1">
        <v>145</v>
      </c>
      <c r="G866" s="1" t="s">
        <v>4665</v>
      </c>
      <c r="H866" s="1" t="s">
        <v>4487</v>
      </c>
    </row>
    <row r="867" spans="1:8" x14ac:dyDescent="0.25">
      <c r="A867" s="1" t="s">
        <v>6056</v>
      </c>
      <c r="B867" s="1" t="s">
        <v>4558</v>
      </c>
      <c r="C867" s="1" t="s">
        <v>5914</v>
      </c>
      <c r="D867" s="1" t="s">
        <v>5338</v>
      </c>
      <c r="E867" s="1">
        <v>4.7</v>
      </c>
      <c r="F867" s="1">
        <v>41</v>
      </c>
      <c r="G867" s="1" t="s">
        <v>5369</v>
      </c>
      <c r="H867" s="1" t="s">
        <v>4500</v>
      </c>
    </row>
    <row r="868" spans="1:8" x14ac:dyDescent="0.25">
      <c r="A868" s="1" t="s">
        <v>6057</v>
      </c>
      <c r="B868" s="1" t="s">
        <v>4558</v>
      </c>
      <c r="C868" s="1" t="s">
        <v>6058</v>
      </c>
      <c r="D868" s="1" t="s">
        <v>5338</v>
      </c>
      <c r="E868" s="1">
        <v>4.4000000000000004</v>
      </c>
      <c r="F868" s="1">
        <v>224</v>
      </c>
      <c r="G868" s="1" t="s">
        <v>4644</v>
      </c>
      <c r="H868" s="1" t="s">
        <v>4500</v>
      </c>
    </row>
    <row r="869" spans="1:8" x14ac:dyDescent="0.25">
      <c r="A869" s="1" t="s">
        <v>6059</v>
      </c>
      <c r="B869" s="1" t="s">
        <v>4558</v>
      </c>
      <c r="C869" s="1" t="s">
        <v>6060</v>
      </c>
      <c r="D869" s="1" t="s">
        <v>5338</v>
      </c>
      <c r="E869" s="1">
        <v>4.8</v>
      </c>
      <c r="F869" s="1">
        <v>329</v>
      </c>
      <c r="G869" s="1" t="s">
        <v>4851</v>
      </c>
      <c r="H869" s="1" t="s">
        <v>4500</v>
      </c>
    </row>
    <row r="870" spans="1:8" x14ac:dyDescent="0.25">
      <c r="A870" s="1" t="s">
        <v>6061</v>
      </c>
      <c r="B870" s="1" t="s">
        <v>4558</v>
      </c>
      <c r="C870" s="1" t="s">
        <v>6062</v>
      </c>
      <c r="D870" s="1" t="s">
        <v>5338</v>
      </c>
      <c r="E870" s="1">
        <v>4.0999999999999996</v>
      </c>
      <c r="F870" s="1">
        <v>81</v>
      </c>
      <c r="G870" s="1" t="s">
        <v>4665</v>
      </c>
      <c r="H870" s="1" t="s">
        <v>4500</v>
      </c>
    </row>
    <row r="871" spans="1:8" x14ac:dyDescent="0.25">
      <c r="A871" s="1" t="s">
        <v>6063</v>
      </c>
      <c r="B871" s="1" t="s">
        <v>4558</v>
      </c>
      <c r="C871" s="1" t="s">
        <v>6064</v>
      </c>
      <c r="D871" s="1" t="s">
        <v>5338</v>
      </c>
      <c r="E871" s="1">
        <v>4.4000000000000004</v>
      </c>
      <c r="F871" s="1">
        <v>402</v>
      </c>
      <c r="G871" s="1" t="s">
        <v>4754</v>
      </c>
      <c r="H871" s="1" t="s">
        <v>4500</v>
      </c>
    </row>
    <row r="872" spans="1:8" x14ac:dyDescent="0.25">
      <c r="A872" s="1" t="s">
        <v>6065</v>
      </c>
      <c r="B872" s="1" t="s">
        <v>4558</v>
      </c>
      <c r="C872" s="1" t="s">
        <v>6066</v>
      </c>
      <c r="D872" s="1" t="s">
        <v>5338</v>
      </c>
      <c r="E872" s="1">
        <v>4.3</v>
      </c>
      <c r="F872" s="1">
        <v>112</v>
      </c>
      <c r="G872" s="1" t="s">
        <v>5215</v>
      </c>
      <c r="H872" s="1" t="s">
        <v>4487</v>
      </c>
    </row>
    <row r="873" spans="1:8" x14ac:dyDescent="0.25">
      <c r="A873" s="1" t="s">
        <v>6067</v>
      </c>
      <c r="B873" s="1" t="s">
        <v>4558</v>
      </c>
      <c r="C873" s="1" t="s">
        <v>6068</v>
      </c>
      <c r="D873" s="1" t="s">
        <v>5338</v>
      </c>
      <c r="E873" s="1">
        <v>4.7</v>
      </c>
      <c r="F873" s="2">
        <v>2014</v>
      </c>
      <c r="G873" s="1" t="s">
        <v>4545</v>
      </c>
      <c r="H873" s="1" t="s">
        <v>4487</v>
      </c>
    </row>
    <row r="874" spans="1:8" x14ac:dyDescent="0.25">
      <c r="A874" s="1" t="s">
        <v>6069</v>
      </c>
      <c r="B874" s="1" t="s">
        <v>4558</v>
      </c>
      <c r="C874" s="1" t="s">
        <v>6070</v>
      </c>
      <c r="D874" s="1" t="s">
        <v>5338</v>
      </c>
      <c r="E874" s="1">
        <v>4.8</v>
      </c>
      <c r="F874" s="2">
        <v>7981</v>
      </c>
      <c r="G874" s="1" t="s">
        <v>4650</v>
      </c>
      <c r="H874" s="1" t="s">
        <v>4487</v>
      </c>
    </row>
    <row r="875" spans="1:8" x14ac:dyDescent="0.25">
      <c r="A875" s="1" t="s">
        <v>6071</v>
      </c>
      <c r="B875" s="1" t="s">
        <v>4558</v>
      </c>
      <c r="C875" s="1" t="s">
        <v>6072</v>
      </c>
      <c r="D875" s="1" t="s">
        <v>5338</v>
      </c>
      <c r="E875" s="1">
        <v>4.7</v>
      </c>
      <c r="F875" s="2">
        <v>1200</v>
      </c>
      <c r="G875" s="1" t="s">
        <v>4536</v>
      </c>
      <c r="H875" s="1" t="s">
        <v>4487</v>
      </c>
    </row>
    <row r="876" spans="1:8" x14ac:dyDescent="0.25">
      <c r="A876" s="1" t="s">
        <v>6073</v>
      </c>
      <c r="B876" s="1" t="s">
        <v>4558</v>
      </c>
      <c r="C876" s="1" t="s">
        <v>6074</v>
      </c>
      <c r="D876" s="1" t="s">
        <v>5338</v>
      </c>
      <c r="E876" s="1">
        <v>4.5</v>
      </c>
      <c r="F876" s="1">
        <v>576</v>
      </c>
      <c r="G876" s="1" t="s">
        <v>4586</v>
      </c>
      <c r="H876" s="1" t="s">
        <v>4487</v>
      </c>
    </row>
    <row r="877" spans="1:8" x14ac:dyDescent="0.25">
      <c r="A877" s="1" t="s">
        <v>6075</v>
      </c>
      <c r="B877" s="1" t="s">
        <v>4558</v>
      </c>
      <c r="C877" s="1" t="s">
        <v>6076</v>
      </c>
      <c r="D877" s="1" t="s">
        <v>5338</v>
      </c>
      <c r="E877" s="1">
        <v>4.8</v>
      </c>
      <c r="F877" s="2">
        <v>3756</v>
      </c>
      <c r="G877" s="1" t="s">
        <v>4559</v>
      </c>
      <c r="H877" s="1" t="s">
        <v>4487</v>
      </c>
    </row>
    <row r="878" spans="1:8" x14ac:dyDescent="0.25">
      <c r="A878" s="1" t="s">
        <v>6077</v>
      </c>
      <c r="B878" s="1" t="s">
        <v>4558</v>
      </c>
      <c r="C878" s="1" t="s">
        <v>6078</v>
      </c>
      <c r="D878" s="1" t="s">
        <v>5338</v>
      </c>
      <c r="E878" s="1">
        <v>4.7</v>
      </c>
      <c r="F878" s="1">
        <v>337</v>
      </c>
      <c r="G878" s="1" t="s">
        <v>4895</v>
      </c>
      <c r="H878" s="1" t="s">
        <v>4487</v>
      </c>
    </row>
    <row r="879" spans="1:8" x14ac:dyDescent="0.25">
      <c r="A879" s="1" t="s">
        <v>6079</v>
      </c>
      <c r="B879" s="1" t="s">
        <v>4558</v>
      </c>
      <c r="C879" s="1" t="s">
        <v>6080</v>
      </c>
      <c r="D879" s="1" t="s">
        <v>5338</v>
      </c>
      <c r="H879" s="1" t="s">
        <v>4487</v>
      </c>
    </row>
    <row r="880" spans="1:8" x14ac:dyDescent="0.25">
      <c r="A880" s="1" t="s">
        <v>6081</v>
      </c>
      <c r="B880" s="1" t="s">
        <v>4558</v>
      </c>
      <c r="C880" s="1" t="s">
        <v>6082</v>
      </c>
      <c r="D880" s="1" t="s">
        <v>5338</v>
      </c>
      <c r="E880" s="1">
        <v>4.8</v>
      </c>
      <c r="F880" s="1">
        <v>81</v>
      </c>
      <c r="G880" s="1" t="s">
        <v>6083</v>
      </c>
      <c r="H880" s="1" t="s">
        <v>4487</v>
      </c>
    </row>
    <row r="881" spans="1:8" x14ac:dyDescent="0.25">
      <c r="A881" s="1" t="s">
        <v>6084</v>
      </c>
      <c r="B881" s="1" t="s">
        <v>4558</v>
      </c>
      <c r="C881" s="1" t="s">
        <v>6085</v>
      </c>
      <c r="D881" s="1" t="s">
        <v>5338</v>
      </c>
      <c r="E881" s="1">
        <v>4.4000000000000004</v>
      </c>
      <c r="F881" s="1">
        <v>201</v>
      </c>
      <c r="G881" s="1" t="s">
        <v>4644</v>
      </c>
      <c r="H881" s="1" t="s">
        <v>4487</v>
      </c>
    </row>
    <row r="882" spans="1:8" x14ac:dyDescent="0.25">
      <c r="A882" s="1" t="s">
        <v>6086</v>
      </c>
      <c r="B882" s="1" t="s">
        <v>4558</v>
      </c>
      <c r="C882" s="1" t="s">
        <v>6087</v>
      </c>
      <c r="D882" s="1" t="s">
        <v>5338</v>
      </c>
      <c r="E882" s="1">
        <v>4.7</v>
      </c>
      <c r="F882" s="1">
        <v>590</v>
      </c>
      <c r="G882" s="1" t="s">
        <v>4895</v>
      </c>
      <c r="H882" s="1" t="s">
        <v>4487</v>
      </c>
    </row>
    <row r="883" spans="1:8" x14ac:dyDescent="0.25">
      <c r="A883" s="1" t="s">
        <v>6088</v>
      </c>
      <c r="B883" s="1" t="s">
        <v>4558</v>
      </c>
      <c r="C883" s="1" t="s">
        <v>6089</v>
      </c>
      <c r="D883" s="1" t="s">
        <v>5338</v>
      </c>
      <c r="E883" s="1">
        <v>4.5</v>
      </c>
      <c r="F883" s="1">
        <v>121</v>
      </c>
      <c r="G883" s="1" t="s">
        <v>6090</v>
      </c>
      <c r="H883" s="1" t="s">
        <v>4487</v>
      </c>
    </row>
    <row r="884" spans="1:8" x14ac:dyDescent="0.25">
      <c r="A884" s="1" t="s">
        <v>6091</v>
      </c>
      <c r="B884" s="1" t="s">
        <v>4558</v>
      </c>
      <c r="C884" s="1" t="s">
        <v>6092</v>
      </c>
      <c r="D884" s="1" t="s">
        <v>5338</v>
      </c>
      <c r="E884" s="1">
        <v>4.8</v>
      </c>
      <c r="F884" s="1">
        <v>86</v>
      </c>
      <c r="G884" s="1" t="s">
        <v>4880</v>
      </c>
      <c r="H884" s="1" t="s">
        <v>4487</v>
      </c>
    </row>
    <row r="885" spans="1:8" x14ac:dyDescent="0.25">
      <c r="A885" s="1" t="s">
        <v>6093</v>
      </c>
      <c r="B885" s="1" t="s">
        <v>4558</v>
      </c>
      <c r="C885" s="1" t="s">
        <v>6094</v>
      </c>
      <c r="D885" s="1" t="s">
        <v>5338</v>
      </c>
      <c r="E885" s="1">
        <v>4.9000000000000004</v>
      </c>
      <c r="F885" s="1">
        <v>34</v>
      </c>
      <c r="G885" s="1" t="s">
        <v>4915</v>
      </c>
      <c r="H885" s="1" t="s">
        <v>4487</v>
      </c>
    </row>
    <row r="886" spans="1:8" x14ac:dyDescent="0.25">
      <c r="A886" s="1" t="s">
        <v>6095</v>
      </c>
      <c r="B886" s="1" t="s">
        <v>4558</v>
      </c>
      <c r="C886" s="1" t="s">
        <v>6096</v>
      </c>
      <c r="D886" s="1" t="s">
        <v>5338</v>
      </c>
      <c r="E886" s="1">
        <v>4.7</v>
      </c>
      <c r="F886" s="1">
        <v>20</v>
      </c>
      <c r="H886" s="1" t="s">
        <v>4487</v>
      </c>
    </row>
    <row r="887" spans="1:8" x14ac:dyDescent="0.25">
      <c r="A887" s="1" t="s">
        <v>6097</v>
      </c>
      <c r="B887" s="1" t="s">
        <v>4558</v>
      </c>
      <c r="C887" s="1" t="s">
        <v>6098</v>
      </c>
      <c r="D887" s="1" t="s">
        <v>5338</v>
      </c>
      <c r="E887" s="1">
        <v>4.3</v>
      </c>
      <c r="F887" s="1">
        <v>9</v>
      </c>
      <c r="G887" s="1" t="s">
        <v>4996</v>
      </c>
      <c r="H887" s="1" t="s">
        <v>4477</v>
      </c>
    </row>
    <row r="888" spans="1:8" x14ac:dyDescent="0.25">
      <c r="A888" s="1" t="s">
        <v>6099</v>
      </c>
      <c r="B888" s="1" t="s">
        <v>4558</v>
      </c>
      <c r="C888" s="1" t="s">
        <v>6100</v>
      </c>
      <c r="D888" s="1" t="s">
        <v>5338</v>
      </c>
      <c r="E888" s="1">
        <v>4.5999999999999996</v>
      </c>
      <c r="F888" s="2">
        <v>4416</v>
      </c>
      <c r="G888" s="1" t="s">
        <v>4658</v>
      </c>
      <c r="H888" s="1" t="s">
        <v>4477</v>
      </c>
    </row>
    <row r="889" spans="1:8" x14ac:dyDescent="0.25">
      <c r="A889" s="1" t="s">
        <v>6101</v>
      </c>
      <c r="B889" s="1" t="s">
        <v>4558</v>
      </c>
      <c r="C889" s="1" t="s">
        <v>6102</v>
      </c>
      <c r="D889" s="1" t="s">
        <v>5338</v>
      </c>
      <c r="E889" s="1">
        <v>4.5999999999999996</v>
      </c>
      <c r="F889" s="1">
        <v>19</v>
      </c>
      <c r="G889" s="1" t="s">
        <v>4766</v>
      </c>
      <c r="H889" s="1" t="s">
        <v>4477</v>
      </c>
    </row>
    <row r="890" spans="1:8" x14ac:dyDescent="0.25">
      <c r="A890" s="1" t="s">
        <v>6103</v>
      </c>
      <c r="B890" s="1" t="s">
        <v>4558</v>
      </c>
      <c r="C890" s="1" t="s">
        <v>6104</v>
      </c>
      <c r="D890" s="1" t="s">
        <v>5338</v>
      </c>
      <c r="E890" s="1">
        <v>4.7</v>
      </c>
      <c r="F890" s="2">
        <v>1451</v>
      </c>
      <c r="G890" s="1" t="s">
        <v>4702</v>
      </c>
      <c r="H890" s="1" t="s">
        <v>4477</v>
      </c>
    </row>
    <row r="891" spans="1:8" x14ac:dyDescent="0.25">
      <c r="A891" s="1" t="s">
        <v>6105</v>
      </c>
      <c r="B891" s="1" t="s">
        <v>4558</v>
      </c>
      <c r="C891" s="1" t="s">
        <v>6106</v>
      </c>
      <c r="D891" s="1" t="s">
        <v>5338</v>
      </c>
      <c r="E891" s="1">
        <v>4.7</v>
      </c>
      <c r="F891" s="2">
        <v>3098</v>
      </c>
      <c r="G891" s="1" t="s">
        <v>4681</v>
      </c>
      <c r="H891" s="1" t="s">
        <v>4477</v>
      </c>
    </row>
    <row r="892" spans="1:8" x14ac:dyDescent="0.25">
      <c r="A892" s="1" t="s">
        <v>6107</v>
      </c>
      <c r="B892" s="1" t="s">
        <v>4558</v>
      </c>
      <c r="C892" s="1" t="s">
        <v>6108</v>
      </c>
      <c r="D892" s="1" t="s">
        <v>5338</v>
      </c>
      <c r="E892" s="1">
        <v>4.5999999999999996</v>
      </c>
      <c r="F892" s="2">
        <v>1758</v>
      </c>
      <c r="G892" s="1" t="s">
        <v>5786</v>
      </c>
      <c r="H892" s="1" t="s">
        <v>4477</v>
      </c>
    </row>
    <row r="893" spans="1:8" x14ac:dyDescent="0.25">
      <c r="A893" s="1" t="s">
        <v>6109</v>
      </c>
      <c r="B893" s="1" t="s">
        <v>4558</v>
      </c>
      <c r="C893" s="1" t="s">
        <v>6110</v>
      </c>
      <c r="D893" s="1" t="s">
        <v>5338</v>
      </c>
      <c r="E893" s="1">
        <v>4</v>
      </c>
      <c r="F893" s="1">
        <v>29</v>
      </c>
      <c r="G893" s="1" t="s">
        <v>5245</v>
      </c>
      <c r="H893" s="1" t="s">
        <v>4477</v>
      </c>
    </row>
    <row r="894" spans="1:8" x14ac:dyDescent="0.25">
      <c r="A894" s="1" t="s">
        <v>6111</v>
      </c>
      <c r="B894" s="1" t="s">
        <v>4558</v>
      </c>
      <c r="C894" s="1" t="s">
        <v>6112</v>
      </c>
      <c r="D894" s="1" t="s">
        <v>5338</v>
      </c>
      <c r="H894" s="1" t="s">
        <v>4477</v>
      </c>
    </row>
    <row r="895" spans="1:8" x14ac:dyDescent="0.25">
      <c r="A895" s="1" t="s">
        <v>6113</v>
      </c>
      <c r="B895" s="1" t="s">
        <v>4558</v>
      </c>
      <c r="C895" s="1" t="s">
        <v>6114</v>
      </c>
      <c r="D895" s="1" t="s">
        <v>5338</v>
      </c>
      <c r="E895" s="1">
        <v>4.5999999999999996</v>
      </c>
      <c r="F895" s="1">
        <v>511</v>
      </c>
      <c r="G895" s="1" t="s">
        <v>4851</v>
      </c>
      <c r="H895" s="1" t="s">
        <v>4477</v>
      </c>
    </row>
    <row r="896" spans="1:8" x14ac:dyDescent="0.25">
      <c r="A896" s="1" t="s">
        <v>6115</v>
      </c>
      <c r="B896" s="1" t="s">
        <v>4558</v>
      </c>
      <c r="C896" s="1" t="s">
        <v>6116</v>
      </c>
      <c r="D896" s="1" t="s">
        <v>5338</v>
      </c>
      <c r="E896" s="1">
        <v>4.7</v>
      </c>
      <c r="F896" s="1">
        <v>62</v>
      </c>
      <c r="G896" s="1" t="s">
        <v>4778</v>
      </c>
      <c r="H896" s="1" t="s">
        <v>4477</v>
      </c>
    </row>
    <row r="897" spans="1:8" x14ac:dyDescent="0.25">
      <c r="A897" s="1" t="s">
        <v>6117</v>
      </c>
      <c r="B897" s="1" t="s">
        <v>4558</v>
      </c>
      <c r="C897" s="1" t="s">
        <v>6118</v>
      </c>
      <c r="D897" s="1" t="s">
        <v>5338</v>
      </c>
      <c r="H897" s="1" t="s">
        <v>4477</v>
      </c>
    </row>
    <row r="898" spans="1:8" x14ac:dyDescent="0.25">
      <c r="A898" s="1" t="s">
        <v>6119</v>
      </c>
      <c r="B898" s="1" t="s">
        <v>4558</v>
      </c>
      <c r="C898" s="1" t="s">
        <v>6120</v>
      </c>
      <c r="D898" s="1" t="s">
        <v>5338</v>
      </c>
      <c r="G898" s="1" t="s">
        <v>4991</v>
      </c>
      <c r="H898" s="1" t="s">
        <v>4477</v>
      </c>
    </row>
    <row r="899" spans="1:8" x14ac:dyDescent="0.25">
      <c r="A899" s="1" t="s">
        <v>6121</v>
      </c>
      <c r="B899" s="1" t="s">
        <v>4580</v>
      </c>
      <c r="C899" s="1" t="s">
        <v>6122</v>
      </c>
      <c r="D899" s="1" t="s">
        <v>5338</v>
      </c>
      <c r="E899" s="1">
        <v>4.5</v>
      </c>
      <c r="F899" s="2">
        <v>3332</v>
      </c>
      <c r="G899" s="1" t="s">
        <v>4658</v>
      </c>
      <c r="H899" s="1" t="s">
        <v>4500</v>
      </c>
    </row>
    <row r="900" spans="1:8" x14ac:dyDescent="0.25">
      <c r="A900" s="1" t="s">
        <v>6123</v>
      </c>
      <c r="B900" s="1" t="s">
        <v>4580</v>
      </c>
      <c r="C900" s="1" t="s">
        <v>6124</v>
      </c>
      <c r="D900" s="1" t="s">
        <v>5338</v>
      </c>
      <c r="E900" s="1">
        <v>4.5999999999999996</v>
      </c>
      <c r="F900" s="1">
        <v>315</v>
      </c>
      <c r="G900" s="1" t="s">
        <v>4581</v>
      </c>
      <c r="H900" s="1" t="s">
        <v>4487</v>
      </c>
    </row>
    <row r="901" spans="1:8" x14ac:dyDescent="0.25">
      <c r="A901" s="1" t="s">
        <v>6125</v>
      </c>
      <c r="B901" s="1" t="s">
        <v>4580</v>
      </c>
      <c r="C901" s="1" t="s">
        <v>6126</v>
      </c>
      <c r="D901" s="1" t="s">
        <v>5338</v>
      </c>
      <c r="E901" s="1">
        <v>4.8</v>
      </c>
      <c r="F901" s="2">
        <v>1758</v>
      </c>
      <c r="G901" s="1" t="s">
        <v>4772</v>
      </c>
      <c r="H901" s="1" t="s">
        <v>4487</v>
      </c>
    </row>
    <row r="902" spans="1:8" x14ac:dyDescent="0.25">
      <c r="A902" s="1" t="s">
        <v>6127</v>
      </c>
      <c r="B902" s="1" t="s">
        <v>4580</v>
      </c>
      <c r="C902" s="1" t="s">
        <v>6128</v>
      </c>
      <c r="D902" s="1" t="s">
        <v>5338</v>
      </c>
      <c r="E902" s="1">
        <v>4.5999999999999996</v>
      </c>
      <c r="F902" s="2">
        <v>1922</v>
      </c>
      <c r="G902" s="1" t="s">
        <v>4626</v>
      </c>
      <c r="H902" s="1" t="s">
        <v>4487</v>
      </c>
    </row>
    <row r="903" spans="1:8" x14ac:dyDescent="0.25">
      <c r="A903" s="1" t="s">
        <v>6129</v>
      </c>
      <c r="B903" s="1" t="s">
        <v>4580</v>
      </c>
      <c r="C903" s="1" t="s">
        <v>6130</v>
      </c>
      <c r="D903" s="1" t="s">
        <v>5338</v>
      </c>
      <c r="E903" s="1">
        <v>4.8</v>
      </c>
      <c r="F903" s="2">
        <v>1871</v>
      </c>
      <c r="G903" s="1" t="s">
        <v>4653</v>
      </c>
      <c r="H903" s="1" t="s">
        <v>4487</v>
      </c>
    </row>
    <row r="904" spans="1:8" x14ac:dyDescent="0.25">
      <c r="A904" s="1" t="s">
        <v>6131</v>
      </c>
      <c r="B904" s="1" t="s">
        <v>4580</v>
      </c>
      <c r="C904" s="1" t="s">
        <v>6132</v>
      </c>
      <c r="D904" s="1" t="s">
        <v>5338</v>
      </c>
      <c r="E904" s="1">
        <v>4.5999999999999996</v>
      </c>
      <c r="F904" s="2">
        <v>1480</v>
      </c>
      <c r="G904" s="1" t="s">
        <v>4806</v>
      </c>
      <c r="H904" s="1" t="s">
        <v>4487</v>
      </c>
    </row>
    <row r="905" spans="1:8" x14ac:dyDescent="0.25">
      <c r="A905" s="1" t="s">
        <v>6133</v>
      </c>
      <c r="B905" s="1" t="s">
        <v>4580</v>
      </c>
      <c r="C905" s="1" t="s">
        <v>6134</v>
      </c>
      <c r="D905" s="1" t="s">
        <v>5338</v>
      </c>
      <c r="E905" s="1">
        <v>4.7</v>
      </c>
      <c r="F905" s="1">
        <v>424</v>
      </c>
      <c r="G905" s="1" t="s">
        <v>4877</v>
      </c>
      <c r="H905" s="1" t="s">
        <v>4487</v>
      </c>
    </row>
    <row r="906" spans="1:8" x14ac:dyDescent="0.25">
      <c r="A906" s="1" t="s">
        <v>6135</v>
      </c>
      <c r="B906" s="1" t="s">
        <v>4580</v>
      </c>
      <c r="C906" s="1" t="s">
        <v>6136</v>
      </c>
      <c r="D906" s="1" t="s">
        <v>5338</v>
      </c>
      <c r="E906" s="1">
        <v>4.5999999999999996</v>
      </c>
      <c r="F906" s="1">
        <v>587</v>
      </c>
      <c r="G906" s="1" t="s">
        <v>4581</v>
      </c>
      <c r="H906" s="1" t="s">
        <v>4487</v>
      </c>
    </row>
    <row r="907" spans="1:8" x14ac:dyDescent="0.25">
      <c r="A907" s="1" t="s">
        <v>6137</v>
      </c>
      <c r="B907" s="1" t="s">
        <v>4580</v>
      </c>
      <c r="C907" s="1" t="s">
        <v>6138</v>
      </c>
      <c r="D907" s="1" t="s">
        <v>5338</v>
      </c>
      <c r="E907" s="1">
        <v>4.8</v>
      </c>
      <c r="F907" s="1">
        <v>358</v>
      </c>
      <c r="G907" s="1" t="s">
        <v>4600</v>
      </c>
      <c r="H907" s="1" t="s">
        <v>4487</v>
      </c>
    </row>
    <row r="908" spans="1:8" x14ac:dyDescent="0.25">
      <c r="A908" s="1" t="s">
        <v>6139</v>
      </c>
      <c r="B908" s="1" t="s">
        <v>4580</v>
      </c>
      <c r="C908" s="1" t="s">
        <v>6140</v>
      </c>
      <c r="D908" s="1" t="s">
        <v>5338</v>
      </c>
      <c r="E908" s="1">
        <v>4.8</v>
      </c>
      <c r="F908" s="1">
        <v>722</v>
      </c>
      <c r="G908" s="1" t="s">
        <v>4698</v>
      </c>
      <c r="H908" s="1" t="s">
        <v>4487</v>
      </c>
    </row>
    <row r="909" spans="1:8" x14ac:dyDescent="0.25">
      <c r="A909" s="1" t="s">
        <v>6141</v>
      </c>
      <c r="B909" s="1" t="s">
        <v>4580</v>
      </c>
      <c r="C909" s="1" t="s">
        <v>6142</v>
      </c>
      <c r="D909" s="1" t="s">
        <v>5338</v>
      </c>
      <c r="E909" s="1">
        <v>4.7</v>
      </c>
      <c r="F909" s="1">
        <v>500</v>
      </c>
      <c r="G909" s="1" t="s">
        <v>4655</v>
      </c>
      <c r="H909" s="1" t="s">
        <v>4487</v>
      </c>
    </row>
    <row r="910" spans="1:8" x14ac:dyDescent="0.25">
      <c r="A910" s="1" t="s">
        <v>6143</v>
      </c>
      <c r="B910" s="1" t="s">
        <v>4580</v>
      </c>
      <c r="C910" s="1" t="s">
        <v>6144</v>
      </c>
      <c r="D910" s="1" t="s">
        <v>5338</v>
      </c>
      <c r="E910" s="1">
        <v>4.5999999999999996</v>
      </c>
      <c r="F910" s="1">
        <v>766</v>
      </c>
      <c r="G910" s="1" t="s">
        <v>4754</v>
      </c>
      <c r="H910" s="1" t="s">
        <v>4487</v>
      </c>
    </row>
    <row r="911" spans="1:8" x14ac:dyDescent="0.25">
      <c r="A911" s="1" t="s">
        <v>6145</v>
      </c>
      <c r="B911" s="1" t="s">
        <v>4580</v>
      </c>
      <c r="C911" s="1" t="s">
        <v>6146</v>
      </c>
      <c r="D911" s="1" t="s">
        <v>5338</v>
      </c>
      <c r="E911" s="1">
        <v>4.7</v>
      </c>
      <c r="F911" s="2">
        <v>1520</v>
      </c>
      <c r="G911" s="1" t="s">
        <v>4615</v>
      </c>
      <c r="H911" s="1" t="s">
        <v>4487</v>
      </c>
    </row>
    <row r="912" spans="1:8" x14ac:dyDescent="0.25">
      <c r="A912" s="1" t="s">
        <v>6147</v>
      </c>
      <c r="B912" s="1" t="s">
        <v>4580</v>
      </c>
      <c r="C912" s="1" t="s">
        <v>6148</v>
      </c>
      <c r="D912" s="1" t="s">
        <v>5338</v>
      </c>
      <c r="E912" s="1">
        <v>4.5</v>
      </c>
      <c r="F912" s="1">
        <v>254</v>
      </c>
      <c r="G912" s="1" t="s">
        <v>4576</v>
      </c>
      <c r="H912" s="1" t="s">
        <v>4487</v>
      </c>
    </row>
    <row r="913" spans="1:8" x14ac:dyDescent="0.25">
      <c r="A913" s="1" t="s">
        <v>6149</v>
      </c>
      <c r="B913" s="1" t="s">
        <v>4580</v>
      </c>
      <c r="C913" s="1" t="s">
        <v>6150</v>
      </c>
      <c r="D913" s="1" t="s">
        <v>5338</v>
      </c>
      <c r="E913" s="1">
        <v>4.5999999999999996</v>
      </c>
      <c r="F913" s="1">
        <v>319</v>
      </c>
      <c r="G913" s="1" t="s">
        <v>4469</v>
      </c>
      <c r="H913" s="1" t="s">
        <v>4487</v>
      </c>
    </row>
    <row r="914" spans="1:8" x14ac:dyDescent="0.25">
      <c r="A914" s="1" t="s">
        <v>6151</v>
      </c>
      <c r="B914" s="1" t="s">
        <v>4580</v>
      </c>
      <c r="C914" s="1" t="s">
        <v>6152</v>
      </c>
      <c r="D914" s="1" t="s">
        <v>5338</v>
      </c>
      <c r="E914" s="1">
        <v>4.7</v>
      </c>
      <c r="F914" s="1">
        <v>167</v>
      </c>
      <c r="G914" s="1" t="s">
        <v>4665</v>
      </c>
      <c r="H914" s="1" t="s">
        <v>4477</v>
      </c>
    </row>
    <row r="915" spans="1:8" x14ac:dyDescent="0.25">
      <c r="A915" s="1" t="s">
        <v>6153</v>
      </c>
      <c r="B915" s="1" t="s">
        <v>4580</v>
      </c>
      <c r="C915" s="1" t="s">
        <v>6154</v>
      </c>
      <c r="D915" s="1" t="s">
        <v>5338</v>
      </c>
      <c r="E915" s="1">
        <v>4.5</v>
      </c>
      <c r="F915" s="1">
        <v>329</v>
      </c>
      <c r="G915" s="1" t="s">
        <v>4572</v>
      </c>
      <c r="H915" s="1" t="s">
        <v>4477</v>
      </c>
    </row>
    <row r="916" spans="1:8" x14ac:dyDescent="0.25">
      <c r="A916" s="1" t="s">
        <v>6155</v>
      </c>
      <c r="B916" s="1" t="s">
        <v>4580</v>
      </c>
      <c r="C916" s="1" t="s">
        <v>6156</v>
      </c>
      <c r="D916" s="1" t="s">
        <v>5338</v>
      </c>
      <c r="E916" s="1">
        <v>4.5999999999999996</v>
      </c>
      <c r="F916" s="2">
        <v>2381</v>
      </c>
      <c r="G916" s="1" t="s">
        <v>6157</v>
      </c>
      <c r="H916" s="1" t="s">
        <v>4477</v>
      </c>
    </row>
    <row r="917" spans="1:8" x14ac:dyDescent="0.25">
      <c r="A917" s="1" t="s">
        <v>6158</v>
      </c>
      <c r="B917" s="1" t="s">
        <v>4580</v>
      </c>
      <c r="C917" s="1" t="s">
        <v>6159</v>
      </c>
      <c r="D917" s="1" t="s">
        <v>5338</v>
      </c>
      <c r="E917" s="1">
        <v>4.5</v>
      </c>
      <c r="F917" s="1">
        <v>583</v>
      </c>
      <c r="G917" s="1" t="s">
        <v>4847</v>
      </c>
      <c r="H917" s="1" t="s">
        <v>4477</v>
      </c>
    </row>
    <row r="918" spans="1:8" x14ac:dyDescent="0.25">
      <c r="A918" s="1" t="s">
        <v>6160</v>
      </c>
      <c r="B918" s="1" t="s">
        <v>4580</v>
      </c>
      <c r="C918" s="1" t="s">
        <v>6161</v>
      </c>
      <c r="D918" s="1" t="s">
        <v>5338</v>
      </c>
      <c r="E918" s="1">
        <v>3.8</v>
      </c>
      <c r="F918" s="1">
        <v>413</v>
      </c>
      <c r="G918" s="1" t="s">
        <v>4866</v>
      </c>
      <c r="H918" s="1" t="s">
        <v>4477</v>
      </c>
    </row>
    <row r="919" spans="1:8" x14ac:dyDescent="0.25">
      <c r="A919" s="1" t="s">
        <v>6162</v>
      </c>
      <c r="B919" s="1" t="s">
        <v>6163</v>
      </c>
      <c r="C919" s="1" t="s">
        <v>6164</v>
      </c>
      <c r="D919" s="1" t="s">
        <v>5338</v>
      </c>
      <c r="E919" s="1">
        <v>4.7</v>
      </c>
      <c r="F919" s="2">
        <v>6389</v>
      </c>
      <c r="G919" s="1" t="s">
        <v>4716</v>
      </c>
      <c r="H919" s="1" t="s">
        <v>4487</v>
      </c>
    </row>
    <row r="920" spans="1:8" x14ac:dyDescent="0.25">
      <c r="A920" s="1" t="s">
        <v>6165</v>
      </c>
      <c r="B920" s="1" t="s">
        <v>6166</v>
      </c>
      <c r="C920" s="1" t="s">
        <v>6167</v>
      </c>
      <c r="D920" s="1" t="s">
        <v>5338</v>
      </c>
      <c r="E920" s="1">
        <v>4.8</v>
      </c>
      <c r="F920" s="1">
        <v>82</v>
      </c>
      <c r="G920" s="1" t="s">
        <v>4991</v>
      </c>
      <c r="H920" s="1" t="s">
        <v>4487</v>
      </c>
    </row>
    <row r="921" spans="1:8" x14ac:dyDescent="0.25">
      <c r="A921" s="1" t="s">
        <v>6168</v>
      </c>
      <c r="B921" s="1" t="s">
        <v>4614</v>
      </c>
      <c r="C921" s="1" t="s">
        <v>6169</v>
      </c>
      <c r="D921" s="1" t="s">
        <v>5338</v>
      </c>
      <c r="E921" s="1">
        <v>4.7</v>
      </c>
      <c r="F921" s="2">
        <v>20090</v>
      </c>
      <c r="G921" s="1" t="s">
        <v>6170</v>
      </c>
      <c r="H921" s="1" t="s">
        <v>4487</v>
      </c>
    </row>
    <row r="922" spans="1:8" x14ac:dyDescent="0.25">
      <c r="A922" s="1" t="s">
        <v>6171</v>
      </c>
      <c r="B922" s="1" t="s">
        <v>4614</v>
      </c>
      <c r="C922" s="1" t="s">
        <v>6172</v>
      </c>
      <c r="D922" s="1" t="s">
        <v>5338</v>
      </c>
      <c r="F922" s="2">
        <v>1544</v>
      </c>
      <c r="G922" s="1" t="s">
        <v>4866</v>
      </c>
      <c r="H922" s="1" t="s">
        <v>4487</v>
      </c>
    </row>
    <row r="923" spans="1:8" x14ac:dyDescent="0.25">
      <c r="A923" s="1" t="s">
        <v>6173</v>
      </c>
      <c r="B923" s="1" t="s">
        <v>4614</v>
      </c>
      <c r="C923" s="1" t="s">
        <v>6174</v>
      </c>
      <c r="D923" s="1" t="s">
        <v>5338</v>
      </c>
      <c r="F923" s="2">
        <v>7281</v>
      </c>
      <c r="G923" s="1" t="s">
        <v>4658</v>
      </c>
      <c r="H923" s="1" t="s">
        <v>4487</v>
      </c>
    </row>
    <row r="924" spans="1:8" x14ac:dyDescent="0.25">
      <c r="A924" s="1" t="s">
        <v>6175</v>
      </c>
      <c r="B924" s="1" t="s">
        <v>4614</v>
      </c>
      <c r="C924" s="1" t="s">
        <v>6176</v>
      </c>
      <c r="D924" s="1" t="s">
        <v>5338</v>
      </c>
      <c r="E924" s="1">
        <v>4.8</v>
      </c>
      <c r="F924" s="2">
        <v>2549</v>
      </c>
      <c r="G924" s="1" t="s">
        <v>4492</v>
      </c>
      <c r="H924" s="1" t="s">
        <v>4487</v>
      </c>
    </row>
    <row r="925" spans="1:8" x14ac:dyDescent="0.25">
      <c r="A925" s="1" t="s">
        <v>6177</v>
      </c>
      <c r="B925" s="1" t="s">
        <v>4614</v>
      </c>
      <c r="C925" s="1" t="s">
        <v>6178</v>
      </c>
      <c r="D925" s="1" t="s">
        <v>5338</v>
      </c>
      <c r="E925" s="1">
        <v>4.5999999999999996</v>
      </c>
      <c r="F925" s="2">
        <v>2047</v>
      </c>
      <c r="G925" s="1" t="s">
        <v>6179</v>
      </c>
      <c r="H925" s="1" t="s">
        <v>4487</v>
      </c>
    </row>
    <row r="926" spans="1:8" x14ac:dyDescent="0.25">
      <c r="A926" s="1" t="s">
        <v>6180</v>
      </c>
      <c r="B926" s="1" t="s">
        <v>4614</v>
      </c>
      <c r="C926" s="1" t="s">
        <v>6181</v>
      </c>
      <c r="D926" s="1" t="s">
        <v>5338</v>
      </c>
      <c r="E926" s="1">
        <v>4.7</v>
      </c>
      <c r="F926" s="2">
        <v>3769</v>
      </c>
      <c r="G926" s="1" t="s">
        <v>4559</v>
      </c>
      <c r="H926" s="1" t="s">
        <v>4487</v>
      </c>
    </row>
    <row r="927" spans="1:8" x14ac:dyDescent="0.25">
      <c r="A927" s="1" t="s">
        <v>6182</v>
      </c>
      <c r="B927" s="1" t="s">
        <v>4614</v>
      </c>
      <c r="C927" s="1" t="s">
        <v>6183</v>
      </c>
      <c r="D927" s="1" t="s">
        <v>5338</v>
      </c>
      <c r="E927" s="1">
        <v>4.5999999999999996</v>
      </c>
      <c r="F927" s="1">
        <v>314</v>
      </c>
      <c r="G927" s="1" t="s">
        <v>4816</v>
      </c>
      <c r="H927" s="1" t="s">
        <v>4487</v>
      </c>
    </row>
    <row r="928" spans="1:8" x14ac:dyDescent="0.25">
      <c r="A928" s="1" t="s">
        <v>6184</v>
      </c>
      <c r="B928" s="1" t="s">
        <v>4614</v>
      </c>
      <c r="C928" s="1" t="s">
        <v>6185</v>
      </c>
      <c r="D928" s="1" t="s">
        <v>5338</v>
      </c>
      <c r="E928" s="1">
        <v>4.7</v>
      </c>
      <c r="F928" s="1">
        <v>87</v>
      </c>
      <c r="G928" s="1" t="s">
        <v>4895</v>
      </c>
      <c r="H928" s="1" t="s">
        <v>4487</v>
      </c>
    </row>
    <row r="929" spans="1:8" x14ac:dyDescent="0.25">
      <c r="A929" s="1" t="s">
        <v>6186</v>
      </c>
      <c r="B929" s="1" t="s">
        <v>4614</v>
      </c>
      <c r="C929" s="1" t="s">
        <v>6187</v>
      </c>
      <c r="D929" s="1" t="s">
        <v>5338</v>
      </c>
      <c r="E929" s="1">
        <v>4.7</v>
      </c>
      <c r="F929" s="1">
        <v>778</v>
      </c>
      <c r="G929" s="1" t="s">
        <v>4527</v>
      </c>
      <c r="H929" s="1" t="s">
        <v>4487</v>
      </c>
    </row>
    <row r="930" spans="1:8" x14ac:dyDescent="0.25">
      <c r="A930" s="1" t="s">
        <v>6188</v>
      </c>
      <c r="B930" s="1" t="s">
        <v>4614</v>
      </c>
      <c r="C930" s="1" t="s">
        <v>6189</v>
      </c>
      <c r="D930" s="1" t="s">
        <v>5338</v>
      </c>
      <c r="E930" s="1">
        <v>4.7</v>
      </c>
      <c r="F930" s="2">
        <v>2376</v>
      </c>
      <c r="G930" s="1" t="s">
        <v>4691</v>
      </c>
      <c r="H930" s="1" t="s">
        <v>4477</v>
      </c>
    </row>
    <row r="931" spans="1:8" x14ac:dyDescent="0.25">
      <c r="A931" s="1" t="s">
        <v>6190</v>
      </c>
      <c r="B931" s="1" t="s">
        <v>4614</v>
      </c>
      <c r="C931" s="1" t="s">
        <v>6191</v>
      </c>
      <c r="D931" s="1" t="s">
        <v>5338</v>
      </c>
      <c r="E931" s="1">
        <v>4.8</v>
      </c>
      <c r="F931" s="1">
        <v>617</v>
      </c>
      <c r="G931" s="1" t="s">
        <v>4851</v>
      </c>
      <c r="H931" s="1" t="s">
        <v>4477</v>
      </c>
    </row>
    <row r="932" spans="1:8" x14ac:dyDescent="0.25">
      <c r="A932" s="1" t="s">
        <v>6192</v>
      </c>
      <c r="B932" s="1" t="s">
        <v>4614</v>
      </c>
      <c r="C932" s="1" t="s">
        <v>6193</v>
      </c>
      <c r="D932" s="1" t="s">
        <v>5338</v>
      </c>
      <c r="E932" s="1">
        <v>4.5</v>
      </c>
      <c r="F932" s="2">
        <v>2584</v>
      </c>
      <c r="G932" s="1" t="s">
        <v>5409</v>
      </c>
      <c r="H932" s="1" t="s">
        <v>4477</v>
      </c>
    </row>
    <row r="933" spans="1:8" x14ac:dyDescent="0.25">
      <c r="A933" s="1" t="s">
        <v>6194</v>
      </c>
      <c r="B933" s="1" t="s">
        <v>4614</v>
      </c>
      <c r="C933" s="1" t="s">
        <v>6195</v>
      </c>
      <c r="D933" s="1" t="s">
        <v>5338</v>
      </c>
      <c r="E933" s="1">
        <v>4.7</v>
      </c>
      <c r="F933" s="2">
        <v>5551</v>
      </c>
      <c r="G933" s="1" t="s">
        <v>4545</v>
      </c>
      <c r="H933" s="1" t="s">
        <v>4477</v>
      </c>
    </row>
    <row r="934" spans="1:8" x14ac:dyDescent="0.25">
      <c r="A934" s="1" t="s">
        <v>6196</v>
      </c>
      <c r="B934" s="1" t="s">
        <v>4614</v>
      </c>
      <c r="C934" s="1" t="s">
        <v>6197</v>
      </c>
      <c r="D934" s="1" t="s">
        <v>5338</v>
      </c>
      <c r="E934" s="1">
        <v>4.7</v>
      </c>
      <c r="F934" s="2">
        <v>3992</v>
      </c>
      <c r="G934" s="1" t="s">
        <v>4559</v>
      </c>
      <c r="H934" s="1" t="s">
        <v>4477</v>
      </c>
    </row>
    <row r="935" spans="1:8" x14ac:dyDescent="0.25">
      <c r="A935" s="1" t="s">
        <v>6198</v>
      </c>
      <c r="B935" s="1" t="s">
        <v>4614</v>
      </c>
      <c r="C935" s="1" t="s">
        <v>6199</v>
      </c>
      <c r="D935" s="1" t="s">
        <v>5338</v>
      </c>
      <c r="E935" s="1">
        <v>4.8</v>
      </c>
      <c r="F935" s="1">
        <v>562</v>
      </c>
      <c r="G935" s="1" t="s">
        <v>4617</v>
      </c>
      <c r="H935" s="1" t="s">
        <v>4477</v>
      </c>
    </row>
    <row r="936" spans="1:8" x14ac:dyDescent="0.25">
      <c r="A936" s="1" t="s">
        <v>6200</v>
      </c>
      <c r="B936" s="1" t="s">
        <v>4614</v>
      </c>
      <c r="C936" s="1" t="s">
        <v>6201</v>
      </c>
      <c r="D936" s="1" t="s">
        <v>5338</v>
      </c>
      <c r="E936" s="1">
        <v>4.4000000000000004</v>
      </c>
      <c r="F936" s="2">
        <v>1813</v>
      </c>
      <c r="G936" s="1" t="s">
        <v>4716</v>
      </c>
      <c r="H936" s="1" t="s">
        <v>4477</v>
      </c>
    </row>
    <row r="937" spans="1:8" x14ac:dyDescent="0.25">
      <c r="A937" s="1" t="s">
        <v>6202</v>
      </c>
      <c r="B937" s="1" t="s">
        <v>4614</v>
      </c>
      <c r="C937" s="1" t="s">
        <v>6203</v>
      </c>
      <c r="D937" s="1" t="s">
        <v>5338</v>
      </c>
      <c r="E937" s="1">
        <v>4.7</v>
      </c>
      <c r="F937" s="1">
        <v>418</v>
      </c>
      <c r="G937" s="1" t="s">
        <v>4565</v>
      </c>
      <c r="H937" s="1" t="s">
        <v>4477</v>
      </c>
    </row>
    <row r="938" spans="1:8" x14ac:dyDescent="0.25">
      <c r="A938" s="1" t="s">
        <v>6204</v>
      </c>
      <c r="B938" s="1" t="s">
        <v>4614</v>
      </c>
      <c r="C938" s="1" t="s">
        <v>6205</v>
      </c>
      <c r="D938" s="1" t="s">
        <v>5338</v>
      </c>
      <c r="E938" s="1">
        <v>4.3</v>
      </c>
      <c r="F938" s="1">
        <v>12</v>
      </c>
      <c r="G938" s="1" t="s">
        <v>5047</v>
      </c>
      <c r="H938" s="1" t="s">
        <v>4477</v>
      </c>
    </row>
    <row r="939" spans="1:8" x14ac:dyDescent="0.25">
      <c r="A939" s="1" t="s">
        <v>6206</v>
      </c>
      <c r="B939" s="1" t="s">
        <v>6207</v>
      </c>
      <c r="C939" s="1" t="s">
        <v>6208</v>
      </c>
      <c r="D939" s="1" t="s">
        <v>5338</v>
      </c>
      <c r="E939" s="1">
        <v>4.7</v>
      </c>
      <c r="F939" s="1">
        <v>887</v>
      </c>
      <c r="G939" s="1" t="s">
        <v>4816</v>
      </c>
      <c r="H939" s="1" t="s">
        <v>4477</v>
      </c>
    </row>
    <row r="940" spans="1:8" x14ac:dyDescent="0.25">
      <c r="A940" s="1" t="s">
        <v>6209</v>
      </c>
      <c r="B940" s="1" t="s">
        <v>6210</v>
      </c>
      <c r="C940" s="1" t="s">
        <v>6211</v>
      </c>
      <c r="D940" s="1" t="s">
        <v>5338</v>
      </c>
      <c r="E940" s="1">
        <v>4.5</v>
      </c>
      <c r="F940" s="2">
        <v>7081</v>
      </c>
      <c r="G940" s="1" t="s">
        <v>4650</v>
      </c>
      <c r="H940" s="1" t="s">
        <v>4487</v>
      </c>
    </row>
    <row r="941" spans="1:8" x14ac:dyDescent="0.25">
      <c r="A941" s="1" t="s">
        <v>6212</v>
      </c>
      <c r="B941" s="1" t="s">
        <v>6210</v>
      </c>
      <c r="C941" s="1" t="s">
        <v>6213</v>
      </c>
      <c r="D941" s="1" t="s">
        <v>5338</v>
      </c>
      <c r="E941" s="1">
        <v>4.5999999999999996</v>
      </c>
      <c r="F941" s="2">
        <v>1524</v>
      </c>
      <c r="G941" s="1" t="s">
        <v>4824</v>
      </c>
      <c r="H941" s="1" t="s">
        <v>4477</v>
      </c>
    </row>
    <row r="942" spans="1:8" x14ac:dyDescent="0.25">
      <c r="A942" s="1" t="s">
        <v>6214</v>
      </c>
      <c r="B942" s="1" t="s">
        <v>5051</v>
      </c>
      <c r="C942" s="1" t="s">
        <v>6215</v>
      </c>
      <c r="D942" s="1" t="s">
        <v>5338</v>
      </c>
      <c r="E942" s="1">
        <v>4.3</v>
      </c>
      <c r="F942" s="1">
        <v>28</v>
      </c>
      <c r="H942" s="1" t="s">
        <v>4487</v>
      </c>
    </row>
    <row r="943" spans="1:8" x14ac:dyDescent="0.25">
      <c r="A943" s="1" t="s">
        <v>6216</v>
      </c>
      <c r="B943" s="1" t="s">
        <v>5051</v>
      </c>
      <c r="C943" s="1" t="s">
        <v>6217</v>
      </c>
      <c r="D943" s="1" t="s">
        <v>5338</v>
      </c>
      <c r="E943" s="1">
        <v>4.5999999999999996</v>
      </c>
      <c r="F943" s="2">
        <v>1664</v>
      </c>
      <c r="G943" s="1" t="s">
        <v>4800</v>
      </c>
      <c r="H943" s="1" t="s">
        <v>4487</v>
      </c>
    </row>
    <row r="944" spans="1:8" x14ac:dyDescent="0.25">
      <c r="A944" s="1" t="s">
        <v>6218</v>
      </c>
      <c r="B944" s="1" t="s">
        <v>5051</v>
      </c>
      <c r="C944" s="1" t="s">
        <v>6219</v>
      </c>
      <c r="D944" s="1" t="s">
        <v>5338</v>
      </c>
      <c r="H944" s="1" t="s">
        <v>4487</v>
      </c>
    </row>
    <row r="945" spans="1:8" x14ac:dyDescent="0.25">
      <c r="A945" s="1" t="s">
        <v>6220</v>
      </c>
      <c r="B945" s="1" t="s">
        <v>5051</v>
      </c>
      <c r="C945" s="1" t="s">
        <v>6221</v>
      </c>
      <c r="D945" s="1" t="s">
        <v>5338</v>
      </c>
      <c r="E945" s="1">
        <v>4.5</v>
      </c>
      <c r="F945" s="1">
        <v>160</v>
      </c>
      <c r="G945" s="1" t="s">
        <v>4698</v>
      </c>
      <c r="H945" s="1" t="s">
        <v>4487</v>
      </c>
    </row>
    <row r="946" spans="1:8" x14ac:dyDescent="0.25">
      <c r="A946" s="1" t="s">
        <v>6222</v>
      </c>
      <c r="B946" s="1" t="s">
        <v>5051</v>
      </c>
      <c r="C946" s="1" t="s">
        <v>6223</v>
      </c>
      <c r="D946" s="1" t="s">
        <v>5338</v>
      </c>
      <c r="E946" s="1">
        <v>4.5999999999999996</v>
      </c>
      <c r="F946" s="2">
        <v>4614</v>
      </c>
      <c r="G946" s="1" t="s">
        <v>4716</v>
      </c>
      <c r="H946" s="1" t="s">
        <v>4477</v>
      </c>
    </row>
    <row r="947" spans="1:8" x14ac:dyDescent="0.25">
      <c r="A947" s="1" t="s">
        <v>6224</v>
      </c>
      <c r="B947" s="1" t="s">
        <v>5051</v>
      </c>
      <c r="C947" s="1" t="s">
        <v>6225</v>
      </c>
      <c r="D947" s="1" t="s">
        <v>5338</v>
      </c>
      <c r="E947" s="1">
        <v>4.7</v>
      </c>
      <c r="F947" s="1">
        <v>573</v>
      </c>
      <c r="G947" s="1" t="s">
        <v>4681</v>
      </c>
      <c r="H947" s="1" t="s">
        <v>4477</v>
      </c>
    </row>
    <row r="948" spans="1:8" x14ac:dyDescent="0.25">
      <c r="A948" s="1" t="s">
        <v>6226</v>
      </c>
      <c r="B948" s="1" t="s">
        <v>4509</v>
      </c>
      <c r="C948" s="1" t="s">
        <v>6227</v>
      </c>
      <c r="D948" s="1" t="s">
        <v>5338</v>
      </c>
      <c r="E948" s="1">
        <v>4.8</v>
      </c>
      <c r="F948" s="2">
        <v>232975</v>
      </c>
      <c r="G948" s="1" t="s">
        <v>6228</v>
      </c>
      <c r="H948" s="1" t="s">
        <v>4487</v>
      </c>
    </row>
    <row r="949" spans="1:8" x14ac:dyDescent="0.25">
      <c r="A949" s="1" t="s">
        <v>6229</v>
      </c>
      <c r="B949" s="1" t="s">
        <v>4509</v>
      </c>
      <c r="C949" s="1" t="s">
        <v>6230</v>
      </c>
      <c r="D949" s="1" t="s">
        <v>5338</v>
      </c>
      <c r="E949" s="1">
        <v>4.7</v>
      </c>
      <c r="F949" s="2">
        <v>1338</v>
      </c>
      <c r="G949" s="1" t="s">
        <v>5021</v>
      </c>
      <c r="H949" s="1" t="s">
        <v>4487</v>
      </c>
    </row>
    <row r="950" spans="1:8" x14ac:dyDescent="0.25">
      <c r="A950" s="1" t="s">
        <v>6231</v>
      </c>
      <c r="B950" s="1" t="s">
        <v>4509</v>
      </c>
      <c r="C950" s="1" t="s">
        <v>6232</v>
      </c>
      <c r="D950" s="1" t="s">
        <v>5338</v>
      </c>
      <c r="E950" s="1">
        <v>4.8</v>
      </c>
      <c r="F950" s="2">
        <v>1471</v>
      </c>
      <c r="G950" s="1" t="s">
        <v>4532</v>
      </c>
      <c r="H950" s="1" t="s">
        <v>4487</v>
      </c>
    </row>
    <row r="951" spans="1:8" x14ac:dyDescent="0.25">
      <c r="A951" s="1" t="s">
        <v>6233</v>
      </c>
      <c r="B951" s="1" t="s">
        <v>4509</v>
      </c>
      <c r="C951" s="1" t="s">
        <v>6234</v>
      </c>
      <c r="D951" s="1" t="s">
        <v>5338</v>
      </c>
      <c r="E951" s="1">
        <v>4.7</v>
      </c>
      <c r="F951" s="2">
        <v>16748</v>
      </c>
      <c r="G951" s="1" t="s">
        <v>4810</v>
      </c>
      <c r="H951" s="1" t="s">
        <v>4487</v>
      </c>
    </row>
    <row r="952" spans="1:8" x14ac:dyDescent="0.25">
      <c r="A952" s="1" t="s">
        <v>6235</v>
      </c>
      <c r="B952" s="1" t="s">
        <v>4509</v>
      </c>
      <c r="C952" s="1" t="s">
        <v>6236</v>
      </c>
      <c r="D952" s="1" t="s">
        <v>5338</v>
      </c>
      <c r="E952" s="1">
        <v>4.8</v>
      </c>
      <c r="F952" s="2">
        <v>2650</v>
      </c>
      <c r="G952" s="1" t="s">
        <v>4633</v>
      </c>
      <c r="H952" s="1" t="s">
        <v>4487</v>
      </c>
    </row>
    <row r="953" spans="1:8" x14ac:dyDescent="0.25">
      <c r="A953" s="1" t="s">
        <v>6237</v>
      </c>
      <c r="B953" s="1" t="s">
        <v>4509</v>
      </c>
      <c r="C953" s="1" t="s">
        <v>6238</v>
      </c>
      <c r="D953" s="1" t="s">
        <v>5338</v>
      </c>
      <c r="E953" s="1">
        <v>4.7</v>
      </c>
      <c r="F953" s="2">
        <v>1595</v>
      </c>
      <c r="G953" s="1" t="s">
        <v>4556</v>
      </c>
      <c r="H953" s="1" t="s">
        <v>4487</v>
      </c>
    </row>
    <row r="954" spans="1:8" x14ac:dyDescent="0.25">
      <c r="A954" s="1" t="s">
        <v>6239</v>
      </c>
      <c r="B954" s="1" t="s">
        <v>4509</v>
      </c>
      <c r="C954" s="1" t="s">
        <v>6240</v>
      </c>
      <c r="D954" s="1" t="s">
        <v>5338</v>
      </c>
      <c r="E954" s="1">
        <v>4.7</v>
      </c>
      <c r="F954" s="2">
        <v>30312</v>
      </c>
      <c r="G954" s="1" t="s">
        <v>5964</v>
      </c>
      <c r="H954" s="1" t="s">
        <v>4487</v>
      </c>
    </row>
    <row r="955" spans="1:8" x14ac:dyDescent="0.25">
      <c r="A955" s="1" t="s">
        <v>6241</v>
      </c>
      <c r="B955" s="1" t="s">
        <v>4509</v>
      </c>
      <c r="C955" s="1" t="s">
        <v>6242</v>
      </c>
      <c r="D955" s="1" t="s">
        <v>5338</v>
      </c>
      <c r="F955" s="2">
        <v>8617</v>
      </c>
      <c r="G955" s="1" t="s">
        <v>4595</v>
      </c>
      <c r="H955" s="1" t="s">
        <v>4487</v>
      </c>
    </row>
    <row r="956" spans="1:8" x14ac:dyDescent="0.25">
      <c r="A956" s="1" t="s">
        <v>6243</v>
      </c>
      <c r="B956" s="1" t="s">
        <v>4509</v>
      </c>
      <c r="C956" s="1" t="s">
        <v>6244</v>
      </c>
      <c r="D956" s="1" t="s">
        <v>5338</v>
      </c>
      <c r="E956" s="1">
        <v>4.5999999999999996</v>
      </c>
      <c r="F956" s="2">
        <v>2489</v>
      </c>
      <c r="G956" s="1" t="s">
        <v>4607</v>
      </c>
      <c r="H956" s="1" t="s">
        <v>4487</v>
      </c>
    </row>
    <row r="957" spans="1:8" x14ac:dyDescent="0.25">
      <c r="A957" s="1" t="s">
        <v>6245</v>
      </c>
      <c r="B957" s="1" t="s">
        <v>4509</v>
      </c>
      <c r="C957" s="1" t="s">
        <v>6246</v>
      </c>
      <c r="D957" s="1" t="s">
        <v>5338</v>
      </c>
      <c r="E957" s="1">
        <v>4.7</v>
      </c>
      <c r="F957" s="1">
        <v>899</v>
      </c>
      <c r="G957" s="1" t="s">
        <v>4858</v>
      </c>
      <c r="H957" s="1" t="s">
        <v>4487</v>
      </c>
    </row>
    <row r="958" spans="1:8" x14ac:dyDescent="0.25">
      <c r="A958" s="1" t="s">
        <v>6247</v>
      </c>
      <c r="B958" s="1" t="s">
        <v>4509</v>
      </c>
      <c r="C958" s="1" t="s">
        <v>6248</v>
      </c>
      <c r="D958" s="1" t="s">
        <v>5338</v>
      </c>
      <c r="E958" s="1">
        <v>4.3</v>
      </c>
      <c r="F958" s="2">
        <v>1142</v>
      </c>
      <c r="G958" s="1" t="s">
        <v>4642</v>
      </c>
      <c r="H958" s="1" t="s">
        <v>4487</v>
      </c>
    </row>
    <row r="959" spans="1:8" x14ac:dyDescent="0.25">
      <c r="A959" s="1" t="s">
        <v>6249</v>
      </c>
      <c r="B959" s="1" t="s">
        <v>4509</v>
      </c>
      <c r="C959" s="1" t="s">
        <v>6250</v>
      </c>
      <c r="D959" s="1" t="s">
        <v>5338</v>
      </c>
      <c r="E959" s="1">
        <v>4.5999999999999996</v>
      </c>
      <c r="F959" s="1">
        <v>115</v>
      </c>
      <c r="G959" s="1" t="s">
        <v>4588</v>
      </c>
      <c r="H959" s="1" t="s">
        <v>4487</v>
      </c>
    </row>
    <row r="960" spans="1:8" x14ac:dyDescent="0.25">
      <c r="A960" s="1" t="s">
        <v>6251</v>
      </c>
      <c r="B960" s="1" t="s">
        <v>4509</v>
      </c>
      <c r="C960" s="1" t="s">
        <v>6252</v>
      </c>
      <c r="D960" s="1" t="s">
        <v>5338</v>
      </c>
      <c r="H960" s="1" t="s">
        <v>4487</v>
      </c>
    </row>
    <row r="961" spans="1:8" x14ac:dyDescent="0.25">
      <c r="A961" s="1" t="s">
        <v>6253</v>
      </c>
      <c r="B961" s="1" t="s">
        <v>4509</v>
      </c>
      <c r="C961" s="1" t="s">
        <v>6254</v>
      </c>
      <c r="D961" s="1" t="s">
        <v>5338</v>
      </c>
      <c r="E961" s="1">
        <v>4.7</v>
      </c>
      <c r="F961" s="1">
        <v>15</v>
      </c>
      <c r="G961" s="1" t="s">
        <v>5055</v>
      </c>
      <c r="H961" s="1" t="s">
        <v>4487</v>
      </c>
    </row>
    <row r="962" spans="1:8" x14ac:dyDescent="0.25">
      <c r="A962" s="1" t="s">
        <v>6255</v>
      </c>
      <c r="B962" s="1" t="s">
        <v>4509</v>
      </c>
      <c r="C962" s="1" t="s">
        <v>6256</v>
      </c>
      <c r="D962" s="1" t="s">
        <v>5338</v>
      </c>
      <c r="H962" s="1" t="s">
        <v>4487</v>
      </c>
    </row>
    <row r="963" spans="1:8" x14ac:dyDescent="0.25">
      <c r="A963" s="1" t="s">
        <v>6257</v>
      </c>
      <c r="B963" s="1" t="s">
        <v>4509</v>
      </c>
      <c r="C963" s="1" t="s">
        <v>6258</v>
      </c>
      <c r="D963" s="1" t="s">
        <v>5338</v>
      </c>
      <c r="E963" s="1">
        <v>4.5</v>
      </c>
      <c r="F963" s="2">
        <v>30072</v>
      </c>
      <c r="G963" s="1" t="s">
        <v>6259</v>
      </c>
      <c r="H963" s="1" t="s">
        <v>4477</v>
      </c>
    </row>
    <row r="964" spans="1:8" x14ac:dyDescent="0.25">
      <c r="A964" s="1" t="s">
        <v>6260</v>
      </c>
      <c r="B964" s="1" t="s">
        <v>4509</v>
      </c>
      <c r="C964" s="1" t="s">
        <v>6261</v>
      </c>
      <c r="D964" s="1" t="s">
        <v>5338</v>
      </c>
      <c r="E964" s="1">
        <v>4.7</v>
      </c>
      <c r="F964" s="2">
        <v>7143</v>
      </c>
      <c r="G964" s="1" t="s">
        <v>4490</v>
      </c>
      <c r="H964" s="1" t="s">
        <v>4477</v>
      </c>
    </row>
    <row r="965" spans="1:8" x14ac:dyDescent="0.25">
      <c r="A965" s="1" t="s">
        <v>6262</v>
      </c>
      <c r="B965" s="1" t="s">
        <v>4509</v>
      </c>
      <c r="C965" s="1" t="s">
        <v>6263</v>
      </c>
      <c r="D965" s="1" t="s">
        <v>5338</v>
      </c>
      <c r="E965" s="1">
        <v>4.7</v>
      </c>
      <c r="F965" s="2">
        <v>1504</v>
      </c>
      <c r="G965" s="1" t="s">
        <v>4615</v>
      </c>
      <c r="H965" s="1" t="s">
        <v>4477</v>
      </c>
    </row>
    <row r="966" spans="1:8" x14ac:dyDescent="0.25">
      <c r="A966" s="1" t="s">
        <v>6264</v>
      </c>
      <c r="B966" s="1" t="s">
        <v>4509</v>
      </c>
      <c r="C966" s="1" t="s">
        <v>6265</v>
      </c>
      <c r="D966" s="1" t="s">
        <v>5338</v>
      </c>
      <c r="H966" s="1" t="s">
        <v>4477</v>
      </c>
    </row>
    <row r="967" spans="1:8" x14ac:dyDescent="0.25">
      <c r="A967" s="1" t="s">
        <v>6266</v>
      </c>
      <c r="B967" s="1" t="s">
        <v>4804</v>
      </c>
      <c r="C967" s="1" t="s">
        <v>6267</v>
      </c>
      <c r="D967" s="1" t="s">
        <v>5338</v>
      </c>
      <c r="E967" s="1">
        <v>4.8</v>
      </c>
      <c r="F967" s="2">
        <v>10122</v>
      </c>
      <c r="G967" s="1" t="s">
        <v>4658</v>
      </c>
      <c r="H967" s="1" t="s">
        <v>4487</v>
      </c>
    </row>
    <row r="968" spans="1:8" x14ac:dyDescent="0.25">
      <c r="A968" s="1" t="s">
        <v>6268</v>
      </c>
      <c r="B968" s="1" t="s">
        <v>4804</v>
      </c>
      <c r="C968" s="1" t="s">
        <v>6269</v>
      </c>
      <c r="D968" s="1" t="s">
        <v>5338</v>
      </c>
      <c r="E968" s="1">
        <v>4.8</v>
      </c>
      <c r="F968" s="2">
        <v>1246</v>
      </c>
      <c r="G968" s="1" t="s">
        <v>4685</v>
      </c>
      <c r="H968" s="1" t="s">
        <v>4487</v>
      </c>
    </row>
    <row r="969" spans="1:8" x14ac:dyDescent="0.25">
      <c r="A969" s="1" t="s">
        <v>6270</v>
      </c>
      <c r="B969" s="1" t="s">
        <v>4804</v>
      </c>
      <c r="C969" s="1" t="s">
        <v>6271</v>
      </c>
      <c r="D969" s="1" t="s">
        <v>5338</v>
      </c>
      <c r="E969" s="1">
        <v>4.7</v>
      </c>
      <c r="F969" s="2">
        <v>1179</v>
      </c>
      <c r="G969" s="1" t="s">
        <v>4631</v>
      </c>
      <c r="H969" s="1" t="s">
        <v>4487</v>
      </c>
    </row>
    <row r="970" spans="1:8" x14ac:dyDescent="0.25">
      <c r="A970" s="1" t="s">
        <v>6272</v>
      </c>
      <c r="B970" s="1" t="s">
        <v>4804</v>
      </c>
      <c r="C970" s="1" t="s">
        <v>6273</v>
      </c>
      <c r="D970" s="1" t="s">
        <v>5338</v>
      </c>
      <c r="E970" s="1">
        <v>4.4000000000000004</v>
      </c>
      <c r="F970" s="1">
        <v>55</v>
      </c>
      <c r="G970" s="1" t="s">
        <v>5202</v>
      </c>
      <c r="H970" s="1" t="s">
        <v>4487</v>
      </c>
    </row>
    <row r="971" spans="1:8" x14ac:dyDescent="0.25">
      <c r="A971" s="1" t="s">
        <v>6274</v>
      </c>
      <c r="B971" s="1" t="s">
        <v>4804</v>
      </c>
      <c r="C971" s="1" t="s">
        <v>6275</v>
      </c>
      <c r="D971" s="1" t="s">
        <v>5338</v>
      </c>
      <c r="E971" s="1">
        <v>4.8</v>
      </c>
      <c r="F971" s="1">
        <v>29</v>
      </c>
      <c r="G971" s="1" t="s">
        <v>4968</v>
      </c>
      <c r="H971" s="1" t="s">
        <v>4487</v>
      </c>
    </row>
    <row r="972" spans="1:8" x14ac:dyDescent="0.25">
      <c r="A972" s="1" t="s">
        <v>6276</v>
      </c>
      <c r="B972" s="1" t="s">
        <v>4804</v>
      </c>
      <c r="C972" s="1" t="s">
        <v>6277</v>
      </c>
      <c r="D972" s="1" t="s">
        <v>5338</v>
      </c>
      <c r="E972" s="1">
        <v>4.5999999999999996</v>
      </c>
      <c r="F972" s="2">
        <v>1420</v>
      </c>
      <c r="G972" s="1" t="s">
        <v>4796</v>
      </c>
      <c r="H972" s="1" t="s">
        <v>4477</v>
      </c>
    </row>
    <row r="973" spans="1:8" x14ac:dyDescent="0.25">
      <c r="A973" s="1" t="s">
        <v>6278</v>
      </c>
      <c r="B973" s="1" t="s">
        <v>4804</v>
      </c>
      <c r="C973" s="1" t="s">
        <v>6279</v>
      </c>
      <c r="D973" s="1" t="s">
        <v>5338</v>
      </c>
      <c r="E973" s="1">
        <v>4.3</v>
      </c>
      <c r="F973" s="1">
        <v>327</v>
      </c>
      <c r="G973" s="1" t="s">
        <v>4696</v>
      </c>
      <c r="H973" s="1" t="s">
        <v>4477</v>
      </c>
    </row>
    <row r="974" spans="1:8" x14ac:dyDescent="0.25">
      <c r="A974" s="1" t="s">
        <v>6280</v>
      </c>
      <c r="B974" s="1" t="s">
        <v>4804</v>
      </c>
      <c r="C974" s="1" t="s">
        <v>6281</v>
      </c>
      <c r="D974" s="1" t="s">
        <v>5338</v>
      </c>
      <c r="E974" s="1">
        <v>4.7</v>
      </c>
      <c r="F974" s="2">
        <v>4895</v>
      </c>
      <c r="G974" s="1" t="s">
        <v>4559</v>
      </c>
      <c r="H974" s="1" t="s">
        <v>4477</v>
      </c>
    </row>
    <row r="975" spans="1:8" x14ac:dyDescent="0.25">
      <c r="A975" s="1" t="s">
        <v>6282</v>
      </c>
      <c r="B975" s="1" t="s">
        <v>4804</v>
      </c>
      <c r="C975" s="1" t="s">
        <v>6283</v>
      </c>
      <c r="D975" s="1" t="s">
        <v>5338</v>
      </c>
      <c r="E975" s="1">
        <v>4.3</v>
      </c>
      <c r="F975" s="1">
        <v>742</v>
      </c>
      <c r="G975" s="1" t="s">
        <v>4873</v>
      </c>
      <c r="H975" s="1" t="s">
        <v>4477</v>
      </c>
    </row>
    <row r="976" spans="1:8" x14ac:dyDescent="0.25">
      <c r="A976" s="1" t="s">
        <v>6284</v>
      </c>
      <c r="B976" s="1" t="s">
        <v>4468</v>
      </c>
      <c r="C976" s="1" t="s">
        <v>6285</v>
      </c>
      <c r="D976" s="1" t="s">
        <v>5338</v>
      </c>
      <c r="E976" s="1">
        <v>4.8</v>
      </c>
      <c r="F976" s="2">
        <v>4739</v>
      </c>
      <c r="G976" s="1" t="s">
        <v>4545</v>
      </c>
      <c r="H976" s="1" t="s">
        <v>4487</v>
      </c>
    </row>
    <row r="977" spans="1:8" x14ac:dyDescent="0.25">
      <c r="A977" s="1" t="s">
        <v>6286</v>
      </c>
      <c r="B977" s="1" t="s">
        <v>4468</v>
      </c>
      <c r="C977" s="1" t="s">
        <v>6287</v>
      </c>
      <c r="D977" s="1" t="s">
        <v>5338</v>
      </c>
      <c r="E977" s="1">
        <v>4.5999999999999996</v>
      </c>
      <c r="F977" s="2">
        <v>15735</v>
      </c>
      <c r="G977" s="1" t="s">
        <v>4663</v>
      </c>
      <c r="H977" s="1" t="s">
        <v>4487</v>
      </c>
    </row>
    <row r="978" spans="1:8" x14ac:dyDescent="0.25">
      <c r="A978" s="1" t="s">
        <v>6288</v>
      </c>
      <c r="B978" s="1" t="s">
        <v>4468</v>
      </c>
      <c r="C978" s="1" t="s">
        <v>6289</v>
      </c>
      <c r="D978" s="1" t="s">
        <v>5338</v>
      </c>
      <c r="E978" s="1">
        <v>4.5</v>
      </c>
      <c r="F978" s="2">
        <v>13373</v>
      </c>
      <c r="G978" s="1" t="s">
        <v>4595</v>
      </c>
      <c r="H978" s="1" t="s">
        <v>4487</v>
      </c>
    </row>
    <row r="979" spans="1:8" x14ac:dyDescent="0.25">
      <c r="A979" s="1" t="s">
        <v>6290</v>
      </c>
      <c r="B979" s="1" t="s">
        <v>4468</v>
      </c>
      <c r="C979" s="1" t="s">
        <v>6291</v>
      </c>
      <c r="D979" s="1" t="s">
        <v>5338</v>
      </c>
      <c r="E979" s="1">
        <v>4.5</v>
      </c>
      <c r="F979" s="2">
        <v>9055</v>
      </c>
      <c r="G979" s="1" t="s">
        <v>5874</v>
      </c>
      <c r="H979" s="1" t="s">
        <v>4487</v>
      </c>
    </row>
    <row r="980" spans="1:8" x14ac:dyDescent="0.25">
      <c r="A980" s="1" t="s">
        <v>6292</v>
      </c>
      <c r="B980" s="1" t="s">
        <v>4468</v>
      </c>
      <c r="C980" s="1" t="s">
        <v>6293</v>
      </c>
      <c r="D980" s="1" t="s">
        <v>5338</v>
      </c>
      <c r="E980" s="1">
        <v>4.7</v>
      </c>
      <c r="F980" s="2">
        <v>20638</v>
      </c>
      <c r="G980" s="1" t="s">
        <v>5468</v>
      </c>
      <c r="H980" s="1" t="s">
        <v>4487</v>
      </c>
    </row>
    <row r="981" spans="1:8" x14ac:dyDescent="0.25">
      <c r="A981" s="1" t="s">
        <v>6294</v>
      </c>
      <c r="B981" s="1" t="s">
        <v>4468</v>
      </c>
      <c r="C981" s="1" t="s">
        <v>6295</v>
      </c>
      <c r="D981" s="1" t="s">
        <v>5338</v>
      </c>
      <c r="E981" s="1">
        <v>4.7</v>
      </c>
      <c r="F981" s="2">
        <v>10914</v>
      </c>
      <c r="G981" s="1" t="s">
        <v>4529</v>
      </c>
      <c r="H981" s="1" t="s">
        <v>4487</v>
      </c>
    </row>
    <row r="982" spans="1:8" x14ac:dyDescent="0.25">
      <c r="A982" s="1" t="s">
        <v>6296</v>
      </c>
      <c r="B982" s="1" t="s">
        <v>4468</v>
      </c>
      <c r="C982" s="1" t="s">
        <v>6297</v>
      </c>
      <c r="D982" s="1" t="s">
        <v>5338</v>
      </c>
      <c r="E982" s="1">
        <v>4.8</v>
      </c>
      <c r="F982" s="2">
        <v>5736</v>
      </c>
      <c r="G982" s="1" t="s">
        <v>4552</v>
      </c>
      <c r="H982" s="1" t="s">
        <v>4487</v>
      </c>
    </row>
    <row r="983" spans="1:8" x14ac:dyDescent="0.25">
      <c r="A983" s="1" t="s">
        <v>6298</v>
      </c>
      <c r="B983" s="1" t="s">
        <v>4468</v>
      </c>
      <c r="C983" s="1" t="s">
        <v>6299</v>
      </c>
      <c r="D983" s="1" t="s">
        <v>5338</v>
      </c>
      <c r="E983" s="1">
        <v>4.5999999999999996</v>
      </c>
      <c r="F983" s="2">
        <v>2366</v>
      </c>
      <c r="G983" s="1" t="s">
        <v>4536</v>
      </c>
      <c r="H983" s="1" t="s">
        <v>4487</v>
      </c>
    </row>
    <row r="984" spans="1:8" x14ac:dyDescent="0.25">
      <c r="A984" s="1" t="s">
        <v>6300</v>
      </c>
      <c r="B984" s="1" t="s">
        <v>4468</v>
      </c>
      <c r="C984" s="1" t="s">
        <v>6301</v>
      </c>
      <c r="D984" s="1" t="s">
        <v>5338</v>
      </c>
      <c r="E984" s="1">
        <v>4.5999999999999996</v>
      </c>
      <c r="F984" s="2">
        <v>1314</v>
      </c>
      <c r="G984" s="1" t="s">
        <v>4696</v>
      </c>
      <c r="H984" s="1" t="s">
        <v>4487</v>
      </c>
    </row>
    <row r="985" spans="1:8" x14ac:dyDescent="0.25">
      <c r="A985" s="1" t="s">
        <v>6302</v>
      </c>
      <c r="B985" s="1" t="s">
        <v>4468</v>
      </c>
      <c r="C985" s="1" t="s">
        <v>6303</v>
      </c>
      <c r="D985" s="1" t="s">
        <v>5338</v>
      </c>
      <c r="E985" s="1">
        <v>4.0999999999999996</v>
      </c>
      <c r="F985" s="1">
        <v>309</v>
      </c>
      <c r="G985" s="1" t="s">
        <v>4469</v>
      </c>
      <c r="H985" s="1" t="s">
        <v>4487</v>
      </c>
    </row>
    <row r="986" spans="1:8" x14ac:dyDescent="0.25">
      <c r="A986" s="1" t="s">
        <v>6304</v>
      </c>
      <c r="B986" s="1" t="s">
        <v>4468</v>
      </c>
      <c r="C986" s="1" t="s">
        <v>6305</v>
      </c>
      <c r="D986" s="1" t="s">
        <v>5338</v>
      </c>
      <c r="E986" s="1">
        <v>4.4000000000000004</v>
      </c>
      <c r="F986" s="2">
        <v>3471</v>
      </c>
      <c r="G986" s="1" t="s">
        <v>4545</v>
      </c>
      <c r="H986" s="1" t="s">
        <v>4487</v>
      </c>
    </row>
    <row r="987" spans="1:8" x14ac:dyDescent="0.25">
      <c r="A987" s="1" t="s">
        <v>6306</v>
      </c>
      <c r="B987" s="1" t="s">
        <v>4468</v>
      </c>
      <c r="C987" s="1" t="s">
        <v>6307</v>
      </c>
      <c r="D987" s="1" t="s">
        <v>5338</v>
      </c>
      <c r="E987" s="1">
        <v>4.8</v>
      </c>
      <c r="F987" s="1">
        <v>29</v>
      </c>
      <c r="H987" s="1" t="s">
        <v>4487</v>
      </c>
    </row>
    <row r="988" spans="1:8" x14ac:dyDescent="0.25">
      <c r="A988" s="1" t="s">
        <v>6308</v>
      </c>
      <c r="B988" s="1" t="s">
        <v>4468</v>
      </c>
      <c r="C988" s="1" t="s">
        <v>6309</v>
      </c>
      <c r="D988" s="1" t="s">
        <v>5338</v>
      </c>
      <c r="E988" s="1">
        <v>4.7</v>
      </c>
      <c r="F988" s="2">
        <v>1489</v>
      </c>
      <c r="G988" s="1" t="s">
        <v>4858</v>
      </c>
      <c r="H988" s="1" t="s">
        <v>4487</v>
      </c>
    </row>
    <row r="989" spans="1:8" x14ac:dyDescent="0.25">
      <c r="A989" s="1" t="s">
        <v>6310</v>
      </c>
      <c r="B989" s="1" t="s">
        <v>4468</v>
      </c>
      <c r="C989" s="1" t="s">
        <v>6311</v>
      </c>
      <c r="D989" s="1" t="s">
        <v>5338</v>
      </c>
      <c r="E989" s="1">
        <v>4.5999999999999996</v>
      </c>
      <c r="F989" s="1">
        <v>594</v>
      </c>
      <c r="G989" s="1" t="s">
        <v>4851</v>
      </c>
      <c r="H989" s="1" t="s">
        <v>4487</v>
      </c>
    </row>
    <row r="990" spans="1:8" x14ac:dyDescent="0.25">
      <c r="A990" s="1" t="s">
        <v>6312</v>
      </c>
      <c r="B990" s="1" t="s">
        <v>4468</v>
      </c>
      <c r="C990" s="1" t="s">
        <v>6313</v>
      </c>
      <c r="D990" s="1" t="s">
        <v>5338</v>
      </c>
      <c r="E990" s="1">
        <v>4.8</v>
      </c>
      <c r="F990" s="2">
        <v>1371</v>
      </c>
      <c r="G990" s="1" t="s">
        <v>4576</v>
      </c>
      <c r="H990" s="1" t="s">
        <v>4477</v>
      </c>
    </row>
    <row r="991" spans="1:8" x14ac:dyDescent="0.25">
      <c r="A991" s="1" t="s">
        <v>6314</v>
      </c>
      <c r="B991" s="1" t="s">
        <v>4468</v>
      </c>
      <c r="C991" s="1" t="s">
        <v>6315</v>
      </c>
      <c r="D991" s="1" t="s">
        <v>5338</v>
      </c>
      <c r="E991" s="1">
        <v>4.8</v>
      </c>
      <c r="F991" s="1">
        <v>799</v>
      </c>
      <c r="G991" s="1" t="s">
        <v>4816</v>
      </c>
      <c r="H991" s="1" t="s">
        <v>4477</v>
      </c>
    </row>
    <row r="992" spans="1:8" x14ac:dyDescent="0.25">
      <c r="A992" s="1" t="s">
        <v>6316</v>
      </c>
      <c r="B992" s="1" t="s">
        <v>4468</v>
      </c>
      <c r="C992" s="1" t="s">
        <v>6317</v>
      </c>
      <c r="D992" s="1" t="s">
        <v>5338</v>
      </c>
      <c r="E992" s="1">
        <v>4.7</v>
      </c>
      <c r="F992" s="1">
        <v>241</v>
      </c>
      <c r="G992" s="1" t="s">
        <v>5013</v>
      </c>
      <c r="H992" s="1" t="s">
        <v>4477</v>
      </c>
    </row>
    <row r="993" spans="1:8" x14ac:dyDescent="0.25">
      <c r="A993" s="1" t="s">
        <v>6318</v>
      </c>
      <c r="B993" s="1" t="s">
        <v>4660</v>
      </c>
      <c r="C993" s="1" t="s">
        <v>6319</v>
      </c>
      <c r="D993" s="1" t="s">
        <v>5338</v>
      </c>
      <c r="E993" s="1">
        <v>4.7</v>
      </c>
      <c r="F993" s="2">
        <v>2706</v>
      </c>
      <c r="G993" s="1" t="s">
        <v>4519</v>
      </c>
      <c r="H993" s="1" t="s">
        <v>4500</v>
      </c>
    </row>
    <row r="994" spans="1:8" x14ac:dyDescent="0.25">
      <c r="A994" s="1" t="s">
        <v>6320</v>
      </c>
      <c r="B994" s="1" t="s">
        <v>4660</v>
      </c>
      <c r="C994" s="1" t="s">
        <v>6321</v>
      </c>
      <c r="D994" s="1" t="s">
        <v>5338</v>
      </c>
      <c r="E994" s="1">
        <v>4.9000000000000004</v>
      </c>
      <c r="F994" s="2">
        <v>1967</v>
      </c>
      <c r="G994" s="1" t="s">
        <v>5786</v>
      </c>
      <c r="H994" s="1" t="s">
        <v>4487</v>
      </c>
    </row>
    <row r="995" spans="1:8" x14ac:dyDescent="0.25">
      <c r="A995" s="1" t="s">
        <v>6322</v>
      </c>
      <c r="B995" s="1" t="s">
        <v>4660</v>
      </c>
      <c r="C995" s="1" t="s">
        <v>6323</v>
      </c>
      <c r="D995" s="1" t="s">
        <v>5338</v>
      </c>
      <c r="E995" s="1">
        <v>4.7</v>
      </c>
      <c r="F995" s="2">
        <v>1727</v>
      </c>
      <c r="G995" s="1" t="s">
        <v>4681</v>
      </c>
      <c r="H995" s="1" t="s">
        <v>4487</v>
      </c>
    </row>
    <row r="996" spans="1:8" x14ac:dyDescent="0.25">
      <c r="A996" s="1" t="s">
        <v>6324</v>
      </c>
      <c r="B996" s="1" t="s">
        <v>4660</v>
      </c>
      <c r="C996" s="1" t="s">
        <v>6325</v>
      </c>
      <c r="D996" s="1" t="s">
        <v>5338</v>
      </c>
      <c r="E996" s="1">
        <v>3.9</v>
      </c>
      <c r="F996" s="2">
        <v>1587</v>
      </c>
      <c r="G996" s="1" t="s">
        <v>4633</v>
      </c>
      <c r="H996" s="1" t="s">
        <v>4477</v>
      </c>
    </row>
    <row r="997" spans="1:8" x14ac:dyDescent="0.25">
      <c r="A997" s="1" t="s">
        <v>6326</v>
      </c>
      <c r="B997" s="1" t="s">
        <v>4827</v>
      </c>
      <c r="C997" s="1" t="s">
        <v>6327</v>
      </c>
      <c r="D997" s="1" t="s">
        <v>5338</v>
      </c>
      <c r="E997" s="1">
        <v>4.7</v>
      </c>
      <c r="F997" s="2">
        <v>7130</v>
      </c>
      <c r="G997" s="1" t="s">
        <v>4490</v>
      </c>
      <c r="H997" s="1" t="s">
        <v>4487</v>
      </c>
    </row>
    <row r="998" spans="1:8" x14ac:dyDescent="0.25">
      <c r="A998" s="1" t="s">
        <v>6328</v>
      </c>
      <c r="B998" s="1" t="s">
        <v>4827</v>
      </c>
      <c r="C998" s="1" t="s">
        <v>1696</v>
      </c>
      <c r="D998" s="1" t="s">
        <v>5338</v>
      </c>
      <c r="E998" s="1">
        <v>4.7</v>
      </c>
      <c r="F998" s="2">
        <v>3264</v>
      </c>
      <c r="G998" s="1" t="s">
        <v>4545</v>
      </c>
      <c r="H998" s="1" t="s">
        <v>4487</v>
      </c>
    </row>
    <row r="999" spans="1:8" x14ac:dyDescent="0.25">
      <c r="A999" s="1" t="s">
        <v>6329</v>
      </c>
      <c r="B999" s="1" t="s">
        <v>4827</v>
      </c>
      <c r="C999" s="1" t="s">
        <v>6330</v>
      </c>
      <c r="D999" s="1" t="s">
        <v>5338</v>
      </c>
      <c r="F999" s="1">
        <v>746</v>
      </c>
      <c r="G999" s="1" t="s">
        <v>4670</v>
      </c>
      <c r="H999" s="1" t="s">
        <v>4487</v>
      </c>
    </row>
    <row r="1000" spans="1:8" x14ac:dyDescent="0.25">
      <c r="A1000" s="1" t="s">
        <v>6331</v>
      </c>
      <c r="B1000" s="1" t="s">
        <v>4827</v>
      </c>
      <c r="C1000" s="1" t="s">
        <v>6332</v>
      </c>
      <c r="D1000" s="1" t="s">
        <v>5338</v>
      </c>
      <c r="F1000" s="2">
        <v>6254</v>
      </c>
      <c r="G1000" s="1" t="s">
        <v>4523</v>
      </c>
      <c r="H1000" s="1" t="s">
        <v>4487</v>
      </c>
    </row>
    <row r="1001" spans="1:8" x14ac:dyDescent="0.25">
      <c r="A1001" s="1" t="s">
        <v>6333</v>
      </c>
      <c r="B1001" s="1" t="s">
        <v>4827</v>
      </c>
      <c r="C1001" s="1" t="s">
        <v>6334</v>
      </c>
      <c r="D1001" s="1" t="s">
        <v>5338</v>
      </c>
      <c r="E1001" s="1">
        <v>4.2</v>
      </c>
      <c r="F1001" s="1">
        <v>43</v>
      </c>
      <c r="G1001" s="1" t="s">
        <v>5085</v>
      </c>
      <c r="H1001" s="1" t="s">
        <v>4487</v>
      </c>
    </row>
    <row r="1002" spans="1:8" x14ac:dyDescent="0.25">
      <c r="A1002" s="1" t="s">
        <v>6335</v>
      </c>
      <c r="B1002" s="1" t="s">
        <v>4715</v>
      </c>
      <c r="C1002" s="1" t="s">
        <v>6336</v>
      </c>
      <c r="D1002" s="1" t="s">
        <v>5338</v>
      </c>
      <c r="E1002" s="1">
        <v>4.8</v>
      </c>
      <c r="F1002" s="2">
        <v>2017</v>
      </c>
      <c r="G1002" s="1" t="s">
        <v>4721</v>
      </c>
      <c r="H1002" s="1" t="s">
        <v>4487</v>
      </c>
    </row>
    <row r="1003" spans="1:8" x14ac:dyDescent="0.25">
      <c r="A1003" s="1" t="s">
        <v>6337</v>
      </c>
      <c r="B1003" s="1" t="s">
        <v>4715</v>
      </c>
      <c r="C1003" s="1" t="s">
        <v>6338</v>
      </c>
      <c r="D1003" s="1" t="s">
        <v>5338</v>
      </c>
      <c r="E1003" s="1">
        <v>4.8</v>
      </c>
      <c r="F1003" s="2">
        <v>3600</v>
      </c>
      <c r="G1003" s="1" t="s">
        <v>4523</v>
      </c>
      <c r="H1003" s="1" t="s">
        <v>4477</v>
      </c>
    </row>
    <row r="1004" spans="1:8" x14ac:dyDescent="0.25">
      <c r="A1004" s="1" t="s">
        <v>6339</v>
      </c>
      <c r="B1004" s="1" t="s">
        <v>4715</v>
      </c>
      <c r="C1004" s="1" t="s">
        <v>6340</v>
      </c>
      <c r="D1004" s="1" t="s">
        <v>5338</v>
      </c>
      <c r="E1004" s="1">
        <v>4.5999999999999996</v>
      </c>
      <c r="F1004" s="2">
        <v>15063</v>
      </c>
      <c r="G1004" s="1" t="s">
        <v>4482</v>
      </c>
      <c r="H1004" s="1" t="s">
        <v>4477</v>
      </c>
    </row>
    <row r="1005" spans="1:8" x14ac:dyDescent="0.25">
      <c r="A1005" s="1" t="s">
        <v>6341</v>
      </c>
      <c r="B1005" s="1" t="s">
        <v>4715</v>
      </c>
      <c r="C1005" s="1" t="s">
        <v>6342</v>
      </c>
      <c r="D1005" s="1" t="s">
        <v>5338</v>
      </c>
      <c r="E1005" s="1">
        <v>4.2</v>
      </c>
      <c r="F1005" s="1">
        <v>891</v>
      </c>
      <c r="G1005" s="1" t="s">
        <v>4926</v>
      </c>
      <c r="H1005" s="1" t="s">
        <v>4477</v>
      </c>
    </row>
    <row r="1006" spans="1:8" x14ac:dyDescent="0.25">
      <c r="A1006" s="1" t="s">
        <v>6343</v>
      </c>
      <c r="B1006" s="1" t="s">
        <v>4844</v>
      </c>
      <c r="C1006" s="1" t="s">
        <v>6344</v>
      </c>
      <c r="D1006" s="1" t="s">
        <v>5338</v>
      </c>
      <c r="E1006" s="1">
        <v>4.5999999999999996</v>
      </c>
      <c r="F1006" s="2">
        <v>6698</v>
      </c>
      <c r="G1006" s="1" t="s">
        <v>4681</v>
      </c>
      <c r="H1006" s="1" t="s">
        <v>4487</v>
      </c>
    </row>
    <row r="1007" spans="1:8" x14ac:dyDescent="0.25">
      <c r="A1007" s="1" t="s">
        <v>6345</v>
      </c>
      <c r="B1007" s="1" t="s">
        <v>4844</v>
      </c>
      <c r="C1007" s="1" t="s">
        <v>6346</v>
      </c>
      <c r="D1007" s="1" t="s">
        <v>5338</v>
      </c>
      <c r="E1007" s="1">
        <v>4.7</v>
      </c>
      <c r="F1007" s="1">
        <v>541</v>
      </c>
      <c r="G1007" s="1" t="s">
        <v>4895</v>
      </c>
      <c r="H1007" s="1" t="s">
        <v>4487</v>
      </c>
    </row>
    <row r="1008" spans="1:8" x14ac:dyDescent="0.25">
      <c r="A1008" s="1" t="s">
        <v>6347</v>
      </c>
      <c r="B1008" s="1" t="s">
        <v>4844</v>
      </c>
      <c r="C1008" s="1" t="s">
        <v>6348</v>
      </c>
      <c r="D1008" s="1" t="s">
        <v>5338</v>
      </c>
      <c r="E1008" s="1">
        <v>4.5</v>
      </c>
      <c r="F1008" s="2">
        <v>2545</v>
      </c>
      <c r="G1008" s="1" t="s">
        <v>4507</v>
      </c>
      <c r="H1008" s="1" t="s">
        <v>4487</v>
      </c>
    </row>
    <row r="1009" spans="1:8" x14ac:dyDescent="0.25">
      <c r="A1009" s="1" t="s">
        <v>6349</v>
      </c>
      <c r="B1009" s="1" t="s">
        <v>4844</v>
      </c>
      <c r="C1009" s="1" t="s">
        <v>6350</v>
      </c>
      <c r="D1009" s="1" t="s">
        <v>5338</v>
      </c>
      <c r="E1009" s="1">
        <v>4.7</v>
      </c>
      <c r="F1009" s="2">
        <v>3151</v>
      </c>
      <c r="G1009" s="1" t="s">
        <v>4536</v>
      </c>
      <c r="H1009" s="1" t="s">
        <v>4477</v>
      </c>
    </row>
    <row r="1010" spans="1:8" x14ac:dyDescent="0.25">
      <c r="A1010" s="1" t="s">
        <v>6351</v>
      </c>
      <c r="B1010" s="1" t="s">
        <v>4844</v>
      </c>
      <c r="C1010" s="1" t="s">
        <v>6352</v>
      </c>
      <c r="D1010" s="1" t="s">
        <v>5338</v>
      </c>
      <c r="E1010" s="1">
        <v>4.5999999999999996</v>
      </c>
      <c r="F1010" s="1">
        <v>39</v>
      </c>
      <c r="G1010" s="1" t="s">
        <v>4674</v>
      </c>
      <c r="H1010" s="1" t="s">
        <v>4477</v>
      </c>
    </row>
    <row r="1011" spans="1:8" x14ac:dyDescent="0.25">
      <c r="A1011" s="1" t="s">
        <v>6353</v>
      </c>
      <c r="B1011" s="1" t="s">
        <v>4749</v>
      </c>
      <c r="C1011" s="1" t="s">
        <v>6354</v>
      </c>
      <c r="D1011" s="1" t="s">
        <v>5338</v>
      </c>
      <c r="E1011" s="1">
        <v>4.8</v>
      </c>
      <c r="F1011" s="2">
        <v>14877</v>
      </c>
      <c r="G1011" s="1" t="s">
        <v>5596</v>
      </c>
      <c r="H1011" s="1" t="s">
        <v>4487</v>
      </c>
    </row>
    <row r="1012" spans="1:8" x14ac:dyDescent="0.25">
      <c r="A1012" s="1" t="s">
        <v>6355</v>
      </c>
      <c r="B1012" s="1" t="s">
        <v>4749</v>
      </c>
      <c r="C1012" s="1" t="s">
        <v>6356</v>
      </c>
      <c r="D1012" s="1" t="s">
        <v>5338</v>
      </c>
      <c r="E1012" s="1">
        <v>4.5</v>
      </c>
      <c r="F1012" s="2">
        <v>3235</v>
      </c>
      <c r="G1012" s="1" t="s">
        <v>4658</v>
      </c>
      <c r="H1012" s="1" t="s">
        <v>4487</v>
      </c>
    </row>
    <row r="1013" spans="1:8" x14ac:dyDescent="0.25">
      <c r="A1013" s="1" t="s">
        <v>6357</v>
      </c>
      <c r="B1013" s="1" t="s">
        <v>6358</v>
      </c>
      <c r="C1013" s="1" t="s">
        <v>6359</v>
      </c>
      <c r="D1013" s="1" t="s">
        <v>5338</v>
      </c>
      <c r="H1013" s="1" t="s">
        <v>4487</v>
      </c>
    </row>
    <row r="1014" spans="1:8" x14ac:dyDescent="0.25">
      <c r="A1014" s="1" t="s">
        <v>6360</v>
      </c>
      <c r="B1014" s="1" t="s">
        <v>6358</v>
      </c>
      <c r="C1014" s="1" t="s">
        <v>6361</v>
      </c>
      <c r="D1014" s="1" t="s">
        <v>5338</v>
      </c>
      <c r="E1014" s="1">
        <v>4.7</v>
      </c>
      <c r="F1014" s="2">
        <v>4886</v>
      </c>
      <c r="G1014" s="1" t="s">
        <v>4523</v>
      </c>
      <c r="H1014" s="1" t="s">
        <v>4487</v>
      </c>
    </row>
    <row r="1015" spans="1:8" x14ac:dyDescent="0.25">
      <c r="A1015" s="1" t="s">
        <v>6362</v>
      </c>
      <c r="B1015" s="1" t="s">
        <v>6358</v>
      </c>
      <c r="C1015" s="1" t="s">
        <v>6363</v>
      </c>
      <c r="D1015" s="1" t="s">
        <v>5338</v>
      </c>
      <c r="E1015" s="1">
        <v>4.4000000000000004</v>
      </c>
      <c r="F1015" s="1">
        <v>316</v>
      </c>
      <c r="G1015" s="1" t="s">
        <v>4670</v>
      </c>
      <c r="H1015" s="1" t="s">
        <v>4487</v>
      </c>
    </row>
    <row r="1016" spans="1:8" x14ac:dyDescent="0.25">
      <c r="A1016" s="1" t="s">
        <v>6364</v>
      </c>
      <c r="B1016" s="1" t="s">
        <v>6358</v>
      </c>
      <c r="C1016" s="1" t="s">
        <v>6365</v>
      </c>
      <c r="D1016" s="1" t="s">
        <v>5338</v>
      </c>
      <c r="E1016" s="1">
        <v>4.4000000000000004</v>
      </c>
      <c r="F1016" s="2">
        <v>1284</v>
      </c>
      <c r="G1016" s="1" t="s">
        <v>4552</v>
      </c>
      <c r="H1016" s="1" t="s">
        <v>4487</v>
      </c>
    </row>
    <row r="1017" spans="1:8" x14ac:dyDescent="0.25">
      <c r="A1017" s="1" t="s">
        <v>6366</v>
      </c>
      <c r="B1017" s="1" t="s">
        <v>6367</v>
      </c>
      <c r="C1017" s="1" t="s">
        <v>6368</v>
      </c>
      <c r="D1017" s="1" t="s">
        <v>5338</v>
      </c>
      <c r="E1017" s="1">
        <v>4.7</v>
      </c>
      <c r="F1017" s="1">
        <v>662</v>
      </c>
      <c r="G1017" s="1" t="s">
        <v>4698</v>
      </c>
      <c r="H1017" s="1" t="s">
        <v>4487</v>
      </c>
    </row>
    <row r="1018" spans="1:8" x14ac:dyDescent="0.25">
      <c r="A1018" s="1" t="s">
        <v>6369</v>
      </c>
      <c r="B1018" s="1" t="s">
        <v>6367</v>
      </c>
      <c r="C1018" s="1" t="s">
        <v>6370</v>
      </c>
      <c r="D1018" s="1" t="s">
        <v>5338</v>
      </c>
      <c r="E1018" s="1">
        <v>4.7</v>
      </c>
      <c r="F1018" s="1">
        <v>445</v>
      </c>
      <c r="G1018" s="1" t="s">
        <v>4565</v>
      </c>
      <c r="H1018" s="1" t="s">
        <v>4487</v>
      </c>
    </row>
    <row r="1019" spans="1:8" x14ac:dyDescent="0.25">
      <c r="A1019" s="1" t="s">
        <v>6371</v>
      </c>
      <c r="B1019" s="1" t="s">
        <v>5168</v>
      </c>
      <c r="C1019" s="1" t="s">
        <v>6372</v>
      </c>
      <c r="D1019" s="1" t="s">
        <v>5338</v>
      </c>
      <c r="E1019" s="1">
        <v>4.7</v>
      </c>
      <c r="F1019" s="2">
        <v>1453</v>
      </c>
      <c r="G1019" s="1" t="s">
        <v>4866</v>
      </c>
      <c r="H1019" s="1" t="s">
        <v>4487</v>
      </c>
    </row>
    <row r="1020" spans="1:8" x14ac:dyDescent="0.25">
      <c r="A1020" s="1" t="s">
        <v>6373</v>
      </c>
      <c r="B1020" s="1" t="s">
        <v>5168</v>
      </c>
      <c r="C1020" s="1" t="s">
        <v>6374</v>
      </c>
      <c r="D1020" s="1" t="s">
        <v>5338</v>
      </c>
      <c r="E1020" s="1">
        <v>4.7</v>
      </c>
      <c r="F1020" s="2">
        <v>1784</v>
      </c>
      <c r="G1020" s="1" t="s">
        <v>4685</v>
      </c>
      <c r="H1020" s="1" t="s">
        <v>4487</v>
      </c>
    </row>
    <row r="1021" spans="1:8" x14ac:dyDescent="0.25">
      <c r="A1021" s="1" t="s">
        <v>6375</v>
      </c>
      <c r="B1021" s="1" t="s">
        <v>5168</v>
      </c>
      <c r="C1021" s="1" t="s">
        <v>6376</v>
      </c>
      <c r="D1021" s="1" t="s">
        <v>5338</v>
      </c>
      <c r="E1021" s="1">
        <v>4.4000000000000004</v>
      </c>
      <c r="F1021" s="1">
        <v>411</v>
      </c>
      <c r="G1021" s="1" t="s">
        <v>4847</v>
      </c>
      <c r="H1021" s="1" t="s">
        <v>4487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FAD73-3287-4653-9C3A-65C0567CFDCF}">
  <dimension ref="A1:B2017"/>
  <sheetViews>
    <sheetView topLeftCell="A305" workbookViewId="0">
      <selection activeCell="A5" sqref="A5"/>
    </sheetView>
  </sheetViews>
  <sheetFormatPr defaultRowHeight="15.75" x14ac:dyDescent="0.25"/>
  <cols>
    <col min="1" max="1" width="134.375" bestFit="1" customWidth="1"/>
    <col min="2" max="2" width="22.875" bestFit="1" customWidth="1"/>
  </cols>
  <sheetData>
    <row r="1" spans="1:2" x14ac:dyDescent="0.25">
      <c r="A1" s="1" t="s">
        <v>4456</v>
      </c>
      <c r="B1" s="1" t="s">
        <v>4457</v>
      </c>
    </row>
    <row r="2" spans="1:2" x14ac:dyDescent="0.25">
      <c r="A2" s="1" t="s">
        <v>3</v>
      </c>
      <c r="B2" s="2">
        <v>8891</v>
      </c>
    </row>
    <row r="3" spans="1:2" x14ac:dyDescent="0.25">
      <c r="A3" s="1" t="s">
        <v>5</v>
      </c>
      <c r="B3" s="2">
        <v>7649</v>
      </c>
    </row>
    <row r="4" spans="1:2" x14ac:dyDescent="0.25">
      <c r="A4" s="1" t="s">
        <v>7</v>
      </c>
      <c r="B4" s="2">
        <v>6615</v>
      </c>
    </row>
    <row r="5" spans="1:2" x14ac:dyDescent="0.25">
      <c r="A5" s="1" t="s">
        <v>11</v>
      </c>
      <c r="B5" s="2">
        <v>2311268</v>
      </c>
    </row>
    <row r="6" spans="1:2" x14ac:dyDescent="0.25">
      <c r="A6" s="1" t="s">
        <v>13</v>
      </c>
      <c r="B6" s="2">
        <v>782716</v>
      </c>
    </row>
    <row r="7" spans="1:2" x14ac:dyDescent="0.25">
      <c r="A7" s="1" t="s">
        <v>15</v>
      </c>
      <c r="B7" s="2">
        <v>518674</v>
      </c>
    </row>
    <row r="8" spans="1:2" x14ac:dyDescent="0.25">
      <c r="A8" s="1" t="s">
        <v>17</v>
      </c>
      <c r="B8" s="2">
        <v>387980</v>
      </c>
    </row>
    <row r="9" spans="1:2" x14ac:dyDescent="0.25">
      <c r="A9" s="1" t="s">
        <v>19</v>
      </c>
      <c r="B9" s="2">
        <v>204748</v>
      </c>
    </row>
    <row r="10" spans="1:2" x14ac:dyDescent="0.25">
      <c r="A10" s="1" t="s">
        <v>22</v>
      </c>
      <c r="B10" s="2">
        <v>28142</v>
      </c>
    </row>
    <row r="11" spans="1:2" x14ac:dyDescent="0.25">
      <c r="A11" s="1" t="s">
        <v>24</v>
      </c>
      <c r="B11" s="2">
        <v>18269</v>
      </c>
    </row>
    <row r="12" spans="1:2" x14ac:dyDescent="0.25">
      <c r="A12" s="1" t="s">
        <v>26</v>
      </c>
      <c r="B12" s="2">
        <v>8694</v>
      </c>
    </row>
    <row r="13" spans="1:2" x14ac:dyDescent="0.25">
      <c r="A13" s="1" t="s">
        <v>28</v>
      </c>
      <c r="B13" s="2">
        <v>11112</v>
      </c>
    </row>
    <row r="14" spans="1:2" x14ac:dyDescent="0.25">
      <c r="A14" s="1" t="s">
        <v>30</v>
      </c>
      <c r="B14" s="2">
        <v>9838</v>
      </c>
    </row>
    <row r="15" spans="1:2" x14ac:dyDescent="0.25">
      <c r="A15" s="1" t="s">
        <v>32</v>
      </c>
      <c r="B15" s="2">
        <v>2688</v>
      </c>
    </row>
    <row r="16" spans="1:2" x14ac:dyDescent="0.25">
      <c r="A16" s="1" t="s">
        <v>35</v>
      </c>
      <c r="B16" s="2">
        <v>135042</v>
      </c>
    </row>
    <row r="17" spans="1:2" x14ac:dyDescent="0.25">
      <c r="A17" s="1" t="s">
        <v>37</v>
      </c>
      <c r="B17" s="2">
        <v>43459</v>
      </c>
    </row>
    <row r="18" spans="1:2" x14ac:dyDescent="0.25">
      <c r="A18" s="1" t="s">
        <v>39</v>
      </c>
      <c r="B18" s="2">
        <v>40009</v>
      </c>
    </row>
    <row r="19" spans="1:2" x14ac:dyDescent="0.25">
      <c r="A19" s="1" t="s">
        <v>41</v>
      </c>
      <c r="B19" s="2">
        <v>51290</v>
      </c>
    </row>
    <row r="20" spans="1:2" x14ac:dyDescent="0.25">
      <c r="A20" s="1" t="s">
        <v>43</v>
      </c>
      <c r="B20" s="2">
        <v>27305</v>
      </c>
    </row>
    <row r="21" spans="1:2" x14ac:dyDescent="0.25">
      <c r="A21" s="1" t="s">
        <v>45</v>
      </c>
      <c r="B21" s="2">
        <v>6251</v>
      </c>
    </row>
    <row r="22" spans="1:2" x14ac:dyDescent="0.25">
      <c r="A22" s="1" t="s">
        <v>48</v>
      </c>
      <c r="B22" s="2">
        <v>3742</v>
      </c>
    </row>
    <row r="23" spans="1:2" x14ac:dyDescent="0.25">
      <c r="A23" s="1" t="s">
        <v>50</v>
      </c>
      <c r="B23" s="1"/>
    </row>
    <row r="24" spans="1:2" x14ac:dyDescent="0.25">
      <c r="A24" s="1" t="s">
        <v>52</v>
      </c>
      <c r="B24" s="1"/>
    </row>
    <row r="25" spans="1:2" x14ac:dyDescent="0.25">
      <c r="A25" s="1" t="s">
        <v>55</v>
      </c>
      <c r="B25" s="2">
        <v>158724</v>
      </c>
    </row>
    <row r="26" spans="1:2" x14ac:dyDescent="0.25">
      <c r="A26" s="1" t="s">
        <v>57</v>
      </c>
      <c r="B26" s="2">
        <v>73852</v>
      </c>
    </row>
    <row r="27" spans="1:2" x14ac:dyDescent="0.25">
      <c r="A27" s="1" t="s">
        <v>59</v>
      </c>
      <c r="B27" s="2">
        <v>43170</v>
      </c>
    </row>
    <row r="28" spans="1:2" x14ac:dyDescent="0.25">
      <c r="A28" s="1" t="s">
        <v>61</v>
      </c>
      <c r="B28" s="2">
        <v>62487</v>
      </c>
    </row>
    <row r="29" spans="1:2" x14ac:dyDescent="0.25">
      <c r="A29" s="1" t="s">
        <v>63</v>
      </c>
      <c r="B29" s="2">
        <v>9003</v>
      </c>
    </row>
    <row r="30" spans="1:2" x14ac:dyDescent="0.25">
      <c r="A30" s="1" t="s">
        <v>66</v>
      </c>
      <c r="B30" s="2">
        <v>146849</v>
      </c>
    </row>
    <row r="31" spans="1:2" x14ac:dyDescent="0.25">
      <c r="A31" s="1" t="s">
        <v>68</v>
      </c>
      <c r="B31" s="2">
        <v>70293</v>
      </c>
    </row>
    <row r="32" spans="1:2" x14ac:dyDescent="0.25">
      <c r="A32" s="1" t="s">
        <v>70</v>
      </c>
      <c r="B32" s="2">
        <v>41875</v>
      </c>
    </row>
    <row r="33" spans="1:2" x14ac:dyDescent="0.25">
      <c r="A33" s="1" t="s">
        <v>72</v>
      </c>
      <c r="B33" s="2">
        <v>38300</v>
      </c>
    </row>
    <row r="34" spans="1:2" x14ac:dyDescent="0.25">
      <c r="A34" s="1" t="s">
        <v>75</v>
      </c>
      <c r="B34" s="2">
        <v>42473</v>
      </c>
    </row>
    <row r="35" spans="1:2" x14ac:dyDescent="0.25">
      <c r="A35" s="1" t="s">
        <v>77</v>
      </c>
      <c r="B35" s="2">
        <v>54582</v>
      </c>
    </row>
    <row r="36" spans="1:2" x14ac:dyDescent="0.25">
      <c r="A36" s="1" t="s">
        <v>79</v>
      </c>
      <c r="B36" s="2">
        <v>23197</v>
      </c>
    </row>
    <row r="37" spans="1:2" x14ac:dyDescent="0.25">
      <c r="A37" s="1" t="s">
        <v>81</v>
      </c>
      <c r="B37" s="2">
        <v>3535</v>
      </c>
    </row>
    <row r="38" spans="1:2" x14ac:dyDescent="0.25">
      <c r="A38" s="1" t="s">
        <v>84</v>
      </c>
      <c r="B38" s="2">
        <v>59123</v>
      </c>
    </row>
    <row r="39" spans="1:2" x14ac:dyDescent="0.25">
      <c r="A39" s="1" t="s">
        <v>86</v>
      </c>
      <c r="B39" s="2">
        <v>14139</v>
      </c>
    </row>
    <row r="40" spans="1:2" x14ac:dyDescent="0.25">
      <c r="A40" s="1" t="s">
        <v>88</v>
      </c>
      <c r="B40" s="2">
        <v>10370</v>
      </c>
    </row>
    <row r="41" spans="1:2" x14ac:dyDescent="0.25">
      <c r="A41" s="1" t="s">
        <v>90</v>
      </c>
      <c r="B41" s="2">
        <v>9029</v>
      </c>
    </row>
    <row r="42" spans="1:2" x14ac:dyDescent="0.25">
      <c r="A42" s="1" t="s">
        <v>93</v>
      </c>
      <c r="B42" s="2">
        <v>273647</v>
      </c>
    </row>
    <row r="43" spans="1:2" x14ac:dyDescent="0.25">
      <c r="A43" s="1" t="s">
        <v>95</v>
      </c>
      <c r="B43" s="2">
        <v>37360</v>
      </c>
    </row>
    <row r="44" spans="1:2" x14ac:dyDescent="0.25">
      <c r="A44" s="1" t="s">
        <v>97</v>
      </c>
      <c r="B44" s="2">
        <v>32768</v>
      </c>
    </row>
    <row r="45" spans="1:2" x14ac:dyDescent="0.25">
      <c r="A45" s="1" t="s">
        <v>99</v>
      </c>
      <c r="B45" s="2">
        <v>44639</v>
      </c>
    </row>
    <row r="46" spans="1:2" x14ac:dyDescent="0.25">
      <c r="A46" s="1" t="s">
        <v>102</v>
      </c>
      <c r="B46" s="2">
        <v>148371</v>
      </c>
    </row>
    <row r="47" spans="1:2" x14ac:dyDescent="0.25">
      <c r="A47" s="1" t="s">
        <v>104</v>
      </c>
      <c r="B47" s="2">
        <v>27552</v>
      </c>
    </row>
    <row r="48" spans="1:2" x14ac:dyDescent="0.25">
      <c r="A48" s="1" t="s">
        <v>106</v>
      </c>
      <c r="B48" s="2">
        <v>72294</v>
      </c>
    </row>
    <row r="49" spans="1:2" x14ac:dyDescent="0.25">
      <c r="A49" s="1" t="s">
        <v>108</v>
      </c>
      <c r="B49" s="2">
        <v>20235</v>
      </c>
    </row>
    <row r="50" spans="1:2" x14ac:dyDescent="0.25">
      <c r="A50" s="1" t="s">
        <v>110</v>
      </c>
      <c r="B50" s="2">
        <v>6865</v>
      </c>
    </row>
    <row r="51" spans="1:2" x14ac:dyDescent="0.25">
      <c r="A51" s="1" t="s">
        <v>113</v>
      </c>
      <c r="B51" s="2">
        <v>993208</v>
      </c>
    </row>
    <row r="52" spans="1:2" x14ac:dyDescent="0.25">
      <c r="A52" s="1" t="s">
        <v>115</v>
      </c>
      <c r="B52" s="2">
        <v>414678</v>
      </c>
    </row>
    <row r="53" spans="1:2" x14ac:dyDescent="0.25">
      <c r="A53" s="1" t="s">
        <v>117</v>
      </c>
      <c r="B53" s="2">
        <v>348685</v>
      </c>
    </row>
    <row r="54" spans="1:2" x14ac:dyDescent="0.25">
      <c r="A54" s="1" t="s">
        <v>119</v>
      </c>
      <c r="B54" s="2">
        <v>378327</v>
      </c>
    </row>
    <row r="55" spans="1:2" x14ac:dyDescent="0.25">
      <c r="A55" s="1" t="s">
        <v>121</v>
      </c>
      <c r="B55" s="2">
        <v>304202</v>
      </c>
    </row>
    <row r="56" spans="1:2" x14ac:dyDescent="0.25">
      <c r="A56" s="1" t="s">
        <v>124</v>
      </c>
      <c r="B56" s="2">
        <v>4633</v>
      </c>
    </row>
    <row r="57" spans="1:2" x14ac:dyDescent="0.25">
      <c r="A57" s="1" t="s">
        <v>126</v>
      </c>
      <c r="B57" s="2">
        <v>2036</v>
      </c>
    </row>
    <row r="58" spans="1:2" x14ac:dyDescent="0.25">
      <c r="A58" s="1" t="s">
        <v>128</v>
      </c>
      <c r="B58" s="2">
        <v>1982</v>
      </c>
    </row>
    <row r="59" spans="1:2" x14ac:dyDescent="0.25">
      <c r="A59" s="1" t="s">
        <v>131</v>
      </c>
      <c r="B59" s="1"/>
    </row>
    <row r="60" spans="1:2" x14ac:dyDescent="0.25">
      <c r="A60" s="1" t="s">
        <v>133</v>
      </c>
      <c r="B60" s="1"/>
    </row>
    <row r="61" spans="1:2" x14ac:dyDescent="0.25">
      <c r="A61" s="1" t="s">
        <v>135</v>
      </c>
      <c r="B61" s="1"/>
    </row>
    <row r="62" spans="1:2" x14ac:dyDescent="0.25">
      <c r="A62" s="1" t="s">
        <v>138</v>
      </c>
      <c r="B62" s="2">
        <v>615120</v>
      </c>
    </row>
    <row r="63" spans="1:2" x14ac:dyDescent="0.25">
      <c r="A63" s="1" t="s">
        <v>140</v>
      </c>
      <c r="B63" s="2">
        <v>228520</v>
      </c>
    </row>
    <row r="64" spans="1:2" x14ac:dyDescent="0.25">
      <c r="A64" s="1" t="s">
        <v>142</v>
      </c>
      <c r="B64" s="2">
        <v>140773</v>
      </c>
    </row>
    <row r="65" spans="1:2" x14ac:dyDescent="0.25">
      <c r="A65" s="1" t="s">
        <v>144</v>
      </c>
      <c r="B65" s="2">
        <v>129144</v>
      </c>
    </row>
    <row r="66" spans="1:2" x14ac:dyDescent="0.25">
      <c r="A66" s="1" t="s">
        <v>147</v>
      </c>
      <c r="B66" s="2">
        <v>534440</v>
      </c>
    </row>
    <row r="67" spans="1:2" x14ac:dyDescent="0.25">
      <c r="A67" s="1" t="s">
        <v>149</v>
      </c>
      <c r="B67" s="2">
        <v>121832</v>
      </c>
    </row>
    <row r="68" spans="1:2" x14ac:dyDescent="0.25">
      <c r="A68" s="1" t="s">
        <v>151</v>
      </c>
      <c r="B68" s="2">
        <v>88238</v>
      </c>
    </row>
    <row r="69" spans="1:2" x14ac:dyDescent="0.25">
      <c r="A69" s="1" t="s">
        <v>153</v>
      </c>
      <c r="B69" s="2">
        <v>70256</v>
      </c>
    </row>
    <row r="70" spans="1:2" x14ac:dyDescent="0.25">
      <c r="A70" s="1" t="s">
        <v>155</v>
      </c>
      <c r="B70" s="2">
        <v>21190</v>
      </c>
    </row>
    <row r="71" spans="1:2" x14ac:dyDescent="0.25">
      <c r="A71" s="1" t="s">
        <v>158</v>
      </c>
      <c r="B71" s="2">
        <v>71645</v>
      </c>
    </row>
    <row r="72" spans="1:2" x14ac:dyDescent="0.25">
      <c r="A72" s="1" t="s">
        <v>160</v>
      </c>
      <c r="B72" s="2">
        <v>49987</v>
      </c>
    </row>
    <row r="73" spans="1:2" x14ac:dyDescent="0.25">
      <c r="A73" s="1" t="s">
        <v>162</v>
      </c>
      <c r="B73" s="2">
        <v>29602</v>
      </c>
    </row>
    <row r="74" spans="1:2" x14ac:dyDescent="0.25">
      <c r="A74" s="1" t="s">
        <v>164</v>
      </c>
      <c r="B74" s="2">
        <v>19248</v>
      </c>
    </row>
    <row r="75" spans="1:2" x14ac:dyDescent="0.25">
      <c r="A75" s="1" t="s">
        <v>166</v>
      </c>
      <c r="B75" s="2">
        <v>16499</v>
      </c>
    </row>
    <row r="76" spans="1:2" x14ac:dyDescent="0.25">
      <c r="A76" s="1" t="s">
        <v>168</v>
      </c>
      <c r="B76" s="2">
        <v>2967</v>
      </c>
    </row>
    <row r="77" spans="1:2" x14ac:dyDescent="0.25">
      <c r="A77" s="1" t="s">
        <v>171</v>
      </c>
      <c r="B77" s="1"/>
    </row>
    <row r="78" spans="1:2" x14ac:dyDescent="0.25">
      <c r="A78" s="1" t="s">
        <v>173</v>
      </c>
      <c r="B78" s="1"/>
    </row>
    <row r="79" spans="1:2" x14ac:dyDescent="0.25">
      <c r="A79" s="1" t="s">
        <v>175</v>
      </c>
      <c r="B79" s="1"/>
    </row>
    <row r="80" spans="1:2" x14ac:dyDescent="0.25">
      <c r="A80" s="1" t="s">
        <v>4420</v>
      </c>
      <c r="B80" s="2">
        <v>2710</v>
      </c>
    </row>
    <row r="81" spans="1:2" x14ac:dyDescent="0.25">
      <c r="A81" s="1" t="s">
        <v>180</v>
      </c>
      <c r="B81" s="2">
        <v>2295</v>
      </c>
    </row>
    <row r="82" spans="1:2" x14ac:dyDescent="0.25">
      <c r="A82" s="1" t="s">
        <v>182</v>
      </c>
      <c r="B82" s="1"/>
    </row>
    <row r="83" spans="1:2" x14ac:dyDescent="0.25">
      <c r="A83" s="1" t="s">
        <v>185</v>
      </c>
      <c r="B83" s="2">
        <v>9875</v>
      </c>
    </row>
    <row r="84" spans="1:2" x14ac:dyDescent="0.25">
      <c r="A84" s="1" t="s">
        <v>187</v>
      </c>
      <c r="B84" s="2">
        <v>3619</v>
      </c>
    </row>
    <row r="85" spans="1:2" x14ac:dyDescent="0.25">
      <c r="A85" s="1" t="s">
        <v>189</v>
      </c>
      <c r="B85" s="2">
        <v>8160</v>
      </c>
    </row>
    <row r="86" spans="1:2" x14ac:dyDescent="0.25">
      <c r="A86" s="1" t="s">
        <v>191</v>
      </c>
      <c r="B86" s="2">
        <v>3286</v>
      </c>
    </row>
    <row r="87" spans="1:2" x14ac:dyDescent="0.25">
      <c r="A87" s="1" t="s">
        <v>194</v>
      </c>
      <c r="B87" s="2">
        <v>145850</v>
      </c>
    </row>
    <row r="88" spans="1:2" x14ac:dyDescent="0.25">
      <c r="A88" s="1" t="s">
        <v>196</v>
      </c>
      <c r="B88" s="2">
        <v>34932</v>
      </c>
    </row>
    <row r="89" spans="1:2" x14ac:dyDescent="0.25">
      <c r="A89" s="1" t="s">
        <v>198</v>
      </c>
      <c r="B89" s="2">
        <v>22540</v>
      </c>
    </row>
    <row r="90" spans="1:2" x14ac:dyDescent="0.25">
      <c r="A90" s="1" t="s">
        <v>200</v>
      </c>
      <c r="B90" s="2">
        <v>21164</v>
      </c>
    </row>
    <row r="91" spans="1:2" x14ac:dyDescent="0.25">
      <c r="A91" s="1" t="s">
        <v>203</v>
      </c>
      <c r="B91" s="1"/>
    </row>
    <row r="92" spans="1:2" x14ac:dyDescent="0.25">
      <c r="A92" s="1" t="s">
        <v>205</v>
      </c>
      <c r="B92" s="1"/>
    </row>
    <row r="93" spans="1:2" x14ac:dyDescent="0.25">
      <c r="A93" s="1" t="s">
        <v>207</v>
      </c>
      <c r="B93" s="1"/>
    </row>
    <row r="94" spans="1:2" x14ac:dyDescent="0.25">
      <c r="A94" s="1" t="s">
        <v>209</v>
      </c>
      <c r="B94" s="1"/>
    </row>
    <row r="95" spans="1:2" x14ac:dyDescent="0.25">
      <c r="A95" s="1" t="s">
        <v>211</v>
      </c>
      <c r="B95" s="1"/>
    </row>
    <row r="96" spans="1:2" x14ac:dyDescent="0.25">
      <c r="A96" s="1" t="s">
        <v>214</v>
      </c>
      <c r="B96" s="2">
        <v>20290</v>
      </c>
    </row>
    <row r="97" spans="1:2" x14ac:dyDescent="0.25">
      <c r="A97" s="1" t="s">
        <v>216</v>
      </c>
      <c r="B97" s="2">
        <v>9341</v>
      </c>
    </row>
    <row r="98" spans="1:2" x14ac:dyDescent="0.25">
      <c r="A98" s="1" t="s">
        <v>218</v>
      </c>
      <c r="B98" s="2">
        <v>8571</v>
      </c>
    </row>
    <row r="99" spans="1:2" x14ac:dyDescent="0.25">
      <c r="A99" s="1" t="s">
        <v>221</v>
      </c>
      <c r="B99" s="2">
        <v>2787</v>
      </c>
    </row>
    <row r="100" spans="1:2" x14ac:dyDescent="0.25">
      <c r="A100" s="1" t="s">
        <v>223</v>
      </c>
      <c r="B100" s="1"/>
    </row>
    <row r="101" spans="1:2" x14ac:dyDescent="0.25">
      <c r="A101" s="1" t="s">
        <v>225</v>
      </c>
      <c r="B101" s="1"/>
    </row>
    <row r="102" spans="1:2" x14ac:dyDescent="0.25">
      <c r="A102" s="1" t="s">
        <v>230</v>
      </c>
      <c r="B102" s="2">
        <v>46151</v>
      </c>
    </row>
    <row r="103" spans="1:2" x14ac:dyDescent="0.25">
      <c r="A103" s="1" t="s">
        <v>232</v>
      </c>
      <c r="B103" s="2">
        <v>37826</v>
      </c>
    </row>
    <row r="104" spans="1:2" x14ac:dyDescent="0.25">
      <c r="A104" s="1" t="s">
        <v>234</v>
      </c>
      <c r="B104" s="2">
        <v>29032</v>
      </c>
    </row>
    <row r="105" spans="1:2" x14ac:dyDescent="0.25">
      <c r="A105" s="1" t="s">
        <v>236</v>
      </c>
      <c r="B105" s="2">
        <v>3633</v>
      </c>
    </row>
    <row r="106" spans="1:2" x14ac:dyDescent="0.25">
      <c r="A106" s="1" t="s">
        <v>239</v>
      </c>
      <c r="B106" s="2">
        <v>120111</v>
      </c>
    </row>
    <row r="107" spans="1:2" x14ac:dyDescent="0.25">
      <c r="A107" s="1" t="s">
        <v>241</v>
      </c>
      <c r="B107" s="2">
        <v>32377</v>
      </c>
    </row>
    <row r="108" spans="1:2" x14ac:dyDescent="0.25">
      <c r="A108" s="1" t="s">
        <v>243</v>
      </c>
      <c r="B108" s="2">
        <v>28819</v>
      </c>
    </row>
    <row r="109" spans="1:2" x14ac:dyDescent="0.25">
      <c r="A109" s="1" t="s">
        <v>245</v>
      </c>
      <c r="B109" s="2">
        <v>19018</v>
      </c>
    </row>
    <row r="110" spans="1:2" x14ac:dyDescent="0.25">
      <c r="A110" s="1" t="s">
        <v>247</v>
      </c>
      <c r="B110" s="2">
        <v>8276</v>
      </c>
    </row>
    <row r="111" spans="1:2" x14ac:dyDescent="0.25">
      <c r="A111" s="1" t="s">
        <v>250</v>
      </c>
      <c r="B111" s="2">
        <v>222092</v>
      </c>
    </row>
    <row r="112" spans="1:2" x14ac:dyDescent="0.25">
      <c r="A112" s="1" t="s">
        <v>252</v>
      </c>
      <c r="B112" s="2">
        <v>95585</v>
      </c>
    </row>
    <row r="113" spans="1:2" x14ac:dyDescent="0.25">
      <c r="A113" s="1" t="s">
        <v>254</v>
      </c>
      <c r="B113" s="2">
        <v>106932</v>
      </c>
    </row>
    <row r="114" spans="1:2" x14ac:dyDescent="0.25">
      <c r="A114" s="1" t="s">
        <v>256</v>
      </c>
      <c r="B114" s="2">
        <v>92437</v>
      </c>
    </row>
    <row r="115" spans="1:2" x14ac:dyDescent="0.25">
      <c r="A115" s="1" t="s">
        <v>258</v>
      </c>
      <c r="B115" s="2">
        <v>7872</v>
      </c>
    </row>
    <row r="116" spans="1:2" x14ac:dyDescent="0.25">
      <c r="A116" s="1" t="s">
        <v>261</v>
      </c>
      <c r="B116" s="2">
        <v>203776</v>
      </c>
    </row>
    <row r="117" spans="1:2" x14ac:dyDescent="0.25">
      <c r="A117" s="1" t="s">
        <v>263</v>
      </c>
      <c r="B117" s="2">
        <v>97283</v>
      </c>
    </row>
    <row r="118" spans="1:2" x14ac:dyDescent="0.25">
      <c r="A118" s="1" t="s">
        <v>265</v>
      </c>
      <c r="B118" s="2">
        <v>54579</v>
      </c>
    </row>
    <row r="119" spans="1:2" x14ac:dyDescent="0.25">
      <c r="A119" s="1" t="s">
        <v>267</v>
      </c>
      <c r="B119" s="2">
        <v>53002</v>
      </c>
    </row>
    <row r="120" spans="1:2" x14ac:dyDescent="0.25">
      <c r="A120" s="1" t="s">
        <v>269</v>
      </c>
      <c r="B120" s="2">
        <v>24400</v>
      </c>
    </row>
    <row r="121" spans="1:2" x14ac:dyDescent="0.25">
      <c r="A121" s="1" t="s">
        <v>272</v>
      </c>
      <c r="B121" s="2">
        <v>60818</v>
      </c>
    </row>
    <row r="122" spans="1:2" x14ac:dyDescent="0.25">
      <c r="A122" s="1" t="s">
        <v>274</v>
      </c>
      <c r="B122" s="2">
        <v>16957</v>
      </c>
    </row>
    <row r="123" spans="1:2" x14ac:dyDescent="0.25">
      <c r="A123" s="1" t="s">
        <v>276</v>
      </c>
      <c r="B123" s="2">
        <v>24894</v>
      </c>
    </row>
    <row r="124" spans="1:2" x14ac:dyDescent="0.25">
      <c r="A124" s="1" t="s">
        <v>278</v>
      </c>
      <c r="B124" s="2">
        <v>19791</v>
      </c>
    </row>
    <row r="125" spans="1:2" x14ac:dyDescent="0.25">
      <c r="A125" s="1" t="s">
        <v>281</v>
      </c>
      <c r="B125" s="2">
        <v>27458</v>
      </c>
    </row>
    <row r="126" spans="1:2" x14ac:dyDescent="0.25">
      <c r="A126" s="1" t="s">
        <v>283</v>
      </c>
      <c r="B126" s="2">
        <v>10276</v>
      </c>
    </row>
    <row r="127" spans="1:2" x14ac:dyDescent="0.25">
      <c r="A127" s="1" t="s">
        <v>285</v>
      </c>
      <c r="B127" s="2">
        <v>5670</v>
      </c>
    </row>
    <row r="128" spans="1:2" x14ac:dyDescent="0.25">
      <c r="A128" s="1" t="s">
        <v>287</v>
      </c>
      <c r="B128" s="2">
        <v>3138</v>
      </c>
    </row>
    <row r="129" spans="1:2" x14ac:dyDescent="0.25">
      <c r="A129" s="1" t="s">
        <v>290</v>
      </c>
      <c r="B129" s="2">
        <v>55319</v>
      </c>
    </row>
    <row r="130" spans="1:2" x14ac:dyDescent="0.25">
      <c r="A130" s="1" t="s">
        <v>292</v>
      </c>
      <c r="B130" s="2">
        <v>18412</v>
      </c>
    </row>
    <row r="131" spans="1:2" x14ac:dyDescent="0.25">
      <c r="A131" s="1" t="s">
        <v>294</v>
      </c>
      <c r="B131" s="2">
        <v>17022</v>
      </c>
    </row>
    <row r="132" spans="1:2" x14ac:dyDescent="0.25">
      <c r="A132" s="1" t="s">
        <v>296</v>
      </c>
      <c r="B132" s="2">
        <v>12759</v>
      </c>
    </row>
    <row r="133" spans="1:2" x14ac:dyDescent="0.25">
      <c r="A133" s="1" t="s">
        <v>299</v>
      </c>
      <c r="B133" s="2">
        <v>360290</v>
      </c>
    </row>
    <row r="134" spans="1:2" x14ac:dyDescent="0.25">
      <c r="A134" s="1" t="s">
        <v>301</v>
      </c>
      <c r="B134" s="2">
        <v>138009</v>
      </c>
    </row>
    <row r="135" spans="1:2" x14ac:dyDescent="0.25">
      <c r="A135" s="1" t="s">
        <v>303</v>
      </c>
      <c r="B135" s="2">
        <v>130074</v>
      </c>
    </row>
    <row r="136" spans="1:2" x14ac:dyDescent="0.25">
      <c r="A136" s="1" t="s">
        <v>305</v>
      </c>
      <c r="B136" s="2">
        <v>47914</v>
      </c>
    </row>
    <row r="137" spans="1:2" x14ac:dyDescent="0.25">
      <c r="A137" s="1" t="s">
        <v>308</v>
      </c>
      <c r="B137" s="2">
        <v>256754</v>
      </c>
    </row>
    <row r="138" spans="1:2" x14ac:dyDescent="0.25">
      <c r="A138" s="1" t="s">
        <v>310</v>
      </c>
      <c r="B138" s="2">
        <v>95475</v>
      </c>
    </row>
    <row r="139" spans="1:2" x14ac:dyDescent="0.25">
      <c r="A139" s="1" t="s">
        <v>312</v>
      </c>
      <c r="B139" s="2">
        <v>61795</v>
      </c>
    </row>
    <row r="140" spans="1:2" x14ac:dyDescent="0.25">
      <c r="A140" s="1" t="s">
        <v>315</v>
      </c>
      <c r="B140" s="2">
        <v>642938</v>
      </c>
    </row>
    <row r="141" spans="1:2" x14ac:dyDescent="0.25">
      <c r="A141" s="1" t="s">
        <v>317</v>
      </c>
      <c r="B141" s="2">
        <v>626736</v>
      </c>
    </row>
    <row r="142" spans="1:2" x14ac:dyDescent="0.25">
      <c r="A142" s="1" t="s">
        <v>319</v>
      </c>
      <c r="B142" s="2">
        <v>187870</v>
      </c>
    </row>
    <row r="143" spans="1:2" x14ac:dyDescent="0.25">
      <c r="A143" s="1" t="s">
        <v>321</v>
      </c>
      <c r="B143" s="2">
        <v>161569</v>
      </c>
    </row>
    <row r="144" spans="1:2" x14ac:dyDescent="0.25">
      <c r="A144" s="1" t="s">
        <v>323</v>
      </c>
      <c r="B144" s="2">
        <v>93530</v>
      </c>
    </row>
    <row r="145" spans="1:2" x14ac:dyDescent="0.25">
      <c r="A145" s="1" t="s">
        <v>325</v>
      </c>
      <c r="B145" s="2">
        <v>156337</v>
      </c>
    </row>
    <row r="146" spans="1:2" x14ac:dyDescent="0.25">
      <c r="A146" s="1" t="s">
        <v>327</v>
      </c>
      <c r="B146" s="2">
        <v>130505</v>
      </c>
    </row>
    <row r="147" spans="1:2" x14ac:dyDescent="0.25">
      <c r="A147" s="1" t="s">
        <v>329</v>
      </c>
      <c r="B147" s="2">
        <v>140637</v>
      </c>
    </row>
    <row r="148" spans="1:2" x14ac:dyDescent="0.25">
      <c r="A148" s="1" t="s">
        <v>331</v>
      </c>
      <c r="B148" s="2">
        <v>77951</v>
      </c>
    </row>
    <row r="149" spans="1:2" x14ac:dyDescent="0.25">
      <c r="A149" s="1" t="s">
        <v>333</v>
      </c>
      <c r="B149" s="2">
        <v>33725</v>
      </c>
    </row>
    <row r="150" spans="1:2" x14ac:dyDescent="0.25">
      <c r="A150" s="1" t="s">
        <v>336</v>
      </c>
      <c r="B150" s="2">
        <v>394557</v>
      </c>
    </row>
    <row r="151" spans="1:2" x14ac:dyDescent="0.25">
      <c r="A151" s="1" t="s">
        <v>338</v>
      </c>
      <c r="B151" s="2">
        <v>380193</v>
      </c>
    </row>
    <row r="152" spans="1:2" x14ac:dyDescent="0.25">
      <c r="A152" s="1" t="s">
        <v>340</v>
      </c>
      <c r="B152" s="2">
        <v>143116</v>
      </c>
    </row>
    <row r="153" spans="1:2" x14ac:dyDescent="0.25">
      <c r="A153" s="1" t="s">
        <v>342</v>
      </c>
      <c r="B153" s="2">
        <v>241048</v>
      </c>
    </row>
    <row r="154" spans="1:2" x14ac:dyDescent="0.25">
      <c r="A154" s="1" t="s">
        <v>345</v>
      </c>
      <c r="B154" s="2">
        <v>229043</v>
      </c>
    </row>
    <row r="155" spans="1:2" x14ac:dyDescent="0.25">
      <c r="A155" s="1" t="s">
        <v>347</v>
      </c>
      <c r="B155" s="2">
        <v>127304</v>
      </c>
    </row>
    <row r="156" spans="1:2" x14ac:dyDescent="0.25">
      <c r="A156" s="1" t="s">
        <v>349</v>
      </c>
      <c r="B156" s="2">
        <v>114751</v>
      </c>
    </row>
    <row r="157" spans="1:2" x14ac:dyDescent="0.25">
      <c r="A157" s="1" t="s">
        <v>352</v>
      </c>
      <c r="B157" s="2">
        <v>5737</v>
      </c>
    </row>
    <row r="158" spans="1:2" x14ac:dyDescent="0.25">
      <c r="A158" s="1" t="s">
        <v>354</v>
      </c>
      <c r="B158" s="1"/>
    </row>
    <row r="159" spans="1:2" x14ac:dyDescent="0.25">
      <c r="A159" s="1" t="s">
        <v>356</v>
      </c>
      <c r="B159" s="1"/>
    </row>
    <row r="160" spans="1:2" x14ac:dyDescent="0.25">
      <c r="A160" s="1" t="s">
        <v>358</v>
      </c>
      <c r="B160" s="1"/>
    </row>
    <row r="161" spans="1:2" x14ac:dyDescent="0.25">
      <c r="A161" s="1" t="s">
        <v>361</v>
      </c>
      <c r="B161" s="2">
        <v>37430</v>
      </c>
    </row>
    <row r="162" spans="1:2" x14ac:dyDescent="0.25">
      <c r="A162" s="1" t="s">
        <v>363</v>
      </c>
      <c r="B162" s="2">
        <v>19660</v>
      </c>
    </row>
    <row r="163" spans="1:2" x14ac:dyDescent="0.25">
      <c r="A163" s="1" t="s">
        <v>365</v>
      </c>
      <c r="B163" s="2">
        <v>8764</v>
      </c>
    </row>
    <row r="164" spans="1:2" x14ac:dyDescent="0.25">
      <c r="A164" s="1" t="s">
        <v>368</v>
      </c>
      <c r="B164" s="2">
        <v>217623</v>
      </c>
    </row>
    <row r="165" spans="1:2" x14ac:dyDescent="0.25">
      <c r="A165" s="1" t="s">
        <v>370</v>
      </c>
      <c r="B165" s="2">
        <v>61101</v>
      </c>
    </row>
    <row r="166" spans="1:2" x14ac:dyDescent="0.25">
      <c r="A166" s="1" t="s">
        <v>372</v>
      </c>
      <c r="B166" s="2">
        <v>62732</v>
      </c>
    </row>
    <row r="167" spans="1:2" x14ac:dyDescent="0.25">
      <c r="A167" s="1" t="s">
        <v>374</v>
      </c>
      <c r="B167" s="2">
        <v>57987</v>
      </c>
    </row>
    <row r="168" spans="1:2" x14ac:dyDescent="0.25">
      <c r="A168" s="1" t="s">
        <v>376</v>
      </c>
      <c r="B168" s="2">
        <v>13709</v>
      </c>
    </row>
    <row r="169" spans="1:2" x14ac:dyDescent="0.25">
      <c r="A169" s="1" t="s">
        <v>379</v>
      </c>
      <c r="B169" s="1"/>
    </row>
    <row r="170" spans="1:2" x14ac:dyDescent="0.25">
      <c r="A170" s="1" t="s">
        <v>381</v>
      </c>
      <c r="B170" s="1"/>
    </row>
    <row r="171" spans="1:2" x14ac:dyDescent="0.25">
      <c r="A171" s="1" t="s">
        <v>383</v>
      </c>
      <c r="B171" s="1"/>
    </row>
    <row r="172" spans="1:2" x14ac:dyDescent="0.25">
      <c r="A172" s="1" t="s">
        <v>385</v>
      </c>
      <c r="B172" s="1"/>
    </row>
    <row r="173" spans="1:2" x14ac:dyDescent="0.25">
      <c r="A173" s="1" t="s">
        <v>387</v>
      </c>
      <c r="B173" s="1"/>
    </row>
    <row r="174" spans="1:2" x14ac:dyDescent="0.25">
      <c r="A174" s="1" t="s">
        <v>390</v>
      </c>
      <c r="B174" s="1"/>
    </row>
    <row r="175" spans="1:2" x14ac:dyDescent="0.25">
      <c r="A175" s="1" t="s">
        <v>392</v>
      </c>
      <c r="B175" s="1"/>
    </row>
    <row r="176" spans="1:2" x14ac:dyDescent="0.25">
      <c r="A176" s="1" t="s">
        <v>394</v>
      </c>
      <c r="B176" s="1"/>
    </row>
    <row r="177" spans="1:2" x14ac:dyDescent="0.25">
      <c r="A177" s="1" t="s">
        <v>396</v>
      </c>
      <c r="B177" s="1"/>
    </row>
    <row r="178" spans="1:2" x14ac:dyDescent="0.25">
      <c r="A178" s="1" t="s">
        <v>399</v>
      </c>
      <c r="B178" s="2">
        <v>47202</v>
      </c>
    </row>
    <row r="179" spans="1:2" x14ac:dyDescent="0.25">
      <c r="A179" s="1" t="s">
        <v>401</v>
      </c>
      <c r="B179" s="2">
        <v>10835</v>
      </c>
    </row>
    <row r="180" spans="1:2" x14ac:dyDescent="0.25">
      <c r="A180" s="1" t="s">
        <v>403</v>
      </c>
      <c r="B180" s="2">
        <v>9928</v>
      </c>
    </row>
    <row r="181" spans="1:2" x14ac:dyDescent="0.25">
      <c r="A181" s="1" t="s">
        <v>405</v>
      </c>
      <c r="B181" s="2">
        <v>8407</v>
      </c>
    </row>
    <row r="182" spans="1:2" x14ac:dyDescent="0.25">
      <c r="A182" s="1" t="s">
        <v>408</v>
      </c>
      <c r="B182" s="2">
        <v>9657</v>
      </c>
    </row>
    <row r="183" spans="1:2" x14ac:dyDescent="0.25">
      <c r="A183" s="1" t="s">
        <v>410</v>
      </c>
      <c r="B183" s="2">
        <v>2883</v>
      </c>
    </row>
    <row r="184" spans="1:2" x14ac:dyDescent="0.25">
      <c r="A184" s="1" t="s">
        <v>412</v>
      </c>
      <c r="B184" s="2">
        <v>11238</v>
      </c>
    </row>
    <row r="185" spans="1:2" x14ac:dyDescent="0.25">
      <c r="A185" s="1" t="s">
        <v>414</v>
      </c>
      <c r="B185" s="2">
        <v>8311</v>
      </c>
    </row>
    <row r="186" spans="1:2" x14ac:dyDescent="0.25">
      <c r="A186" s="1" t="s">
        <v>417</v>
      </c>
      <c r="B186" s="1"/>
    </row>
    <row r="187" spans="1:2" x14ac:dyDescent="0.25">
      <c r="A187" s="1" t="s">
        <v>419</v>
      </c>
      <c r="B187" s="1"/>
    </row>
    <row r="188" spans="1:2" x14ac:dyDescent="0.25">
      <c r="A188" s="1" t="s">
        <v>421</v>
      </c>
      <c r="B188" s="1"/>
    </row>
    <row r="189" spans="1:2" x14ac:dyDescent="0.25">
      <c r="A189" s="1" t="s">
        <v>423</v>
      </c>
      <c r="B189" s="1"/>
    </row>
    <row r="190" spans="1:2" x14ac:dyDescent="0.25">
      <c r="A190" s="1" t="s">
        <v>426</v>
      </c>
      <c r="B190" s="2">
        <v>45932</v>
      </c>
    </row>
    <row r="191" spans="1:2" x14ac:dyDescent="0.25">
      <c r="A191" s="1" t="s">
        <v>428</v>
      </c>
      <c r="B191" s="2">
        <v>17979</v>
      </c>
    </row>
    <row r="192" spans="1:2" x14ac:dyDescent="0.25">
      <c r="A192" s="1" t="s">
        <v>430</v>
      </c>
      <c r="B192" s="2">
        <v>11073</v>
      </c>
    </row>
    <row r="193" spans="1:2" x14ac:dyDescent="0.25">
      <c r="A193" s="1" t="s">
        <v>432</v>
      </c>
      <c r="B193" s="2">
        <v>18312</v>
      </c>
    </row>
    <row r="194" spans="1:2" x14ac:dyDescent="0.25">
      <c r="A194" s="1" t="s">
        <v>434</v>
      </c>
      <c r="B194" s="2">
        <v>12469</v>
      </c>
    </row>
    <row r="195" spans="1:2" x14ac:dyDescent="0.25">
      <c r="A195" s="1" t="s">
        <v>436</v>
      </c>
      <c r="B195" s="2">
        <v>6757</v>
      </c>
    </row>
    <row r="196" spans="1:2" x14ac:dyDescent="0.25">
      <c r="A196" s="1" t="s">
        <v>439</v>
      </c>
      <c r="B196" s="2">
        <v>9729</v>
      </c>
    </row>
    <row r="197" spans="1:2" x14ac:dyDescent="0.25">
      <c r="A197" s="1" t="s">
        <v>441</v>
      </c>
      <c r="B197" s="2">
        <v>6550</v>
      </c>
    </row>
    <row r="198" spans="1:2" x14ac:dyDescent="0.25">
      <c r="A198" s="1" t="s">
        <v>443</v>
      </c>
      <c r="B198" s="2">
        <v>5257</v>
      </c>
    </row>
    <row r="199" spans="1:2" x14ac:dyDescent="0.25">
      <c r="A199" s="1" t="s">
        <v>445</v>
      </c>
      <c r="B199" s="2">
        <v>3316</v>
      </c>
    </row>
    <row r="200" spans="1:2" x14ac:dyDescent="0.25">
      <c r="A200" s="1" t="s">
        <v>448</v>
      </c>
      <c r="B200" s="1"/>
    </row>
    <row r="201" spans="1:2" x14ac:dyDescent="0.25">
      <c r="A201" s="1" t="s">
        <v>450</v>
      </c>
      <c r="B201" s="1"/>
    </row>
    <row r="202" spans="1:2" x14ac:dyDescent="0.25">
      <c r="A202" s="1" t="s">
        <v>452</v>
      </c>
      <c r="B202" s="1"/>
    </row>
    <row r="203" spans="1:2" x14ac:dyDescent="0.25">
      <c r="A203" s="1" t="s">
        <v>454</v>
      </c>
      <c r="B203" s="1"/>
    </row>
    <row r="204" spans="1:2" x14ac:dyDescent="0.25">
      <c r="A204" s="1" t="s">
        <v>457</v>
      </c>
      <c r="B204" s="1"/>
    </row>
    <row r="205" spans="1:2" x14ac:dyDescent="0.25">
      <c r="A205" s="1" t="s">
        <v>459</v>
      </c>
      <c r="B205" s="1"/>
    </row>
    <row r="206" spans="1:2" x14ac:dyDescent="0.25">
      <c r="A206" s="1" t="s">
        <v>461</v>
      </c>
      <c r="B206" s="1"/>
    </row>
    <row r="207" spans="1:2" x14ac:dyDescent="0.25">
      <c r="A207" s="1" t="s">
        <v>463</v>
      </c>
      <c r="B207" s="1"/>
    </row>
    <row r="208" spans="1:2" x14ac:dyDescent="0.25">
      <c r="A208" s="1" t="s">
        <v>466</v>
      </c>
      <c r="B208" s="2">
        <v>488380</v>
      </c>
    </row>
    <row r="209" spans="1:2" x14ac:dyDescent="0.25">
      <c r="A209" s="1" t="s">
        <v>468</v>
      </c>
      <c r="B209" s="2">
        <v>228190</v>
      </c>
    </row>
    <row r="210" spans="1:2" x14ac:dyDescent="0.25">
      <c r="A210" s="1" t="s">
        <v>470</v>
      </c>
      <c r="B210" s="2">
        <v>157298</v>
      </c>
    </row>
    <row r="211" spans="1:2" x14ac:dyDescent="0.25">
      <c r="A211" s="1" t="s">
        <v>472</v>
      </c>
      <c r="B211" s="2">
        <v>208630</v>
      </c>
    </row>
    <row r="212" spans="1:2" x14ac:dyDescent="0.25">
      <c r="A212" s="1" t="s">
        <v>475</v>
      </c>
      <c r="B212" s="1"/>
    </row>
    <row r="213" spans="1:2" x14ac:dyDescent="0.25">
      <c r="A213" s="1" t="s">
        <v>476</v>
      </c>
      <c r="B213" s="2">
        <v>328997</v>
      </c>
    </row>
    <row r="214" spans="1:2" x14ac:dyDescent="0.25">
      <c r="A214" s="1" t="s">
        <v>478</v>
      </c>
      <c r="B214" s="2">
        <v>32830</v>
      </c>
    </row>
    <row r="215" spans="1:2" x14ac:dyDescent="0.25">
      <c r="A215" s="1" t="s">
        <v>480</v>
      </c>
      <c r="B215" s="2">
        <v>7997</v>
      </c>
    </row>
    <row r="216" spans="1:2" x14ac:dyDescent="0.25">
      <c r="A216" s="1" t="s">
        <v>482</v>
      </c>
      <c r="B216" s="1"/>
    </row>
    <row r="217" spans="1:2" x14ac:dyDescent="0.25">
      <c r="A217" s="1" t="s">
        <v>484</v>
      </c>
      <c r="B217" s="1"/>
    </row>
    <row r="218" spans="1:2" x14ac:dyDescent="0.25">
      <c r="A218" s="1" t="s">
        <v>485</v>
      </c>
      <c r="B218" s="1"/>
    </row>
    <row r="219" spans="1:2" x14ac:dyDescent="0.25">
      <c r="A219" s="1" t="s">
        <v>486</v>
      </c>
      <c r="B219" s="2">
        <v>202976</v>
      </c>
    </row>
    <row r="220" spans="1:2" x14ac:dyDescent="0.25">
      <c r="A220" s="1" t="s">
        <v>488</v>
      </c>
      <c r="B220" s="2">
        <v>130570</v>
      </c>
    </row>
    <row r="221" spans="1:2" x14ac:dyDescent="0.25">
      <c r="A221" s="1" t="s">
        <v>490</v>
      </c>
      <c r="B221" s="2">
        <v>83640</v>
      </c>
    </row>
    <row r="222" spans="1:2" x14ac:dyDescent="0.25">
      <c r="A222" s="1" t="s">
        <v>493</v>
      </c>
      <c r="B222" s="2">
        <v>100574</v>
      </c>
    </row>
    <row r="223" spans="1:2" x14ac:dyDescent="0.25">
      <c r="A223" s="1" t="s">
        <v>495</v>
      </c>
      <c r="B223" s="2">
        <v>53167</v>
      </c>
    </row>
    <row r="224" spans="1:2" x14ac:dyDescent="0.25">
      <c r="A224" s="1" t="s">
        <v>497</v>
      </c>
      <c r="B224" s="2">
        <v>23165</v>
      </c>
    </row>
    <row r="225" spans="1:2" x14ac:dyDescent="0.25">
      <c r="A225" s="1" t="s">
        <v>500</v>
      </c>
      <c r="B225" s="2">
        <v>150934</v>
      </c>
    </row>
    <row r="226" spans="1:2" x14ac:dyDescent="0.25">
      <c r="A226" s="1" t="s">
        <v>502</v>
      </c>
      <c r="B226" s="2">
        <v>91261</v>
      </c>
    </row>
    <row r="227" spans="1:2" x14ac:dyDescent="0.25">
      <c r="A227" s="1" t="s">
        <v>504</v>
      </c>
      <c r="B227" s="2">
        <v>20090</v>
      </c>
    </row>
    <row r="228" spans="1:2" x14ac:dyDescent="0.25">
      <c r="A228" s="1" t="s">
        <v>506</v>
      </c>
      <c r="B228" s="2">
        <v>160662</v>
      </c>
    </row>
    <row r="229" spans="1:2" x14ac:dyDescent="0.25">
      <c r="A229" s="1" t="s">
        <v>509</v>
      </c>
      <c r="B229" s="1"/>
    </row>
    <row r="230" spans="1:2" x14ac:dyDescent="0.25">
      <c r="A230" s="1" t="s">
        <v>510</v>
      </c>
      <c r="B230" s="1"/>
    </row>
    <row r="231" spans="1:2" x14ac:dyDescent="0.25">
      <c r="A231" s="1" t="s">
        <v>511</v>
      </c>
      <c r="B231" s="2">
        <v>43242</v>
      </c>
    </row>
    <row r="232" spans="1:2" x14ac:dyDescent="0.25">
      <c r="A232" s="1" t="s">
        <v>513</v>
      </c>
      <c r="B232" s="2">
        <v>38153</v>
      </c>
    </row>
    <row r="233" spans="1:2" x14ac:dyDescent="0.25">
      <c r="A233" s="1" t="s">
        <v>515</v>
      </c>
      <c r="B233" s="2">
        <v>6228</v>
      </c>
    </row>
    <row r="234" spans="1:2" x14ac:dyDescent="0.25">
      <c r="A234" s="1" t="s">
        <v>518</v>
      </c>
      <c r="B234" s="2">
        <v>85944</v>
      </c>
    </row>
    <row r="235" spans="1:2" x14ac:dyDescent="0.25">
      <c r="A235" s="1" t="s">
        <v>520</v>
      </c>
      <c r="B235" s="2">
        <v>37588</v>
      </c>
    </row>
    <row r="236" spans="1:2" x14ac:dyDescent="0.25">
      <c r="A236" s="1" t="s">
        <v>522</v>
      </c>
      <c r="B236" s="2">
        <v>32742</v>
      </c>
    </row>
    <row r="237" spans="1:2" x14ac:dyDescent="0.25">
      <c r="A237" s="1" t="s">
        <v>524</v>
      </c>
      <c r="B237" s="2">
        <v>31356</v>
      </c>
    </row>
    <row r="238" spans="1:2" x14ac:dyDescent="0.25">
      <c r="A238" s="1" t="s">
        <v>527</v>
      </c>
      <c r="B238" s="2">
        <v>340605</v>
      </c>
    </row>
    <row r="239" spans="1:2" x14ac:dyDescent="0.25">
      <c r="A239" s="1" t="s">
        <v>529</v>
      </c>
      <c r="B239" s="2">
        <v>27619</v>
      </c>
    </row>
    <row r="240" spans="1:2" x14ac:dyDescent="0.25">
      <c r="A240" s="1" t="s">
        <v>531</v>
      </c>
      <c r="B240" s="2">
        <v>21389</v>
      </c>
    </row>
    <row r="241" spans="1:2" x14ac:dyDescent="0.25">
      <c r="A241" s="1" t="s">
        <v>533</v>
      </c>
      <c r="B241" s="2">
        <v>16590</v>
      </c>
    </row>
    <row r="242" spans="1:2" x14ac:dyDescent="0.25">
      <c r="A242" s="1" t="s">
        <v>536</v>
      </c>
      <c r="B242" s="2">
        <v>514519</v>
      </c>
    </row>
    <row r="243" spans="1:2" x14ac:dyDescent="0.25">
      <c r="A243" s="1" t="s">
        <v>538</v>
      </c>
      <c r="B243" s="2">
        <v>113839</v>
      </c>
    </row>
    <row r="244" spans="1:2" x14ac:dyDescent="0.25">
      <c r="A244" s="1" t="s">
        <v>540</v>
      </c>
      <c r="B244" s="2">
        <v>106560</v>
      </c>
    </row>
    <row r="245" spans="1:2" x14ac:dyDescent="0.25">
      <c r="A245" s="1" t="s">
        <v>542</v>
      </c>
      <c r="B245" s="2">
        <v>83267</v>
      </c>
    </row>
    <row r="246" spans="1:2" x14ac:dyDescent="0.25">
      <c r="A246" s="1" t="s">
        <v>544</v>
      </c>
      <c r="B246" s="2">
        <v>104958</v>
      </c>
    </row>
    <row r="247" spans="1:2" x14ac:dyDescent="0.25">
      <c r="A247" s="1" t="s">
        <v>546</v>
      </c>
      <c r="B247" s="2">
        <v>31260</v>
      </c>
    </row>
    <row r="248" spans="1:2" x14ac:dyDescent="0.25">
      <c r="A248" s="1" t="s">
        <v>548</v>
      </c>
      <c r="B248" s="2">
        <v>19644</v>
      </c>
    </row>
    <row r="249" spans="1:2" x14ac:dyDescent="0.25">
      <c r="A249" s="1" t="s">
        <v>551</v>
      </c>
      <c r="B249" s="2">
        <v>699928</v>
      </c>
    </row>
    <row r="250" spans="1:2" x14ac:dyDescent="0.25">
      <c r="A250" s="1" t="s">
        <v>553</v>
      </c>
      <c r="B250" s="2">
        <v>753015</v>
      </c>
    </row>
    <row r="251" spans="1:2" x14ac:dyDescent="0.25">
      <c r="A251" s="1" t="s">
        <v>555</v>
      </c>
      <c r="B251" s="2">
        <v>81693</v>
      </c>
    </row>
    <row r="252" spans="1:2" x14ac:dyDescent="0.25">
      <c r="A252" s="1" t="s">
        <v>557</v>
      </c>
      <c r="B252" s="2">
        <v>49782</v>
      </c>
    </row>
    <row r="253" spans="1:2" x14ac:dyDescent="0.25">
      <c r="A253" s="1" t="s">
        <v>560</v>
      </c>
      <c r="B253" s="2">
        <v>529269</v>
      </c>
    </row>
    <row r="254" spans="1:2" x14ac:dyDescent="0.25">
      <c r="A254" s="1" t="s">
        <v>562</v>
      </c>
      <c r="B254" s="2">
        <v>39313</v>
      </c>
    </row>
    <row r="255" spans="1:2" x14ac:dyDescent="0.25">
      <c r="A255" s="1" t="s">
        <v>564</v>
      </c>
      <c r="B255" s="2">
        <v>18106</v>
      </c>
    </row>
    <row r="256" spans="1:2" x14ac:dyDescent="0.25">
      <c r="A256" s="1" t="s">
        <v>566</v>
      </c>
      <c r="B256" s="2">
        <v>19382</v>
      </c>
    </row>
    <row r="257" spans="1:2" x14ac:dyDescent="0.25">
      <c r="A257" s="1" t="s">
        <v>569</v>
      </c>
      <c r="B257" s="1"/>
    </row>
    <row r="258" spans="1:2" x14ac:dyDescent="0.25">
      <c r="A258" s="1" t="s">
        <v>570</v>
      </c>
      <c r="B258" s="1"/>
    </row>
    <row r="259" spans="1:2" x14ac:dyDescent="0.25">
      <c r="A259" s="1" t="s">
        <v>571</v>
      </c>
      <c r="B259" s="1"/>
    </row>
    <row r="260" spans="1:2" x14ac:dyDescent="0.25">
      <c r="A260" s="1" t="s">
        <v>572</v>
      </c>
      <c r="B260" s="1"/>
    </row>
    <row r="261" spans="1:2" x14ac:dyDescent="0.25">
      <c r="A261" s="1" t="s">
        <v>573</v>
      </c>
      <c r="B261" s="1"/>
    </row>
    <row r="262" spans="1:2" x14ac:dyDescent="0.25">
      <c r="A262" s="1" t="s">
        <v>575</v>
      </c>
      <c r="B262" s="2">
        <v>34893</v>
      </c>
    </row>
    <row r="263" spans="1:2" x14ac:dyDescent="0.25">
      <c r="A263" s="1" t="s">
        <v>577</v>
      </c>
      <c r="B263" s="2">
        <v>6925</v>
      </c>
    </row>
    <row r="264" spans="1:2" x14ac:dyDescent="0.25">
      <c r="A264" s="1" t="s">
        <v>579</v>
      </c>
      <c r="B264" s="2">
        <v>9509</v>
      </c>
    </row>
    <row r="265" spans="1:2" x14ac:dyDescent="0.25">
      <c r="A265" s="1" t="s">
        <v>582</v>
      </c>
      <c r="B265" s="2">
        <v>179484</v>
      </c>
    </row>
    <row r="266" spans="1:2" x14ac:dyDescent="0.25">
      <c r="A266" s="1" t="s">
        <v>584</v>
      </c>
      <c r="B266" s="2">
        <v>65004</v>
      </c>
    </row>
    <row r="267" spans="1:2" x14ac:dyDescent="0.25">
      <c r="A267" s="1" t="s">
        <v>586</v>
      </c>
      <c r="B267" s="2">
        <v>58557</v>
      </c>
    </row>
    <row r="268" spans="1:2" x14ac:dyDescent="0.25">
      <c r="A268" s="1" t="s">
        <v>588</v>
      </c>
      <c r="B268" s="2">
        <v>33874</v>
      </c>
    </row>
    <row r="269" spans="1:2" x14ac:dyDescent="0.25">
      <c r="A269" s="1" t="s">
        <v>591</v>
      </c>
      <c r="B269" s="2">
        <v>620684</v>
      </c>
    </row>
    <row r="270" spans="1:2" x14ac:dyDescent="0.25">
      <c r="A270" s="1" t="s">
        <v>593</v>
      </c>
      <c r="B270" s="2">
        <v>154681</v>
      </c>
    </row>
    <row r="271" spans="1:2" x14ac:dyDescent="0.25">
      <c r="A271" s="1" t="s">
        <v>595</v>
      </c>
      <c r="B271" s="2">
        <v>240549</v>
      </c>
    </row>
    <row r="272" spans="1:2" x14ac:dyDescent="0.25">
      <c r="A272" s="1" t="s">
        <v>597</v>
      </c>
      <c r="B272" s="2">
        <v>117437</v>
      </c>
    </row>
    <row r="273" spans="1:2" x14ac:dyDescent="0.25">
      <c r="A273" s="1" t="s">
        <v>599</v>
      </c>
      <c r="B273" s="2">
        <v>80871</v>
      </c>
    </row>
    <row r="274" spans="1:2" x14ac:dyDescent="0.25">
      <c r="A274" s="1" t="s">
        <v>602</v>
      </c>
      <c r="B274" s="2">
        <v>9444</v>
      </c>
    </row>
    <row r="275" spans="1:2" x14ac:dyDescent="0.25">
      <c r="A275" s="1" t="s">
        <v>604</v>
      </c>
      <c r="B275" s="2">
        <v>4172</v>
      </c>
    </row>
    <row r="276" spans="1:2" x14ac:dyDescent="0.25">
      <c r="A276" s="1" t="s">
        <v>606</v>
      </c>
      <c r="B276" s="2">
        <v>1938</v>
      </c>
    </row>
    <row r="277" spans="1:2" x14ac:dyDescent="0.25">
      <c r="A277" s="1" t="s">
        <v>609</v>
      </c>
      <c r="B277" s="2">
        <v>67563</v>
      </c>
    </row>
    <row r="278" spans="1:2" x14ac:dyDescent="0.25">
      <c r="A278" s="1" t="s">
        <v>611</v>
      </c>
      <c r="B278" s="2">
        <v>26433</v>
      </c>
    </row>
    <row r="279" spans="1:2" x14ac:dyDescent="0.25">
      <c r="A279" s="1" t="s">
        <v>613</v>
      </c>
      <c r="B279" s="2">
        <v>42301</v>
      </c>
    </row>
    <row r="280" spans="1:2" x14ac:dyDescent="0.25">
      <c r="A280" s="1" t="s">
        <v>615</v>
      </c>
      <c r="B280" s="2">
        <v>29815</v>
      </c>
    </row>
    <row r="281" spans="1:2" x14ac:dyDescent="0.25">
      <c r="A281" s="1" t="s">
        <v>617</v>
      </c>
      <c r="B281" s="2">
        <v>20801</v>
      </c>
    </row>
    <row r="282" spans="1:2" x14ac:dyDescent="0.25">
      <c r="A282" s="1" t="s">
        <v>619</v>
      </c>
      <c r="B282" s="2">
        <v>17266</v>
      </c>
    </row>
    <row r="283" spans="1:2" x14ac:dyDescent="0.25">
      <c r="A283" s="1" t="s">
        <v>621</v>
      </c>
      <c r="B283" s="2">
        <v>27421</v>
      </c>
    </row>
    <row r="284" spans="1:2" x14ac:dyDescent="0.25">
      <c r="A284" s="1" t="s">
        <v>623</v>
      </c>
      <c r="B284" s="2">
        <v>2827</v>
      </c>
    </row>
    <row r="285" spans="1:2" x14ac:dyDescent="0.25">
      <c r="A285" s="1" t="s">
        <v>626</v>
      </c>
      <c r="B285" s="2">
        <v>272079</v>
      </c>
    </row>
    <row r="286" spans="1:2" x14ac:dyDescent="0.25">
      <c r="A286" s="1" t="s">
        <v>628</v>
      </c>
      <c r="B286" s="2">
        <v>77555</v>
      </c>
    </row>
    <row r="287" spans="1:2" x14ac:dyDescent="0.25">
      <c r="A287" s="1" t="s">
        <v>630</v>
      </c>
      <c r="B287" s="2">
        <v>56918</v>
      </c>
    </row>
    <row r="288" spans="1:2" x14ac:dyDescent="0.25">
      <c r="A288" s="1" t="s">
        <v>632</v>
      </c>
      <c r="B288" s="2">
        <v>68837</v>
      </c>
    </row>
    <row r="289" spans="1:2" x14ac:dyDescent="0.25">
      <c r="A289" s="1" t="s">
        <v>634</v>
      </c>
      <c r="B289" s="2">
        <v>49977</v>
      </c>
    </row>
    <row r="290" spans="1:2" x14ac:dyDescent="0.25">
      <c r="A290" s="1" t="s">
        <v>637</v>
      </c>
      <c r="B290" s="2">
        <v>441437</v>
      </c>
    </row>
    <row r="291" spans="1:2" x14ac:dyDescent="0.25">
      <c r="A291" s="1" t="s">
        <v>639</v>
      </c>
      <c r="B291" s="2">
        <v>280632</v>
      </c>
    </row>
    <row r="292" spans="1:2" x14ac:dyDescent="0.25">
      <c r="A292" s="1" t="s">
        <v>641</v>
      </c>
      <c r="B292" s="2">
        <v>120495</v>
      </c>
    </row>
    <row r="293" spans="1:2" x14ac:dyDescent="0.25">
      <c r="A293" s="1" t="s">
        <v>643</v>
      </c>
      <c r="B293" s="2">
        <v>91102</v>
      </c>
    </row>
    <row r="294" spans="1:2" x14ac:dyDescent="0.25">
      <c r="A294" s="1" t="s">
        <v>645</v>
      </c>
      <c r="B294" s="2">
        <v>23966</v>
      </c>
    </row>
    <row r="295" spans="1:2" x14ac:dyDescent="0.25">
      <c r="A295" s="1" t="s">
        <v>648</v>
      </c>
      <c r="B295" s="2">
        <v>11740</v>
      </c>
    </row>
    <row r="296" spans="1:2" x14ac:dyDescent="0.25">
      <c r="A296" s="1" t="s">
        <v>650</v>
      </c>
      <c r="B296" s="2">
        <v>7747</v>
      </c>
    </row>
    <row r="297" spans="1:2" x14ac:dyDescent="0.25">
      <c r="A297" s="1" t="s">
        <v>652</v>
      </c>
      <c r="B297" s="2">
        <v>4152</v>
      </c>
    </row>
    <row r="298" spans="1:2" x14ac:dyDescent="0.25">
      <c r="A298" s="1" t="s">
        <v>654</v>
      </c>
      <c r="B298" s="2">
        <v>3683</v>
      </c>
    </row>
    <row r="299" spans="1:2" x14ac:dyDescent="0.25">
      <c r="A299" s="1" t="s">
        <v>657</v>
      </c>
      <c r="B299" s="2">
        <v>399526</v>
      </c>
    </row>
    <row r="300" spans="1:2" x14ac:dyDescent="0.25">
      <c r="A300" s="1" t="s">
        <v>659</v>
      </c>
      <c r="B300" s="2">
        <v>198057</v>
      </c>
    </row>
    <row r="301" spans="1:2" x14ac:dyDescent="0.25">
      <c r="A301" s="1" t="s">
        <v>661</v>
      </c>
      <c r="B301" s="2">
        <v>93384</v>
      </c>
    </row>
    <row r="302" spans="1:2" x14ac:dyDescent="0.25">
      <c r="A302" s="1" t="s">
        <v>663</v>
      </c>
      <c r="B302" s="2">
        <v>70551</v>
      </c>
    </row>
    <row r="303" spans="1:2" x14ac:dyDescent="0.25">
      <c r="A303" s="1" t="s">
        <v>665</v>
      </c>
      <c r="B303" s="2">
        <v>66427</v>
      </c>
    </row>
    <row r="304" spans="1:2" x14ac:dyDescent="0.25">
      <c r="A304" s="1" t="s">
        <v>667</v>
      </c>
      <c r="B304" s="2">
        <v>31731</v>
      </c>
    </row>
    <row r="305" spans="1:2" x14ac:dyDescent="0.25">
      <c r="A305" s="1" t="s">
        <v>670</v>
      </c>
      <c r="B305" s="2">
        <v>101385</v>
      </c>
    </row>
    <row r="306" spans="1:2" x14ac:dyDescent="0.25">
      <c r="A306" s="1" t="s">
        <v>672</v>
      </c>
      <c r="B306" s="2">
        <v>36780</v>
      </c>
    </row>
    <row r="307" spans="1:2" x14ac:dyDescent="0.25">
      <c r="A307" s="1" t="s">
        <v>674</v>
      </c>
      <c r="B307" s="2">
        <v>37497</v>
      </c>
    </row>
    <row r="308" spans="1:2" x14ac:dyDescent="0.25">
      <c r="A308" s="1" t="s">
        <v>676</v>
      </c>
      <c r="B308" s="2">
        <v>24820</v>
      </c>
    </row>
    <row r="309" spans="1:2" x14ac:dyDescent="0.25">
      <c r="A309" s="1" t="s">
        <v>678</v>
      </c>
      <c r="B309" s="2">
        <v>21879</v>
      </c>
    </row>
    <row r="310" spans="1:2" x14ac:dyDescent="0.25">
      <c r="A310" s="1" t="s">
        <v>681</v>
      </c>
      <c r="B310" s="2">
        <v>59265</v>
      </c>
    </row>
    <row r="311" spans="1:2" x14ac:dyDescent="0.25">
      <c r="A311" s="1" t="s">
        <v>683</v>
      </c>
      <c r="B311" s="2">
        <v>36998</v>
      </c>
    </row>
    <row r="312" spans="1:2" x14ac:dyDescent="0.25">
      <c r="A312" s="1" t="s">
        <v>685</v>
      </c>
      <c r="B312" s="2">
        <v>46967</v>
      </c>
    </row>
    <row r="313" spans="1:2" x14ac:dyDescent="0.25">
      <c r="A313" s="1" t="s">
        <v>687</v>
      </c>
      <c r="B313" s="2">
        <v>12873</v>
      </c>
    </row>
    <row r="314" spans="1:2" x14ac:dyDescent="0.25">
      <c r="A314" s="1" t="s">
        <v>690</v>
      </c>
      <c r="B314" s="2">
        <v>45387</v>
      </c>
    </row>
    <row r="315" spans="1:2" x14ac:dyDescent="0.25">
      <c r="A315" s="1" t="s">
        <v>692</v>
      </c>
      <c r="B315" s="2">
        <v>17899</v>
      </c>
    </row>
    <row r="316" spans="1:2" x14ac:dyDescent="0.25">
      <c r="A316" s="1" t="s">
        <v>694</v>
      </c>
      <c r="B316" s="2">
        <v>15737</v>
      </c>
    </row>
    <row r="317" spans="1:2" x14ac:dyDescent="0.25">
      <c r="A317" s="1" t="s">
        <v>697</v>
      </c>
      <c r="B317" s="2">
        <v>176969</v>
      </c>
    </row>
    <row r="318" spans="1:2" x14ac:dyDescent="0.25">
      <c r="A318" s="1" t="s">
        <v>699</v>
      </c>
      <c r="B318" s="2">
        <v>41939</v>
      </c>
    </row>
    <row r="319" spans="1:2" x14ac:dyDescent="0.25">
      <c r="A319" s="1" t="s">
        <v>701</v>
      </c>
      <c r="B319" s="2">
        <v>60788</v>
      </c>
    </row>
    <row r="320" spans="1:2" x14ac:dyDescent="0.25">
      <c r="A320" s="1" t="s">
        <v>703</v>
      </c>
      <c r="B320" s="2">
        <v>46398</v>
      </c>
    </row>
    <row r="321" spans="1:2" x14ac:dyDescent="0.25">
      <c r="A321" s="1" t="s">
        <v>705</v>
      </c>
      <c r="B321" s="2">
        <v>13313</v>
      </c>
    </row>
    <row r="322" spans="1:2" x14ac:dyDescent="0.25">
      <c r="A322" s="1" t="s">
        <v>708</v>
      </c>
      <c r="B322" s="2">
        <v>60370</v>
      </c>
    </row>
    <row r="323" spans="1:2" x14ac:dyDescent="0.25">
      <c r="A323" s="1" t="s">
        <v>710</v>
      </c>
      <c r="B323" s="2">
        <v>10729</v>
      </c>
    </row>
    <row r="324" spans="1:2" x14ac:dyDescent="0.25">
      <c r="A324" s="1" t="s">
        <v>712</v>
      </c>
      <c r="B324" s="2">
        <v>7843</v>
      </c>
    </row>
    <row r="325" spans="1:2" x14ac:dyDescent="0.25">
      <c r="A325" s="1" t="s">
        <v>715</v>
      </c>
      <c r="B325" s="2">
        <v>5116</v>
      </c>
    </row>
    <row r="326" spans="1:2" x14ac:dyDescent="0.25">
      <c r="A326" s="1" t="s">
        <v>717</v>
      </c>
      <c r="B326" s="2">
        <v>1653</v>
      </c>
    </row>
    <row r="327" spans="1:2" x14ac:dyDescent="0.25">
      <c r="A327" s="1" t="s">
        <v>719</v>
      </c>
      <c r="B327" s="1"/>
    </row>
    <row r="328" spans="1:2" x14ac:dyDescent="0.25">
      <c r="A328" s="1" t="s">
        <v>722</v>
      </c>
      <c r="B328" s="2">
        <v>246072</v>
      </c>
    </row>
    <row r="329" spans="1:2" x14ac:dyDescent="0.25">
      <c r="A329" s="1" t="s">
        <v>724</v>
      </c>
      <c r="B329" s="2">
        <v>319133</v>
      </c>
    </row>
    <row r="330" spans="1:2" x14ac:dyDescent="0.25">
      <c r="A330" s="1" t="s">
        <v>726</v>
      </c>
      <c r="B330" s="2">
        <v>187551</v>
      </c>
    </row>
    <row r="331" spans="1:2" x14ac:dyDescent="0.25">
      <c r="A331" s="1" t="s">
        <v>728</v>
      </c>
      <c r="B331" s="2">
        <v>168433</v>
      </c>
    </row>
    <row r="332" spans="1:2" x14ac:dyDescent="0.25">
      <c r="A332" s="1" t="s">
        <v>730</v>
      </c>
      <c r="B332" s="2">
        <v>12947</v>
      </c>
    </row>
    <row r="333" spans="1:2" x14ac:dyDescent="0.25">
      <c r="A333" s="1" t="s">
        <v>733</v>
      </c>
      <c r="B333" s="2">
        <v>140106</v>
      </c>
    </row>
    <row r="334" spans="1:2" x14ac:dyDescent="0.25">
      <c r="A334" s="1" t="s">
        <v>735</v>
      </c>
      <c r="B334" s="2">
        <v>17441</v>
      </c>
    </row>
    <row r="335" spans="1:2" x14ac:dyDescent="0.25">
      <c r="A335" s="1" t="s">
        <v>737</v>
      </c>
      <c r="B335" s="2">
        <v>2107</v>
      </c>
    </row>
    <row r="336" spans="1:2" x14ac:dyDescent="0.25">
      <c r="A336" s="1" t="s">
        <v>740</v>
      </c>
      <c r="B336" s="2">
        <v>67290</v>
      </c>
    </row>
    <row r="337" spans="1:2" x14ac:dyDescent="0.25">
      <c r="A337" s="1" t="s">
        <v>742</v>
      </c>
      <c r="B337" s="2">
        <v>24825</v>
      </c>
    </row>
    <row r="338" spans="1:2" x14ac:dyDescent="0.25">
      <c r="A338" s="1" t="s">
        <v>744</v>
      </c>
      <c r="B338" s="2">
        <v>27732</v>
      </c>
    </row>
    <row r="339" spans="1:2" x14ac:dyDescent="0.25">
      <c r="A339" s="1" t="s">
        <v>746</v>
      </c>
      <c r="B339" s="2">
        <v>19249</v>
      </c>
    </row>
    <row r="340" spans="1:2" x14ac:dyDescent="0.25">
      <c r="A340" s="1" t="s">
        <v>749</v>
      </c>
      <c r="B340" s="2">
        <v>204937</v>
      </c>
    </row>
    <row r="341" spans="1:2" x14ac:dyDescent="0.25">
      <c r="A341" s="1" t="s">
        <v>751</v>
      </c>
      <c r="B341" s="2">
        <v>42946</v>
      </c>
    </row>
    <row r="342" spans="1:2" x14ac:dyDescent="0.25">
      <c r="A342" s="1" t="s">
        <v>753</v>
      </c>
      <c r="B342" s="2">
        <v>25129</v>
      </c>
    </row>
    <row r="343" spans="1:2" x14ac:dyDescent="0.25">
      <c r="A343" s="1" t="s">
        <v>755</v>
      </c>
      <c r="B343" s="2">
        <v>34117</v>
      </c>
    </row>
    <row r="344" spans="1:2" x14ac:dyDescent="0.25">
      <c r="A344" s="1" t="s">
        <v>757</v>
      </c>
      <c r="B344" s="2">
        <v>14116</v>
      </c>
    </row>
    <row r="345" spans="1:2" x14ac:dyDescent="0.25">
      <c r="A345" s="1" t="s">
        <v>760</v>
      </c>
      <c r="B345" s="2">
        <v>113898</v>
      </c>
    </row>
    <row r="346" spans="1:2" x14ac:dyDescent="0.25">
      <c r="A346" s="1" t="s">
        <v>762</v>
      </c>
      <c r="B346" s="2">
        <v>105913</v>
      </c>
    </row>
    <row r="347" spans="1:2" x14ac:dyDescent="0.25">
      <c r="A347" s="1" t="s">
        <v>764</v>
      </c>
      <c r="B347" s="2">
        <v>70798</v>
      </c>
    </row>
    <row r="348" spans="1:2" x14ac:dyDescent="0.25">
      <c r="A348" s="1" t="s">
        <v>766</v>
      </c>
      <c r="B348" s="2">
        <v>8978</v>
      </c>
    </row>
    <row r="349" spans="1:2" x14ac:dyDescent="0.25">
      <c r="A349" s="1" t="s">
        <v>769</v>
      </c>
      <c r="B349" s="2">
        <v>117118</v>
      </c>
    </row>
    <row r="350" spans="1:2" x14ac:dyDescent="0.25">
      <c r="A350" s="1" t="s">
        <v>771</v>
      </c>
      <c r="B350" s="2">
        <v>122128</v>
      </c>
    </row>
    <row r="351" spans="1:2" x14ac:dyDescent="0.25">
      <c r="A351" s="1" t="s">
        <v>773</v>
      </c>
      <c r="B351" s="2">
        <v>38549</v>
      </c>
    </row>
    <row r="352" spans="1:2" x14ac:dyDescent="0.25">
      <c r="A352" s="1" t="s">
        <v>775</v>
      </c>
      <c r="B352" s="2">
        <v>80447</v>
      </c>
    </row>
    <row r="353" spans="1:2" x14ac:dyDescent="0.25">
      <c r="A353" s="1" t="s">
        <v>778</v>
      </c>
      <c r="B353" s="1"/>
    </row>
    <row r="354" spans="1:2" x14ac:dyDescent="0.25">
      <c r="A354" s="1" t="s">
        <v>779</v>
      </c>
      <c r="B354" s="2">
        <v>99119</v>
      </c>
    </row>
    <row r="355" spans="1:2" x14ac:dyDescent="0.25">
      <c r="A355" s="1" t="s">
        <v>781</v>
      </c>
      <c r="B355" s="1"/>
    </row>
    <row r="356" spans="1:2" x14ac:dyDescent="0.25">
      <c r="A356" s="1" t="s">
        <v>783</v>
      </c>
      <c r="B356" s="2">
        <v>128425</v>
      </c>
    </row>
    <row r="357" spans="1:2" x14ac:dyDescent="0.25">
      <c r="A357" s="1" t="s">
        <v>785</v>
      </c>
      <c r="B357" s="2">
        <v>29845</v>
      </c>
    </row>
    <row r="358" spans="1:2" x14ac:dyDescent="0.25">
      <c r="A358" s="1" t="s">
        <v>787</v>
      </c>
      <c r="B358" s="2">
        <v>54227</v>
      </c>
    </row>
    <row r="359" spans="1:2" x14ac:dyDescent="0.25">
      <c r="A359" s="1" t="s">
        <v>789</v>
      </c>
      <c r="B359" s="2">
        <v>26862</v>
      </c>
    </row>
    <row r="360" spans="1:2" x14ac:dyDescent="0.25">
      <c r="A360" s="1" t="s">
        <v>791</v>
      </c>
      <c r="B360" s="2">
        <v>8552</v>
      </c>
    </row>
    <row r="361" spans="1:2" x14ac:dyDescent="0.25">
      <c r="A361" s="1" t="s">
        <v>794</v>
      </c>
      <c r="B361" s="2">
        <v>164662</v>
      </c>
    </row>
    <row r="362" spans="1:2" x14ac:dyDescent="0.25">
      <c r="A362" s="1" t="s">
        <v>796</v>
      </c>
      <c r="B362" s="2">
        <v>103187</v>
      </c>
    </row>
    <row r="363" spans="1:2" x14ac:dyDescent="0.25">
      <c r="A363" s="1" t="s">
        <v>798</v>
      </c>
      <c r="B363" s="2">
        <v>67555</v>
      </c>
    </row>
    <row r="364" spans="1:2" x14ac:dyDescent="0.25">
      <c r="A364" s="1" t="s">
        <v>800</v>
      </c>
      <c r="B364" s="2">
        <v>43281</v>
      </c>
    </row>
    <row r="365" spans="1:2" x14ac:dyDescent="0.25">
      <c r="A365" s="1" t="s">
        <v>802</v>
      </c>
      <c r="B365" s="2">
        <v>54637</v>
      </c>
    </row>
    <row r="366" spans="1:2" x14ac:dyDescent="0.25">
      <c r="A366" s="1" t="s">
        <v>804</v>
      </c>
      <c r="B366" s="2">
        <v>99774</v>
      </c>
    </row>
    <row r="367" spans="1:2" x14ac:dyDescent="0.25">
      <c r="A367" s="1" t="s">
        <v>806</v>
      </c>
      <c r="B367" s="2">
        <v>17115</v>
      </c>
    </row>
    <row r="368" spans="1:2" x14ac:dyDescent="0.25">
      <c r="A368" s="1" t="s">
        <v>809</v>
      </c>
      <c r="B368" s="2">
        <v>265961</v>
      </c>
    </row>
    <row r="369" spans="1:2" x14ac:dyDescent="0.25">
      <c r="A369" s="1" t="s">
        <v>811</v>
      </c>
      <c r="B369" s="2">
        <v>82123</v>
      </c>
    </row>
    <row r="370" spans="1:2" x14ac:dyDescent="0.25">
      <c r="A370" s="1" t="s">
        <v>813</v>
      </c>
      <c r="B370" s="2">
        <v>63645</v>
      </c>
    </row>
    <row r="371" spans="1:2" x14ac:dyDescent="0.25">
      <c r="A371" s="1" t="s">
        <v>815</v>
      </c>
      <c r="B371" s="2">
        <v>60847</v>
      </c>
    </row>
    <row r="372" spans="1:2" x14ac:dyDescent="0.25">
      <c r="A372" s="1" t="s">
        <v>817</v>
      </c>
      <c r="B372" s="2">
        <v>41753</v>
      </c>
    </row>
    <row r="373" spans="1:2" x14ac:dyDescent="0.25">
      <c r="A373" s="1" t="s">
        <v>819</v>
      </c>
      <c r="B373" s="2">
        <v>13284</v>
      </c>
    </row>
    <row r="374" spans="1:2" x14ac:dyDescent="0.25">
      <c r="A374" s="1" t="s">
        <v>822</v>
      </c>
      <c r="B374" s="2">
        <v>72276</v>
      </c>
    </row>
    <row r="375" spans="1:2" x14ac:dyDescent="0.25">
      <c r="A375" s="1" t="s">
        <v>824</v>
      </c>
      <c r="B375" s="2">
        <v>35125</v>
      </c>
    </row>
    <row r="376" spans="1:2" x14ac:dyDescent="0.25">
      <c r="A376" s="1" t="s">
        <v>826</v>
      </c>
      <c r="B376" s="2">
        <v>25646</v>
      </c>
    </row>
    <row r="377" spans="1:2" x14ac:dyDescent="0.25">
      <c r="A377" s="1" t="s">
        <v>829</v>
      </c>
      <c r="B377" s="2">
        <v>50603</v>
      </c>
    </row>
    <row r="378" spans="1:2" x14ac:dyDescent="0.25">
      <c r="A378" s="1" t="s">
        <v>831</v>
      </c>
      <c r="B378" s="2">
        <v>17172</v>
      </c>
    </row>
    <row r="379" spans="1:2" x14ac:dyDescent="0.25">
      <c r="A379" s="1" t="s">
        <v>833</v>
      </c>
      <c r="B379" s="2">
        <v>12747</v>
      </c>
    </row>
    <row r="380" spans="1:2" x14ac:dyDescent="0.25">
      <c r="A380" s="1" t="s">
        <v>835</v>
      </c>
      <c r="B380" s="2">
        <v>2889</v>
      </c>
    </row>
    <row r="381" spans="1:2" x14ac:dyDescent="0.25">
      <c r="A381" s="1" t="s">
        <v>838</v>
      </c>
      <c r="B381" s="2">
        <v>46777</v>
      </c>
    </row>
    <row r="382" spans="1:2" x14ac:dyDescent="0.25">
      <c r="A382" s="1" t="s">
        <v>840</v>
      </c>
      <c r="B382" s="2">
        <v>18323</v>
      </c>
    </row>
    <row r="383" spans="1:2" x14ac:dyDescent="0.25">
      <c r="A383" s="1" t="s">
        <v>842</v>
      </c>
      <c r="B383" s="2">
        <v>16235</v>
      </c>
    </row>
    <row r="384" spans="1:2" x14ac:dyDescent="0.25">
      <c r="A384" s="1" t="s">
        <v>844</v>
      </c>
      <c r="B384" s="2">
        <v>16232</v>
      </c>
    </row>
    <row r="385" spans="1:2" x14ac:dyDescent="0.25">
      <c r="A385" s="1" t="s">
        <v>847</v>
      </c>
      <c r="B385" s="2">
        <v>18105</v>
      </c>
    </row>
    <row r="386" spans="1:2" x14ac:dyDescent="0.25">
      <c r="A386" s="1" t="s">
        <v>849</v>
      </c>
      <c r="B386" s="2">
        <v>7406</v>
      </c>
    </row>
    <row r="387" spans="1:2" x14ac:dyDescent="0.25">
      <c r="A387" s="1" t="s">
        <v>851</v>
      </c>
      <c r="B387" s="2">
        <v>4290</v>
      </c>
    </row>
    <row r="388" spans="1:2" x14ac:dyDescent="0.25">
      <c r="A388" s="1" t="s">
        <v>853</v>
      </c>
      <c r="B388" s="2">
        <v>11629</v>
      </c>
    </row>
    <row r="389" spans="1:2" x14ac:dyDescent="0.25">
      <c r="A389" s="1" t="s">
        <v>855</v>
      </c>
      <c r="B389" s="2">
        <v>3299</v>
      </c>
    </row>
    <row r="390" spans="1:2" x14ac:dyDescent="0.25">
      <c r="A390" s="1" t="s">
        <v>858</v>
      </c>
      <c r="B390" s="1"/>
    </row>
    <row r="391" spans="1:2" x14ac:dyDescent="0.25">
      <c r="A391" s="1" t="s">
        <v>859</v>
      </c>
      <c r="B391" s="1"/>
    </row>
    <row r="392" spans="1:2" x14ac:dyDescent="0.25">
      <c r="A392" s="1" t="s">
        <v>860</v>
      </c>
      <c r="B392" s="1"/>
    </row>
    <row r="393" spans="1:2" x14ac:dyDescent="0.25">
      <c r="A393" s="1" t="s">
        <v>861</v>
      </c>
      <c r="B393" s="1"/>
    </row>
    <row r="394" spans="1:2" x14ac:dyDescent="0.25">
      <c r="A394" s="1" t="s">
        <v>862</v>
      </c>
      <c r="B394" s="1"/>
    </row>
    <row r="395" spans="1:2" x14ac:dyDescent="0.25">
      <c r="A395" s="1" t="s">
        <v>864</v>
      </c>
      <c r="B395" s="2">
        <v>21720</v>
      </c>
    </row>
    <row r="396" spans="1:2" x14ac:dyDescent="0.25">
      <c r="A396" s="1" t="s">
        <v>866</v>
      </c>
      <c r="B396" s="2">
        <v>9100</v>
      </c>
    </row>
    <row r="397" spans="1:2" x14ac:dyDescent="0.25">
      <c r="A397" s="1" t="s">
        <v>868</v>
      </c>
      <c r="B397" s="2">
        <v>7723</v>
      </c>
    </row>
    <row r="398" spans="1:2" x14ac:dyDescent="0.25">
      <c r="A398" s="1" t="s">
        <v>871</v>
      </c>
      <c r="B398" s="2">
        <v>32133</v>
      </c>
    </row>
    <row r="399" spans="1:2" x14ac:dyDescent="0.25">
      <c r="A399" s="1" t="s">
        <v>873</v>
      </c>
      <c r="B399" s="2">
        <v>13862</v>
      </c>
    </row>
    <row r="400" spans="1:2" x14ac:dyDescent="0.25">
      <c r="A400" s="1" t="s">
        <v>875</v>
      </c>
      <c r="B400" s="2">
        <v>10072</v>
      </c>
    </row>
    <row r="401" spans="1:2" x14ac:dyDescent="0.25">
      <c r="A401" s="1" t="s">
        <v>877</v>
      </c>
      <c r="B401" s="2">
        <v>11021</v>
      </c>
    </row>
    <row r="402" spans="1:2" x14ac:dyDescent="0.25">
      <c r="A402" s="1" t="s">
        <v>879</v>
      </c>
      <c r="B402" s="2">
        <v>1932</v>
      </c>
    </row>
    <row r="403" spans="1:2" x14ac:dyDescent="0.25">
      <c r="A403" s="1" t="s">
        <v>882</v>
      </c>
      <c r="B403" s="2">
        <v>7082</v>
      </c>
    </row>
    <row r="404" spans="1:2" x14ac:dyDescent="0.25">
      <c r="A404" s="1" t="s">
        <v>884</v>
      </c>
      <c r="B404" s="2">
        <v>3275</v>
      </c>
    </row>
    <row r="405" spans="1:2" x14ac:dyDescent="0.25">
      <c r="A405" s="1" t="s">
        <v>886</v>
      </c>
      <c r="B405" s="2">
        <v>3561</v>
      </c>
    </row>
    <row r="406" spans="1:2" x14ac:dyDescent="0.25">
      <c r="A406" s="1" t="s">
        <v>888</v>
      </c>
      <c r="B406" s="2">
        <v>1843</v>
      </c>
    </row>
    <row r="407" spans="1:2" x14ac:dyDescent="0.25">
      <c r="A407" s="1" t="s">
        <v>891</v>
      </c>
      <c r="B407" s="2">
        <v>79493</v>
      </c>
    </row>
    <row r="408" spans="1:2" x14ac:dyDescent="0.25">
      <c r="A408" s="1" t="s">
        <v>893</v>
      </c>
      <c r="B408" s="2">
        <v>23284</v>
      </c>
    </row>
    <row r="409" spans="1:2" x14ac:dyDescent="0.25">
      <c r="A409" s="1" t="s">
        <v>895</v>
      </c>
      <c r="B409" s="2">
        <v>16360</v>
      </c>
    </row>
    <row r="410" spans="1:2" x14ac:dyDescent="0.25">
      <c r="A410" s="1" t="s">
        <v>897</v>
      </c>
      <c r="B410" s="2">
        <v>13412</v>
      </c>
    </row>
    <row r="411" spans="1:2" x14ac:dyDescent="0.25">
      <c r="A411" s="1" t="s">
        <v>899</v>
      </c>
      <c r="B411" s="2">
        <v>12730</v>
      </c>
    </row>
    <row r="412" spans="1:2" x14ac:dyDescent="0.25">
      <c r="A412" s="1" t="s">
        <v>901</v>
      </c>
      <c r="B412" s="2">
        <v>12689</v>
      </c>
    </row>
    <row r="413" spans="1:2" x14ac:dyDescent="0.25">
      <c r="A413" s="1" t="s">
        <v>903</v>
      </c>
      <c r="B413" s="2">
        <v>3953</v>
      </c>
    </row>
    <row r="414" spans="1:2" x14ac:dyDescent="0.25">
      <c r="A414" s="1" t="s">
        <v>906</v>
      </c>
      <c r="B414" s="2">
        <v>66127</v>
      </c>
    </row>
    <row r="415" spans="1:2" x14ac:dyDescent="0.25">
      <c r="A415" s="1" t="s">
        <v>908</v>
      </c>
      <c r="B415" s="2">
        <v>18766</v>
      </c>
    </row>
    <row r="416" spans="1:2" x14ac:dyDescent="0.25">
      <c r="A416" s="1" t="s">
        <v>910</v>
      </c>
      <c r="B416" s="2">
        <v>30056</v>
      </c>
    </row>
    <row r="417" spans="1:2" x14ac:dyDescent="0.25">
      <c r="A417" s="1" t="s">
        <v>912</v>
      </c>
      <c r="B417" s="2">
        <v>23695</v>
      </c>
    </row>
    <row r="418" spans="1:2" x14ac:dyDescent="0.25">
      <c r="A418" s="1" t="s">
        <v>914</v>
      </c>
      <c r="B418" s="2">
        <v>5966</v>
      </c>
    </row>
    <row r="419" spans="1:2" x14ac:dyDescent="0.25">
      <c r="A419" s="1" t="s">
        <v>917</v>
      </c>
      <c r="B419" s="2">
        <v>169499</v>
      </c>
    </row>
    <row r="420" spans="1:2" x14ac:dyDescent="0.25">
      <c r="A420" s="1" t="s">
        <v>919</v>
      </c>
      <c r="B420" s="2">
        <v>78752</v>
      </c>
    </row>
    <row r="421" spans="1:2" x14ac:dyDescent="0.25">
      <c r="A421" s="1" t="s">
        <v>921</v>
      </c>
      <c r="B421" s="2">
        <v>42089</v>
      </c>
    </row>
    <row r="422" spans="1:2" x14ac:dyDescent="0.25">
      <c r="A422" s="1" t="s">
        <v>923</v>
      </c>
      <c r="B422" s="2">
        <v>58558</v>
      </c>
    </row>
    <row r="423" spans="1:2" x14ac:dyDescent="0.25">
      <c r="A423" s="1" t="s">
        <v>925</v>
      </c>
      <c r="B423" s="2">
        <v>34286</v>
      </c>
    </row>
    <row r="424" spans="1:2" x14ac:dyDescent="0.25">
      <c r="A424" s="1" t="s">
        <v>927</v>
      </c>
      <c r="B424" s="2">
        <v>7853</v>
      </c>
    </row>
    <row r="425" spans="1:2" x14ac:dyDescent="0.25">
      <c r="A425" s="1" t="s">
        <v>930</v>
      </c>
      <c r="B425" s="2">
        <v>30642</v>
      </c>
    </row>
    <row r="426" spans="1:2" x14ac:dyDescent="0.25">
      <c r="A426" s="1" t="s">
        <v>932</v>
      </c>
      <c r="B426" s="2">
        <v>14628</v>
      </c>
    </row>
    <row r="427" spans="1:2" x14ac:dyDescent="0.25">
      <c r="A427" s="1" t="s">
        <v>934</v>
      </c>
      <c r="B427" s="2">
        <v>12237</v>
      </c>
    </row>
    <row r="428" spans="1:2" x14ac:dyDescent="0.25">
      <c r="A428" s="1" t="s">
        <v>936</v>
      </c>
      <c r="B428" s="2">
        <v>9742</v>
      </c>
    </row>
    <row r="429" spans="1:2" x14ac:dyDescent="0.25">
      <c r="A429" s="1" t="s">
        <v>938</v>
      </c>
      <c r="B429" s="2">
        <v>3868</v>
      </c>
    </row>
    <row r="430" spans="1:2" x14ac:dyDescent="0.25">
      <c r="A430" s="1" t="s">
        <v>941</v>
      </c>
      <c r="B430" s="2">
        <v>8742</v>
      </c>
    </row>
    <row r="431" spans="1:2" x14ac:dyDescent="0.25">
      <c r="A431" s="1" t="s">
        <v>943</v>
      </c>
      <c r="B431" s="2">
        <v>3148</v>
      </c>
    </row>
    <row r="432" spans="1:2" x14ac:dyDescent="0.25">
      <c r="A432" s="1" t="s">
        <v>945</v>
      </c>
      <c r="B432" s="1"/>
    </row>
    <row r="433" spans="1:2" x14ac:dyDescent="0.25">
      <c r="A433" s="1" t="s">
        <v>948</v>
      </c>
      <c r="B433" s="2">
        <v>4121</v>
      </c>
    </row>
    <row r="434" spans="1:2" x14ac:dyDescent="0.25">
      <c r="A434" s="1" t="s">
        <v>950</v>
      </c>
      <c r="B434" s="1"/>
    </row>
    <row r="435" spans="1:2" x14ac:dyDescent="0.25">
      <c r="A435" s="1" t="s">
        <v>952</v>
      </c>
      <c r="B435" s="2">
        <v>2074</v>
      </c>
    </row>
    <row r="436" spans="1:2" x14ac:dyDescent="0.25">
      <c r="A436" s="1" t="s">
        <v>954</v>
      </c>
      <c r="B436" s="2">
        <v>1561</v>
      </c>
    </row>
    <row r="437" spans="1:2" x14ac:dyDescent="0.25">
      <c r="A437" s="1" t="s">
        <v>957</v>
      </c>
      <c r="B437" s="2">
        <v>5606</v>
      </c>
    </row>
    <row r="438" spans="1:2" x14ac:dyDescent="0.25">
      <c r="A438" s="1" t="s">
        <v>959</v>
      </c>
      <c r="B438" s="2">
        <v>2615</v>
      </c>
    </row>
    <row r="439" spans="1:2" x14ac:dyDescent="0.25">
      <c r="A439" s="1" t="s">
        <v>961</v>
      </c>
      <c r="B439" s="2">
        <v>1828</v>
      </c>
    </row>
    <row r="440" spans="1:2" x14ac:dyDescent="0.25">
      <c r="A440" s="1" t="s">
        <v>963</v>
      </c>
      <c r="B440" s="2">
        <v>1683</v>
      </c>
    </row>
    <row r="441" spans="1:2" x14ac:dyDescent="0.25">
      <c r="A441" s="1" t="s">
        <v>965</v>
      </c>
      <c r="B441" s="1"/>
    </row>
    <row r="442" spans="1:2" x14ac:dyDescent="0.25">
      <c r="A442" s="1" t="s">
        <v>968</v>
      </c>
      <c r="B442" s="2">
        <v>38244</v>
      </c>
    </row>
    <row r="443" spans="1:2" x14ac:dyDescent="0.25">
      <c r="A443" s="1" t="s">
        <v>970</v>
      </c>
      <c r="B443" s="2">
        <v>21297</v>
      </c>
    </row>
    <row r="444" spans="1:2" x14ac:dyDescent="0.25">
      <c r="A444" s="1" t="s">
        <v>972</v>
      </c>
      <c r="B444" s="2">
        <v>13040</v>
      </c>
    </row>
    <row r="445" spans="1:2" x14ac:dyDescent="0.25">
      <c r="A445" s="1" t="s">
        <v>974</v>
      </c>
      <c r="B445" s="2">
        <v>12275</v>
      </c>
    </row>
    <row r="446" spans="1:2" x14ac:dyDescent="0.25">
      <c r="A446" s="1" t="s">
        <v>977</v>
      </c>
      <c r="B446" s="2">
        <v>1867</v>
      </c>
    </row>
    <row r="447" spans="1:2" x14ac:dyDescent="0.25">
      <c r="A447" s="1" t="s">
        <v>979</v>
      </c>
      <c r="B447" s="1"/>
    </row>
    <row r="448" spans="1:2" x14ac:dyDescent="0.25">
      <c r="A448" s="1" t="s">
        <v>981</v>
      </c>
      <c r="B448" s="1"/>
    </row>
    <row r="449" spans="1:2" x14ac:dyDescent="0.25">
      <c r="A449" s="1" t="s">
        <v>983</v>
      </c>
      <c r="B449" s="1"/>
    </row>
    <row r="450" spans="1:2" x14ac:dyDescent="0.25">
      <c r="A450" s="1" t="s">
        <v>986</v>
      </c>
      <c r="B450" s="2">
        <v>22586</v>
      </c>
    </row>
    <row r="451" spans="1:2" x14ac:dyDescent="0.25">
      <c r="A451" s="1" t="s">
        <v>988</v>
      </c>
      <c r="B451" s="2">
        <v>8593</v>
      </c>
    </row>
    <row r="452" spans="1:2" x14ac:dyDescent="0.25">
      <c r="A452" s="1" t="s">
        <v>990</v>
      </c>
      <c r="B452" s="2">
        <v>26804</v>
      </c>
    </row>
    <row r="453" spans="1:2" x14ac:dyDescent="0.25">
      <c r="A453" s="1" t="s">
        <v>992</v>
      </c>
      <c r="B453" s="2">
        <v>5602</v>
      </c>
    </row>
    <row r="454" spans="1:2" x14ac:dyDescent="0.25">
      <c r="A454" s="1" t="s">
        <v>995</v>
      </c>
      <c r="B454" s="2">
        <v>1831</v>
      </c>
    </row>
    <row r="455" spans="1:2" x14ac:dyDescent="0.25">
      <c r="A455" s="1" t="s">
        <v>997</v>
      </c>
      <c r="B455" s="1"/>
    </row>
    <row r="456" spans="1:2" x14ac:dyDescent="0.25">
      <c r="A456" s="1" t="s">
        <v>999</v>
      </c>
      <c r="B456" s="1"/>
    </row>
    <row r="457" spans="1:2" x14ac:dyDescent="0.25">
      <c r="A457" s="1" t="s">
        <v>1002</v>
      </c>
      <c r="B457" s="1"/>
    </row>
    <row r="458" spans="1:2" x14ac:dyDescent="0.25">
      <c r="A458" s="1" t="s">
        <v>1004</v>
      </c>
      <c r="B458" s="1"/>
    </row>
    <row r="459" spans="1:2" x14ac:dyDescent="0.25">
      <c r="A459" s="1" t="s">
        <v>1006</v>
      </c>
      <c r="B459" s="1"/>
    </row>
    <row r="460" spans="1:2" x14ac:dyDescent="0.25">
      <c r="A460" s="1" t="s">
        <v>1008</v>
      </c>
      <c r="B460" s="1"/>
    </row>
    <row r="461" spans="1:2" x14ac:dyDescent="0.25">
      <c r="A461" s="1" t="s">
        <v>1011</v>
      </c>
      <c r="B461" s="1"/>
    </row>
    <row r="462" spans="1:2" x14ac:dyDescent="0.25">
      <c r="A462" s="1" t="s">
        <v>1013</v>
      </c>
      <c r="B462" s="1"/>
    </row>
    <row r="463" spans="1:2" x14ac:dyDescent="0.25">
      <c r="A463" s="1" t="s">
        <v>1015</v>
      </c>
      <c r="B463" s="1"/>
    </row>
    <row r="464" spans="1:2" x14ac:dyDescent="0.25">
      <c r="A464" s="1" t="s">
        <v>1018</v>
      </c>
      <c r="B464" s="2">
        <v>11728</v>
      </c>
    </row>
    <row r="465" spans="1:2" x14ac:dyDescent="0.25">
      <c r="A465" s="1" t="s">
        <v>1020</v>
      </c>
      <c r="B465" s="2">
        <v>4793</v>
      </c>
    </row>
    <row r="466" spans="1:2" x14ac:dyDescent="0.25">
      <c r="A466" s="1" t="s">
        <v>1022</v>
      </c>
      <c r="B466" s="2">
        <v>2102</v>
      </c>
    </row>
    <row r="467" spans="1:2" x14ac:dyDescent="0.25">
      <c r="A467" s="1" t="s">
        <v>1024</v>
      </c>
      <c r="B467" s="2">
        <v>3642</v>
      </c>
    </row>
    <row r="468" spans="1:2" x14ac:dyDescent="0.25">
      <c r="A468" s="1" t="s">
        <v>1026</v>
      </c>
      <c r="B468" s="1"/>
    </row>
    <row r="469" spans="1:2" x14ac:dyDescent="0.25">
      <c r="A469" s="1" t="s">
        <v>1028</v>
      </c>
      <c r="B469" s="1"/>
    </row>
    <row r="470" spans="1:2" x14ac:dyDescent="0.25">
      <c r="A470" s="1" t="s">
        <v>1031</v>
      </c>
      <c r="B470" s="1"/>
    </row>
    <row r="471" spans="1:2" x14ac:dyDescent="0.25">
      <c r="A471" s="1" t="s">
        <v>1033</v>
      </c>
      <c r="B471" s="1"/>
    </row>
    <row r="472" spans="1:2" x14ac:dyDescent="0.25">
      <c r="A472" s="1" t="s">
        <v>1035</v>
      </c>
      <c r="B472" s="1"/>
    </row>
    <row r="473" spans="1:2" x14ac:dyDescent="0.25">
      <c r="A473" s="1" t="s">
        <v>1037</v>
      </c>
      <c r="B473" s="1"/>
    </row>
    <row r="474" spans="1:2" x14ac:dyDescent="0.25">
      <c r="A474" s="1" t="s">
        <v>1040</v>
      </c>
      <c r="B474" s="1"/>
    </row>
    <row r="475" spans="1:2" x14ac:dyDescent="0.25">
      <c r="A475" s="1" t="s">
        <v>1042</v>
      </c>
      <c r="B475" s="1"/>
    </row>
    <row r="476" spans="1:2" x14ac:dyDescent="0.25">
      <c r="A476" s="1" t="s">
        <v>1044</v>
      </c>
      <c r="B476" s="1"/>
    </row>
    <row r="477" spans="1:2" x14ac:dyDescent="0.25">
      <c r="A477" s="1" t="s">
        <v>1047</v>
      </c>
      <c r="B477" s="2">
        <v>25253</v>
      </c>
    </row>
    <row r="478" spans="1:2" x14ac:dyDescent="0.25">
      <c r="A478" s="1" t="s">
        <v>1049</v>
      </c>
      <c r="B478" s="2">
        <v>8812</v>
      </c>
    </row>
    <row r="479" spans="1:2" x14ac:dyDescent="0.25">
      <c r="A479" s="1" t="s">
        <v>1051</v>
      </c>
      <c r="B479" s="2">
        <v>5808</v>
      </c>
    </row>
    <row r="480" spans="1:2" x14ac:dyDescent="0.25">
      <c r="A480" s="1" t="s">
        <v>1053</v>
      </c>
      <c r="B480" s="2">
        <v>10966</v>
      </c>
    </row>
    <row r="481" spans="1:2" x14ac:dyDescent="0.25">
      <c r="A481" s="1" t="s">
        <v>1056</v>
      </c>
      <c r="B481" s="2">
        <v>17067</v>
      </c>
    </row>
    <row r="482" spans="1:2" x14ac:dyDescent="0.25">
      <c r="A482" s="1" t="s">
        <v>1058</v>
      </c>
      <c r="B482" s="2">
        <v>9699</v>
      </c>
    </row>
    <row r="483" spans="1:2" x14ac:dyDescent="0.25">
      <c r="A483" s="1" t="s">
        <v>1060</v>
      </c>
      <c r="B483" s="2">
        <v>8697</v>
      </c>
    </row>
    <row r="484" spans="1:2" x14ac:dyDescent="0.25">
      <c r="A484" s="1" t="s">
        <v>1062</v>
      </c>
      <c r="B484" s="2">
        <v>5690</v>
      </c>
    </row>
    <row r="485" spans="1:2" x14ac:dyDescent="0.25">
      <c r="A485" s="1" t="s">
        <v>1065</v>
      </c>
      <c r="B485" s="2">
        <v>18962</v>
      </c>
    </row>
    <row r="486" spans="1:2" x14ac:dyDescent="0.25">
      <c r="A486" s="1" t="s">
        <v>1067</v>
      </c>
      <c r="B486" s="2">
        <v>12810</v>
      </c>
    </row>
    <row r="487" spans="1:2" x14ac:dyDescent="0.25">
      <c r="A487" s="1" t="s">
        <v>1069</v>
      </c>
      <c r="B487" s="2">
        <v>6185</v>
      </c>
    </row>
    <row r="488" spans="1:2" x14ac:dyDescent="0.25">
      <c r="A488" s="1" t="s">
        <v>1071</v>
      </c>
      <c r="B488" s="2">
        <v>5310</v>
      </c>
    </row>
    <row r="489" spans="1:2" x14ac:dyDescent="0.25">
      <c r="A489" s="1" t="s">
        <v>1074</v>
      </c>
      <c r="B489" s="2">
        <v>55625</v>
      </c>
    </row>
    <row r="490" spans="1:2" x14ac:dyDescent="0.25">
      <c r="A490" s="1" t="s">
        <v>1076</v>
      </c>
      <c r="B490" s="2">
        <v>37071</v>
      </c>
    </row>
    <row r="491" spans="1:2" x14ac:dyDescent="0.25">
      <c r="A491" s="1" t="s">
        <v>1078</v>
      </c>
      <c r="B491" s="2">
        <v>23541</v>
      </c>
    </row>
    <row r="492" spans="1:2" x14ac:dyDescent="0.25">
      <c r="A492" s="1" t="s">
        <v>1080</v>
      </c>
      <c r="B492" s="2">
        <v>3231</v>
      </c>
    </row>
    <row r="493" spans="1:2" x14ac:dyDescent="0.25">
      <c r="A493" s="1" t="s">
        <v>1083</v>
      </c>
      <c r="B493" s="1"/>
    </row>
    <row r="494" spans="1:2" x14ac:dyDescent="0.25">
      <c r="A494" s="1" t="s">
        <v>1085</v>
      </c>
      <c r="B494" s="1"/>
    </row>
    <row r="495" spans="1:2" x14ac:dyDescent="0.25">
      <c r="A495" s="1" t="s">
        <v>1087</v>
      </c>
      <c r="B495" s="1"/>
    </row>
    <row r="496" spans="1:2" x14ac:dyDescent="0.25">
      <c r="A496" s="1" t="s">
        <v>1089</v>
      </c>
      <c r="B496" s="1"/>
    </row>
    <row r="497" spans="1:2" x14ac:dyDescent="0.25">
      <c r="A497" s="1" t="s">
        <v>1092</v>
      </c>
      <c r="B497" s="2">
        <v>13977</v>
      </c>
    </row>
    <row r="498" spans="1:2" x14ac:dyDescent="0.25">
      <c r="A498" s="1" t="s">
        <v>1094</v>
      </c>
      <c r="B498" s="2">
        <v>12624</v>
      </c>
    </row>
    <row r="499" spans="1:2" x14ac:dyDescent="0.25">
      <c r="A499" s="1" t="s">
        <v>1096</v>
      </c>
      <c r="B499" s="2">
        <v>9338</v>
      </c>
    </row>
    <row r="500" spans="1:2" x14ac:dyDescent="0.25">
      <c r="A500" s="1" t="s">
        <v>1098</v>
      </c>
      <c r="B500" s="2">
        <v>17506</v>
      </c>
    </row>
    <row r="501" spans="1:2" x14ac:dyDescent="0.25">
      <c r="A501" s="1" t="s">
        <v>1103</v>
      </c>
      <c r="B501" s="2">
        <v>1587</v>
      </c>
    </row>
    <row r="502" spans="1:2" x14ac:dyDescent="0.25">
      <c r="A502" s="1" t="s">
        <v>1105</v>
      </c>
      <c r="B502" s="1"/>
    </row>
    <row r="503" spans="1:2" x14ac:dyDescent="0.25">
      <c r="A503" s="1" t="s">
        <v>1107</v>
      </c>
      <c r="B503" s="1"/>
    </row>
    <row r="504" spans="1:2" x14ac:dyDescent="0.25">
      <c r="A504" s="1" t="s">
        <v>1109</v>
      </c>
      <c r="B504" s="1"/>
    </row>
    <row r="505" spans="1:2" x14ac:dyDescent="0.25">
      <c r="A505" s="1" t="s">
        <v>1111</v>
      </c>
      <c r="B505" s="1"/>
    </row>
    <row r="506" spans="1:2" x14ac:dyDescent="0.25">
      <c r="A506" s="1" t="s">
        <v>1114</v>
      </c>
      <c r="B506" s="2">
        <v>2741</v>
      </c>
    </row>
    <row r="507" spans="1:2" x14ac:dyDescent="0.25">
      <c r="A507" s="1" t="s">
        <v>1116</v>
      </c>
      <c r="B507" s="1"/>
    </row>
    <row r="508" spans="1:2" x14ac:dyDescent="0.25">
      <c r="A508" s="1" t="s">
        <v>1118</v>
      </c>
      <c r="B508" s="1"/>
    </row>
    <row r="509" spans="1:2" x14ac:dyDescent="0.25">
      <c r="A509" s="1" t="s">
        <v>1120</v>
      </c>
      <c r="B509" s="1"/>
    </row>
    <row r="510" spans="1:2" x14ac:dyDescent="0.25">
      <c r="A510" s="1" t="s">
        <v>1123</v>
      </c>
      <c r="B510" s="2">
        <v>32000</v>
      </c>
    </row>
    <row r="511" spans="1:2" x14ac:dyDescent="0.25">
      <c r="A511" s="1" t="s">
        <v>1125</v>
      </c>
      <c r="B511" s="2">
        <v>13723</v>
      </c>
    </row>
    <row r="512" spans="1:2" x14ac:dyDescent="0.25">
      <c r="A512" s="1" t="s">
        <v>1127</v>
      </c>
      <c r="B512" s="2">
        <v>15198</v>
      </c>
    </row>
    <row r="513" spans="1:2" x14ac:dyDescent="0.25">
      <c r="A513" s="1" t="s">
        <v>1129</v>
      </c>
      <c r="B513" s="2">
        <v>11358</v>
      </c>
    </row>
    <row r="514" spans="1:2" x14ac:dyDescent="0.25">
      <c r="A514" s="1" t="s">
        <v>1131</v>
      </c>
      <c r="B514" s="2">
        <v>4164</v>
      </c>
    </row>
    <row r="515" spans="1:2" x14ac:dyDescent="0.25">
      <c r="A515" s="1" t="s">
        <v>1134</v>
      </c>
      <c r="B515" s="2">
        <v>46453</v>
      </c>
    </row>
    <row r="516" spans="1:2" x14ac:dyDescent="0.25">
      <c r="A516" s="1" t="s">
        <v>1136</v>
      </c>
      <c r="B516" s="2">
        <v>141423</v>
      </c>
    </row>
    <row r="517" spans="1:2" x14ac:dyDescent="0.25">
      <c r="A517" s="1" t="s">
        <v>1138</v>
      </c>
      <c r="B517" s="2">
        <v>488696</v>
      </c>
    </row>
    <row r="518" spans="1:2" x14ac:dyDescent="0.25">
      <c r="A518" s="1" t="s">
        <v>1140</v>
      </c>
      <c r="B518" s="2">
        <v>13157</v>
      </c>
    </row>
    <row r="519" spans="1:2" x14ac:dyDescent="0.25">
      <c r="A519" s="1" t="s">
        <v>1142</v>
      </c>
      <c r="B519" s="2">
        <v>329226</v>
      </c>
    </row>
    <row r="520" spans="1:2" x14ac:dyDescent="0.25">
      <c r="A520" s="1" t="s">
        <v>1143</v>
      </c>
      <c r="B520" s="2">
        <v>4210</v>
      </c>
    </row>
    <row r="521" spans="1:2" x14ac:dyDescent="0.25">
      <c r="A521" s="1" t="s">
        <v>1145</v>
      </c>
      <c r="B521" s="2">
        <v>3081</v>
      </c>
    </row>
    <row r="522" spans="1:2" x14ac:dyDescent="0.25">
      <c r="A522" s="1" t="s">
        <v>1147</v>
      </c>
      <c r="B522" s="2">
        <v>208790</v>
      </c>
    </row>
    <row r="523" spans="1:2" x14ac:dyDescent="0.25">
      <c r="A523" s="1" t="s">
        <v>1149</v>
      </c>
      <c r="B523" s="1"/>
    </row>
    <row r="524" spans="1:2" x14ac:dyDescent="0.25">
      <c r="A524" s="1" t="s">
        <v>1150</v>
      </c>
      <c r="B524" s="1"/>
    </row>
    <row r="525" spans="1:2" x14ac:dyDescent="0.25">
      <c r="A525" s="1" t="s">
        <v>1151</v>
      </c>
      <c r="B525" s="2">
        <v>3254</v>
      </c>
    </row>
    <row r="526" spans="1:2" x14ac:dyDescent="0.25">
      <c r="A526" s="1" t="s">
        <v>1154</v>
      </c>
      <c r="B526" s="2">
        <v>162627</v>
      </c>
    </row>
    <row r="527" spans="1:2" x14ac:dyDescent="0.25">
      <c r="A527" s="1" t="s">
        <v>1156</v>
      </c>
      <c r="B527" s="2">
        <v>54169</v>
      </c>
    </row>
    <row r="528" spans="1:2" x14ac:dyDescent="0.25">
      <c r="A528" s="1" t="s">
        <v>1158</v>
      </c>
      <c r="B528" s="2">
        <v>37315</v>
      </c>
    </row>
    <row r="529" spans="1:2" x14ac:dyDescent="0.25">
      <c r="A529" s="1" t="s">
        <v>1160</v>
      </c>
      <c r="B529" s="2">
        <v>38284</v>
      </c>
    </row>
    <row r="530" spans="1:2" x14ac:dyDescent="0.25">
      <c r="A530" s="1" t="s">
        <v>1163</v>
      </c>
      <c r="B530" s="2">
        <v>288535</v>
      </c>
    </row>
    <row r="531" spans="1:2" x14ac:dyDescent="0.25">
      <c r="A531" s="1" t="s">
        <v>1165</v>
      </c>
      <c r="B531" s="2">
        <v>246427</v>
      </c>
    </row>
    <row r="532" spans="1:2" x14ac:dyDescent="0.25">
      <c r="A532" s="1" t="s">
        <v>1167</v>
      </c>
      <c r="B532" s="2">
        <v>36717</v>
      </c>
    </row>
    <row r="533" spans="1:2" x14ac:dyDescent="0.25">
      <c r="A533" s="1" t="s">
        <v>1169</v>
      </c>
      <c r="B533" s="2">
        <v>160719</v>
      </c>
    </row>
    <row r="534" spans="1:2" x14ac:dyDescent="0.25">
      <c r="A534" s="1" t="s">
        <v>1170</v>
      </c>
      <c r="B534" s="2">
        <v>104999</v>
      </c>
    </row>
    <row r="535" spans="1:2" x14ac:dyDescent="0.25">
      <c r="A535" s="1" t="s">
        <v>1172</v>
      </c>
      <c r="B535" s="2">
        <v>4547</v>
      </c>
    </row>
    <row r="536" spans="1:2" x14ac:dyDescent="0.25">
      <c r="A536" s="1" t="s">
        <v>1175</v>
      </c>
      <c r="B536" s="2">
        <v>33003</v>
      </c>
    </row>
    <row r="537" spans="1:2" x14ac:dyDescent="0.25">
      <c r="A537" s="1" t="s">
        <v>1177</v>
      </c>
      <c r="B537" s="1"/>
    </row>
    <row r="538" spans="1:2" x14ac:dyDescent="0.25">
      <c r="A538" s="1" t="s">
        <v>1178</v>
      </c>
      <c r="B538" s="1"/>
    </row>
    <row r="539" spans="1:2" x14ac:dyDescent="0.25">
      <c r="A539" s="1" t="s">
        <v>1179</v>
      </c>
      <c r="B539" s="2">
        <v>48019</v>
      </c>
    </row>
    <row r="540" spans="1:2" x14ac:dyDescent="0.25">
      <c r="A540" s="1" t="s">
        <v>1182</v>
      </c>
      <c r="B540" s="2">
        <v>127769</v>
      </c>
    </row>
    <row r="541" spans="1:2" x14ac:dyDescent="0.25">
      <c r="A541" s="1" t="s">
        <v>1184</v>
      </c>
      <c r="B541" s="2">
        <v>357347</v>
      </c>
    </row>
    <row r="542" spans="1:2" x14ac:dyDescent="0.25">
      <c r="A542" s="1" t="s">
        <v>1186</v>
      </c>
      <c r="B542" s="2">
        <v>128767</v>
      </c>
    </row>
    <row r="543" spans="1:2" x14ac:dyDescent="0.25">
      <c r="A543" s="1" t="s">
        <v>1188</v>
      </c>
      <c r="B543" s="2">
        <v>15643</v>
      </c>
    </row>
    <row r="544" spans="1:2" x14ac:dyDescent="0.25">
      <c r="A544" s="1" t="s">
        <v>1191</v>
      </c>
      <c r="B544" s="1"/>
    </row>
    <row r="545" spans="1:2" x14ac:dyDescent="0.25">
      <c r="A545" s="1" t="s">
        <v>1192</v>
      </c>
      <c r="B545" s="2">
        <v>131691</v>
      </c>
    </row>
    <row r="546" spans="1:2" x14ac:dyDescent="0.25">
      <c r="A546" s="1" t="s">
        <v>1194</v>
      </c>
      <c r="B546" s="2">
        <v>37030</v>
      </c>
    </row>
    <row r="547" spans="1:2" x14ac:dyDescent="0.25">
      <c r="A547" s="1" t="s">
        <v>1196</v>
      </c>
      <c r="B547" s="2">
        <v>16611</v>
      </c>
    </row>
    <row r="548" spans="1:2" x14ac:dyDescent="0.25">
      <c r="A548" s="1" t="s">
        <v>1198</v>
      </c>
      <c r="B548" s="2">
        <v>48665</v>
      </c>
    </row>
    <row r="549" spans="1:2" x14ac:dyDescent="0.25">
      <c r="A549" s="1" t="s">
        <v>1201</v>
      </c>
      <c r="B549" s="1"/>
    </row>
    <row r="550" spans="1:2" x14ac:dyDescent="0.25">
      <c r="A550" s="1" t="s">
        <v>1202</v>
      </c>
      <c r="B550" s="2">
        <v>8174</v>
      </c>
    </row>
    <row r="551" spans="1:2" x14ac:dyDescent="0.25">
      <c r="A551" s="1" t="s">
        <v>1204</v>
      </c>
      <c r="B551" s="2">
        <v>3858</v>
      </c>
    </row>
    <row r="552" spans="1:2" x14ac:dyDescent="0.25">
      <c r="A552" s="1" t="s">
        <v>1206</v>
      </c>
      <c r="B552" s="2">
        <v>4605</v>
      </c>
    </row>
    <row r="553" spans="1:2" x14ac:dyDescent="0.25">
      <c r="A553" s="1" t="s">
        <v>1209</v>
      </c>
      <c r="B553" s="2">
        <v>75122</v>
      </c>
    </row>
    <row r="554" spans="1:2" x14ac:dyDescent="0.25">
      <c r="A554" s="1" t="s">
        <v>1211</v>
      </c>
      <c r="B554" s="2">
        <v>32048</v>
      </c>
    </row>
    <row r="555" spans="1:2" x14ac:dyDescent="0.25">
      <c r="A555" s="1" t="s">
        <v>1213</v>
      </c>
      <c r="B555" s="2">
        <v>19635</v>
      </c>
    </row>
    <row r="556" spans="1:2" x14ac:dyDescent="0.25">
      <c r="A556" s="1" t="s">
        <v>1215</v>
      </c>
      <c r="B556" s="2">
        <v>55349</v>
      </c>
    </row>
    <row r="557" spans="1:2" x14ac:dyDescent="0.25">
      <c r="A557" s="1" t="s">
        <v>1217</v>
      </c>
      <c r="B557" s="2">
        <v>17660</v>
      </c>
    </row>
    <row r="558" spans="1:2" x14ac:dyDescent="0.25">
      <c r="A558" s="1" t="s">
        <v>1220</v>
      </c>
      <c r="B558" s="2">
        <v>29269</v>
      </c>
    </row>
    <row r="559" spans="1:2" x14ac:dyDescent="0.25">
      <c r="A559" s="1" t="s">
        <v>1222</v>
      </c>
      <c r="B559" s="2">
        <v>28881</v>
      </c>
    </row>
    <row r="560" spans="1:2" x14ac:dyDescent="0.25">
      <c r="A560" s="1" t="s">
        <v>1224</v>
      </c>
      <c r="B560" s="2">
        <v>9102</v>
      </c>
    </row>
    <row r="561" spans="1:2" x14ac:dyDescent="0.25">
      <c r="A561" s="1" t="s">
        <v>1226</v>
      </c>
      <c r="B561" s="2">
        <v>9897</v>
      </c>
    </row>
    <row r="562" spans="1:2" x14ac:dyDescent="0.25">
      <c r="A562" s="1" t="s">
        <v>1229</v>
      </c>
      <c r="B562" s="2">
        <v>529463</v>
      </c>
    </row>
    <row r="563" spans="1:2" x14ac:dyDescent="0.25">
      <c r="A563" s="1" t="s">
        <v>1230</v>
      </c>
      <c r="B563" s="2">
        <v>39865</v>
      </c>
    </row>
    <row r="564" spans="1:2" x14ac:dyDescent="0.25">
      <c r="A564" s="1" t="s">
        <v>1232</v>
      </c>
      <c r="B564" s="2">
        <v>23467</v>
      </c>
    </row>
    <row r="565" spans="1:2" x14ac:dyDescent="0.25">
      <c r="A565" s="1" t="s">
        <v>1234</v>
      </c>
      <c r="B565" s="2">
        <v>16046</v>
      </c>
    </row>
    <row r="566" spans="1:2" x14ac:dyDescent="0.25">
      <c r="A566" s="1" t="s">
        <v>1237</v>
      </c>
      <c r="B566" s="1"/>
    </row>
    <row r="567" spans="1:2" x14ac:dyDescent="0.25">
      <c r="A567" s="1" t="s">
        <v>1238</v>
      </c>
      <c r="B567" s="2">
        <v>25727</v>
      </c>
    </row>
    <row r="568" spans="1:2" x14ac:dyDescent="0.25">
      <c r="A568" s="1" t="s">
        <v>1240</v>
      </c>
      <c r="B568" s="2">
        <v>9571</v>
      </c>
    </row>
    <row r="569" spans="1:2" x14ac:dyDescent="0.25">
      <c r="A569" s="1" t="s">
        <v>1242</v>
      </c>
      <c r="B569" s="2">
        <v>13285</v>
      </c>
    </row>
    <row r="570" spans="1:2" x14ac:dyDescent="0.25">
      <c r="A570" s="1" t="s">
        <v>1245</v>
      </c>
      <c r="B570" s="1"/>
    </row>
    <row r="571" spans="1:2" x14ac:dyDescent="0.25">
      <c r="A571" s="1" t="s">
        <v>1246</v>
      </c>
      <c r="B571" s="2">
        <v>25166</v>
      </c>
    </row>
    <row r="572" spans="1:2" x14ac:dyDescent="0.25">
      <c r="A572" s="1" t="s">
        <v>1248</v>
      </c>
      <c r="B572" s="2">
        <v>18336</v>
      </c>
    </row>
    <row r="573" spans="1:2" x14ac:dyDescent="0.25">
      <c r="A573" s="1" t="s">
        <v>1251</v>
      </c>
      <c r="B573" s="2">
        <v>35032</v>
      </c>
    </row>
    <row r="574" spans="1:2" x14ac:dyDescent="0.25">
      <c r="A574" s="1" t="s">
        <v>1252</v>
      </c>
      <c r="B574" s="2">
        <v>51710</v>
      </c>
    </row>
    <row r="575" spans="1:2" x14ac:dyDescent="0.25">
      <c r="A575" s="1" t="s">
        <v>1254</v>
      </c>
      <c r="B575" s="2">
        <v>49704</v>
      </c>
    </row>
    <row r="576" spans="1:2" x14ac:dyDescent="0.25">
      <c r="A576" s="1" t="s">
        <v>1256</v>
      </c>
      <c r="B576" s="2">
        <v>76760</v>
      </c>
    </row>
    <row r="577" spans="1:2" x14ac:dyDescent="0.25">
      <c r="A577" s="1" t="s">
        <v>1259</v>
      </c>
      <c r="B577" s="1"/>
    </row>
    <row r="578" spans="1:2" x14ac:dyDescent="0.25">
      <c r="A578" s="1" t="s">
        <v>1260</v>
      </c>
      <c r="B578" s="2">
        <v>68993</v>
      </c>
    </row>
    <row r="579" spans="1:2" x14ac:dyDescent="0.25">
      <c r="A579" s="1" t="s">
        <v>1262</v>
      </c>
      <c r="B579" s="2">
        <v>9518</v>
      </c>
    </row>
    <row r="580" spans="1:2" x14ac:dyDescent="0.25">
      <c r="A580" s="1" t="s">
        <v>1263</v>
      </c>
      <c r="B580" s="1"/>
    </row>
    <row r="581" spans="1:2" x14ac:dyDescent="0.25">
      <c r="A581" s="1" t="s">
        <v>1266</v>
      </c>
      <c r="B581" s="2">
        <v>15696</v>
      </c>
    </row>
    <row r="582" spans="1:2" x14ac:dyDescent="0.25">
      <c r="A582" s="1" t="s">
        <v>1268</v>
      </c>
      <c r="B582" s="1"/>
    </row>
    <row r="583" spans="1:2" x14ac:dyDescent="0.25">
      <c r="A583" s="1" t="s">
        <v>1270</v>
      </c>
      <c r="B583" s="2">
        <v>7661</v>
      </c>
    </row>
    <row r="584" spans="1:2" x14ac:dyDescent="0.25">
      <c r="A584" s="1" t="s">
        <v>1272</v>
      </c>
      <c r="B584" s="2">
        <v>4358</v>
      </c>
    </row>
    <row r="585" spans="1:2" x14ac:dyDescent="0.25">
      <c r="A585" s="1" t="s">
        <v>1274</v>
      </c>
      <c r="B585" s="2">
        <v>2782</v>
      </c>
    </row>
    <row r="586" spans="1:2" x14ac:dyDescent="0.25">
      <c r="A586" s="1" t="s">
        <v>1277</v>
      </c>
      <c r="B586" s="1"/>
    </row>
    <row r="587" spans="1:2" x14ac:dyDescent="0.25">
      <c r="A587" s="1" t="s">
        <v>1278</v>
      </c>
      <c r="B587" s="2">
        <v>7224</v>
      </c>
    </row>
    <row r="588" spans="1:2" x14ac:dyDescent="0.25">
      <c r="A588" s="1" t="s">
        <v>1280</v>
      </c>
      <c r="B588" s="1"/>
    </row>
    <row r="589" spans="1:2" x14ac:dyDescent="0.25">
      <c r="A589" s="1" t="s">
        <v>1281</v>
      </c>
      <c r="B589" s="1"/>
    </row>
    <row r="590" spans="1:2" x14ac:dyDescent="0.25">
      <c r="A590" s="1" t="s">
        <v>1284</v>
      </c>
      <c r="B590" s="1"/>
    </row>
    <row r="591" spans="1:2" x14ac:dyDescent="0.25">
      <c r="A591" s="1" t="s">
        <v>1285</v>
      </c>
      <c r="B591" s="1"/>
    </row>
    <row r="592" spans="1:2" x14ac:dyDescent="0.25">
      <c r="A592" s="1" t="s">
        <v>1287</v>
      </c>
      <c r="B592" s="1"/>
    </row>
    <row r="593" spans="1:2" x14ac:dyDescent="0.25">
      <c r="A593" s="1" t="s">
        <v>1289</v>
      </c>
      <c r="B593" s="2">
        <v>146182</v>
      </c>
    </row>
    <row r="594" spans="1:2" x14ac:dyDescent="0.25">
      <c r="A594" s="1" t="s">
        <v>1291</v>
      </c>
      <c r="B594" s="2">
        <v>115388</v>
      </c>
    </row>
    <row r="595" spans="1:2" x14ac:dyDescent="0.25">
      <c r="A595" s="1" t="s">
        <v>1293</v>
      </c>
      <c r="B595" s="2">
        <v>75989</v>
      </c>
    </row>
    <row r="596" spans="1:2" x14ac:dyDescent="0.25">
      <c r="A596" s="1" t="s">
        <v>1295</v>
      </c>
      <c r="B596" s="2">
        <v>76096</v>
      </c>
    </row>
    <row r="597" spans="1:2" x14ac:dyDescent="0.25">
      <c r="A597" s="1" t="s">
        <v>1297</v>
      </c>
      <c r="B597" s="2">
        <v>3393</v>
      </c>
    </row>
    <row r="598" spans="1:2" x14ac:dyDescent="0.25">
      <c r="A598" s="1" t="s">
        <v>1300</v>
      </c>
      <c r="B598" s="2">
        <v>32558</v>
      </c>
    </row>
    <row r="599" spans="1:2" x14ac:dyDescent="0.25">
      <c r="A599" s="1" t="s">
        <v>1302</v>
      </c>
      <c r="B599" s="2">
        <v>13859</v>
      </c>
    </row>
    <row r="600" spans="1:2" x14ac:dyDescent="0.25">
      <c r="A600" s="1" t="s">
        <v>1304</v>
      </c>
      <c r="B600" s="2">
        <v>11520</v>
      </c>
    </row>
    <row r="601" spans="1:2" x14ac:dyDescent="0.25">
      <c r="A601" s="1" t="s">
        <v>1307</v>
      </c>
      <c r="B601" s="2">
        <v>13587</v>
      </c>
    </row>
    <row r="602" spans="1:2" x14ac:dyDescent="0.25">
      <c r="A602" s="1" t="s">
        <v>1309</v>
      </c>
      <c r="B602" s="2">
        <v>7135</v>
      </c>
    </row>
    <row r="603" spans="1:2" x14ac:dyDescent="0.25">
      <c r="A603" s="1" t="s">
        <v>1311</v>
      </c>
      <c r="B603" s="2">
        <v>11597</v>
      </c>
    </row>
    <row r="604" spans="1:2" x14ac:dyDescent="0.25">
      <c r="A604" s="1" t="s">
        <v>1313</v>
      </c>
      <c r="B604" s="2">
        <v>5529</v>
      </c>
    </row>
    <row r="605" spans="1:2" x14ac:dyDescent="0.25">
      <c r="A605" s="1" t="s">
        <v>1316</v>
      </c>
      <c r="B605" s="2">
        <v>98393</v>
      </c>
    </row>
    <row r="606" spans="1:2" x14ac:dyDescent="0.25">
      <c r="A606" s="1" t="s">
        <v>1318</v>
      </c>
      <c r="B606" s="2">
        <v>36645</v>
      </c>
    </row>
    <row r="607" spans="1:2" x14ac:dyDescent="0.25">
      <c r="A607" s="1" t="s">
        <v>1320</v>
      </c>
      <c r="B607" s="2">
        <v>28202</v>
      </c>
    </row>
    <row r="608" spans="1:2" x14ac:dyDescent="0.25">
      <c r="A608" s="1" t="s">
        <v>1322</v>
      </c>
      <c r="B608" s="2">
        <v>32277</v>
      </c>
    </row>
    <row r="609" spans="1:2" x14ac:dyDescent="0.25">
      <c r="A609" s="1" t="s">
        <v>1324</v>
      </c>
      <c r="B609" s="2">
        <v>9078</v>
      </c>
    </row>
    <row r="610" spans="1:2" x14ac:dyDescent="0.25">
      <c r="A610" s="1" t="s">
        <v>1327</v>
      </c>
      <c r="B610" s="2">
        <v>105528</v>
      </c>
    </row>
    <row r="611" spans="1:2" x14ac:dyDescent="0.25">
      <c r="A611" s="1" t="s">
        <v>1329</v>
      </c>
      <c r="B611" s="2">
        <v>82749</v>
      </c>
    </row>
    <row r="612" spans="1:2" x14ac:dyDescent="0.25">
      <c r="A612" s="1" t="s">
        <v>1331</v>
      </c>
      <c r="B612" s="2">
        <v>238610</v>
      </c>
    </row>
    <row r="613" spans="1:2" x14ac:dyDescent="0.25">
      <c r="A613" s="1" t="s">
        <v>1333</v>
      </c>
      <c r="B613" s="2">
        <v>54643</v>
      </c>
    </row>
    <row r="614" spans="1:2" x14ac:dyDescent="0.25">
      <c r="A614" s="1" t="s">
        <v>1335</v>
      </c>
      <c r="B614" s="2">
        <v>3530</v>
      </c>
    </row>
    <row r="615" spans="1:2" x14ac:dyDescent="0.25">
      <c r="A615" s="1" t="s">
        <v>1338</v>
      </c>
      <c r="B615" s="2">
        <v>21964</v>
      </c>
    </row>
    <row r="616" spans="1:2" x14ac:dyDescent="0.25">
      <c r="A616" s="1" t="s">
        <v>1340</v>
      </c>
      <c r="B616" s="2">
        <v>14417</v>
      </c>
    </row>
    <row r="617" spans="1:2" x14ac:dyDescent="0.25">
      <c r="A617" s="1" t="s">
        <v>1342</v>
      </c>
      <c r="B617" s="2">
        <v>11684</v>
      </c>
    </row>
    <row r="618" spans="1:2" x14ac:dyDescent="0.25">
      <c r="A618" s="1" t="s">
        <v>1345</v>
      </c>
      <c r="B618" s="2">
        <v>54194</v>
      </c>
    </row>
    <row r="619" spans="1:2" x14ac:dyDescent="0.25">
      <c r="A619" s="1" t="s">
        <v>1347</v>
      </c>
      <c r="B619" s="2">
        <v>19491</v>
      </c>
    </row>
    <row r="620" spans="1:2" x14ac:dyDescent="0.25">
      <c r="A620" s="1" t="s">
        <v>1349</v>
      </c>
      <c r="B620" s="2">
        <v>15566</v>
      </c>
    </row>
    <row r="621" spans="1:2" x14ac:dyDescent="0.25">
      <c r="A621" s="1" t="s">
        <v>1351</v>
      </c>
      <c r="B621" s="2">
        <v>13124</v>
      </c>
    </row>
    <row r="622" spans="1:2" x14ac:dyDescent="0.25">
      <c r="A622" s="1" t="s">
        <v>1354</v>
      </c>
      <c r="B622" s="2">
        <v>43139</v>
      </c>
    </row>
    <row r="623" spans="1:2" x14ac:dyDescent="0.25">
      <c r="A623" s="1" t="s">
        <v>1356</v>
      </c>
      <c r="B623" s="2">
        <v>20764</v>
      </c>
    </row>
    <row r="624" spans="1:2" x14ac:dyDescent="0.25">
      <c r="A624" s="1" t="s">
        <v>1358</v>
      </c>
      <c r="B624" s="2">
        <v>12531</v>
      </c>
    </row>
    <row r="625" spans="1:2" x14ac:dyDescent="0.25">
      <c r="A625" s="1" t="s">
        <v>1360</v>
      </c>
      <c r="B625" s="2">
        <v>14480</v>
      </c>
    </row>
    <row r="626" spans="1:2" x14ac:dyDescent="0.25">
      <c r="A626" s="1" t="s">
        <v>1363</v>
      </c>
      <c r="B626" s="1"/>
    </row>
    <row r="627" spans="1:2" x14ac:dyDescent="0.25">
      <c r="A627" s="1" t="s">
        <v>1364</v>
      </c>
      <c r="B627" s="2">
        <v>30628</v>
      </c>
    </row>
    <row r="628" spans="1:2" x14ac:dyDescent="0.25">
      <c r="A628" s="1" t="s">
        <v>1366</v>
      </c>
      <c r="B628" s="2">
        <v>35877</v>
      </c>
    </row>
    <row r="629" spans="1:2" x14ac:dyDescent="0.25">
      <c r="A629" s="1" t="s">
        <v>1369</v>
      </c>
      <c r="B629" s="2">
        <v>61332</v>
      </c>
    </row>
    <row r="630" spans="1:2" x14ac:dyDescent="0.25">
      <c r="A630" s="1" t="s">
        <v>1371</v>
      </c>
      <c r="B630" s="2">
        <v>14780</v>
      </c>
    </row>
    <row r="631" spans="1:2" x14ac:dyDescent="0.25">
      <c r="A631" s="1" t="s">
        <v>1373</v>
      </c>
      <c r="B631" s="2">
        <v>10378</v>
      </c>
    </row>
    <row r="632" spans="1:2" x14ac:dyDescent="0.25">
      <c r="A632" s="1" t="s">
        <v>1376</v>
      </c>
      <c r="B632" s="2">
        <v>144975</v>
      </c>
    </row>
    <row r="633" spans="1:2" x14ac:dyDescent="0.25">
      <c r="A633" s="1" t="s">
        <v>1378</v>
      </c>
      <c r="B633" s="2">
        <v>60806</v>
      </c>
    </row>
    <row r="634" spans="1:2" x14ac:dyDescent="0.25">
      <c r="A634" s="1" t="s">
        <v>1380</v>
      </c>
      <c r="B634" s="2">
        <v>49883</v>
      </c>
    </row>
    <row r="635" spans="1:2" x14ac:dyDescent="0.25">
      <c r="A635" s="1" t="s">
        <v>1382</v>
      </c>
      <c r="B635" s="2">
        <v>19679</v>
      </c>
    </row>
    <row r="636" spans="1:2" x14ac:dyDescent="0.25">
      <c r="A636" s="1" t="s">
        <v>1385</v>
      </c>
      <c r="B636" s="2">
        <v>353410</v>
      </c>
    </row>
    <row r="637" spans="1:2" x14ac:dyDescent="0.25">
      <c r="A637" s="1" t="s">
        <v>1387</v>
      </c>
      <c r="B637" s="2">
        <v>397756</v>
      </c>
    </row>
    <row r="638" spans="1:2" x14ac:dyDescent="0.25">
      <c r="A638" s="1" t="s">
        <v>1389</v>
      </c>
      <c r="B638" s="2">
        <v>159733</v>
      </c>
    </row>
    <row r="639" spans="1:2" x14ac:dyDescent="0.25">
      <c r="A639" s="1" t="s">
        <v>1391</v>
      </c>
      <c r="B639" s="2">
        <v>95240</v>
      </c>
    </row>
    <row r="640" spans="1:2" x14ac:dyDescent="0.25">
      <c r="A640" s="1" t="s">
        <v>1393</v>
      </c>
      <c r="B640" s="2">
        <v>167494</v>
      </c>
    </row>
    <row r="641" spans="1:2" x14ac:dyDescent="0.25">
      <c r="A641" s="1" t="s">
        <v>1395</v>
      </c>
      <c r="B641" s="2">
        <v>129029</v>
      </c>
    </row>
    <row r="642" spans="1:2" x14ac:dyDescent="0.25">
      <c r="A642" s="1" t="s">
        <v>1397</v>
      </c>
      <c r="B642" s="2">
        <v>116126</v>
      </c>
    </row>
    <row r="643" spans="1:2" x14ac:dyDescent="0.25">
      <c r="A643" s="1" t="s">
        <v>1399</v>
      </c>
      <c r="B643" s="2">
        <v>179416</v>
      </c>
    </row>
    <row r="644" spans="1:2" x14ac:dyDescent="0.25">
      <c r="A644" s="1" t="s">
        <v>1401</v>
      </c>
      <c r="B644" s="2">
        <v>99018</v>
      </c>
    </row>
    <row r="645" spans="1:2" x14ac:dyDescent="0.25">
      <c r="A645" s="1" t="s">
        <v>1403</v>
      </c>
      <c r="B645" s="2">
        <v>15419</v>
      </c>
    </row>
    <row r="646" spans="1:2" x14ac:dyDescent="0.25">
      <c r="A646" s="1" t="s">
        <v>1406</v>
      </c>
      <c r="B646" s="2">
        <v>49143</v>
      </c>
    </row>
    <row r="647" spans="1:2" x14ac:dyDescent="0.25">
      <c r="A647" s="1" t="s">
        <v>1408</v>
      </c>
      <c r="B647" s="2">
        <v>78499</v>
      </c>
    </row>
    <row r="648" spans="1:2" x14ac:dyDescent="0.25">
      <c r="A648" s="1" t="s">
        <v>1410</v>
      </c>
      <c r="B648" s="2">
        <v>10699</v>
      </c>
    </row>
    <row r="649" spans="1:2" x14ac:dyDescent="0.25">
      <c r="A649" s="1" t="s">
        <v>1412</v>
      </c>
      <c r="B649" s="2">
        <v>29825</v>
      </c>
    </row>
    <row r="650" spans="1:2" x14ac:dyDescent="0.25">
      <c r="A650" s="1" t="s">
        <v>1415</v>
      </c>
      <c r="B650" s="2">
        <v>14727</v>
      </c>
    </row>
    <row r="651" spans="1:2" x14ac:dyDescent="0.25">
      <c r="A651" s="1" t="s">
        <v>1417</v>
      </c>
      <c r="B651" s="2">
        <v>8249</v>
      </c>
    </row>
    <row r="652" spans="1:2" x14ac:dyDescent="0.25">
      <c r="A652" s="1" t="s">
        <v>1419</v>
      </c>
      <c r="B652" s="2">
        <v>12601</v>
      </c>
    </row>
    <row r="653" spans="1:2" x14ac:dyDescent="0.25">
      <c r="A653" s="1" t="s">
        <v>1421</v>
      </c>
      <c r="B653" s="2">
        <v>8456</v>
      </c>
    </row>
    <row r="654" spans="1:2" x14ac:dyDescent="0.25">
      <c r="A654" s="1" t="s">
        <v>1424</v>
      </c>
      <c r="B654" s="2">
        <v>20111</v>
      </c>
    </row>
    <row r="655" spans="1:2" x14ac:dyDescent="0.25">
      <c r="A655" s="1" t="s">
        <v>1425</v>
      </c>
      <c r="B655" s="2">
        <v>11481</v>
      </c>
    </row>
    <row r="656" spans="1:2" x14ac:dyDescent="0.25">
      <c r="A656" s="1" t="s">
        <v>1427</v>
      </c>
      <c r="B656" s="2">
        <v>10647</v>
      </c>
    </row>
    <row r="657" spans="1:2" x14ac:dyDescent="0.25">
      <c r="A657" s="1" t="s">
        <v>1429</v>
      </c>
      <c r="B657" s="2">
        <v>6753</v>
      </c>
    </row>
    <row r="658" spans="1:2" x14ac:dyDescent="0.25">
      <c r="A658" s="1" t="s">
        <v>1432</v>
      </c>
      <c r="B658" s="2">
        <v>101337</v>
      </c>
    </row>
    <row r="659" spans="1:2" x14ac:dyDescent="0.25">
      <c r="A659" s="1" t="s">
        <v>1434</v>
      </c>
      <c r="B659" s="1"/>
    </row>
    <row r="660" spans="1:2" x14ac:dyDescent="0.25">
      <c r="A660" s="1" t="s">
        <v>1435</v>
      </c>
      <c r="B660" s="1"/>
    </row>
    <row r="661" spans="1:2" x14ac:dyDescent="0.25">
      <c r="A661" s="1" t="s">
        <v>1436</v>
      </c>
      <c r="B661" s="2">
        <v>13527</v>
      </c>
    </row>
    <row r="662" spans="1:2" x14ac:dyDescent="0.25">
      <c r="A662" s="1" t="s">
        <v>1439</v>
      </c>
      <c r="B662" s="2">
        <v>132965</v>
      </c>
    </row>
    <row r="663" spans="1:2" x14ac:dyDescent="0.25">
      <c r="A663" s="1" t="s">
        <v>1441</v>
      </c>
      <c r="B663" s="2">
        <v>43122</v>
      </c>
    </row>
    <row r="664" spans="1:2" x14ac:dyDescent="0.25">
      <c r="A664" s="1" t="s">
        <v>1443</v>
      </c>
      <c r="B664" s="2">
        <v>38898</v>
      </c>
    </row>
    <row r="665" spans="1:2" x14ac:dyDescent="0.25">
      <c r="A665" s="1" t="s">
        <v>1445</v>
      </c>
      <c r="B665" s="2">
        <v>36117</v>
      </c>
    </row>
    <row r="666" spans="1:2" x14ac:dyDescent="0.25">
      <c r="A666" s="1" t="s">
        <v>1447</v>
      </c>
      <c r="B666" s="2">
        <v>20571</v>
      </c>
    </row>
    <row r="667" spans="1:2" x14ac:dyDescent="0.25">
      <c r="A667" s="1" t="s">
        <v>1450</v>
      </c>
      <c r="B667" s="2">
        <v>157475</v>
      </c>
    </row>
    <row r="668" spans="1:2" x14ac:dyDescent="0.25">
      <c r="A668" s="1" t="s">
        <v>1452</v>
      </c>
      <c r="B668" s="2">
        <v>57373</v>
      </c>
    </row>
    <row r="669" spans="1:2" x14ac:dyDescent="0.25">
      <c r="A669" s="1" t="s">
        <v>1454</v>
      </c>
      <c r="B669" s="2">
        <v>49432</v>
      </c>
    </row>
    <row r="670" spans="1:2" x14ac:dyDescent="0.25">
      <c r="A670" s="1" t="s">
        <v>1456</v>
      </c>
      <c r="B670" s="2">
        <v>37452</v>
      </c>
    </row>
    <row r="671" spans="1:2" x14ac:dyDescent="0.25">
      <c r="A671" s="1" t="s">
        <v>1458</v>
      </c>
      <c r="B671" s="2">
        <v>18339</v>
      </c>
    </row>
    <row r="672" spans="1:2" x14ac:dyDescent="0.25">
      <c r="A672" s="1" t="s">
        <v>1461</v>
      </c>
      <c r="B672" s="2">
        <v>150605</v>
      </c>
    </row>
    <row r="673" spans="1:2" x14ac:dyDescent="0.25">
      <c r="A673" s="1" t="s">
        <v>1463</v>
      </c>
      <c r="B673" s="2">
        <v>73170</v>
      </c>
    </row>
    <row r="674" spans="1:2" x14ac:dyDescent="0.25">
      <c r="A674" s="1" t="s">
        <v>1465</v>
      </c>
      <c r="B674" s="2">
        <v>42004</v>
      </c>
    </row>
    <row r="675" spans="1:2" x14ac:dyDescent="0.25">
      <c r="A675" s="1" t="s">
        <v>1467</v>
      </c>
      <c r="B675" s="2">
        <v>35629</v>
      </c>
    </row>
    <row r="676" spans="1:2" x14ac:dyDescent="0.25">
      <c r="A676" s="1" t="s">
        <v>1469</v>
      </c>
      <c r="B676" s="2">
        <v>16619</v>
      </c>
    </row>
    <row r="677" spans="1:2" x14ac:dyDescent="0.25">
      <c r="A677" s="1" t="s">
        <v>1472</v>
      </c>
      <c r="B677" s="2">
        <v>12686</v>
      </c>
    </row>
    <row r="678" spans="1:2" x14ac:dyDescent="0.25">
      <c r="A678" s="1" t="s">
        <v>1474</v>
      </c>
      <c r="B678" s="2">
        <v>3921</v>
      </c>
    </row>
    <row r="679" spans="1:2" x14ac:dyDescent="0.25">
      <c r="A679" s="1" t="s">
        <v>1476</v>
      </c>
      <c r="B679" s="2">
        <v>5023</v>
      </c>
    </row>
    <row r="680" spans="1:2" x14ac:dyDescent="0.25">
      <c r="A680" s="1" t="s">
        <v>1478</v>
      </c>
      <c r="B680" s="2">
        <v>1554</v>
      </c>
    </row>
    <row r="681" spans="1:2" x14ac:dyDescent="0.25">
      <c r="A681" s="1" t="s">
        <v>1481</v>
      </c>
      <c r="B681" s="1"/>
    </row>
    <row r="682" spans="1:2" x14ac:dyDescent="0.25">
      <c r="A682" s="1" t="s">
        <v>1482</v>
      </c>
      <c r="B682" s="2">
        <v>48802</v>
      </c>
    </row>
    <row r="683" spans="1:2" x14ac:dyDescent="0.25">
      <c r="A683" s="1" t="s">
        <v>1484</v>
      </c>
      <c r="B683" s="1"/>
    </row>
    <row r="684" spans="1:2" x14ac:dyDescent="0.25">
      <c r="A684" s="1" t="s">
        <v>1485</v>
      </c>
      <c r="B684" s="2">
        <v>3344</v>
      </c>
    </row>
    <row r="685" spans="1:2" x14ac:dyDescent="0.25">
      <c r="A685" s="1" t="s">
        <v>1488</v>
      </c>
      <c r="B685" s="2">
        <v>70505</v>
      </c>
    </row>
    <row r="686" spans="1:2" x14ac:dyDescent="0.25">
      <c r="A686" s="1" t="s">
        <v>1490</v>
      </c>
      <c r="B686" s="2">
        <v>23532</v>
      </c>
    </row>
    <row r="687" spans="1:2" x14ac:dyDescent="0.25">
      <c r="A687" s="1" t="s">
        <v>1492</v>
      </c>
      <c r="B687" s="2">
        <v>30296</v>
      </c>
    </row>
    <row r="688" spans="1:2" x14ac:dyDescent="0.25">
      <c r="A688" s="1" t="s">
        <v>1494</v>
      </c>
      <c r="B688" s="2">
        <v>21261</v>
      </c>
    </row>
    <row r="689" spans="1:2" x14ac:dyDescent="0.25">
      <c r="A689" s="1" t="s">
        <v>1496</v>
      </c>
      <c r="B689" s="2">
        <v>1778</v>
      </c>
    </row>
    <row r="690" spans="1:2" x14ac:dyDescent="0.25">
      <c r="A690" s="1" t="s">
        <v>1499</v>
      </c>
      <c r="B690" s="2">
        <v>23169</v>
      </c>
    </row>
    <row r="691" spans="1:2" x14ac:dyDescent="0.25">
      <c r="A691" s="1" t="s">
        <v>1501</v>
      </c>
      <c r="B691" s="2">
        <v>21318</v>
      </c>
    </row>
    <row r="692" spans="1:2" x14ac:dyDescent="0.25">
      <c r="A692" s="1" t="s">
        <v>1503</v>
      </c>
      <c r="B692" s="2">
        <v>5528</v>
      </c>
    </row>
    <row r="693" spans="1:2" x14ac:dyDescent="0.25">
      <c r="A693" s="1" t="s">
        <v>1505</v>
      </c>
      <c r="B693" s="2">
        <v>8797</v>
      </c>
    </row>
    <row r="694" spans="1:2" x14ac:dyDescent="0.25">
      <c r="A694" s="1" t="s">
        <v>1508</v>
      </c>
      <c r="B694" s="2">
        <v>91375</v>
      </c>
    </row>
    <row r="695" spans="1:2" x14ac:dyDescent="0.25">
      <c r="A695" s="1" t="s">
        <v>1510</v>
      </c>
      <c r="B695" s="2">
        <v>26811</v>
      </c>
    </row>
    <row r="696" spans="1:2" x14ac:dyDescent="0.25">
      <c r="A696" s="1" t="s">
        <v>1512</v>
      </c>
      <c r="B696" s="2">
        <v>24889</v>
      </c>
    </row>
    <row r="697" spans="1:2" x14ac:dyDescent="0.25">
      <c r="A697" s="1" t="s">
        <v>1514</v>
      </c>
      <c r="B697" s="2">
        <v>23671</v>
      </c>
    </row>
    <row r="698" spans="1:2" x14ac:dyDescent="0.25">
      <c r="A698" s="1" t="s">
        <v>1517</v>
      </c>
      <c r="B698" s="2">
        <v>108044</v>
      </c>
    </row>
    <row r="699" spans="1:2" x14ac:dyDescent="0.25">
      <c r="A699" s="1" t="s">
        <v>1519</v>
      </c>
      <c r="B699" s="2">
        <v>35149</v>
      </c>
    </row>
    <row r="700" spans="1:2" x14ac:dyDescent="0.25">
      <c r="A700" s="1" t="s">
        <v>1521</v>
      </c>
      <c r="B700" s="2">
        <v>39533</v>
      </c>
    </row>
    <row r="701" spans="1:2" x14ac:dyDescent="0.25">
      <c r="A701" s="1" t="s">
        <v>1523</v>
      </c>
      <c r="B701" s="2">
        <v>28974</v>
      </c>
    </row>
    <row r="702" spans="1:2" x14ac:dyDescent="0.25">
      <c r="A702" s="1" t="s">
        <v>1525</v>
      </c>
      <c r="B702" s="2">
        <v>17763</v>
      </c>
    </row>
    <row r="703" spans="1:2" x14ac:dyDescent="0.25">
      <c r="A703" s="1" t="s">
        <v>1528</v>
      </c>
      <c r="B703" s="2">
        <v>107332</v>
      </c>
    </row>
    <row r="704" spans="1:2" x14ac:dyDescent="0.25">
      <c r="A704" s="1" t="s">
        <v>1530</v>
      </c>
      <c r="B704" s="2">
        <v>34704</v>
      </c>
    </row>
    <row r="705" spans="1:2" x14ac:dyDescent="0.25">
      <c r="A705" s="1" t="s">
        <v>1532</v>
      </c>
      <c r="B705" s="2">
        <v>29033</v>
      </c>
    </row>
    <row r="706" spans="1:2" x14ac:dyDescent="0.25">
      <c r="A706" s="1" t="s">
        <v>1534</v>
      </c>
      <c r="B706" s="2">
        <v>26662</v>
      </c>
    </row>
    <row r="707" spans="1:2" x14ac:dyDescent="0.25">
      <c r="A707" s="1" t="s">
        <v>1537</v>
      </c>
      <c r="B707" s="2">
        <v>360390</v>
      </c>
    </row>
    <row r="708" spans="1:2" x14ac:dyDescent="0.25">
      <c r="A708" s="1" t="s">
        <v>1538</v>
      </c>
      <c r="B708" s="2">
        <v>130111</v>
      </c>
    </row>
    <row r="709" spans="1:2" x14ac:dyDescent="0.25">
      <c r="A709" s="1" t="s">
        <v>1539</v>
      </c>
      <c r="B709" s="1"/>
    </row>
    <row r="710" spans="1:2" x14ac:dyDescent="0.25">
      <c r="A710" s="1" t="s">
        <v>1540</v>
      </c>
      <c r="B710" s="1"/>
    </row>
    <row r="711" spans="1:2" x14ac:dyDescent="0.25">
      <c r="A711" s="1" t="s">
        <v>1541</v>
      </c>
      <c r="B711" s="1"/>
    </row>
    <row r="712" spans="1:2" x14ac:dyDescent="0.25">
      <c r="A712" s="1" t="s">
        <v>1543</v>
      </c>
      <c r="B712" s="2">
        <v>427597</v>
      </c>
    </row>
    <row r="713" spans="1:2" x14ac:dyDescent="0.25">
      <c r="A713" s="1" t="s">
        <v>1545</v>
      </c>
      <c r="B713" s="2">
        <v>159663</v>
      </c>
    </row>
    <row r="714" spans="1:2" x14ac:dyDescent="0.25">
      <c r="A714" s="1" t="s">
        <v>1547</v>
      </c>
      <c r="B714" s="2">
        <v>156328</v>
      </c>
    </row>
    <row r="715" spans="1:2" x14ac:dyDescent="0.25">
      <c r="A715" s="1" t="s">
        <v>1549</v>
      </c>
      <c r="B715" s="2">
        <v>87688</v>
      </c>
    </row>
    <row r="716" spans="1:2" x14ac:dyDescent="0.25">
      <c r="A716" s="1" t="s">
        <v>1551</v>
      </c>
      <c r="B716" s="2">
        <v>37557</v>
      </c>
    </row>
    <row r="717" spans="1:2" x14ac:dyDescent="0.25">
      <c r="A717" s="1" t="s">
        <v>1554</v>
      </c>
      <c r="B717" s="2">
        <v>89071</v>
      </c>
    </row>
    <row r="718" spans="1:2" x14ac:dyDescent="0.25">
      <c r="A718" s="1" t="s">
        <v>1556</v>
      </c>
      <c r="B718" s="2">
        <v>24313</v>
      </c>
    </row>
    <row r="719" spans="1:2" x14ac:dyDescent="0.25">
      <c r="A719" s="1" t="s">
        <v>1558</v>
      </c>
      <c r="B719" s="2">
        <v>18078</v>
      </c>
    </row>
    <row r="720" spans="1:2" x14ac:dyDescent="0.25">
      <c r="A720" s="1" t="s">
        <v>1560</v>
      </c>
      <c r="B720" s="2">
        <v>32410</v>
      </c>
    </row>
    <row r="721" spans="1:2" x14ac:dyDescent="0.25">
      <c r="A721" s="1" t="s">
        <v>1562</v>
      </c>
      <c r="B721" s="2">
        <v>13076</v>
      </c>
    </row>
    <row r="722" spans="1:2" x14ac:dyDescent="0.25">
      <c r="A722" s="1" t="s">
        <v>1565</v>
      </c>
      <c r="B722" s="2">
        <v>4221</v>
      </c>
    </row>
    <row r="723" spans="1:2" x14ac:dyDescent="0.25">
      <c r="A723" s="1" t="s">
        <v>1567</v>
      </c>
      <c r="B723" s="2">
        <v>66169</v>
      </c>
    </row>
    <row r="724" spans="1:2" x14ac:dyDescent="0.25">
      <c r="A724" s="1" t="s">
        <v>1569</v>
      </c>
      <c r="B724" s="2">
        <v>9182</v>
      </c>
    </row>
    <row r="725" spans="1:2" x14ac:dyDescent="0.25">
      <c r="A725" s="1" t="s">
        <v>1571</v>
      </c>
      <c r="B725" s="1"/>
    </row>
    <row r="726" spans="1:2" x14ac:dyDescent="0.25">
      <c r="A726" s="1" t="s">
        <v>1573</v>
      </c>
      <c r="B726" s="2">
        <v>271458</v>
      </c>
    </row>
    <row r="727" spans="1:2" x14ac:dyDescent="0.25">
      <c r="A727" s="1" t="s">
        <v>1575</v>
      </c>
      <c r="B727" s="2">
        <v>16562</v>
      </c>
    </row>
    <row r="728" spans="1:2" x14ac:dyDescent="0.25">
      <c r="A728" s="1" t="s">
        <v>1577</v>
      </c>
      <c r="B728" s="1"/>
    </row>
    <row r="729" spans="1:2" x14ac:dyDescent="0.25">
      <c r="A729" s="1" t="s">
        <v>1578</v>
      </c>
      <c r="B729" s="2">
        <v>71451</v>
      </c>
    </row>
    <row r="730" spans="1:2" x14ac:dyDescent="0.25">
      <c r="A730" s="1" t="s">
        <v>1581</v>
      </c>
      <c r="B730" s="2">
        <v>194876</v>
      </c>
    </row>
    <row r="731" spans="1:2" x14ac:dyDescent="0.25">
      <c r="A731" s="1" t="s">
        <v>1583</v>
      </c>
      <c r="B731" s="2">
        <v>67244</v>
      </c>
    </row>
    <row r="732" spans="1:2" x14ac:dyDescent="0.25">
      <c r="A732" s="1" t="s">
        <v>1585</v>
      </c>
      <c r="B732" s="2">
        <v>49260</v>
      </c>
    </row>
    <row r="733" spans="1:2" x14ac:dyDescent="0.25">
      <c r="A733" s="1" t="s">
        <v>1587</v>
      </c>
      <c r="B733" s="2">
        <v>51702</v>
      </c>
    </row>
    <row r="734" spans="1:2" x14ac:dyDescent="0.25">
      <c r="A734" s="1" t="s">
        <v>1589</v>
      </c>
      <c r="B734" s="2">
        <v>8470</v>
      </c>
    </row>
    <row r="735" spans="1:2" x14ac:dyDescent="0.25">
      <c r="A735" s="1" t="s">
        <v>1592</v>
      </c>
      <c r="B735" s="2">
        <v>30037</v>
      </c>
    </row>
    <row r="736" spans="1:2" x14ac:dyDescent="0.25">
      <c r="A736" s="1" t="s">
        <v>1594</v>
      </c>
      <c r="B736" s="2">
        <v>10984</v>
      </c>
    </row>
    <row r="737" spans="1:2" x14ac:dyDescent="0.25">
      <c r="A737" s="1" t="s">
        <v>1596</v>
      </c>
      <c r="B737" s="2">
        <v>8875</v>
      </c>
    </row>
    <row r="738" spans="1:2" x14ac:dyDescent="0.25">
      <c r="A738" s="1" t="s">
        <v>1598</v>
      </c>
      <c r="B738" s="2">
        <v>6393</v>
      </c>
    </row>
    <row r="739" spans="1:2" x14ac:dyDescent="0.25">
      <c r="A739" s="1" t="s">
        <v>1600</v>
      </c>
      <c r="B739" s="2">
        <v>7052</v>
      </c>
    </row>
    <row r="740" spans="1:2" x14ac:dyDescent="0.25">
      <c r="A740" s="1" t="s">
        <v>1603</v>
      </c>
      <c r="B740" s="2">
        <v>2846</v>
      </c>
    </row>
    <row r="741" spans="1:2" x14ac:dyDescent="0.25">
      <c r="A741" s="1" t="s">
        <v>1605</v>
      </c>
      <c r="B741" s="1"/>
    </row>
    <row r="742" spans="1:2" x14ac:dyDescent="0.25">
      <c r="A742" s="1" t="s">
        <v>1607</v>
      </c>
      <c r="B742" s="1"/>
    </row>
    <row r="743" spans="1:2" x14ac:dyDescent="0.25">
      <c r="A743" s="1" t="s">
        <v>1609</v>
      </c>
      <c r="B743" s="1"/>
    </row>
    <row r="744" spans="1:2" x14ac:dyDescent="0.25">
      <c r="A744" s="1" t="s">
        <v>1612</v>
      </c>
      <c r="B744" s="2">
        <v>230713</v>
      </c>
    </row>
    <row r="745" spans="1:2" x14ac:dyDescent="0.25">
      <c r="A745" s="1" t="s">
        <v>1614</v>
      </c>
      <c r="B745" s="2">
        <v>93021</v>
      </c>
    </row>
    <row r="746" spans="1:2" x14ac:dyDescent="0.25">
      <c r="A746" s="1" t="s">
        <v>1615</v>
      </c>
      <c r="B746" s="2">
        <v>78808</v>
      </c>
    </row>
    <row r="747" spans="1:2" x14ac:dyDescent="0.25">
      <c r="A747" s="1" t="s">
        <v>1617</v>
      </c>
      <c r="B747" s="2">
        <v>68151</v>
      </c>
    </row>
    <row r="748" spans="1:2" x14ac:dyDescent="0.25">
      <c r="A748" s="1" t="s">
        <v>1619</v>
      </c>
      <c r="B748" s="2">
        <v>7335</v>
      </c>
    </row>
    <row r="749" spans="1:2" x14ac:dyDescent="0.25">
      <c r="A749" s="1" t="s">
        <v>1622</v>
      </c>
      <c r="B749" s="2">
        <v>38966</v>
      </c>
    </row>
    <row r="750" spans="1:2" x14ac:dyDescent="0.25">
      <c r="A750" s="1" t="s">
        <v>1624</v>
      </c>
      <c r="B750" s="2">
        <v>14025</v>
      </c>
    </row>
    <row r="751" spans="1:2" x14ac:dyDescent="0.25">
      <c r="A751" s="1" t="s">
        <v>1626</v>
      </c>
      <c r="B751" s="2">
        <v>11789</v>
      </c>
    </row>
    <row r="752" spans="1:2" x14ac:dyDescent="0.25">
      <c r="A752" s="1" t="s">
        <v>1628</v>
      </c>
      <c r="B752" s="2">
        <v>9994</v>
      </c>
    </row>
    <row r="753" spans="1:2" x14ac:dyDescent="0.25">
      <c r="A753" s="1" t="s">
        <v>1631</v>
      </c>
      <c r="B753" s="1"/>
    </row>
    <row r="754" spans="1:2" x14ac:dyDescent="0.25">
      <c r="A754" s="1" t="s">
        <v>1632</v>
      </c>
      <c r="B754" s="1"/>
    </row>
    <row r="755" spans="1:2" x14ac:dyDescent="0.25">
      <c r="A755" s="1" t="s">
        <v>1633</v>
      </c>
      <c r="B755" s="2">
        <v>71735</v>
      </c>
    </row>
    <row r="756" spans="1:2" x14ac:dyDescent="0.25">
      <c r="A756" s="1" t="s">
        <v>1635</v>
      </c>
      <c r="B756" s="2">
        <v>2421</v>
      </c>
    </row>
    <row r="757" spans="1:2" x14ac:dyDescent="0.25">
      <c r="A757" s="1" t="s">
        <v>1638</v>
      </c>
      <c r="B757" s="2">
        <v>613050</v>
      </c>
    </row>
    <row r="758" spans="1:2" x14ac:dyDescent="0.25">
      <c r="A758" s="1" t="s">
        <v>1640</v>
      </c>
      <c r="B758" s="2">
        <v>182452</v>
      </c>
    </row>
    <row r="759" spans="1:2" x14ac:dyDescent="0.25">
      <c r="A759" s="1" t="s">
        <v>1642</v>
      </c>
      <c r="B759" s="2">
        <v>182616</v>
      </c>
    </row>
    <row r="760" spans="1:2" x14ac:dyDescent="0.25">
      <c r="A760" s="1" t="s">
        <v>1644</v>
      </c>
      <c r="B760" s="2">
        <v>72187</v>
      </c>
    </row>
    <row r="761" spans="1:2" x14ac:dyDescent="0.25">
      <c r="A761" s="1" t="s">
        <v>1646</v>
      </c>
      <c r="B761" s="2">
        <v>22841</v>
      </c>
    </row>
    <row r="762" spans="1:2" x14ac:dyDescent="0.25">
      <c r="A762" s="1" t="s">
        <v>1649</v>
      </c>
      <c r="B762" s="2">
        <v>21803</v>
      </c>
    </row>
    <row r="763" spans="1:2" x14ac:dyDescent="0.25">
      <c r="A763" s="1" t="s">
        <v>1651</v>
      </c>
      <c r="B763" s="2">
        <v>10887</v>
      </c>
    </row>
    <row r="764" spans="1:2" x14ac:dyDescent="0.25">
      <c r="A764" s="1" t="s">
        <v>1653</v>
      </c>
      <c r="B764" s="2">
        <v>7805</v>
      </c>
    </row>
    <row r="765" spans="1:2" x14ac:dyDescent="0.25">
      <c r="A765" s="1" t="s">
        <v>1655</v>
      </c>
      <c r="B765" s="2">
        <v>8037</v>
      </c>
    </row>
    <row r="766" spans="1:2" x14ac:dyDescent="0.25">
      <c r="A766" s="1" t="s">
        <v>1658</v>
      </c>
      <c r="B766" s="2">
        <v>47481</v>
      </c>
    </row>
    <row r="767" spans="1:2" x14ac:dyDescent="0.25">
      <c r="A767" s="1" t="s">
        <v>1660</v>
      </c>
      <c r="B767" s="2">
        <v>30237</v>
      </c>
    </row>
    <row r="768" spans="1:2" x14ac:dyDescent="0.25">
      <c r="A768" s="1" t="s">
        <v>1662</v>
      </c>
      <c r="B768" s="2">
        <v>12854</v>
      </c>
    </row>
    <row r="769" spans="1:2" x14ac:dyDescent="0.25">
      <c r="A769" s="1" t="s">
        <v>1664</v>
      </c>
      <c r="B769" s="2">
        <v>11689</v>
      </c>
    </row>
    <row r="770" spans="1:2" x14ac:dyDescent="0.25">
      <c r="A770" s="1" t="s">
        <v>1666</v>
      </c>
      <c r="B770" s="2">
        <v>2345</v>
      </c>
    </row>
    <row r="771" spans="1:2" x14ac:dyDescent="0.25">
      <c r="A771" s="1" t="s">
        <v>1669</v>
      </c>
      <c r="B771" s="2">
        <v>1510</v>
      </c>
    </row>
    <row r="772" spans="1:2" x14ac:dyDescent="0.25">
      <c r="A772" s="1" t="s">
        <v>1671</v>
      </c>
      <c r="B772" s="1"/>
    </row>
    <row r="773" spans="1:2" x14ac:dyDescent="0.25">
      <c r="A773" s="1" t="s">
        <v>1673</v>
      </c>
      <c r="B773" s="1"/>
    </row>
    <row r="774" spans="1:2" x14ac:dyDescent="0.25">
      <c r="A774" s="1" t="s">
        <v>1675</v>
      </c>
      <c r="B774" s="1"/>
    </row>
    <row r="775" spans="1:2" x14ac:dyDescent="0.25">
      <c r="A775" s="1" t="s">
        <v>1677</v>
      </c>
      <c r="B775" s="1"/>
    </row>
    <row r="776" spans="1:2" x14ac:dyDescent="0.25">
      <c r="A776" s="1" t="s">
        <v>1680</v>
      </c>
      <c r="B776" s="2">
        <v>1911</v>
      </c>
    </row>
    <row r="777" spans="1:2" x14ac:dyDescent="0.25">
      <c r="A777" s="1" t="s">
        <v>1682</v>
      </c>
      <c r="B777" s="1"/>
    </row>
    <row r="778" spans="1:2" x14ac:dyDescent="0.25">
      <c r="A778" s="1" t="s">
        <v>1684</v>
      </c>
      <c r="B778" s="1"/>
    </row>
    <row r="779" spans="1:2" x14ac:dyDescent="0.25">
      <c r="A779" s="1" t="s">
        <v>1687</v>
      </c>
      <c r="B779" s="2">
        <v>132410</v>
      </c>
    </row>
    <row r="780" spans="1:2" x14ac:dyDescent="0.25">
      <c r="A780" s="1" t="s">
        <v>1689</v>
      </c>
      <c r="B780" s="2">
        <v>47122</v>
      </c>
    </row>
    <row r="781" spans="1:2" x14ac:dyDescent="0.25">
      <c r="A781" s="1" t="s">
        <v>1691</v>
      </c>
      <c r="B781" s="2">
        <v>34188</v>
      </c>
    </row>
    <row r="782" spans="1:2" x14ac:dyDescent="0.25">
      <c r="A782" s="1" t="s">
        <v>1693</v>
      </c>
      <c r="B782" s="2">
        <v>30276</v>
      </c>
    </row>
    <row r="783" spans="1:2" x14ac:dyDescent="0.25">
      <c r="A783" s="1" t="s">
        <v>1695</v>
      </c>
      <c r="B783" s="2">
        <v>58211</v>
      </c>
    </row>
    <row r="784" spans="1:2" x14ac:dyDescent="0.25">
      <c r="A784" s="1" t="s">
        <v>1697</v>
      </c>
      <c r="B784" s="2">
        <v>33134</v>
      </c>
    </row>
    <row r="785" spans="1:2" x14ac:dyDescent="0.25">
      <c r="A785" s="1" t="s">
        <v>1699</v>
      </c>
      <c r="B785" s="2">
        <v>8635</v>
      </c>
    </row>
    <row r="786" spans="1:2" x14ac:dyDescent="0.25">
      <c r="A786" s="1" t="s">
        <v>1702</v>
      </c>
      <c r="B786" s="2">
        <v>107336</v>
      </c>
    </row>
    <row r="787" spans="1:2" x14ac:dyDescent="0.25">
      <c r="A787" s="1" t="s">
        <v>1704</v>
      </c>
      <c r="B787" s="2">
        <v>17141</v>
      </c>
    </row>
    <row r="788" spans="1:2" x14ac:dyDescent="0.25">
      <c r="A788" s="1" t="s">
        <v>1706</v>
      </c>
      <c r="B788" s="2">
        <v>106295</v>
      </c>
    </row>
    <row r="789" spans="1:2" x14ac:dyDescent="0.25">
      <c r="A789" s="1" t="s">
        <v>1708</v>
      </c>
      <c r="B789" s="2">
        <v>8609</v>
      </c>
    </row>
    <row r="790" spans="1:2" x14ac:dyDescent="0.25">
      <c r="A790" s="1" t="s">
        <v>1711</v>
      </c>
      <c r="B790" s="2">
        <v>3740</v>
      </c>
    </row>
    <row r="791" spans="1:2" x14ac:dyDescent="0.25">
      <c r="A791" s="1" t="s">
        <v>1713</v>
      </c>
      <c r="B791" s="1"/>
    </row>
    <row r="792" spans="1:2" x14ac:dyDescent="0.25">
      <c r="A792" s="1" t="s">
        <v>1715</v>
      </c>
      <c r="B792" s="2">
        <v>1541</v>
      </c>
    </row>
    <row r="793" spans="1:2" x14ac:dyDescent="0.25">
      <c r="A793" s="1" t="s">
        <v>1717</v>
      </c>
      <c r="B793" s="2">
        <v>1509</v>
      </c>
    </row>
    <row r="794" spans="1:2" x14ac:dyDescent="0.25">
      <c r="A794" s="1" t="s">
        <v>1719</v>
      </c>
      <c r="B794" s="2">
        <v>2044</v>
      </c>
    </row>
    <row r="795" spans="1:2" x14ac:dyDescent="0.25">
      <c r="A795" s="1" t="s">
        <v>1721</v>
      </c>
      <c r="B795" s="1"/>
    </row>
    <row r="796" spans="1:2" x14ac:dyDescent="0.25">
      <c r="A796" s="1" t="s">
        <v>1723</v>
      </c>
      <c r="B796" s="1"/>
    </row>
    <row r="797" spans="1:2" x14ac:dyDescent="0.25">
      <c r="A797" s="1" t="s">
        <v>1725</v>
      </c>
      <c r="B797" s="1"/>
    </row>
    <row r="798" spans="1:2" x14ac:dyDescent="0.25">
      <c r="A798" s="1" t="s">
        <v>1728</v>
      </c>
      <c r="B798" s="2">
        <v>156778</v>
      </c>
    </row>
    <row r="799" spans="1:2" x14ac:dyDescent="0.25">
      <c r="A799" s="1" t="s">
        <v>1730</v>
      </c>
      <c r="B799" s="2">
        <v>53827</v>
      </c>
    </row>
    <row r="800" spans="1:2" x14ac:dyDescent="0.25">
      <c r="A800" s="1" t="s">
        <v>1732</v>
      </c>
      <c r="B800" s="2">
        <v>176751</v>
      </c>
    </row>
    <row r="801" spans="1:2" x14ac:dyDescent="0.25">
      <c r="A801" s="1" t="s">
        <v>1734</v>
      </c>
      <c r="B801" s="2">
        <v>61220</v>
      </c>
    </row>
    <row r="802" spans="1:2" x14ac:dyDescent="0.25">
      <c r="A802" s="1" t="s">
        <v>1736</v>
      </c>
      <c r="B802" s="2">
        <v>9717</v>
      </c>
    </row>
    <row r="803" spans="1:2" x14ac:dyDescent="0.25">
      <c r="A803" s="1" t="s">
        <v>1739</v>
      </c>
      <c r="B803" s="2">
        <v>10826</v>
      </c>
    </row>
    <row r="804" spans="1:2" x14ac:dyDescent="0.25">
      <c r="A804" s="1" t="s">
        <v>1741</v>
      </c>
      <c r="B804" s="2">
        <v>2684</v>
      </c>
    </row>
    <row r="805" spans="1:2" x14ac:dyDescent="0.25">
      <c r="A805" s="1" t="s">
        <v>1743</v>
      </c>
      <c r="B805" s="2">
        <v>2463</v>
      </c>
    </row>
    <row r="806" spans="1:2" x14ac:dyDescent="0.25">
      <c r="A806" s="1" t="s">
        <v>1745</v>
      </c>
      <c r="B806" s="2">
        <v>2529</v>
      </c>
    </row>
    <row r="807" spans="1:2" x14ac:dyDescent="0.25">
      <c r="A807" s="1" t="s">
        <v>1748</v>
      </c>
      <c r="B807" s="2">
        <v>16912</v>
      </c>
    </row>
    <row r="808" spans="1:2" x14ac:dyDescent="0.25">
      <c r="A808" s="1" t="s">
        <v>1750</v>
      </c>
      <c r="B808" s="2">
        <v>6549</v>
      </c>
    </row>
    <row r="809" spans="1:2" x14ac:dyDescent="0.25">
      <c r="A809" s="1" t="s">
        <v>1752</v>
      </c>
      <c r="B809" s="2">
        <v>21089</v>
      </c>
    </row>
    <row r="810" spans="1:2" x14ac:dyDescent="0.25">
      <c r="A810" s="1" t="s">
        <v>1754</v>
      </c>
      <c r="B810" s="2">
        <v>14984</v>
      </c>
    </row>
    <row r="811" spans="1:2" x14ac:dyDescent="0.25">
      <c r="A811" s="1" t="s">
        <v>1756</v>
      </c>
      <c r="B811" s="2">
        <v>8624</v>
      </c>
    </row>
    <row r="812" spans="1:2" x14ac:dyDescent="0.25">
      <c r="A812" s="1" t="s">
        <v>1759</v>
      </c>
      <c r="B812" s="2">
        <v>24007</v>
      </c>
    </row>
    <row r="813" spans="1:2" x14ac:dyDescent="0.25">
      <c r="A813" s="1" t="s">
        <v>1761</v>
      </c>
      <c r="B813" s="2">
        <v>14920</v>
      </c>
    </row>
    <row r="814" spans="1:2" x14ac:dyDescent="0.25">
      <c r="A814" s="1" t="s">
        <v>1763</v>
      </c>
      <c r="B814" s="2">
        <v>38270</v>
      </c>
    </row>
    <row r="815" spans="1:2" x14ac:dyDescent="0.25">
      <c r="A815" s="1" t="s">
        <v>1765</v>
      </c>
      <c r="B815" s="2">
        <v>5771</v>
      </c>
    </row>
    <row r="816" spans="1:2" x14ac:dyDescent="0.25">
      <c r="A816" s="1" t="s">
        <v>1768</v>
      </c>
      <c r="B816" s="2">
        <v>4429</v>
      </c>
    </row>
    <row r="817" spans="1:2" x14ac:dyDescent="0.25">
      <c r="A817" s="1" t="s">
        <v>1770</v>
      </c>
      <c r="B817" s="2">
        <v>1668</v>
      </c>
    </row>
    <row r="818" spans="1:2" x14ac:dyDescent="0.25">
      <c r="A818" s="1" t="s">
        <v>1772</v>
      </c>
      <c r="B818" s="2">
        <v>1646</v>
      </c>
    </row>
    <row r="819" spans="1:2" x14ac:dyDescent="0.25">
      <c r="A819" s="1" t="s">
        <v>1774</v>
      </c>
      <c r="B819" s="1"/>
    </row>
    <row r="820" spans="1:2" x14ac:dyDescent="0.25">
      <c r="A820" s="1" t="s">
        <v>1776</v>
      </c>
      <c r="B820" s="1"/>
    </row>
    <row r="821" spans="1:2" x14ac:dyDescent="0.25">
      <c r="A821" s="1" t="s">
        <v>1779</v>
      </c>
      <c r="B821" s="2">
        <v>192835</v>
      </c>
    </row>
    <row r="822" spans="1:2" x14ac:dyDescent="0.25">
      <c r="A822" s="1" t="s">
        <v>1781</v>
      </c>
      <c r="B822" s="2">
        <v>55556</v>
      </c>
    </row>
    <row r="823" spans="1:2" x14ac:dyDescent="0.25">
      <c r="A823" s="1" t="s">
        <v>1783</v>
      </c>
      <c r="B823" s="2">
        <v>54707</v>
      </c>
    </row>
    <row r="824" spans="1:2" x14ac:dyDescent="0.25">
      <c r="A824" s="1" t="s">
        <v>1785</v>
      </c>
      <c r="B824" s="2">
        <v>88900</v>
      </c>
    </row>
    <row r="825" spans="1:2" x14ac:dyDescent="0.25">
      <c r="A825" s="1" t="s">
        <v>1787</v>
      </c>
      <c r="B825" s="2">
        <v>12116</v>
      </c>
    </row>
    <row r="826" spans="1:2" x14ac:dyDescent="0.25">
      <c r="A826" s="1" t="s">
        <v>1790</v>
      </c>
      <c r="B826" s="2">
        <v>14107</v>
      </c>
    </row>
    <row r="827" spans="1:2" x14ac:dyDescent="0.25">
      <c r="A827" s="1" t="s">
        <v>1792</v>
      </c>
      <c r="B827" s="2">
        <v>6332</v>
      </c>
    </row>
    <row r="828" spans="1:2" x14ac:dyDescent="0.25">
      <c r="A828" s="1" t="s">
        <v>1794</v>
      </c>
      <c r="B828" s="2">
        <v>5287</v>
      </c>
    </row>
    <row r="829" spans="1:2" x14ac:dyDescent="0.25">
      <c r="A829" s="1" t="s">
        <v>1796</v>
      </c>
      <c r="B829" s="2">
        <v>6122</v>
      </c>
    </row>
    <row r="830" spans="1:2" x14ac:dyDescent="0.25">
      <c r="A830" s="1" t="s">
        <v>1799</v>
      </c>
      <c r="B830" s="2">
        <v>52518</v>
      </c>
    </row>
    <row r="831" spans="1:2" x14ac:dyDescent="0.25">
      <c r="A831" s="1" t="s">
        <v>1801</v>
      </c>
      <c r="B831" s="2">
        <v>32407</v>
      </c>
    </row>
    <row r="832" spans="1:2" x14ac:dyDescent="0.25">
      <c r="A832" s="1" t="s">
        <v>1803</v>
      </c>
      <c r="B832" s="2">
        <v>12539</v>
      </c>
    </row>
    <row r="833" spans="1:2" x14ac:dyDescent="0.25">
      <c r="A833" s="1" t="s">
        <v>1805</v>
      </c>
      <c r="B833" s="2">
        <v>19520</v>
      </c>
    </row>
    <row r="834" spans="1:2" x14ac:dyDescent="0.25">
      <c r="A834" s="1" t="s">
        <v>1808</v>
      </c>
      <c r="B834" s="2">
        <v>15388</v>
      </c>
    </row>
    <row r="835" spans="1:2" x14ac:dyDescent="0.25">
      <c r="A835" s="1" t="s">
        <v>1810</v>
      </c>
      <c r="B835" s="2">
        <v>3623</v>
      </c>
    </row>
    <row r="836" spans="1:2" x14ac:dyDescent="0.25">
      <c r="A836" s="1" t="s">
        <v>1812</v>
      </c>
      <c r="B836" s="2">
        <v>2638</v>
      </c>
    </row>
    <row r="837" spans="1:2" x14ac:dyDescent="0.25">
      <c r="A837" s="1" t="s">
        <v>1814</v>
      </c>
      <c r="B837" s="2">
        <v>4058</v>
      </c>
    </row>
    <row r="838" spans="1:2" x14ac:dyDescent="0.25">
      <c r="A838" s="1" t="s">
        <v>1817</v>
      </c>
      <c r="B838" s="2">
        <v>36019</v>
      </c>
    </row>
    <row r="839" spans="1:2" x14ac:dyDescent="0.25">
      <c r="A839" s="1" t="s">
        <v>1819</v>
      </c>
      <c r="B839" s="2">
        <v>15727</v>
      </c>
    </row>
    <row r="840" spans="1:2" x14ac:dyDescent="0.25">
      <c r="A840" s="1" t="s">
        <v>1821</v>
      </c>
      <c r="B840" s="2">
        <v>18613</v>
      </c>
    </row>
    <row r="841" spans="1:2" x14ac:dyDescent="0.25">
      <c r="A841" s="1" t="s">
        <v>1823</v>
      </c>
      <c r="B841" s="2">
        <v>17081</v>
      </c>
    </row>
    <row r="842" spans="1:2" x14ac:dyDescent="0.25">
      <c r="A842" s="1" t="s">
        <v>1826</v>
      </c>
      <c r="B842" s="2">
        <v>280742</v>
      </c>
    </row>
    <row r="843" spans="1:2" x14ac:dyDescent="0.25">
      <c r="A843" s="1" t="s">
        <v>1827</v>
      </c>
      <c r="B843" s="2">
        <v>120551</v>
      </c>
    </row>
    <row r="844" spans="1:2" x14ac:dyDescent="0.25">
      <c r="A844" s="1" t="s">
        <v>1828</v>
      </c>
      <c r="B844" s="2">
        <v>241134</v>
      </c>
    </row>
    <row r="845" spans="1:2" x14ac:dyDescent="0.25">
      <c r="A845" s="1" t="s">
        <v>1830</v>
      </c>
      <c r="B845" s="2">
        <v>83387</v>
      </c>
    </row>
    <row r="846" spans="1:2" x14ac:dyDescent="0.25">
      <c r="A846" s="1" t="s">
        <v>1833</v>
      </c>
      <c r="B846" s="2">
        <v>150910</v>
      </c>
    </row>
    <row r="847" spans="1:2" x14ac:dyDescent="0.25">
      <c r="A847" s="1" t="s">
        <v>1835</v>
      </c>
      <c r="B847" s="2">
        <v>34757</v>
      </c>
    </row>
    <row r="848" spans="1:2" x14ac:dyDescent="0.25">
      <c r="A848" s="1" t="s">
        <v>1837</v>
      </c>
      <c r="B848" s="2">
        <v>215050</v>
      </c>
    </row>
    <row r="849" spans="1:2" x14ac:dyDescent="0.25">
      <c r="A849" s="1" t="s">
        <v>1839</v>
      </c>
      <c r="B849" s="2">
        <v>44358</v>
      </c>
    </row>
    <row r="850" spans="1:2" x14ac:dyDescent="0.25">
      <c r="A850" s="1" t="s">
        <v>1842</v>
      </c>
      <c r="B850" s="2">
        <v>96263</v>
      </c>
    </row>
    <row r="851" spans="1:2" x14ac:dyDescent="0.25">
      <c r="A851" s="1" t="s">
        <v>1844</v>
      </c>
      <c r="B851" s="2">
        <v>90367</v>
      </c>
    </row>
    <row r="852" spans="1:2" x14ac:dyDescent="0.25">
      <c r="A852" s="1" t="s">
        <v>1846</v>
      </c>
      <c r="B852" s="2">
        <v>58005</v>
      </c>
    </row>
    <row r="853" spans="1:2" x14ac:dyDescent="0.25">
      <c r="A853" s="1" t="s">
        <v>1848</v>
      </c>
      <c r="B853" s="2">
        <v>53925</v>
      </c>
    </row>
    <row r="854" spans="1:2" x14ac:dyDescent="0.25">
      <c r="A854" s="1" t="s">
        <v>1850</v>
      </c>
      <c r="B854" s="2">
        <v>28229</v>
      </c>
    </row>
    <row r="855" spans="1:2" x14ac:dyDescent="0.25">
      <c r="A855" s="1" t="s">
        <v>1852</v>
      </c>
      <c r="B855" s="1"/>
    </row>
    <row r="856" spans="1:2" x14ac:dyDescent="0.25">
      <c r="A856" s="1" t="s">
        <v>1855</v>
      </c>
      <c r="B856" s="1"/>
    </row>
    <row r="857" spans="1:2" x14ac:dyDescent="0.25">
      <c r="A857" s="1" t="s">
        <v>1856</v>
      </c>
      <c r="B857" s="1"/>
    </row>
    <row r="858" spans="1:2" x14ac:dyDescent="0.25">
      <c r="A858" s="1" t="s">
        <v>1857</v>
      </c>
      <c r="B858" s="1"/>
    </row>
    <row r="859" spans="1:2" x14ac:dyDescent="0.25">
      <c r="A859" s="1" t="s">
        <v>1858</v>
      </c>
      <c r="B859" s="2">
        <v>14837</v>
      </c>
    </row>
    <row r="860" spans="1:2" x14ac:dyDescent="0.25">
      <c r="A860" s="1" t="s">
        <v>1861</v>
      </c>
      <c r="B860" s="2">
        <v>26045</v>
      </c>
    </row>
    <row r="861" spans="1:2" x14ac:dyDescent="0.25">
      <c r="A861" s="1" t="s">
        <v>1863</v>
      </c>
      <c r="B861" s="2">
        <v>7880</v>
      </c>
    </row>
    <row r="862" spans="1:2" x14ac:dyDescent="0.25">
      <c r="A862" s="1" t="s">
        <v>1865</v>
      </c>
      <c r="B862" s="2">
        <v>10503</v>
      </c>
    </row>
    <row r="863" spans="1:2" x14ac:dyDescent="0.25">
      <c r="A863" s="1" t="s">
        <v>1867</v>
      </c>
      <c r="B863" s="2">
        <v>7205</v>
      </c>
    </row>
    <row r="864" spans="1:2" x14ac:dyDescent="0.25">
      <c r="A864" s="1" t="s">
        <v>1869</v>
      </c>
      <c r="B864" s="2">
        <v>17406</v>
      </c>
    </row>
    <row r="865" spans="1:2" x14ac:dyDescent="0.25">
      <c r="A865" s="1" t="s">
        <v>1872</v>
      </c>
      <c r="B865" s="2">
        <v>89659</v>
      </c>
    </row>
    <row r="866" spans="1:2" x14ac:dyDescent="0.25">
      <c r="A866" s="1" t="s">
        <v>1874</v>
      </c>
      <c r="B866" s="2">
        <v>64176</v>
      </c>
    </row>
    <row r="867" spans="1:2" x14ac:dyDescent="0.25">
      <c r="A867" s="1" t="s">
        <v>1876</v>
      </c>
      <c r="B867" s="2">
        <v>53247</v>
      </c>
    </row>
    <row r="868" spans="1:2" x14ac:dyDescent="0.25">
      <c r="A868" s="1" t="s">
        <v>1878</v>
      </c>
      <c r="B868" s="2">
        <v>26058</v>
      </c>
    </row>
    <row r="869" spans="1:2" x14ac:dyDescent="0.25">
      <c r="A869" s="1" t="s">
        <v>1880</v>
      </c>
      <c r="B869" s="2">
        <v>7538</v>
      </c>
    </row>
    <row r="870" spans="1:2" x14ac:dyDescent="0.25">
      <c r="A870" s="1" t="s">
        <v>1883</v>
      </c>
      <c r="B870" s="1"/>
    </row>
    <row r="871" spans="1:2" x14ac:dyDescent="0.25">
      <c r="A871" s="1" t="s">
        <v>1884</v>
      </c>
      <c r="B871" s="1"/>
    </row>
    <row r="872" spans="1:2" x14ac:dyDescent="0.25">
      <c r="A872" s="1" t="s">
        <v>1885</v>
      </c>
      <c r="B872" s="2">
        <v>33631</v>
      </c>
    </row>
    <row r="873" spans="1:2" x14ac:dyDescent="0.25">
      <c r="A873" s="1" t="s">
        <v>1887</v>
      </c>
      <c r="B873" s="2">
        <v>4644</v>
      </c>
    </row>
    <row r="874" spans="1:2" x14ac:dyDescent="0.25">
      <c r="A874" s="1" t="s">
        <v>1890</v>
      </c>
      <c r="B874" s="2">
        <v>35828</v>
      </c>
    </row>
    <row r="875" spans="1:2" x14ac:dyDescent="0.25">
      <c r="A875" s="1" t="s">
        <v>1892</v>
      </c>
      <c r="B875" s="2">
        <v>25778</v>
      </c>
    </row>
    <row r="876" spans="1:2" x14ac:dyDescent="0.25">
      <c r="A876" s="1" t="s">
        <v>1894</v>
      </c>
      <c r="B876" s="2">
        <v>6859</v>
      </c>
    </row>
    <row r="877" spans="1:2" x14ac:dyDescent="0.25">
      <c r="A877" s="1" t="s">
        <v>1896</v>
      </c>
      <c r="B877" s="2">
        <v>6278</v>
      </c>
    </row>
    <row r="878" spans="1:2" x14ac:dyDescent="0.25">
      <c r="A878" s="1" t="s">
        <v>1898</v>
      </c>
      <c r="B878" s="2">
        <v>10133</v>
      </c>
    </row>
    <row r="879" spans="1:2" x14ac:dyDescent="0.25">
      <c r="A879" s="1" t="s">
        <v>1901</v>
      </c>
      <c r="B879" s="2">
        <v>99392</v>
      </c>
    </row>
    <row r="880" spans="1:2" x14ac:dyDescent="0.25">
      <c r="A880" s="1" t="s">
        <v>1903</v>
      </c>
      <c r="B880" s="2">
        <v>26324</v>
      </c>
    </row>
    <row r="881" spans="1:2" x14ac:dyDescent="0.25">
      <c r="A881" s="1" t="s">
        <v>1905</v>
      </c>
      <c r="B881" s="2">
        <v>30712</v>
      </c>
    </row>
    <row r="882" spans="1:2" x14ac:dyDescent="0.25">
      <c r="A882" s="1" t="s">
        <v>1907</v>
      </c>
      <c r="B882" s="2">
        <v>13344</v>
      </c>
    </row>
    <row r="883" spans="1:2" x14ac:dyDescent="0.25">
      <c r="A883" s="1" t="s">
        <v>1909</v>
      </c>
      <c r="B883" s="2">
        <v>4463</v>
      </c>
    </row>
    <row r="884" spans="1:2" x14ac:dyDescent="0.25">
      <c r="A884" s="1" t="s">
        <v>1912</v>
      </c>
      <c r="B884" s="2">
        <v>71150</v>
      </c>
    </row>
    <row r="885" spans="1:2" x14ac:dyDescent="0.25">
      <c r="A885" s="1" t="s">
        <v>1914</v>
      </c>
      <c r="B885" s="2">
        <v>53424</v>
      </c>
    </row>
    <row r="886" spans="1:2" x14ac:dyDescent="0.25">
      <c r="A886" s="1" t="s">
        <v>1916</v>
      </c>
      <c r="B886" s="2">
        <v>30178</v>
      </c>
    </row>
    <row r="887" spans="1:2" x14ac:dyDescent="0.25">
      <c r="A887" s="1" t="s">
        <v>1918</v>
      </c>
      <c r="B887" s="2">
        <v>11461</v>
      </c>
    </row>
    <row r="888" spans="1:2" x14ac:dyDescent="0.25">
      <c r="A888" s="1" t="s">
        <v>1921</v>
      </c>
      <c r="B888" s="1"/>
    </row>
    <row r="889" spans="1:2" x14ac:dyDescent="0.25">
      <c r="A889" s="1" t="s">
        <v>1922</v>
      </c>
      <c r="B889" s="2">
        <v>39323</v>
      </c>
    </row>
    <row r="890" spans="1:2" x14ac:dyDescent="0.25">
      <c r="A890" s="1" t="s">
        <v>1924</v>
      </c>
      <c r="B890" s="2">
        <v>8626</v>
      </c>
    </row>
    <row r="891" spans="1:2" x14ac:dyDescent="0.25">
      <c r="A891" s="1" t="s">
        <v>1926</v>
      </c>
      <c r="B891" s="2">
        <v>10024</v>
      </c>
    </row>
    <row r="892" spans="1:2" x14ac:dyDescent="0.25">
      <c r="A892" s="1" t="s">
        <v>1929</v>
      </c>
      <c r="B892" s="1"/>
    </row>
    <row r="893" spans="1:2" x14ac:dyDescent="0.25">
      <c r="A893" s="1" t="s">
        <v>1930</v>
      </c>
      <c r="B893" s="2">
        <v>2730</v>
      </c>
    </row>
    <row r="894" spans="1:2" x14ac:dyDescent="0.25">
      <c r="A894" s="1" t="s">
        <v>1932</v>
      </c>
      <c r="B894" s="1"/>
    </row>
    <row r="895" spans="1:2" x14ac:dyDescent="0.25">
      <c r="A895" s="1" t="s">
        <v>1933</v>
      </c>
      <c r="B895" s="1"/>
    </row>
    <row r="896" spans="1:2" x14ac:dyDescent="0.25">
      <c r="A896" s="1" t="s">
        <v>1935</v>
      </c>
      <c r="B896" s="2">
        <v>33000</v>
      </c>
    </row>
    <row r="897" spans="1:2" x14ac:dyDescent="0.25">
      <c r="A897" s="1" t="s">
        <v>1937</v>
      </c>
      <c r="B897" s="2">
        <v>11446</v>
      </c>
    </row>
    <row r="898" spans="1:2" x14ac:dyDescent="0.25">
      <c r="A898" s="1" t="s">
        <v>1939</v>
      </c>
      <c r="B898" s="2">
        <v>13392</v>
      </c>
    </row>
    <row r="899" spans="1:2" x14ac:dyDescent="0.25">
      <c r="A899" s="1" t="s">
        <v>1941</v>
      </c>
      <c r="B899" s="2">
        <v>8911</v>
      </c>
    </row>
    <row r="900" spans="1:2" x14ac:dyDescent="0.25">
      <c r="A900" s="1" t="s">
        <v>1943</v>
      </c>
      <c r="B900" s="2">
        <v>4846</v>
      </c>
    </row>
    <row r="901" spans="1:2" x14ac:dyDescent="0.25">
      <c r="A901" s="1" t="s">
        <v>1946</v>
      </c>
      <c r="B901" s="2">
        <v>18649</v>
      </c>
    </row>
    <row r="902" spans="1:2" x14ac:dyDescent="0.25">
      <c r="A902" s="1" t="s">
        <v>1948</v>
      </c>
      <c r="B902" s="2">
        <v>5209</v>
      </c>
    </row>
    <row r="903" spans="1:2" x14ac:dyDescent="0.25">
      <c r="A903" s="1" t="s">
        <v>1950</v>
      </c>
      <c r="B903" s="2">
        <v>7693</v>
      </c>
    </row>
    <row r="904" spans="1:2" x14ac:dyDescent="0.25">
      <c r="A904" s="1" t="s">
        <v>1952</v>
      </c>
      <c r="B904" s="2">
        <v>4336</v>
      </c>
    </row>
    <row r="905" spans="1:2" x14ac:dyDescent="0.25">
      <c r="A905" s="1" t="s">
        <v>1954</v>
      </c>
      <c r="B905" s="2">
        <v>2143</v>
      </c>
    </row>
    <row r="906" spans="1:2" x14ac:dyDescent="0.25">
      <c r="A906" s="1" t="s">
        <v>1957</v>
      </c>
      <c r="B906" s="2">
        <v>1621</v>
      </c>
    </row>
    <row r="907" spans="1:2" x14ac:dyDescent="0.25">
      <c r="A907" s="1" t="s">
        <v>1959</v>
      </c>
      <c r="B907" s="1"/>
    </row>
    <row r="908" spans="1:2" x14ac:dyDescent="0.25">
      <c r="A908" s="1" t="s">
        <v>1961</v>
      </c>
      <c r="B908" s="1"/>
    </row>
    <row r="909" spans="1:2" x14ac:dyDescent="0.25">
      <c r="A909" s="1" t="s">
        <v>1963</v>
      </c>
      <c r="B909" s="1"/>
    </row>
    <row r="910" spans="1:2" x14ac:dyDescent="0.25">
      <c r="A910" s="1" t="s">
        <v>1965</v>
      </c>
      <c r="B910" s="1"/>
    </row>
    <row r="911" spans="1:2" x14ac:dyDescent="0.25">
      <c r="A911" s="1" t="s">
        <v>1967</v>
      </c>
      <c r="B911" s="1"/>
    </row>
    <row r="912" spans="1:2" x14ac:dyDescent="0.25">
      <c r="A912" s="1" t="s">
        <v>1969</v>
      </c>
      <c r="B912" s="1"/>
    </row>
    <row r="913" spans="1:2" x14ac:dyDescent="0.25">
      <c r="A913" s="1" t="s">
        <v>1971</v>
      </c>
      <c r="B913" s="1"/>
    </row>
    <row r="914" spans="1:2" x14ac:dyDescent="0.25">
      <c r="A914" s="1" t="s">
        <v>1974</v>
      </c>
      <c r="B914" s="2">
        <v>264445</v>
      </c>
    </row>
    <row r="915" spans="1:2" x14ac:dyDescent="0.25">
      <c r="A915" s="1" t="s">
        <v>1976</v>
      </c>
      <c r="B915" s="2">
        <v>160633</v>
      </c>
    </row>
    <row r="916" spans="1:2" x14ac:dyDescent="0.25">
      <c r="A916" s="1" t="s">
        <v>1978</v>
      </c>
      <c r="B916" s="2">
        <v>93852</v>
      </c>
    </row>
    <row r="917" spans="1:2" x14ac:dyDescent="0.25">
      <c r="A917" s="1" t="s">
        <v>1980</v>
      </c>
      <c r="B917" s="2">
        <v>108233</v>
      </c>
    </row>
    <row r="918" spans="1:2" x14ac:dyDescent="0.25">
      <c r="A918" s="1" t="s">
        <v>1982</v>
      </c>
      <c r="B918" s="2">
        <v>71630</v>
      </c>
    </row>
    <row r="919" spans="1:2" x14ac:dyDescent="0.25">
      <c r="A919" s="1" t="s">
        <v>1984</v>
      </c>
      <c r="B919" s="2">
        <v>20832</v>
      </c>
    </row>
    <row r="920" spans="1:2" x14ac:dyDescent="0.25">
      <c r="A920" s="1" t="s">
        <v>1987</v>
      </c>
      <c r="B920" s="2">
        <v>164196</v>
      </c>
    </row>
    <row r="921" spans="1:2" x14ac:dyDescent="0.25">
      <c r="A921" s="1" t="s">
        <v>1989</v>
      </c>
      <c r="B921" s="2">
        <v>34874</v>
      </c>
    </row>
    <row r="922" spans="1:2" x14ac:dyDescent="0.25">
      <c r="A922" s="1" t="s">
        <v>1991</v>
      </c>
      <c r="B922" s="2">
        <v>24323</v>
      </c>
    </row>
    <row r="923" spans="1:2" x14ac:dyDescent="0.25">
      <c r="A923" s="1" t="s">
        <v>1993</v>
      </c>
      <c r="B923" s="2">
        <v>24575</v>
      </c>
    </row>
    <row r="924" spans="1:2" x14ac:dyDescent="0.25">
      <c r="A924" s="1" t="s">
        <v>1995</v>
      </c>
      <c r="B924" s="2">
        <v>20121</v>
      </c>
    </row>
    <row r="925" spans="1:2" x14ac:dyDescent="0.25">
      <c r="A925" s="1" t="s">
        <v>1998</v>
      </c>
      <c r="B925" s="2">
        <v>3765</v>
      </c>
    </row>
    <row r="926" spans="1:2" x14ac:dyDescent="0.25">
      <c r="A926" s="1" t="s">
        <v>2000</v>
      </c>
      <c r="B926" s="1"/>
    </row>
    <row r="927" spans="1:2" x14ac:dyDescent="0.25">
      <c r="A927" s="1" t="s">
        <v>2002</v>
      </c>
      <c r="B927" s="2">
        <v>3268</v>
      </c>
    </row>
    <row r="928" spans="1:2" x14ac:dyDescent="0.25">
      <c r="A928" s="1" t="s">
        <v>2005</v>
      </c>
      <c r="B928" s="2">
        <v>41038</v>
      </c>
    </row>
    <row r="929" spans="1:2" x14ac:dyDescent="0.25">
      <c r="A929" s="1" t="s">
        <v>2007</v>
      </c>
      <c r="B929" s="2">
        <v>19091</v>
      </c>
    </row>
    <row r="930" spans="1:2" x14ac:dyDescent="0.25">
      <c r="A930" s="1" t="s">
        <v>2009</v>
      </c>
      <c r="B930" s="2">
        <v>25574</v>
      </c>
    </row>
    <row r="931" spans="1:2" x14ac:dyDescent="0.25">
      <c r="A931" s="1" t="s">
        <v>2011</v>
      </c>
      <c r="B931" s="2">
        <v>12566</v>
      </c>
    </row>
    <row r="932" spans="1:2" x14ac:dyDescent="0.25">
      <c r="A932" s="1" t="s">
        <v>2013</v>
      </c>
      <c r="B932" s="2">
        <v>32246</v>
      </c>
    </row>
    <row r="933" spans="1:2" x14ac:dyDescent="0.25">
      <c r="A933" s="1" t="s">
        <v>2015</v>
      </c>
      <c r="B933" s="2">
        <v>21363</v>
      </c>
    </row>
    <row r="934" spans="1:2" x14ac:dyDescent="0.25">
      <c r="A934" s="1" t="s">
        <v>2017</v>
      </c>
      <c r="B934" s="2">
        <v>6425</v>
      </c>
    </row>
    <row r="935" spans="1:2" x14ac:dyDescent="0.25">
      <c r="A935" s="1" t="s">
        <v>2020</v>
      </c>
      <c r="B935" s="2">
        <v>28223</v>
      </c>
    </row>
    <row r="936" spans="1:2" x14ac:dyDescent="0.25">
      <c r="A936" s="1" t="s">
        <v>2022</v>
      </c>
      <c r="B936" s="2">
        <v>11325</v>
      </c>
    </row>
    <row r="937" spans="1:2" x14ac:dyDescent="0.25">
      <c r="A937" s="1" t="s">
        <v>2024</v>
      </c>
      <c r="B937" s="2">
        <v>8864</v>
      </c>
    </row>
    <row r="938" spans="1:2" x14ac:dyDescent="0.25">
      <c r="A938" s="1" t="s">
        <v>2026</v>
      </c>
      <c r="B938" s="2">
        <v>5607</v>
      </c>
    </row>
    <row r="939" spans="1:2" x14ac:dyDescent="0.25">
      <c r="A939" s="1" t="s">
        <v>2028</v>
      </c>
      <c r="B939" s="2">
        <v>5352</v>
      </c>
    </row>
    <row r="940" spans="1:2" x14ac:dyDescent="0.25">
      <c r="A940" s="1" t="s">
        <v>2031</v>
      </c>
      <c r="B940" s="2">
        <v>42421</v>
      </c>
    </row>
    <row r="941" spans="1:2" x14ac:dyDescent="0.25">
      <c r="A941" s="1" t="s">
        <v>2033</v>
      </c>
      <c r="B941" s="2">
        <v>19168</v>
      </c>
    </row>
    <row r="942" spans="1:2" x14ac:dyDescent="0.25">
      <c r="A942" s="1" t="s">
        <v>2035</v>
      </c>
      <c r="B942" s="2">
        <v>17202</v>
      </c>
    </row>
    <row r="943" spans="1:2" x14ac:dyDescent="0.25">
      <c r="A943" s="1" t="s">
        <v>2037</v>
      </c>
      <c r="B943" s="2">
        <v>10708</v>
      </c>
    </row>
    <row r="944" spans="1:2" x14ac:dyDescent="0.25">
      <c r="A944" s="1" t="s">
        <v>2040</v>
      </c>
      <c r="B944" s="2">
        <v>29610</v>
      </c>
    </row>
    <row r="945" spans="1:2" x14ac:dyDescent="0.25">
      <c r="A945" s="1" t="s">
        <v>2042</v>
      </c>
      <c r="B945" s="2">
        <v>25690</v>
      </c>
    </row>
    <row r="946" spans="1:2" x14ac:dyDescent="0.25">
      <c r="A946" s="1" t="s">
        <v>2044</v>
      </c>
      <c r="B946" s="2">
        <v>18307</v>
      </c>
    </row>
    <row r="947" spans="1:2" x14ac:dyDescent="0.25">
      <c r="A947" s="1" t="s">
        <v>2046</v>
      </c>
      <c r="B947" s="2">
        <v>16991</v>
      </c>
    </row>
    <row r="948" spans="1:2" x14ac:dyDescent="0.25">
      <c r="A948" s="1" t="s">
        <v>2048</v>
      </c>
      <c r="B948" s="2">
        <v>15296</v>
      </c>
    </row>
    <row r="949" spans="1:2" x14ac:dyDescent="0.25">
      <c r="A949" s="1" t="s">
        <v>2050</v>
      </c>
      <c r="B949" s="2">
        <v>7525</v>
      </c>
    </row>
    <row r="950" spans="1:2" x14ac:dyDescent="0.25">
      <c r="A950" s="1" t="s">
        <v>2053</v>
      </c>
      <c r="B950" s="2">
        <v>68238</v>
      </c>
    </row>
    <row r="951" spans="1:2" x14ac:dyDescent="0.25">
      <c r="A951" s="1" t="s">
        <v>2055</v>
      </c>
      <c r="B951" s="2">
        <v>47359</v>
      </c>
    </row>
    <row r="952" spans="1:2" x14ac:dyDescent="0.25">
      <c r="A952" s="1" t="s">
        <v>2057</v>
      </c>
      <c r="B952" s="2">
        <v>36763</v>
      </c>
    </row>
    <row r="953" spans="1:2" x14ac:dyDescent="0.25">
      <c r="A953" s="1" t="s">
        <v>2059</v>
      </c>
      <c r="B953" s="2">
        <v>27453</v>
      </c>
    </row>
    <row r="954" spans="1:2" x14ac:dyDescent="0.25">
      <c r="A954" s="1" t="s">
        <v>2062</v>
      </c>
      <c r="B954" s="2">
        <v>38350</v>
      </c>
    </row>
    <row r="955" spans="1:2" x14ac:dyDescent="0.25">
      <c r="A955" s="1" t="s">
        <v>2064</v>
      </c>
      <c r="B955" s="2">
        <v>13608</v>
      </c>
    </row>
    <row r="956" spans="1:2" x14ac:dyDescent="0.25">
      <c r="A956" s="1" t="s">
        <v>2066</v>
      </c>
      <c r="B956" s="2">
        <v>14274</v>
      </c>
    </row>
    <row r="957" spans="1:2" x14ac:dyDescent="0.25">
      <c r="A957" s="1" t="s">
        <v>2068</v>
      </c>
      <c r="B957" s="2">
        <v>8328</v>
      </c>
    </row>
    <row r="958" spans="1:2" x14ac:dyDescent="0.25">
      <c r="A958" s="1" t="s">
        <v>2071</v>
      </c>
      <c r="B958" s="2">
        <v>12447</v>
      </c>
    </row>
    <row r="959" spans="1:2" x14ac:dyDescent="0.25">
      <c r="A959" s="1" t="s">
        <v>2073</v>
      </c>
      <c r="B959" s="2">
        <v>6032</v>
      </c>
    </row>
    <row r="960" spans="1:2" x14ac:dyDescent="0.25">
      <c r="A960" s="1" t="s">
        <v>2075</v>
      </c>
      <c r="B960" s="2">
        <v>3698</v>
      </c>
    </row>
    <row r="961" spans="1:2" x14ac:dyDescent="0.25">
      <c r="A961" s="1" t="s">
        <v>2078</v>
      </c>
      <c r="B961" s="1"/>
    </row>
    <row r="962" spans="1:2" x14ac:dyDescent="0.25">
      <c r="A962" s="1" t="s">
        <v>2080</v>
      </c>
      <c r="B962" s="2">
        <v>1813</v>
      </c>
    </row>
    <row r="963" spans="1:2" x14ac:dyDescent="0.25">
      <c r="A963" s="1" t="s">
        <v>2082</v>
      </c>
      <c r="B963" s="1"/>
    </row>
    <row r="964" spans="1:2" x14ac:dyDescent="0.25">
      <c r="A964" s="1" t="s">
        <v>2085</v>
      </c>
      <c r="B964" s="2">
        <v>16180</v>
      </c>
    </row>
    <row r="965" spans="1:2" x14ac:dyDescent="0.25">
      <c r="A965" s="1" t="s">
        <v>2087</v>
      </c>
      <c r="B965" s="2">
        <v>7300</v>
      </c>
    </row>
    <row r="966" spans="1:2" x14ac:dyDescent="0.25">
      <c r="A966" s="1" t="s">
        <v>2089</v>
      </c>
      <c r="B966" s="2">
        <v>7908</v>
      </c>
    </row>
    <row r="967" spans="1:2" x14ac:dyDescent="0.25">
      <c r="A967" s="1" t="s">
        <v>2091</v>
      </c>
      <c r="B967" s="2">
        <v>12321</v>
      </c>
    </row>
    <row r="968" spans="1:2" x14ac:dyDescent="0.25">
      <c r="A968" s="1" t="s">
        <v>2094</v>
      </c>
      <c r="B968" s="2">
        <v>107844</v>
      </c>
    </row>
    <row r="969" spans="1:2" x14ac:dyDescent="0.25">
      <c r="A969" s="1" t="s">
        <v>2096</v>
      </c>
      <c r="B969" s="2">
        <v>32785</v>
      </c>
    </row>
    <row r="970" spans="1:2" x14ac:dyDescent="0.25">
      <c r="A970" s="1" t="s">
        <v>2098</v>
      </c>
      <c r="B970" s="2">
        <v>23985</v>
      </c>
    </row>
    <row r="971" spans="1:2" x14ac:dyDescent="0.25">
      <c r="A971" s="1" t="s">
        <v>2100</v>
      </c>
      <c r="B971" s="2">
        <v>32619</v>
      </c>
    </row>
    <row r="972" spans="1:2" x14ac:dyDescent="0.25">
      <c r="A972" s="1" t="s">
        <v>2102</v>
      </c>
      <c r="B972" s="2">
        <v>27517</v>
      </c>
    </row>
    <row r="973" spans="1:2" x14ac:dyDescent="0.25">
      <c r="A973" s="1" t="s">
        <v>2104</v>
      </c>
      <c r="B973" s="1"/>
    </row>
    <row r="974" spans="1:2" x14ac:dyDescent="0.25">
      <c r="A974" s="1" t="s">
        <v>2107</v>
      </c>
      <c r="B974" s="2">
        <v>41015</v>
      </c>
    </row>
    <row r="975" spans="1:2" x14ac:dyDescent="0.25">
      <c r="A975" s="1" t="s">
        <v>2109</v>
      </c>
      <c r="B975" s="2">
        <v>15468</v>
      </c>
    </row>
    <row r="976" spans="1:2" x14ac:dyDescent="0.25">
      <c r="A976" s="1" t="s">
        <v>2111</v>
      </c>
      <c r="B976" s="2">
        <v>14419</v>
      </c>
    </row>
    <row r="977" spans="1:2" x14ac:dyDescent="0.25">
      <c r="A977" s="1" t="s">
        <v>2114</v>
      </c>
      <c r="B977" s="2">
        <v>65389</v>
      </c>
    </row>
    <row r="978" spans="1:2" x14ac:dyDescent="0.25">
      <c r="A978" s="1" t="s">
        <v>2116</v>
      </c>
      <c r="B978" s="2">
        <v>29399</v>
      </c>
    </row>
    <row r="979" spans="1:2" x14ac:dyDescent="0.25">
      <c r="A979" s="1" t="s">
        <v>2118</v>
      </c>
      <c r="B979" s="2">
        <v>23607</v>
      </c>
    </row>
    <row r="980" spans="1:2" x14ac:dyDescent="0.25">
      <c r="A980" s="1" t="s">
        <v>2120</v>
      </c>
      <c r="B980" s="2">
        <v>2876</v>
      </c>
    </row>
    <row r="981" spans="1:2" x14ac:dyDescent="0.25">
      <c r="A981" s="1" t="s">
        <v>2123</v>
      </c>
      <c r="B981" s="2">
        <v>23726</v>
      </c>
    </row>
    <row r="982" spans="1:2" x14ac:dyDescent="0.25">
      <c r="A982" s="1" t="s">
        <v>2125</v>
      </c>
      <c r="B982" s="2">
        <v>7210</v>
      </c>
    </row>
    <row r="983" spans="1:2" x14ac:dyDescent="0.25">
      <c r="A983" s="1" t="s">
        <v>2127</v>
      </c>
      <c r="B983" s="2">
        <v>10443</v>
      </c>
    </row>
    <row r="984" spans="1:2" x14ac:dyDescent="0.25">
      <c r="A984" s="1" t="s">
        <v>2129</v>
      </c>
      <c r="B984" s="2">
        <v>9881</v>
      </c>
    </row>
    <row r="985" spans="1:2" x14ac:dyDescent="0.25">
      <c r="A985" s="1" t="s">
        <v>2132</v>
      </c>
      <c r="B985" s="2">
        <v>183635</v>
      </c>
    </row>
    <row r="986" spans="1:2" x14ac:dyDescent="0.25">
      <c r="A986" s="1" t="s">
        <v>2134</v>
      </c>
      <c r="B986" s="2">
        <v>39769</v>
      </c>
    </row>
    <row r="987" spans="1:2" x14ac:dyDescent="0.25">
      <c r="A987" s="1" t="s">
        <v>2136</v>
      </c>
      <c r="B987" s="2">
        <v>30891</v>
      </c>
    </row>
    <row r="988" spans="1:2" x14ac:dyDescent="0.25">
      <c r="A988" s="1" t="s">
        <v>2138</v>
      </c>
      <c r="B988" s="2">
        <v>26266</v>
      </c>
    </row>
    <row r="989" spans="1:2" x14ac:dyDescent="0.25">
      <c r="A989" s="1" t="s">
        <v>2140</v>
      </c>
      <c r="B989" s="2">
        <v>9503</v>
      </c>
    </row>
    <row r="990" spans="1:2" x14ac:dyDescent="0.25">
      <c r="A990" s="1" t="s">
        <v>2143</v>
      </c>
      <c r="B990" s="2">
        <v>20367</v>
      </c>
    </row>
    <row r="991" spans="1:2" x14ac:dyDescent="0.25">
      <c r="A991" s="1" t="s">
        <v>2145</v>
      </c>
      <c r="B991" s="2">
        <v>14861</v>
      </c>
    </row>
    <row r="992" spans="1:2" x14ac:dyDescent="0.25">
      <c r="A992" s="1" t="s">
        <v>2147</v>
      </c>
      <c r="B992" s="2">
        <v>16703</v>
      </c>
    </row>
    <row r="993" spans="1:2" x14ac:dyDescent="0.25">
      <c r="A993" s="1" t="s">
        <v>2149</v>
      </c>
      <c r="B993" s="2">
        <v>12195</v>
      </c>
    </row>
    <row r="994" spans="1:2" x14ac:dyDescent="0.25">
      <c r="A994" s="1" t="s">
        <v>2152</v>
      </c>
      <c r="B994" s="2">
        <v>3614</v>
      </c>
    </row>
    <row r="995" spans="1:2" x14ac:dyDescent="0.25">
      <c r="A995" s="1" t="s">
        <v>2154</v>
      </c>
      <c r="B995" s="2">
        <v>2219</v>
      </c>
    </row>
    <row r="996" spans="1:2" x14ac:dyDescent="0.25">
      <c r="A996" s="1" t="s">
        <v>2156</v>
      </c>
      <c r="B996" s="2">
        <v>1925</v>
      </c>
    </row>
    <row r="997" spans="1:2" x14ac:dyDescent="0.25">
      <c r="A997" s="1" t="s">
        <v>2158</v>
      </c>
      <c r="B997" s="2">
        <v>1641</v>
      </c>
    </row>
    <row r="998" spans="1:2" x14ac:dyDescent="0.25">
      <c r="A998" s="1" t="s">
        <v>2161</v>
      </c>
      <c r="B998" s="2">
        <v>30460</v>
      </c>
    </row>
    <row r="999" spans="1:2" x14ac:dyDescent="0.25">
      <c r="A999" s="1" t="s">
        <v>2163</v>
      </c>
      <c r="B999" s="2">
        <v>10236</v>
      </c>
    </row>
    <row r="1000" spans="1:2" x14ac:dyDescent="0.25">
      <c r="A1000" s="1" t="s">
        <v>2167</v>
      </c>
      <c r="B1000" s="2">
        <v>10015</v>
      </c>
    </row>
    <row r="1001" spans="1:2" x14ac:dyDescent="0.25">
      <c r="A1001" s="1" t="s">
        <v>2170</v>
      </c>
      <c r="B1001" s="2">
        <v>53555</v>
      </c>
    </row>
    <row r="1002" spans="1:2" x14ac:dyDescent="0.25">
      <c r="A1002" s="1" t="s">
        <v>2172</v>
      </c>
      <c r="B1002" s="2">
        <v>26198</v>
      </c>
    </row>
    <row r="1003" spans="1:2" x14ac:dyDescent="0.25">
      <c r="A1003" s="1" t="s">
        <v>2174</v>
      </c>
      <c r="B1003" s="2">
        <v>16385</v>
      </c>
    </row>
    <row r="1004" spans="1:2" x14ac:dyDescent="0.25">
      <c r="A1004" s="1" t="s">
        <v>2176</v>
      </c>
      <c r="B1004" s="2">
        <v>16798</v>
      </c>
    </row>
    <row r="1005" spans="1:2" x14ac:dyDescent="0.25">
      <c r="A1005" s="1" t="s">
        <v>2179</v>
      </c>
      <c r="B1005" s="2">
        <v>51614</v>
      </c>
    </row>
    <row r="1006" spans="1:2" x14ac:dyDescent="0.25">
      <c r="A1006" s="1" t="s">
        <v>2181</v>
      </c>
      <c r="B1006" s="2">
        <v>18319</v>
      </c>
    </row>
    <row r="1007" spans="1:2" x14ac:dyDescent="0.25">
      <c r="A1007" s="1" t="s">
        <v>2183</v>
      </c>
      <c r="B1007" s="2">
        <v>15060</v>
      </c>
    </row>
    <row r="1008" spans="1:2" x14ac:dyDescent="0.25">
      <c r="A1008" s="1" t="s">
        <v>2185</v>
      </c>
      <c r="B1008" s="2">
        <v>13149</v>
      </c>
    </row>
    <row r="1009" spans="1:2" x14ac:dyDescent="0.25">
      <c r="A1009" s="1" t="s">
        <v>2188</v>
      </c>
      <c r="B1009" s="2">
        <v>51564</v>
      </c>
    </row>
    <row r="1010" spans="1:2" x14ac:dyDescent="0.25">
      <c r="A1010" s="1" t="s">
        <v>2190</v>
      </c>
      <c r="B1010" s="2">
        <v>19626</v>
      </c>
    </row>
    <row r="1011" spans="1:2" x14ac:dyDescent="0.25">
      <c r="A1011" s="1" t="s">
        <v>2192</v>
      </c>
      <c r="B1011" s="2">
        <v>13169</v>
      </c>
    </row>
    <row r="1012" spans="1:2" x14ac:dyDescent="0.25">
      <c r="A1012" s="1" t="s">
        <v>2194</v>
      </c>
      <c r="B1012" s="2">
        <v>13978</v>
      </c>
    </row>
    <row r="1013" spans="1:2" x14ac:dyDescent="0.25">
      <c r="A1013" s="1" t="s">
        <v>2196</v>
      </c>
      <c r="B1013" s="2">
        <v>13766</v>
      </c>
    </row>
    <row r="1014" spans="1:2" x14ac:dyDescent="0.25">
      <c r="A1014" s="1" t="s">
        <v>2199</v>
      </c>
      <c r="B1014" s="2">
        <v>46538</v>
      </c>
    </row>
    <row r="1015" spans="1:2" x14ac:dyDescent="0.25">
      <c r="A1015" s="1" t="s">
        <v>2201</v>
      </c>
      <c r="B1015" s="2">
        <v>74803</v>
      </c>
    </row>
    <row r="1016" spans="1:2" x14ac:dyDescent="0.25">
      <c r="A1016" s="1" t="s">
        <v>2203</v>
      </c>
      <c r="B1016" s="2">
        <v>21638</v>
      </c>
    </row>
    <row r="1017" spans="1:2" x14ac:dyDescent="0.25">
      <c r="A1017" s="1" t="s">
        <v>2205</v>
      </c>
      <c r="B1017" s="2">
        <v>10945</v>
      </c>
    </row>
    <row r="1018" spans="1:2" x14ac:dyDescent="0.25">
      <c r="A1018" s="1" t="s">
        <v>2208</v>
      </c>
      <c r="B1018" s="2">
        <v>80723</v>
      </c>
    </row>
    <row r="1019" spans="1:2" x14ac:dyDescent="0.25">
      <c r="A1019" s="1" t="s">
        <v>2210</v>
      </c>
      <c r="B1019" s="2">
        <v>59047</v>
      </c>
    </row>
    <row r="1020" spans="1:2" x14ac:dyDescent="0.25">
      <c r="A1020" s="1" t="s">
        <v>2212</v>
      </c>
      <c r="B1020" s="2">
        <v>33469</v>
      </c>
    </row>
    <row r="1021" spans="1:2" x14ac:dyDescent="0.25">
      <c r="A1021" s="1" t="s">
        <v>2215</v>
      </c>
      <c r="B1021" s="2">
        <v>89309</v>
      </c>
    </row>
    <row r="1022" spans="1:2" x14ac:dyDescent="0.25">
      <c r="A1022" s="1" t="s">
        <v>2217</v>
      </c>
      <c r="B1022" s="2">
        <v>29685</v>
      </c>
    </row>
    <row r="1023" spans="1:2" x14ac:dyDescent="0.25">
      <c r="A1023" s="1" t="s">
        <v>2219</v>
      </c>
      <c r="B1023" s="2">
        <v>24181</v>
      </c>
    </row>
    <row r="1024" spans="1:2" x14ac:dyDescent="0.25">
      <c r="A1024" s="1" t="s">
        <v>2222</v>
      </c>
      <c r="B1024" s="2">
        <v>13576</v>
      </c>
    </row>
    <row r="1025" spans="1:2" x14ac:dyDescent="0.25">
      <c r="A1025" s="1" t="s">
        <v>2224</v>
      </c>
      <c r="B1025" s="2">
        <v>14501</v>
      </c>
    </row>
    <row r="1026" spans="1:2" x14ac:dyDescent="0.25">
      <c r="A1026" s="1" t="s">
        <v>2226</v>
      </c>
      <c r="B1026" s="2">
        <v>14568</v>
      </c>
    </row>
    <row r="1027" spans="1:2" x14ac:dyDescent="0.25">
      <c r="A1027" s="1" t="s">
        <v>2228</v>
      </c>
      <c r="B1027" s="2">
        <v>3900</v>
      </c>
    </row>
    <row r="1028" spans="1:2" x14ac:dyDescent="0.25">
      <c r="A1028" s="1" t="s">
        <v>2230</v>
      </c>
      <c r="B1028" s="2">
        <v>11230</v>
      </c>
    </row>
    <row r="1029" spans="1:2" x14ac:dyDescent="0.25">
      <c r="A1029" s="1" t="s">
        <v>2232</v>
      </c>
      <c r="B1029" s="2">
        <v>4827</v>
      </c>
    </row>
    <row r="1030" spans="1:2" x14ac:dyDescent="0.25">
      <c r="A1030" s="1" t="s">
        <v>2235</v>
      </c>
      <c r="B1030" s="2">
        <v>105257</v>
      </c>
    </row>
    <row r="1031" spans="1:2" x14ac:dyDescent="0.25">
      <c r="A1031" s="1" t="s">
        <v>2237</v>
      </c>
      <c r="B1031" s="2">
        <v>49249</v>
      </c>
    </row>
    <row r="1032" spans="1:2" x14ac:dyDescent="0.25">
      <c r="A1032" s="1" t="s">
        <v>2239</v>
      </c>
      <c r="B1032" s="2">
        <v>62831</v>
      </c>
    </row>
    <row r="1033" spans="1:2" x14ac:dyDescent="0.25">
      <c r="A1033" s="1" t="s">
        <v>2241</v>
      </c>
      <c r="B1033" s="2">
        <v>36082</v>
      </c>
    </row>
    <row r="1034" spans="1:2" x14ac:dyDescent="0.25">
      <c r="A1034" s="1" t="s">
        <v>2243</v>
      </c>
      <c r="B1034" s="2">
        <v>37545</v>
      </c>
    </row>
    <row r="1035" spans="1:2" x14ac:dyDescent="0.25">
      <c r="A1035" s="1" t="s">
        <v>2245</v>
      </c>
      <c r="B1035" s="2">
        <v>5932</v>
      </c>
    </row>
    <row r="1036" spans="1:2" x14ac:dyDescent="0.25">
      <c r="A1036" s="1" t="s">
        <v>2248</v>
      </c>
      <c r="B1036" s="1"/>
    </row>
    <row r="1037" spans="1:2" x14ac:dyDescent="0.25">
      <c r="A1037" s="1" t="s">
        <v>2250</v>
      </c>
      <c r="B1037" s="2">
        <v>18066</v>
      </c>
    </row>
    <row r="1038" spans="1:2" x14ac:dyDescent="0.25">
      <c r="A1038" s="1" t="s">
        <v>2252</v>
      </c>
      <c r="B1038" s="2">
        <v>8331</v>
      </c>
    </row>
    <row r="1039" spans="1:2" x14ac:dyDescent="0.25">
      <c r="A1039" s="1" t="s">
        <v>2254</v>
      </c>
      <c r="B1039" s="2">
        <v>4389</v>
      </c>
    </row>
    <row r="1040" spans="1:2" x14ac:dyDescent="0.25">
      <c r="A1040" s="1" t="s">
        <v>2256</v>
      </c>
      <c r="B1040" s="1"/>
    </row>
    <row r="1041" spans="1:2" x14ac:dyDescent="0.25">
      <c r="A1041" s="1" t="s">
        <v>2259</v>
      </c>
      <c r="B1041" s="2">
        <v>12631</v>
      </c>
    </row>
    <row r="1042" spans="1:2" x14ac:dyDescent="0.25">
      <c r="A1042" s="1" t="s">
        <v>2261</v>
      </c>
      <c r="B1042" s="2">
        <v>4457</v>
      </c>
    </row>
    <row r="1043" spans="1:2" x14ac:dyDescent="0.25">
      <c r="A1043" s="1" t="s">
        <v>2263</v>
      </c>
      <c r="B1043" s="2">
        <v>4106</v>
      </c>
    </row>
    <row r="1044" spans="1:2" x14ac:dyDescent="0.25">
      <c r="A1044" s="1" t="s">
        <v>2266</v>
      </c>
      <c r="B1044" s="2">
        <v>81776</v>
      </c>
    </row>
    <row r="1045" spans="1:2" x14ac:dyDescent="0.25">
      <c r="A1045" s="1" t="s">
        <v>2268</v>
      </c>
      <c r="B1045" s="2">
        <v>33576</v>
      </c>
    </row>
    <row r="1046" spans="1:2" x14ac:dyDescent="0.25">
      <c r="A1046" s="1" t="s">
        <v>2270</v>
      </c>
      <c r="B1046" s="2">
        <v>27831</v>
      </c>
    </row>
    <row r="1047" spans="1:2" x14ac:dyDescent="0.25">
      <c r="A1047" s="1" t="s">
        <v>2272</v>
      </c>
      <c r="B1047" s="2">
        <v>37760</v>
      </c>
    </row>
    <row r="1048" spans="1:2" x14ac:dyDescent="0.25">
      <c r="A1048" s="1" t="s">
        <v>2274</v>
      </c>
      <c r="B1048" s="2">
        <v>3893</v>
      </c>
    </row>
    <row r="1049" spans="1:2" x14ac:dyDescent="0.25">
      <c r="A1049" s="1" t="s">
        <v>2277</v>
      </c>
      <c r="B1049" s="2">
        <v>16973</v>
      </c>
    </row>
    <row r="1050" spans="1:2" x14ac:dyDescent="0.25">
      <c r="A1050" s="1" t="s">
        <v>2279</v>
      </c>
      <c r="B1050" s="2">
        <v>14426</v>
      </c>
    </row>
    <row r="1051" spans="1:2" x14ac:dyDescent="0.25">
      <c r="A1051" s="1" t="s">
        <v>2281</v>
      </c>
      <c r="B1051" s="2">
        <v>3588</v>
      </c>
    </row>
    <row r="1052" spans="1:2" x14ac:dyDescent="0.25">
      <c r="A1052" s="1" t="s">
        <v>2283</v>
      </c>
      <c r="B1052" s="2">
        <v>2799</v>
      </c>
    </row>
    <row r="1053" spans="1:2" x14ac:dyDescent="0.25">
      <c r="A1053" s="1" t="s">
        <v>2286</v>
      </c>
      <c r="B1053" s="2">
        <v>21096</v>
      </c>
    </row>
    <row r="1054" spans="1:2" x14ac:dyDescent="0.25">
      <c r="A1054" s="1" t="s">
        <v>2288</v>
      </c>
      <c r="B1054" s="2">
        <v>8233</v>
      </c>
    </row>
    <row r="1055" spans="1:2" x14ac:dyDescent="0.25">
      <c r="A1055" s="1" t="s">
        <v>2290</v>
      </c>
      <c r="B1055" s="2">
        <v>7603</v>
      </c>
    </row>
    <row r="1056" spans="1:2" x14ac:dyDescent="0.25">
      <c r="A1056" s="1" t="s">
        <v>2292</v>
      </c>
      <c r="B1056" s="2">
        <v>3500</v>
      </c>
    </row>
    <row r="1057" spans="1:2" x14ac:dyDescent="0.25">
      <c r="A1057" s="1" t="s">
        <v>2295</v>
      </c>
      <c r="B1057" s="2">
        <v>111182</v>
      </c>
    </row>
    <row r="1058" spans="1:2" x14ac:dyDescent="0.25">
      <c r="A1058" s="1" t="s">
        <v>2297</v>
      </c>
      <c r="B1058" s="2">
        <v>30447</v>
      </c>
    </row>
    <row r="1059" spans="1:2" x14ac:dyDescent="0.25">
      <c r="A1059" s="1" t="s">
        <v>2299</v>
      </c>
      <c r="B1059" s="2">
        <v>17935</v>
      </c>
    </row>
    <row r="1060" spans="1:2" x14ac:dyDescent="0.25">
      <c r="A1060" s="1" t="s">
        <v>2302</v>
      </c>
      <c r="B1060" s="1"/>
    </row>
    <row r="1061" spans="1:2" x14ac:dyDescent="0.25">
      <c r="A1061" s="1" t="s">
        <v>2304</v>
      </c>
      <c r="B1061" s="2">
        <v>2742</v>
      </c>
    </row>
    <row r="1062" spans="1:2" x14ac:dyDescent="0.25">
      <c r="A1062" s="1" t="s">
        <v>2306</v>
      </c>
      <c r="B1062" s="1"/>
    </row>
    <row r="1063" spans="1:2" x14ac:dyDescent="0.25">
      <c r="A1063" s="1" t="s">
        <v>2308</v>
      </c>
      <c r="B1063" s="1"/>
    </row>
    <row r="1064" spans="1:2" x14ac:dyDescent="0.25">
      <c r="A1064" s="1" t="s">
        <v>2311</v>
      </c>
      <c r="B1064" s="2">
        <v>74703</v>
      </c>
    </row>
    <row r="1065" spans="1:2" x14ac:dyDescent="0.25">
      <c r="A1065" s="1" t="s">
        <v>2313</v>
      </c>
      <c r="B1065" s="2">
        <v>26694</v>
      </c>
    </row>
    <row r="1066" spans="1:2" x14ac:dyDescent="0.25">
      <c r="A1066" s="1" t="s">
        <v>2315</v>
      </c>
      <c r="B1066" s="2">
        <v>13741</v>
      </c>
    </row>
    <row r="1067" spans="1:2" x14ac:dyDescent="0.25">
      <c r="A1067" s="1" t="s">
        <v>2317</v>
      </c>
      <c r="B1067" s="2">
        <v>22622</v>
      </c>
    </row>
    <row r="1068" spans="1:2" x14ac:dyDescent="0.25">
      <c r="A1068" s="1" t="s">
        <v>2319</v>
      </c>
      <c r="B1068" s="2">
        <v>4734</v>
      </c>
    </row>
    <row r="1069" spans="1:2" x14ac:dyDescent="0.25">
      <c r="A1069" s="1" t="s">
        <v>2322</v>
      </c>
      <c r="B1069" s="2">
        <v>5617</v>
      </c>
    </row>
    <row r="1070" spans="1:2" x14ac:dyDescent="0.25">
      <c r="A1070" s="1" t="s">
        <v>2324</v>
      </c>
      <c r="B1070" s="2">
        <v>3165</v>
      </c>
    </row>
    <row r="1071" spans="1:2" x14ac:dyDescent="0.25">
      <c r="A1071" s="1" t="s">
        <v>2326</v>
      </c>
      <c r="B1071" s="2">
        <v>2744</v>
      </c>
    </row>
    <row r="1072" spans="1:2" x14ac:dyDescent="0.25">
      <c r="A1072" s="1" t="s">
        <v>2328</v>
      </c>
      <c r="B1072" s="2">
        <v>1762</v>
      </c>
    </row>
    <row r="1073" spans="1:2" x14ac:dyDescent="0.25">
      <c r="A1073" s="1" t="s">
        <v>4421</v>
      </c>
      <c r="B1073" s="2">
        <v>94035</v>
      </c>
    </row>
    <row r="1074" spans="1:2" x14ac:dyDescent="0.25">
      <c r="A1074" s="1" t="s">
        <v>4422</v>
      </c>
      <c r="B1074" s="2">
        <v>17437</v>
      </c>
    </row>
    <row r="1075" spans="1:2" x14ac:dyDescent="0.25">
      <c r="A1075" s="1" t="s">
        <v>4423</v>
      </c>
      <c r="B1075" s="2">
        <v>15023</v>
      </c>
    </row>
    <row r="1076" spans="1:2" x14ac:dyDescent="0.25">
      <c r="A1076" s="1" t="s">
        <v>4424</v>
      </c>
      <c r="B1076" s="2">
        <v>2957</v>
      </c>
    </row>
    <row r="1077" spans="1:2" x14ac:dyDescent="0.25">
      <c r="A1077" s="1" t="s">
        <v>4425</v>
      </c>
      <c r="B1077" s="2">
        <v>97079</v>
      </c>
    </row>
    <row r="1078" spans="1:2" x14ac:dyDescent="0.25">
      <c r="A1078" s="1" t="s">
        <v>4426</v>
      </c>
      <c r="B1078" s="2">
        <v>37167</v>
      </c>
    </row>
    <row r="1079" spans="1:2" x14ac:dyDescent="0.25">
      <c r="A1079" s="1" t="s">
        <v>4427</v>
      </c>
      <c r="B1079" s="2">
        <v>36042</v>
      </c>
    </row>
    <row r="1080" spans="1:2" x14ac:dyDescent="0.25">
      <c r="A1080" s="1" t="s">
        <v>4428</v>
      </c>
      <c r="B1080" s="2">
        <v>22196</v>
      </c>
    </row>
    <row r="1081" spans="1:2" x14ac:dyDescent="0.25">
      <c r="A1081" s="1" t="s">
        <v>4429</v>
      </c>
      <c r="B1081" s="2">
        <v>32254</v>
      </c>
    </row>
    <row r="1082" spans="1:2" x14ac:dyDescent="0.25">
      <c r="A1082" s="1" t="s">
        <v>4430</v>
      </c>
      <c r="B1082" s="2">
        <v>28983</v>
      </c>
    </row>
    <row r="1083" spans="1:2" x14ac:dyDescent="0.25">
      <c r="A1083" s="1" t="s">
        <v>4431</v>
      </c>
      <c r="B1083" s="2">
        <v>6706</v>
      </c>
    </row>
    <row r="1084" spans="1:2" x14ac:dyDescent="0.25">
      <c r="A1084" s="1" t="s">
        <v>4432</v>
      </c>
      <c r="B1084" s="2">
        <v>6973</v>
      </c>
    </row>
    <row r="1085" spans="1:2" x14ac:dyDescent="0.25">
      <c r="A1085" s="1" t="s">
        <v>4433</v>
      </c>
      <c r="B1085" s="2">
        <v>6937</v>
      </c>
    </row>
    <row r="1086" spans="1:2" x14ac:dyDescent="0.25">
      <c r="A1086" s="1" t="s">
        <v>4434</v>
      </c>
      <c r="B1086" s="2">
        <v>31376</v>
      </c>
    </row>
    <row r="1087" spans="1:2" x14ac:dyDescent="0.25">
      <c r="A1087" s="1" t="s">
        <v>4435</v>
      </c>
      <c r="B1087" s="1"/>
    </row>
    <row r="1088" spans="1:2" x14ac:dyDescent="0.25">
      <c r="A1088" s="1" t="s">
        <v>4436</v>
      </c>
      <c r="B1088" s="2">
        <v>167645</v>
      </c>
    </row>
    <row r="1089" spans="1:2" x14ac:dyDescent="0.25">
      <c r="A1089" s="1" t="s">
        <v>4437</v>
      </c>
      <c r="B1089" s="2">
        <v>45943</v>
      </c>
    </row>
    <row r="1090" spans="1:2" x14ac:dyDescent="0.25">
      <c r="A1090" s="1" t="s">
        <v>4438</v>
      </c>
      <c r="B1090" s="2">
        <v>13628</v>
      </c>
    </row>
    <row r="1091" spans="1:2" x14ac:dyDescent="0.25">
      <c r="A1091" s="1" t="s">
        <v>4439</v>
      </c>
      <c r="B1091" s="2">
        <v>157080</v>
      </c>
    </row>
    <row r="1092" spans="1:2" x14ac:dyDescent="0.25">
      <c r="A1092" s="1" t="s">
        <v>4440</v>
      </c>
      <c r="B1092" s="2">
        <v>44182</v>
      </c>
    </row>
    <row r="1093" spans="1:2" x14ac:dyDescent="0.25">
      <c r="A1093" s="1" t="s">
        <v>4441</v>
      </c>
      <c r="B1093" s="2">
        <v>31271</v>
      </c>
    </row>
    <row r="1094" spans="1:2" x14ac:dyDescent="0.25">
      <c r="A1094" s="1" t="s">
        <v>4442</v>
      </c>
      <c r="B1094" s="2">
        <v>15482</v>
      </c>
    </row>
    <row r="1095" spans="1:2" x14ac:dyDescent="0.25">
      <c r="A1095" s="1" t="s">
        <v>4443</v>
      </c>
      <c r="B1095" s="2">
        <v>31239</v>
      </c>
    </row>
    <row r="1096" spans="1:2" x14ac:dyDescent="0.25">
      <c r="A1096" s="1" t="s">
        <v>4444</v>
      </c>
      <c r="B1096" s="2">
        <v>17564</v>
      </c>
    </row>
    <row r="1097" spans="1:2" x14ac:dyDescent="0.25">
      <c r="A1097" s="1" t="s">
        <v>4445</v>
      </c>
      <c r="B1097" s="2">
        <v>15017</v>
      </c>
    </row>
    <row r="1098" spans="1:2" x14ac:dyDescent="0.25">
      <c r="A1098" s="1" t="s">
        <v>4446</v>
      </c>
      <c r="B1098" s="2">
        <v>14418</v>
      </c>
    </row>
    <row r="1099" spans="1:2" x14ac:dyDescent="0.25">
      <c r="A1099" s="1" t="s">
        <v>4447</v>
      </c>
      <c r="B1099" s="2">
        <v>63687</v>
      </c>
    </row>
    <row r="1100" spans="1:2" x14ac:dyDescent="0.25">
      <c r="A1100" s="1" t="s">
        <v>4448</v>
      </c>
      <c r="B1100" s="2">
        <v>20314</v>
      </c>
    </row>
    <row r="1101" spans="1:2" x14ac:dyDescent="0.25">
      <c r="A1101" s="1" t="s">
        <v>4449</v>
      </c>
      <c r="B1101" s="2">
        <v>20759</v>
      </c>
    </row>
    <row r="1102" spans="1:2" x14ac:dyDescent="0.25">
      <c r="A1102" s="1" t="s">
        <v>4450</v>
      </c>
      <c r="B1102" s="2">
        <v>10816</v>
      </c>
    </row>
    <row r="1103" spans="1:2" x14ac:dyDescent="0.25">
      <c r="A1103" s="1" t="s">
        <v>4451</v>
      </c>
      <c r="B1103" s="2">
        <v>9948</v>
      </c>
    </row>
    <row r="1104" spans="1:2" x14ac:dyDescent="0.25">
      <c r="A1104" s="1" t="s">
        <v>4452</v>
      </c>
      <c r="B1104" s="2">
        <v>4344</v>
      </c>
    </row>
    <row r="1105" spans="1:2" x14ac:dyDescent="0.25">
      <c r="A1105" s="1" t="s">
        <v>4453</v>
      </c>
      <c r="B1105" s="2">
        <v>5073</v>
      </c>
    </row>
    <row r="1106" spans="1:2" x14ac:dyDescent="0.25">
      <c r="A1106" s="1" t="s">
        <v>4454</v>
      </c>
      <c r="B1106" s="2">
        <v>4482</v>
      </c>
    </row>
    <row r="1107" spans="1:2" x14ac:dyDescent="0.25">
      <c r="A1107" s="1" t="s">
        <v>4455</v>
      </c>
      <c r="B1107" s="2">
        <v>2821</v>
      </c>
    </row>
    <row r="1108" spans="1:2" x14ac:dyDescent="0.25">
      <c r="A1108" s="1" t="s">
        <v>2331</v>
      </c>
      <c r="B1108" s="2">
        <v>191004</v>
      </c>
    </row>
    <row r="1109" spans="1:2" x14ac:dyDescent="0.25">
      <c r="A1109" s="1" t="s">
        <v>2333</v>
      </c>
      <c r="B1109" s="2">
        <v>34122</v>
      </c>
    </row>
    <row r="1110" spans="1:2" x14ac:dyDescent="0.25">
      <c r="A1110" s="1" t="s">
        <v>2335</v>
      </c>
      <c r="B1110" s="2">
        <v>28976</v>
      </c>
    </row>
    <row r="1111" spans="1:2" x14ac:dyDescent="0.25">
      <c r="A1111" s="1" t="s">
        <v>2337</v>
      </c>
      <c r="B1111" s="2">
        <v>26191</v>
      </c>
    </row>
    <row r="1112" spans="1:2" x14ac:dyDescent="0.25">
      <c r="A1112" s="1" t="s">
        <v>2340</v>
      </c>
      <c r="B1112" s="2">
        <v>76682</v>
      </c>
    </row>
    <row r="1113" spans="1:2" x14ac:dyDescent="0.25">
      <c r="A1113" s="1" t="s">
        <v>2342</v>
      </c>
      <c r="B1113" s="2">
        <v>33199</v>
      </c>
    </row>
    <row r="1114" spans="1:2" x14ac:dyDescent="0.25">
      <c r="A1114" s="1" t="s">
        <v>2344</v>
      </c>
      <c r="B1114" s="2">
        <v>27151</v>
      </c>
    </row>
    <row r="1115" spans="1:2" x14ac:dyDescent="0.25">
      <c r="A1115" s="1" t="s">
        <v>2346</v>
      </c>
      <c r="B1115" s="2">
        <v>64274</v>
      </c>
    </row>
    <row r="1116" spans="1:2" x14ac:dyDescent="0.25">
      <c r="A1116" s="1" t="s">
        <v>2348</v>
      </c>
      <c r="B1116" s="2">
        <v>3522</v>
      </c>
    </row>
    <row r="1117" spans="1:2" x14ac:dyDescent="0.25">
      <c r="A1117" s="1" t="s">
        <v>2351</v>
      </c>
      <c r="B1117" s="2">
        <v>18314</v>
      </c>
    </row>
    <row r="1118" spans="1:2" x14ac:dyDescent="0.25">
      <c r="A1118" s="1" t="s">
        <v>2353</v>
      </c>
      <c r="B1118" s="1"/>
    </row>
    <row r="1119" spans="1:2" x14ac:dyDescent="0.25">
      <c r="A1119" s="1" t="s">
        <v>2355</v>
      </c>
      <c r="B1119" s="2">
        <v>21435</v>
      </c>
    </row>
    <row r="1120" spans="1:2" x14ac:dyDescent="0.25">
      <c r="A1120" s="1" t="s">
        <v>2357</v>
      </c>
      <c r="B1120" s="1"/>
    </row>
    <row r="1121" spans="1:2" x14ac:dyDescent="0.25">
      <c r="A1121" s="1" t="s">
        <v>2360</v>
      </c>
      <c r="B1121" s="2">
        <v>9736</v>
      </c>
    </row>
    <row r="1122" spans="1:2" x14ac:dyDescent="0.25">
      <c r="A1122" s="1" t="s">
        <v>2362</v>
      </c>
      <c r="B1122" s="2">
        <v>2009</v>
      </c>
    </row>
    <row r="1123" spans="1:2" x14ac:dyDescent="0.25">
      <c r="A1123" s="1" t="s">
        <v>2364</v>
      </c>
      <c r="B1123" s="1"/>
    </row>
    <row r="1124" spans="1:2" x14ac:dyDescent="0.25">
      <c r="A1124" s="1" t="s">
        <v>2367</v>
      </c>
      <c r="B1124" s="2">
        <v>42612</v>
      </c>
    </row>
    <row r="1125" spans="1:2" x14ac:dyDescent="0.25">
      <c r="A1125" s="1" t="s">
        <v>2369</v>
      </c>
      <c r="B1125" s="2">
        <v>18026</v>
      </c>
    </row>
    <row r="1126" spans="1:2" x14ac:dyDescent="0.25">
      <c r="A1126" s="1" t="s">
        <v>2371</v>
      </c>
      <c r="B1126" s="2">
        <v>17551</v>
      </c>
    </row>
    <row r="1127" spans="1:2" x14ac:dyDescent="0.25">
      <c r="A1127" s="1" t="s">
        <v>2373</v>
      </c>
      <c r="B1127" s="2">
        <v>10237</v>
      </c>
    </row>
    <row r="1128" spans="1:2" x14ac:dyDescent="0.25">
      <c r="A1128" s="1" t="s">
        <v>2376</v>
      </c>
      <c r="B1128" s="2">
        <v>79002</v>
      </c>
    </row>
    <row r="1129" spans="1:2" x14ac:dyDescent="0.25">
      <c r="A1129" s="1" t="s">
        <v>2378</v>
      </c>
      <c r="B1129" s="2">
        <v>16520</v>
      </c>
    </row>
    <row r="1130" spans="1:2" x14ac:dyDescent="0.25">
      <c r="A1130" s="1" t="s">
        <v>2380</v>
      </c>
      <c r="B1130" s="2">
        <v>12541</v>
      </c>
    </row>
    <row r="1131" spans="1:2" x14ac:dyDescent="0.25">
      <c r="A1131" s="1" t="s">
        <v>2382</v>
      </c>
      <c r="B1131" s="2">
        <v>12920</v>
      </c>
    </row>
    <row r="1132" spans="1:2" x14ac:dyDescent="0.25">
      <c r="A1132" s="1" t="s">
        <v>2385</v>
      </c>
      <c r="B1132" s="2">
        <v>191100</v>
      </c>
    </row>
    <row r="1133" spans="1:2" x14ac:dyDescent="0.25">
      <c r="A1133" s="1" t="s">
        <v>2387</v>
      </c>
      <c r="B1133" s="2">
        <v>45678</v>
      </c>
    </row>
    <row r="1134" spans="1:2" x14ac:dyDescent="0.25">
      <c r="A1134" s="1" t="s">
        <v>2389</v>
      </c>
      <c r="B1134" s="2">
        <v>29724</v>
      </c>
    </row>
    <row r="1135" spans="1:2" x14ac:dyDescent="0.25">
      <c r="A1135" s="1" t="s">
        <v>2391</v>
      </c>
      <c r="B1135" s="2">
        <v>17049</v>
      </c>
    </row>
    <row r="1136" spans="1:2" x14ac:dyDescent="0.25">
      <c r="A1136" s="1" t="s">
        <v>2393</v>
      </c>
      <c r="B1136" s="2">
        <v>47316</v>
      </c>
    </row>
    <row r="1137" spans="1:2" x14ac:dyDescent="0.25">
      <c r="A1137" s="1" t="s">
        <v>2395</v>
      </c>
      <c r="B1137" s="2">
        <v>21680</v>
      </c>
    </row>
    <row r="1138" spans="1:2" x14ac:dyDescent="0.25">
      <c r="A1138" s="1" t="s">
        <v>2397</v>
      </c>
      <c r="B1138" s="2">
        <v>2993</v>
      </c>
    </row>
    <row r="1139" spans="1:2" x14ac:dyDescent="0.25">
      <c r="A1139" s="1" t="s">
        <v>2400</v>
      </c>
      <c r="B1139" s="2">
        <v>2395</v>
      </c>
    </row>
    <row r="1140" spans="1:2" x14ac:dyDescent="0.25">
      <c r="A1140" s="1" t="s">
        <v>2402</v>
      </c>
      <c r="B1140" s="2">
        <v>1513</v>
      </c>
    </row>
    <row r="1141" spans="1:2" x14ac:dyDescent="0.25">
      <c r="A1141" s="1" t="s">
        <v>2404</v>
      </c>
      <c r="B1141" s="1"/>
    </row>
    <row r="1142" spans="1:2" x14ac:dyDescent="0.25">
      <c r="A1142" s="1" t="s">
        <v>2406</v>
      </c>
      <c r="B1142" s="1"/>
    </row>
    <row r="1143" spans="1:2" x14ac:dyDescent="0.25">
      <c r="A1143" s="1" t="s">
        <v>2408</v>
      </c>
      <c r="B1143" s="1"/>
    </row>
    <row r="1144" spans="1:2" x14ac:dyDescent="0.25">
      <c r="A1144" s="1" t="s">
        <v>2411</v>
      </c>
      <c r="B1144" s="2">
        <v>91024</v>
      </c>
    </row>
    <row r="1145" spans="1:2" x14ac:dyDescent="0.25">
      <c r="A1145" s="1" t="s">
        <v>2413</v>
      </c>
      <c r="B1145" s="2">
        <v>31326</v>
      </c>
    </row>
    <row r="1146" spans="1:2" x14ac:dyDescent="0.25">
      <c r="A1146" s="1" t="s">
        <v>2415</v>
      </c>
      <c r="B1146" s="2">
        <v>21836</v>
      </c>
    </row>
    <row r="1147" spans="1:2" x14ac:dyDescent="0.25">
      <c r="A1147" s="1" t="s">
        <v>2417</v>
      </c>
      <c r="B1147" s="2">
        <v>6013</v>
      </c>
    </row>
    <row r="1148" spans="1:2" x14ac:dyDescent="0.25">
      <c r="A1148" s="1" t="s">
        <v>2420</v>
      </c>
      <c r="B1148" s="2">
        <v>7920</v>
      </c>
    </row>
    <row r="1149" spans="1:2" x14ac:dyDescent="0.25">
      <c r="A1149" s="1" t="s">
        <v>2422</v>
      </c>
      <c r="B1149" s="2">
        <v>2068</v>
      </c>
    </row>
    <row r="1150" spans="1:2" x14ac:dyDescent="0.25">
      <c r="A1150" s="1" t="s">
        <v>2424</v>
      </c>
      <c r="B1150" s="1"/>
    </row>
    <row r="1151" spans="1:2" x14ac:dyDescent="0.25">
      <c r="A1151" s="1" t="s">
        <v>2426</v>
      </c>
      <c r="B1151" s="1"/>
    </row>
    <row r="1152" spans="1:2" x14ac:dyDescent="0.25">
      <c r="A1152" s="1" t="s">
        <v>2428</v>
      </c>
      <c r="B1152" s="1"/>
    </row>
    <row r="1153" spans="1:2" x14ac:dyDescent="0.25">
      <c r="A1153" s="1" t="s">
        <v>2431</v>
      </c>
      <c r="B1153" s="2">
        <v>4534</v>
      </c>
    </row>
    <row r="1154" spans="1:2" x14ac:dyDescent="0.25">
      <c r="A1154" s="1" t="s">
        <v>2433</v>
      </c>
      <c r="B1154" s="2">
        <v>1903</v>
      </c>
    </row>
    <row r="1155" spans="1:2" x14ac:dyDescent="0.25">
      <c r="A1155" s="1" t="s">
        <v>2435</v>
      </c>
      <c r="B1155" s="1"/>
    </row>
    <row r="1156" spans="1:2" x14ac:dyDescent="0.25">
      <c r="A1156" s="1" t="s">
        <v>2438</v>
      </c>
      <c r="B1156" s="2">
        <v>5321</v>
      </c>
    </row>
    <row r="1157" spans="1:2" x14ac:dyDescent="0.25">
      <c r="A1157" s="1" t="s">
        <v>2440</v>
      </c>
      <c r="B1157" s="2">
        <v>2897</v>
      </c>
    </row>
    <row r="1158" spans="1:2" x14ac:dyDescent="0.25">
      <c r="A1158" s="1" t="s">
        <v>2442</v>
      </c>
      <c r="B1158" s="1"/>
    </row>
    <row r="1159" spans="1:2" x14ac:dyDescent="0.25">
      <c r="A1159" s="1" t="s">
        <v>2444</v>
      </c>
      <c r="B1159" s="2">
        <v>3738</v>
      </c>
    </row>
    <row r="1160" spans="1:2" x14ac:dyDescent="0.25">
      <c r="A1160" s="1" t="s">
        <v>2447</v>
      </c>
      <c r="B1160" s="2">
        <v>31711</v>
      </c>
    </row>
    <row r="1161" spans="1:2" x14ac:dyDescent="0.25">
      <c r="A1161" s="1" t="s">
        <v>2449</v>
      </c>
      <c r="B1161" s="2">
        <v>13329</v>
      </c>
    </row>
    <row r="1162" spans="1:2" x14ac:dyDescent="0.25">
      <c r="A1162" s="1" t="s">
        <v>2451</v>
      </c>
      <c r="B1162" s="2">
        <v>11067</v>
      </c>
    </row>
    <row r="1163" spans="1:2" x14ac:dyDescent="0.25">
      <c r="A1163" s="1" t="s">
        <v>2453</v>
      </c>
      <c r="B1163" s="2">
        <v>18569</v>
      </c>
    </row>
    <row r="1164" spans="1:2" x14ac:dyDescent="0.25">
      <c r="A1164" s="1" t="s">
        <v>2455</v>
      </c>
      <c r="B1164" s="2">
        <v>2953</v>
      </c>
    </row>
    <row r="1165" spans="1:2" x14ac:dyDescent="0.25">
      <c r="A1165" s="1" t="s">
        <v>2458</v>
      </c>
      <c r="B1165" s="1"/>
    </row>
    <row r="1166" spans="1:2" x14ac:dyDescent="0.25">
      <c r="A1166" s="1" t="s">
        <v>2460</v>
      </c>
      <c r="B1166" s="1"/>
    </row>
    <row r="1167" spans="1:2" x14ac:dyDescent="0.25">
      <c r="A1167" s="1" t="s">
        <v>2462</v>
      </c>
      <c r="B1167" s="1"/>
    </row>
    <row r="1168" spans="1:2" x14ac:dyDescent="0.25">
      <c r="A1168" s="1" t="s">
        <v>2465</v>
      </c>
      <c r="B1168" s="2">
        <v>87149</v>
      </c>
    </row>
    <row r="1169" spans="1:2" x14ac:dyDescent="0.25">
      <c r="A1169" s="1" t="s">
        <v>2467</v>
      </c>
      <c r="B1169" s="2">
        <v>27742</v>
      </c>
    </row>
    <row r="1170" spans="1:2" x14ac:dyDescent="0.25">
      <c r="A1170" s="1" t="s">
        <v>2469</v>
      </c>
      <c r="B1170" s="2">
        <v>23010</v>
      </c>
    </row>
    <row r="1171" spans="1:2" x14ac:dyDescent="0.25">
      <c r="A1171" s="1" t="s">
        <v>2471</v>
      </c>
      <c r="B1171" s="2">
        <v>5230</v>
      </c>
    </row>
    <row r="1172" spans="1:2" x14ac:dyDescent="0.25">
      <c r="A1172" s="1" t="s">
        <v>2474</v>
      </c>
      <c r="B1172" s="2">
        <v>30028</v>
      </c>
    </row>
    <row r="1173" spans="1:2" x14ac:dyDescent="0.25">
      <c r="A1173" s="1" t="s">
        <v>2476</v>
      </c>
      <c r="B1173" s="2">
        <v>19005</v>
      </c>
    </row>
    <row r="1174" spans="1:2" x14ac:dyDescent="0.25">
      <c r="A1174" s="1" t="s">
        <v>2478</v>
      </c>
      <c r="B1174" s="2">
        <v>109306</v>
      </c>
    </row>
    <row r="1175" spans="1:2" x14ac:dyDescent="0.25">
      <c r="A1175" s="1" t="s">
        <v>2481</v>
      </c>
      <c r="B1175" s="2">
        <v>12353</v>
      </c>
    </row>
    <row r="1176" spans="1:2" x14ac:dyDescent="0.25">
      <c r="A1176" s="1" t="s">
        <v>2483</v>
      </c>
      <c r="B1176" s="2">
        <v>14544</v>
      </c>
    </row>
    <row r="1177" spans="1:2" x14ac:dyDescent="0.25">
      <c r="A1177" s="1" t="s">
        <v>2485</v>
      </c>
      <c r="B1177" s="2">
        <v>6914</v>
      </c>
    </row>
    <row r="1178" spans="1:2" x14ac:dyDescent="0.25">
      <c r="A1178" s="1" t="s">
        <v>2487</v>
      </c>
      <c r="B1178" s="2">
        <v>9632</v>
      </c>
    </row>
    <row r="1179" spans="1:2" x14ac:dyDescent="0.25">
      <c r="A1179" s="1" t="s">
        <v>2490</v>
      </c>
      <c r="B1179" s="2">
        <v>17821</v>
      </c>
    </row>
    <row r="1180" spans="1:2" x14ac:dyDescent="0.25">
      <c r="A1180" s="1" t="s">
        <v>2492</v>
      </c>
      <c r="B1180" s="2">
        <v>8006</v>
      </c>
    </row>
    <row r="1181" spans="1:2" x14ac:dyDescent="0.25">
      <c r="A1181" s="1" t="s">
        <v>2494</v>
      </c>
      <c r="B1181" s="2">
        <v>7451</v>
      </c>
    </row>
    <row r="1182" spans="1:2" x14ac:dyDescent="0.25">
      <c r="A1182" s="1" t="s">
        <v>2496</v>
      </c>
      <c r="B1182" s="2">
        <v>3654</v>
      </c>
    </row>
    <row r="1183" spans="1:2" x14ac:dyDescent="0.25">
      <c r="A1183" s="1" t="s">
        <v>2499</v>
      </c>
      <c r="B1183" s="2">
        <v>39762</v>
      </c>
    </row>
    <row r="1184" spans="1:2" x14ac:dyDescent="0.25">
      <c r="A1184" s="1" t="s">
        <v>2501</v>
      </c>
      <c r="B1184" s="2">
        <v>19439</v>
      </c>
    </row>
    <row r="1185" spans="1:2" x14ac:dyDescent="0.25">
      <c r="A1185" s="1" t="s">
        <v>2503</v>
      </c>
      <c r="B1185" s="2">
        <v>36745</v>
      </c>
    </row>
    <row r="1186" spans="1:2" x14ac:dyDescent="0.25">
      <c r="A1186" s="1" t="s">
        <v>2505</v>
      </c>
      <c r="B1186" s="2">
        <v>33751</v>
      </c>
    </row>
    <row r="1187" spans="1:2" x14ac:dyDescent="0.25">
      <c r="A1187" s="1" t="s">
        <v>2507</v>
      </c>
      <c r="B1187" s="2">
        <v>38084</v>
      </c>
    </row>
    <row r="1188" spans="1:2" x14ac:dyDescent="0.25">
      <c r="A1188" s="1" t="s">
        <v>2509</v>
      </c>
      <c r="B1188" s="2">
        <v>19401</v>
      </c>
    </row>
    <row r="1189" spans="1:2" x14ac:dyDescent="0.25">
      <c r="A1189" s="1" t="s">
        <v>2511</v>
      </c>
      <c r="B1189" s="2">
        <v>3185</v>
      </c>
    </row>
    <row r="1190" spans="1:2" x14ac:dyDescent="0.25">
      <c r="A1190" s="1" t="s">
        <v>2514</v>
      </c>
      <c r="B1190" s="2">
        <v>156460</v>
      </c>
    </row>
    <row r="1191" spans="1:2" x14ac:dyDescent="0.25">
      <c r="A1191" s="1" t="s">
        <v>2516</v>
      </c>
      <c r="B1191" s="2">
        <v>53138</v>
      </c>
    </row>
    <row r="1192" spans="1:2" x14ac:dyDescent="0.25">
      <c r="A1192" s="1" t="s">
        <v>2518</v>
      </c>
      <c r="B1192" s="2">
        <v>26307</v>
      </c>
    </row>
    <row r="1193" spans="1:2" x14ac:dyDescent="0.25">
      <c r="A1193" s="1" t="s">
        <v>2520</v>
      </c>
      <c r="B1193" s="2">
        <v>38232</v>
      </c>
    </row>
    <row r="1194" spans="1:2" x14ac:dyDescent="0.25">
      <c r="A1194" s="1" t="s">
        <v>2522</v>
      </c>
      <c r="B1194" s="2">
        <v>7937</v>
      </c>
    </row>
    <row r="1195" spans="1:2" x14ac:dyDescent="0.25">
      <c r="A1195" s="1" t="s">
        <v>2525</v>
      </c>
      <c r="B1195" s="1"/>
    </row>
    <row r="1196" spans="1:2" x14ac:dyDescent="0.25">
      <c r="A1196" s="1" t="s">
        <v>2527</v>
      </c>
      <c r="B1196" s="2">
        <v>22706</v>
      </c>
    </row>
    <row r="1197" spans="1:2" x14ac:dyDescent="0.25">
      <c r="A1197" s="1" t="s">
        <v>2529</v>
      </c>
      <c r="B1197" s="1"/>
    </row>
    <row r="1198" spans="1:2" x14ac:dyDescent="0.25">
      <c r="A1198" s="1" t="s">
        <v>2531</v>
      </c>
      <c r="B1198" s="2">
        <v>5907</v>
      </c>
    </row>
    <row r="1199" spans="1:2" x14ac:dyDescent="0.25">
      <c r="A1199" s="1" t="s">
        <v>2534</v>
      </c>
      <c r="B1199" s="2">
        <v>3582</v>
      </c>
    </row>
    <row r="1200" spans="1:2" x14ac:dyDescent="0.25">
      <c r="A1200" s="1" t="s">
        <v>2536</v>
      </c>
      <c r="B1200" s="1"/>
    </row>
    <row r="1201" spans="1:2" x14ac:dyDescent="0.25">
      <c r="A1201" s="1" t="s">
        <v>2538</v>
      </c>
      <c r="B1201" s="1"/>
    </row>
    <row r="1202" spans="1:2" x14ac:dyDescent="0.25">
      <c r="A1202" s="1" t="s">
        <v>2541</v>
      </c>
      <c r="B1202" s="2">
        <v>10195</v>
      </c>
    </row>
    <row r="1203" spans="1:2" x14ac:dyDescent="0.25">
      <c r="A1203" s="1" t="s">
        <v>2543</v>
      </c>
      <c r="B1203" s="1"/>
    </row>
    <row r="1204" spans="1:2" x14ac:dyDescent="0.25">
      <c r="A1204" s="1" t="s">
        <v>2545</v>
      </c>
      <c r="B1204" s="1"/>
    </row>
    <row r="1205" spans="1:2" x14ac:dyDescent="0.25">
      <c r="A1205" s="1" t="s">
        <v>2547</v>
      </c>
      <c r="B1205" s="1"/>
    </row>
    <row r="1206" spans="1:2" x14ac:dyDescent="0.25">
      <c r="A1206" s="1" t="s">
        <v>2550</v>
      </c>
      <c r="B1206" s="2">
        <v>28693</v>
      </c>
    </row>
    <row r="1207" spans="1:2" x14ac:dyDescent="0.25">
      <c r="A1207" s="1" t="s">
        <v>2552</v>
      </c>
      <c r="B1207" s="2">
        <v>19955</v>
      </c>
    </row>
    <row r="1208" spans="1:2" x14ac:dyDescent="0.25">
      <c r="A1208" s="1" t="s">
        <v>2554</v>
      </c>
      <c r="B1208" s="2">
        <v>9484</v>
      </c>
    </row>
    <row r="1209" spans="1:2" x14ac:dyDescent="0.25">
      <c r="A1209" s="1" t="s">
        <v>2556</v>
      </c>
      <c r="B1209" s="2">
        <v>2227</v>
      </c>
    </row>
    <row r="1210" spans="1:2" x14ac:dyDescent="0.25">
      <c r="A1210" s="1" t="s">
        <v>2559</v>
      </c>
      <c r="B1210" s="2">
        <v>4329</v>
      </c>
    </row>
    <row r="1211" spans="1:2" x14ac:dyDescent="0.25">
      <c r="A1211" s="1" t="s">
        <v>2561</v>
      </c>
      <c r="B1211" s="2">
        <v>1706</v>
      </c>
    </row>
    <row r="1212" spans="1:2" x14ac:dyDescent="0.25">
      <c r="A1212" s="1" t="s">
        <v>2563</v>
      </c>
      <c r="B1212" s="1"/>
    </row>
    <row r="1213" spans="1:2" x14ac:dyDescent="0.25">
      <c r="A1213" s="1" t="s">
        <v>2565</v>
      </c>
      <c r="B1213" s="1"/>
    </row>
    <row r="1214" spans="1:2" x14ac:dyDescent="0.25">
      <c r="A1214" s="1" t="s">
        <v>2568</v>
      </c>
      <c r="B1214" s="2">
        <v>154980</v>
      </c>
    </row>
    <row r="1215" spans="1:2" x14ac:dyDescent="0.25">
      <c r="A1215" s="1" t="s">
        <v>2570</v>
      </c>
      <c r="B1215" s="2">
        <v>47439</v>
      </c>
    </row>
    <row r="1216" spans="1:2" x14ac:dyDescent="0.25">
      <c r="A1216" s="1" t="s">
        <v>2572</v>
      </c>
      <c r="B1216" s="2">
        <v>91977</v>
      </c>
    </row>
    <row r="1217" spans="1:2" x14ac:dyDescent="0.25">
      <c r="A1217" s="1" t="s">
        <v>2574</v>
      </c>
      <c r="B1217" s="1"/>
    </row>
    <row r="1218" spans="1:2" x14ac:dyDescent="0.25">
      <c r="A1218" s="1" t="s">
        <v>2577</v>
      </c>
      <c r="B1218" s="2">
        <v>35736</v>
      </c>
    </row>
    <row r="1219" spans="1:2" x14ac:dyDescent="0.25">
      <c r="A1219" s="1" t="s">
        <v>2579</v>
      </c>
      <c r="B1219" s="2">
        <v>26961</v>
      </c>
    </row>
    <row r="1220" spans="1:2" x14ac:dyDescent="0.25">
      <c r="A1220" s="1" t="s">
        <v>2581</v>
      </c>
      <c r="B1220" s="2">
        <v>11949</v>
      </c>
    </row>
    <row r="1221" spans="1:2" x14ac:dyDescent="0.25">
      <c r="A1221" s="1" t="s">
        <v>2583</v>
      </c>
      <c r="B1221" s="2">
        <v>10114</v>
      </c>
    </row>
    <row r="1222" spans="1:2" x14ac:dyDescent="0.25">
      <c r="A1222" s="1" t="s">
        <v>2586</v>
      </c>
      <c r="B1222" s="2">
        <v>81549</v>
      </c>
    </row>
    <row r="1223" spans="1:2" x14ac:dyDescent="0.25">
      <c r="A1223" s="1" t="s">
        <v>2588</v>
      </c>
      <c r="B1223" s="2">
        <v>26759</v>
      </c>
    </row>
    <row r="1224" spans="1:2" x14ac:dyDescent="0.25">
      <c r="A1224" s="1" t="s">
        <v>2590</v>
      </c>
      <c r="B1224" s="2">
        <v>24584</v>
      </c>
    </row>
    <row r="1225" spans="1:2" x14ac:dyDescent="0.25">
      <c r="A1225" s="1" t="s">
        <v>2592</v>
      </c>
      <c r="B1225" s="2">
        <v>15415</v>
      </c>
    </row>
    <row r="1226" spans="1:2" x14ac:dyDescent="0.25">
      <c r="A1226" s="1" t="s">
        <v>2595</v>
      </c>
      <c r="B1226" s="2">
        <v>1506</v>
      </c>
    </row>
    <row r="1227" spans="1:2" x14ac:dyDescent="0.25">
      <c r="A1227" s="1" t="s">
        <v>2597</v>
      </c>
      <c r="B1227" s="1"/>
    </row>
    <row r="1228" spans="1:2" x14ac:dyDescent="0.25">
      <c r="A1228" s="1" t="s">
        <v>2599</v>
      </c>
      <c r="B1228" s="1"/>
    </row>
    <row r="1229" spans="1:2" x14ac:dyDescent="0.25">
      <c r="A1229" s="1" t="s">
        <v>2601</v>
      </c>
      <c r="B1229" s="1"/>
    </row>
    <row r="1230" spans="1:2" x14ac:dyDescent="0.25">
      <c r="A1230" s="1" t="s">
        <v>2603</v>
      </c>
      <c r="B1230" s="1"/>
    </row>
    <row r="1231" spans="1:2" x14ac:dyDescent="0.25">
      <c r="A1231" s="1" t="s">
        <v>2606</v>
      </c>
      <c r="B1231" s="2">
        <v>71050</v>
      </c>
    </row>
    <row r="1232" spans="1:2" x14ac:dyDescent="0.25">
      <c r="A1232" s="1" t="s">
        <v>2608</v>
      </c>
      <c r="B1232" s="2">
        <v>20407</v>
      </c>
    </row>
    <row r="1233" spans="1:2" x14ac:dyDescent="0.25">
      <c r="A1233" s="1" t="s">
        <v>2610</v>
      </c>
      <c r="B1233" s="2">
        <v>31169</v>
      </c>
    </row>
    <row r="1234" spans="1:2" x14ac:dyDescent="0.25">
      <c r="A1234" s="1" t="s">
        <v>2612</v>
      </c>
      <c r="B1234" s="2">
        <v>32115</v>
      </c>
    </row>
    <row r="1235" spans="1:2" x14ac:dyDescent="0.25">
      <c r="A1235" s="1" t="s">
        <v>2615</v>
      </c>
      <c r="B1235" s="2">
        <v>26395</v>
      </c>
    </row>
    <row r="1236" spans="1:2" x14ac:dyDescent="0.25">
      <c r="A1236" s="1" t="s">
        <v>2617</v>
      </c>
      <c r="B1236" s="2">
        <v>16029</v>
      </c>
    </row>
    <row r="1237" spans="1:2" x14ac:dyDescent="0.25">
      <c r="A1237" s="1" t="s">
        <v>2619</v>
      </c>
      <c r="B1237" s="2">
        <v>15738</v>
      </c>
    </row>
    <row r="1238" spans="1:2" x14ac:dyDescent="0.25">
      <c r="A1238" s="1" t="s">
        <v>2621</v>
      </c>
      <c r="B1238" s="2">
        <v>8532</v>
      </c>
    </row>
    <row r="1239" spans="1:2" x14ac:dyDescent="0.25">
      <c r="A1239" s="1" t="s">
        <v>2624</v>
      </c>
      <c r="B1239" s="2">
        <v>35059</v>
      </c>
    </row>
    <row r="1240" spans="1:2" x14ac:dyDescent="0.25">
      <c r="A1240" s="1" t="s">
        <v>2626</v>
      </c>
      <c r="B1240" s="2">
        <v>10385</v>
      </c>
    </row>
    <row r="1241" spans="1:2" x14ac:dyDescent="0.25">
      <c r="A1241" s="1" t="s">
        <v>2628</v>
      </c>
      <c r="B1241" s="2">
        <v>7452</v>
      </c>
    </row>
    <row r="1242" spans="1:2" x14ac:dyDescent="0.25">
      <c r="A1242" s="1" t="s">
        <v>2630</v>
      </c>
      <c r="B1242" s="2">
        <v>7806</v>
      </c>
    </row>
    <row r="1243" spans="1:2" x14ac:dyDescent="0.25">
      <c r="A1243" s="1" t="s">
        <v>2632</v>
      </c>
      <c r="B1243" s="2">
        <v>5770</v>
      </c>
    </row>
    <row r="1244" spans="1:2" x14ac:dyDescent="0.25">
      <c r="A1244" s="1" t="s">
        <v>2634</v>
      </c>
      <c r="B1244" s="2">
        <v>4744</v>
      </c>
    </row>
    <row r="1245" spans="1:2" x14ac:dyDescent="0.25">
      <c r="A1245" s="1" t="s">
        <v>2637</v>
      </c>
      <c r="B1245" s="2">
        <v>24622</v>
      </c>
    </row>
    <row r="1246" spans="1:2" x14ac:dyDescent="0.25">
      <c r="A1246" s="1" t="s">
        <v>2639</v>
      </c>
      <c r="B1246" s="2">
        <v>10587</v>
      </c>
    </row>
    <row r="1247" spans="1:2" x14ac:dyDescent="0.25">
      <c r="A1247" s="1" t="s">
        <v>2641</v>
      </c>
      <c r="B1247" s="2">
        <v>7466</v>
      </c>
    </row>
    <row r="1248" spans="1:2" x14ac:dyDescent="0.25">
      <c r="A1248" s="1" t="s">
        <v>2643</v>
      </c>
      <c r="B1248" s="2">
        <v>7152</v>
      </c>
    </row>
    <row r="1249" spans="1:2" x14ac:dyDescent="0.25">
      <c r="A1249" s="1" t="s">
        <v>2645</v>
      </c>
      <c r="B1249" s="2">
        <v>3676</v>
      </c>
    </row>
    <row r="1250" spans="1:2" x14ac:dyDescent="0.25">
      <c r="A1250" s="1" t="s">
        <v>2648</v>
      </c>
      <c r="B1250" s="2">
        <v>23119</v>
      </c>
    </row>
    <row r="1251" spans="1:2" x14ac:dyDescent="0.25">
      <c r="A1251" s="1" t="s">
        <v>2650</v>
      </c>
      <c r="B1251" s="2">
        <v>11101</v>
      </c>
    </row>
    <row r="1252" spans="1:2" x14ac:dyDescent="0.25">
      <c r="A1252" s="1" t="s">
        <v>2652</v>
      </c>
      <c r="B1252" s="2">
        <v>31226</v>
      </c>
    </row>
    <row r="1253" spans="1:2" x14ac:dyDescent="0.25">
      <c r="A1253" s="1" t="s">
        <v>2654</v>
      </c>
      <c r="B1253" s="2">
        <v>8886</v>
      </c>
    </row>
    <row r="1254" spans="1:2" x14ac:dyDescent="0.25">
      <c r="A1254" s="1" t="s">
        <v>2656</v>
      </c>
      <c r="B1254" s="2">
        <v>9943</v>
      </c>
    </row>
    <row r="1255" spans="1:2" x14ac:dyDescent="0.25">
      <c r="A1255" s="1" t="s">
        <v>2658</v>
      </c>
      <c r="B1255" s="2">
        <v>7029</v>
      </c>
    </row>
    <row r="1256" spans="1:2" x14ac:dyDescent="0.25">
      <c r="A1256" s="1" t="s">
        <v>2660</v>
      </c>
      <c r="B1256" s="1"/>
    </row>
    <row r="1257" spans="1:2" x14ac:dyDescent="0.25">
      <c r="A1257" s="1" t="s">
        <v>2663</v>
      </c>
      <c r="B1257" s="2">
        <v>27003</v>
      </c>
    </row>
    <row r="1258" spans="1:2" x14ac:dyDescent="0.25">
      <c r="A1258" s="1" t="s">
        <v>2665</v>
      </c>
      <c r="B1258" s="2">
        <v>9141</v>
      </c>
    </row>
    <row r="1259" spans="1:2" x14ac:dyDescent="0.25">
      <c r="A1259" s="1" t="s">
        <v>2667</v>
      </c>
      <c r="B1259" s="2">
        <v>7213</v>
      </c>
    </row>
    <row r="1260" spans="1:2" x14ac:dyDescent="0.25">
      <c r="A1260" s="1" t="s">
        <v>2669</v>
      </c>
      <c r="B1260" s="2">
        <v>6588</v>
      </c>
    </row>
    <row r="1261" spans="1:2" x14ac:dyDescent="0.25">
      <c r="A1261" s="1" t="s">
        <v>2672</v>
      </c>
      <c r="B1261" s="2">
        <v>9371</v>
      </c>
    </row>
    <row r="1262" spans="1:2" x14ac:dyDescent="0.25">
      <c r="A1262" s="1" t="s">
        <v>2674</v>
      </c>
      <c r="B1262" s="2">
        <v>13498</v>
      </c>
    </row>
    <row r="1263" spans="1:2" x14ac:dyDescent="0.25">
      <c r="A1263" s="1" t="s">
        <v>2676</v>
      </c>
      <c r="B1263" s="2">
        <v>5074</v>
      </c>
    </row>
    <row r="1264" spans="1:2" x14ac:dyDescent="0.25">
      <c r="A1264" s="1" t="s">
        <v>2678</v>
      </c>
      <c r="B1264" s="2">
        <v>4853</v>
      </c>
    </row>
    <row r="1265" spans="1:2" x14ac:dyDescent="0.25">
      <c r="A1265" s="1" t="s">
        <v>2680</v>
      </c>
      <c r="B1265" s="1"/>
    </row>
    <row r="1266" spans="1:2" x14ac:dyDescent="0.25">
      <c r="A1266" s="1" t="s">
        <v>2683</v>
      </c>
      <c r="B1266" s="2">
        <v>47259</v>
      </c>
    </row>
    <row r="1267" spans="1:2" x14ac:dyDescent="0.25">
      <c r="A1267" s="1" t="s">
        <v>2685</v>
      </c>
      <c r="B1267" s="2">
        <v>27923</v>
      </c>
    </row>
    <row r="1268" spans="1:2" x14ac:dyDescent="0.25">
      <c r="A1268" s="1" t="s">
        <v>2687</v>
      </c>
      <c r="B1268" s="2">
        <v>9670</v>
      </c>
    </row>
    <row r="1269" spans="1:2" x14ac:dyDescent="0.25">
      <c r="A1269" s="1" t="s">
        <v>2689</v>
      </c>
      <c r="B1269" s="2">
        <v>11247</v>
      </c>
    </row>
    <row r="1270" spans="1:2" x14ac:dyDescent="0.25">
      <c r="A1270" s="1" t="s">
        <v>2691</v>
      </c>
      <c r="B1270" s="2">
        <v>1673</v>
      </c>
    </row>
    <row r="1271" spans="1:2" x14ac:dyDescent="0.25">
      <c r="A1271" s="1" t="s">
        <v>2694</v>
      </c>
      <c r="B1271" s="2">
        <v>2492</v>
      </c>
    </row>
    <row r="1272" spans="1:2" x14ac:dyDescent="0.25">
      <c r="A1272" s="1" t="s">
        <v>2696</v>
      </c>
      <c r="B1272" s="1"/>
    </row>
    <row r="1273" spans="1:2" x14ac:dyDescent="0.25">
      <c r="A1273" s="1" t="s">
        <v>2698</v>
      </c>
      <c r="B1273" s="1"/>
    </row>
    <row r="1274" spans="1:2" x14ac:dyDescent="0.25">
      <c r="A1274" s="1" t="s">
        <v>2701</v>
      </c>
      <c r="B1274" s="2">
        <v>35415</v>
      </c>
    </row>
    <row r="1275" spans="1:2" x14ac:dyDescent="0.25">
      <c r="A1275" s="1" t="s">
        <v>2703</v>
      </c>
      <c r="B1275" s="2">
        <v>7179</v>
      </c>
    </row>
    <row r="1276" spans="1:2" x14ac:dyDescent="0.25">
      <c r="A1276" s="1" t="s">
        <v>2705</v>
      </c>
      <c r="B1276" s="2">
        <v>5614</v>
      </c>
    </row>
    <row r="1277" spans="1:2" x14ac:dyDescent="0.25">
      <c r="A1277" s="1" t="s">
        <v>2707</v>
      </c>
      <c r="B1277" s="2">
        <v>2099</v>
      </c>
    </row>
    <row r="1278" spans="1:2" x14ac:dyDescent="0.25">
      <c r="A1278" s="1" t="s">
        <v>2710</v>
      </c>
      <c r="B1278" s="2">
        <v>104457</v>
      </c>
    </row>
    <row r="1279" spans="1:2" x14ac:dyDescent="0.25">
      <c r="A1279" s="1" t="s">
        <v>2712</v>
      </c>
      <c r="B1279" s="2">
        <v>40412</v>
      </c>
    </row>
    <row r="1280" spans="1:2" x14ac:dyDescent="0.25">
      <c r="A1280" s="1" t="s">
        <v>2714</v>
      </c>
      <c r="B1280" s="2">
        <v>24443</v>
      </c>
    </row>
    <row r="1281" spans="1:2" x14ac:dyDescent="0.25">
      <c r="A1281" s="1" t="s">
        <v>2716</v>
      </c>
      <c r="B1281" s="2">
        <v>16962</v>
      </c>
    </row>
    <row r="1282" spans="1:2" x14ac:dyDescent="0.25">
      <c r="A1282" s="1" t="s">
        <v>2718</v>
      </c>
      <c r="B1282" s="2">
        <v>13907</v>
      </c>
    </row>
    <row r="1283" spans="1:2" x14ac:dyDescent="0.25">
      <c r="A1283" s="1" t="s">
        <v>2721</v>
      </c>
      <c r="B1283" s="2">
        <v>38406</v>
      </c>
    </row>
    <row r="1284" spans="1:2" x14ac:dyDescent="0.25">
      <c r="A1284" s="1" t="s">
        <v>2723</v>
      </c>
      <c r="B1284" s="2">
        <v>17261</v>
      </c>
    </row>
    <row r="1285" spans="1:2" x14ac:dyDescent="0.25">
      <c r="A1285" s="1" t="s">
        <v>2725</v>
      </c>
      <c r="B1285" s="2">
        <v>17399</v>
      </c>
    </row>
    <row r="1286" spans="1:2" x14ac:dyDescent="0.25">
      <c r="A1286" s="1" t="s">
        <v>2727</v>
      </c>
      <c r="B1286" s="2">
        <v>15356</v>
      </c>
    </row>
    <row r="1287" spans="1:2" x14ac:dyDescent="0.25">
      <c r="A1287" s="1" t="s">
        <v>2729</v>
      </c>
      <c r="B1287" s="2">
        <v>7168</v>
      </c>
    </row>
    <row r="1288" spans="1:2" x14ac:dyDescent="0.25">
      <c r="A1288" s="1" t="s">
        <v>2731</v>
      </c>
      <c r="B1288" s="1"/>
    </row>
    <row r="1289" spans="1:2" x14ac:dyDescent="0.25">
      <c r="A1289" s="1" t="s">
        <v>2734</v>
      </c>
      <c r="B1289" s="1"/>
    </row>
    <row r="1290" spans="1:2" x14ac:dyDescent="0.25">
      <c r="A1290" s="1" t="s">
        <v>2735</v>
      </c>
      <c r="B1290" s="1"/>
    </row>
    <row r="1291" spans="1:2" x14ac:dyDescent="0.25">
      <c r="A1291" s="1" t="s">
        <v>2736</v>
      </c>
      <c r="B1291" s="2">
        <v>72701</v>
      </c>
    </row>
    <row r="1292" spans="1:2" x14ac:dyDescent="0.25">
      <c r="A1292" s="1" t="s">
        <v>2738</v>
      </c>
      <c r="B1292" s="2">
        <v>63619</v>
      </c>
    </row>
    <row r="1293" spans="1:2" x14ac:dyDescent="0.25">
      <c r="A1293" s="1" t="s">
        <v>2740</v>
      </c>
      <c r="B1293" s="2">
        <v>5475</v>
      </c>
    </row>
    <row r="1294" spans="1:2" x14ac:dyDescent="0.25">
      <c r="A1294" s="1" t="s">
        <v>2743</v>
      </c>
      <c r="B1294" s="2">
        <v>95074</v>
      </c>
    </row>
    <row r="1295" spans="1:2" x14ac:dyDescent="0.25">
      <c r="A1295" s="1" t="s">
        <v>2745</v>
      </c>
      <c r="B1295" s="2">
        <v>35940</v>
      </c>
    </row>
    <row r="1296" spans="1:2" x14ac:dyDescent="0.25">
      <c r="A1296" s="1" t="s">
        <v>2747</v>
      </c>
      <c r="B1296" s="2">
        <v>28285</v>
      </c>
    </row>
    <row r="1297" spans="1:2" x14ac:dyDescent="0.25">
      <c r="A1297" s="1" t="s">
        <v>2749</v>
      </c>
      <c r="B1297" s="2">
        <v>8281</v>
      </c>
    </row>
    <row r="1298" spans="1:2" x14ac:dyDescent="0.25">
      <c r="A1298" s="1" t="s">
        <v>2752</v>
      </c>
      <c r="B1298" s="2">
        <v>115255</v>
      </c>
    </row>
    <row r="1299" spans="1:2" x14ac:dyDescent="0.25">
      <c r="A1299" s="1" t="s">
        <v>2754</v>
      </c>
      <c r="B1299" s="2">
        <v>28056</v>
      </c>
    </row>
    <row r="1300" spans="1:2" x14ac:dyDescent="0.25">
      <c r="A1300" s="1" t="s">
        <v>2756</v>
      </c>
      <c r="B1300" s="2">
        <v>48142</v>
      </c>
    </row>
    <row r="1301" spans="1:2" x14ac:dyDescent="0.25">
      <c r="A1301" s="1" t="s">
        <v>2758</v>
      </c>
      <c r="B1301" s="2">
        <v>26460</v>
      </c>
    </row>
    <row r="1302" spans="1:2" x14ac:dyDescent="0.25">
      <c r="A1302" s="1" t="s">
        <v>2760</v>
      </c>
      <c r="B1302" s="2">
        <v>34431</v>
      </c>
    </row>
    <row r="1303" spans="1:2" x14ac:dyDescent="0.25">
      <c r="A1303" s="1" t="s">
        <v>2762</v>
      </c>
      <c r="B1303" s="2">
        <v>5480</v>
      </c>
    </row>
    <row r="1304" spans="1:2" x14ac:dyDescent="0.25">
      <c r="A1304" s="1" t="s">
        <v>2765</v>
      </c>
      <c r="B1304" s="2">
        <v>4541</v>
      </c>
    </row>
    <row r="1305" spans="1:2" x14ac:dyDescent="0.25">
      <c r="A1305" s="1" t="s">
        <v>2767</v>
      </c>
      <c r="B1305" s="2">
        <v>2042</v>
      </c>
    </row>
    <row r="1306" spans="1:2" x14ac:dyDescent="0.25">
      <c r="A1306" s="1" t="s">
        <v>2769</v>
      </c>
      <c r="B1306" s="2">
        <v>1730</v>
      </c>
    </row>
    <row r="1307" spans="1:2" x14ac:dyDescent="0.25">
      <c r="A1307" s="1" t="s">
        <v>2772</v>
      </c>
      <c r="B1307" s="2">
        <v>2778</v>
      </c>
    </row>
    <row r="1308" spans="1:2" x14ac:dyDescent="0.25">
      <c r="A1308" s="1" t="s">
        <v>2774</v>
      </c>
      <c r="B1308" s="2">
        <v>1579</v>
      </c>
    </row>
    <row r="1309" spans="1:2" x14ac:dyDescent="0.25">
      <c r="A1309" s="1" t="s">
        <v>2776</v>
      </c>
      <c r="B1309" s="1"/>
    </row>
    <row r="1310" spans="1:2" x14ac:dyDescent="0.25">
      <c r="A1310" s="1" t="s">
        <v>2778</v>
      </c>
      <c r="B1310" s="1"/>
    </row>
    <row r="1311" spans="1:2" x14ac:dyDescent="0.25">
      <c r="A1311" s="1" t="s">
        <v>2780</v>
      </c>
      <c r="B1311" s="1"/>
    </row>
    <row r="1312" spans="1:2" x14ac:dyDescent="0.25">
      <c r="A1312" s="1" t="s">
        <v>2783</v>
      </c>
      <c r="B1312" s="2">
        <v>4738</v>
      </c>
    </row>
    <row r="1313" spans="1:2" x14ac:dyDescent="0.25">
      <c r="A1313" s="1" t="s">
        <v>2785</v>
      </c>
      <c r="B1313" s="2">
        <v>2330</v>
      </c>
    </row>
    <row r="1314" spans="1:2" x14ac:dyDescent="0.25">
      <c r="A1314" s="1" t="s">
        <v>2787</v>
      </c>
      <c r="B1314" s="2">
        <v>1958</v>
      </c>
    </row>
    <row r="1315" spans="1:2" x14ac:dyDescent="0.25">
      <c r="A1315" s="1" t="s">
        <v>2790</v>
      </c>
      <c r="B1315" s="2">
        <v>59362</v>
      </c>
    </row>
    <row r="1316" spans="1:2" x14ac:dyDescent="0.25">
      <c r="A1316" s="1" t="s">
        <v>2792</v>
      </c>
      <c r="B1316" s="2">
        <v>10840</v>
      </c>
    </row>
    <row r="1317" spans="1:2" x14ac:dyDescent="0.25">
      <c r="A1317" s="1" t="s">
        <v>2794</v>
      </c>
      <c r="B1317" s="2">
        <v>7000</v>
      </c>
    </row>
    <row r="1318" spans="1:2" x14ac:dyDescent="0.25">
      <c r="A1318" s="1" t="s">
        <v>2796</v>
      </c>
      <c r="B1318" s="2">
        <v>9868</v>
      </c>
    </row>
    <row r="1319" spans="1:2" x14ac:dyDescent="0.25">
      <c r="A1319" s="1" t="s">
        <v>2799</v>
      </c>
      <c r="B1319" s="2">
        <v>28402</v>
      </c>
    </row>
    <row r="1320" spans="1:2" x14ac:dyDescent="0.25">
      <c r="A1320" s="1" t="s">
        <v>2801</v>
      </c>
      <c r="B1320" s="2">
        <v>14043</v>
      </c>
    </row>
    <row r="1321" spans="1:2" x14ac:dyDescent="0.25">
      <c r="A1321" s="1" t="s">
        <v>2803</v>
      </c>
      <c r="B1321" s="2">
        <v>9735</v>
      </c>
    </row>
    <row r="1322" spans="1:2" x14ac:dyDescent="0.25">
      <c r="A1322" s="1" t="s">
        <v>2806</v>
      </c>
      <c r="B1322" s="2">
        <v>2886</v>
      </c>
    </row>
    <row r="1323" spans="1:2" x14ac:dyDescent="0.25">
      <c r="A1323" s="1" t="s">
        <v>2808</v>
      </c>
      <c r="B1323" s="1"/>
    </row>
    <row r="1324" spans="1:2" x14ac:dyDescent="0.25">
      <c r="A1324" s="1" t="s">
        <v>2810</v>
      </c>
      <c r="B1324" s="1"/>
    </row>
    <row r="1325" spans="1:2" x14ac:dyDescent="0.25">
      <c r="A1325" s="1" t="s">
        <v>2812</v>
      </c>
      <c r="B1325" s="1"/>
    </row>
    <row r="1326" spans="1:2" x14ac:dyDescent="0.25">
      <c r="A1326" s="1" t="s">
        <v>2815</v>
      </c>
      <c r="B1326" s="2">
        <v>38312</v>
      </c>
    </row>
    <row r="1327" spans="1:2" x14ac:dyDescent="0.25">
      <c r="A1327" s="1" t="s">
        <v>2817</v>
      </c>
      <c r="B1327" s="2">
        <v>20331</v>
      </c>
    </row>
    <row r="1328" spans="1:2" x14ac:dyDescent="0.25">
      <c r="A1328" s="1" t="s">
        <v>2819</v>
      </c>
      <c r="B1328" s="1"/>
    </row>
    <row r="1329" spans="1:2" x14ac:dyDescent="0.25">
      <c r="A1329" s="1" t="s">
        <v>2821</v>
      </c>
      <c r="B1329" s="2">
        <v>47546</v>
      </c>
    </row>
    <row r="1330" spans="1:2" x14ac:dyDescent="0.25">
      <c r="A1330" s="1" t="s">
        <v>2823</v>
      </c>
      <c r="B1330" s="2">
        <v>114272</v>
      </c>
    </row>
    <row r="1331" spans="1:2" x14ac:dyDescent="0.25">
      <c r="A1331" s="1" t="s">
        <v>2825</v>
      </c>
      <c r="B1331" s="2">
        <v>6516</v>
      </c>
    </row>
    <row r="1332" spans="1:2" x14ac:dyDescent="0.25">
      <c r="A1332" s="1" t="s">
        <v>2828</v>
      </c>
      <c r="B1332" s="2">
        <v>54923</v>
      </c>
    </row>
    <row r="1333" spans="1:2" x14ac:dyDescent="0.25">
      <c r="A1333" s="1" t="s">
        <v>2830</v>
      </c>
      <c r="B1333" s="2">
        <v>30308</v>
      </c>
    </row>
    <row r="1334" spans="1:2" x14ac:dyDescent="0.25">
      <c r="A1334" s="1" t="s">
        <v>2832</v>
      </c>
      <c r="B1334" s="2">
        <v>37528</v>
      </c>
    </row>
    <row r="1335" spans="1:2" x14ac:dyDescent="0.25">
      <c r="A1335" s="1" t="s">
        <v>2834</v>
      </c>
      <c r="B1335" s="2">
        <v>5964</v>
      </c>
    </row>
    <row r="1336" spans="1:2" x14ac:dyDescent="0.25">
      <c r="A1336" s="1" t="s">
        <v>2837</v>
      </c>
      <c r="B1336" s="2">
        <v>8317</v>
      </c>
    </row>
    <row r="1337" spans="1:2" x14ac:dyDescent="0.25">
      <c r="A1337" s="1" t="s">
        <v>2839</v>
      </c>
      <c r="B1337" s="2">
        <v>2677</v>
      </c>
    </row>
    <row r="1338" spans="1:2" x14ac:dyDescent="0.25">
      <c r="A1338" s="1" t="s">
        <v>2841</v>
      </c>
      <c r="B1338" s="2">
        <v>1583</v>
      </c>
    </row>
    <row r="1339" spans="1:2" x14ac:dyDescent="0.25">
      <c r="A1339" s="1" t="s">
        <v>2844</v>
      </c>
      <c r="B1339" s="2">
        <v>23247</v>
      </c>
    </row>
    <row r="1340" spans="1:2" x14ac:dyDescent="0.25">
      <c r="A1340" s="1" t="s">
        <v>2846</v>
      </c>
      <c r="B1340" s="2">
        <v>6216</v>
      </c>
    </row>
    <row r="1341" spans="1:2" x14ac:dyDescent="0.25">
      <c r="A1341" s="1" t="s">
        <v>2848</v>
      </c>
      <c r="B1341" s="2">
        <v>5184</v>
      </c>
    </row>
    <row r="1342" spans="1:2" x14ac:dyDescent="0.25">
      <c r="A1342" s="1" t="s">
        <v>2850</v>
      </c>
      <c r="B1342" s="2">
        <v>4881</v>
      </c>
    </row>
    <row r="1343" spans="1:2" x14ac:dyDescent="0.25">
      <c r="A1343" s="1" t="s">
        <v>2853</v>
      </c>
      <c r="B1343" s="2">
        <v>14027</v>
      </c>
    </row>
    <row r="1344" spans="1:2" x14ac:dyDescent="0.25">
      <c r="A1344" s="1" t="s">
        <v>2855</v>
      </c>
      <c r="B1344" s="2">
        <v>4256</v>
      </c>
    </row>
    <row r="1345" spans="1:2" x14ac:dyDescent="0.25">
      <c r="A1345" s="1" t="s">
        <v>2857</v>
      </c>
      <c r="B1345" s="2">
        <v>6339</v>
      </c>
    </row>
    <row r="1346" spans="1:2" x14ac:dyDescent="0.25">
      <c r="A1346" s="1" t="s">
        <v>2859</v>
      </c>
      <c r="B1346" s="2">
        <v>5570</v>
      </c>
    </row>
    <row r="1347" spans="1:2" x14ac:dyDescent="0.25">
      <c r="A1347" s="1" t="s">
        <v>2862</v>
      </c>
      <c r="B1347" s="2">
        <v>28171</v>
      </c>
    </row>
    <row r="1348" spans="1:2" x14ac:dyDescent="0.25">
      <c r="A1348" s="1" t="s">
        <v>2864</v>
      </c>
      <c r="B1348" s="2">
        <v>17376</v>
      </c>
    </row>
    <row r="1349" spans="1:2" x14ac:dyDescent="0.25">
      <c r="A1349" s="1" t="s">
        <v>2866</v>
      </c>
      <c r="B1349" s="2">
        <v>22193</v>
      </c>
    </row>
    <row r="1350" spans="1:2" x14ac:dyDescent="0.25">
      <c r="A1350" s="1" t="s">
        <v>2868</v>
      </c>
      <c r="B1350" s="2">
        <v>19910</v>
      </c>
    </row>
    <row r="1351" spans="1:2" x14ac:dyDescent="0.25">
      <c r="A1351" s="1" t="s">
        <v>2871</v>
      </c>
      <c r="B1351" s="2">
        <v>6150</v>
      </c>
    </row>
    <row r="1352" spans="1:2" x14ac:dyDescent="0.25">
      <c r="A1352" s="1" t="s">
        <v>2873</v>
      </c>
      <c r="B1352" s="2">
        <v>2915</v>
      </c>
    </row>
    <row r="1353" spans="1:2" x14ac:dyDescent="0.25">
      <c r="A1353" s="1" t="s">
        <v>2875</v>
      </c>
      <c r="B1353" s="1"/>
    </row>
    <row r="1354" spans="1:2" x14ac:dyDescent="0.25">
      <c r="A1354" s="1" t="s">
        <v>2877</v>
      </c>
      <c r="B1354" s="1"/>
    </row>
    <row r="1355" spans="1:2" x14ac:dyDescent="0.25">
      <c r="A1355" s="1" t="s">
        <v>2880</v>
      </c>
      <c r="B1355" s="2">
        <v>41396</v>
      </c>
    </row>
    <row r="1356" spans="1:2" x14ac:dyDescent="0.25">
      <c r="A1356" s="1" t="s">
        <v>2882</v>
      </c>
      <c r="B1356" s="2">
        <v>13964</v>
      </c>
    </row>
    <row r="1357" spans="1:2" x14ac:dyDescent="0.25">
      <c r="A1357" s="1" t="s">
        <v>2884</v>
      </c>
      <c r="B1357" s="2">
        <v>14630</v>
      </c>
    </row>
    <row r="1358" spans="1:2" x14ac:dyDescent="0.25">
      <c r="A1358" s="1" t="s">
        <v>2886</v>
      </c>
      <c r="B1358" s="2">
        <v>10095</v>
      </c>
    </row>
    <row r="1359" spans="1:2" x14ac:dyDescent="0.25">
      <c r="A1359" s="1" t="s">
        <v>2889</v>
      </c>
      <c r="B1359" s="2">
        <v>12620</v>
      </c>
    </row>
    <row r="1360" spans="1:2" x14ac:dyDescent="0.25">
      <c r="A1360" s="1" t="s">
        <v>2891</v>
      </c>
      <c r="B1360" s="2">
        <v>14897</v>
      </c>
    </row>
    <row r="1361" spans="1:2" x14ac:dyDescent="0.25">
      <c r="A1361" s="1" t="s">
        <v>2893</v>
      </c>
      <c r="B1361" s="2">
        <v>9365</v>
      </c>
    </row>
    <row r="1362" spans="1:2" x14ac:dyDescent="0.25">
      <c r="A1362" s="1" t="s">
        <v>2895</v>
      </c>
      <c r="B1362" s="2">
        <v>17386</v>
      </c>
    </row>
    <row r="1363" spans="1:2" x14ac:dyDescent="0.25">
      <c r="A1363" s="1" t="s">
        <v>2898</v>
      </c>
      <c r="B1363" s="2">
        <v>2839</v>
      </c>
    </row>
    <row r="1364" spans="1:2" x14ac:dyDescent="0.25">
      <c r="A1364" s="1" t="s">
        <v>2900</v>
      </c>
      <c r="B1364" s="1"/>
    </row>
    <row r="1365" spans="1:2" x14ac:dyDescent="0.25">
      <c r="A1365" s="1" t="s">
        <v>2902</v>
      </c>
      <c r="B1365" s="2">
        <v>3805</v>
      </c>
    </row>
    <row r="1366" spans="1:2" x14ac:dyDescent="0.25">
      <c r="A1366" s="1" t="s">
        <v>2904</v>
      </c>
      <c r="B1366" s="2">
        <v>2651</v>
      </c>
    </row>
    <row r="1367" spans="1:2" x14ac:dyDescent="0.25">
      <c r="A1367" s="1" t="s">
        <v>2906</v>
      </c>
      <c r="B1367" s="2">
        <v>1650</v>
      </c>
    </row>
    <row r="1368" spans="1:2" x14ac:dyDescent="0.25">
      <c r="A1368" s="1" t="s">
        <v>2909</v>
      </c>
      <c r="B1368" s="2">
        <v>11193</v>
      </c>
    </row>
    <row r="1369" spans="1:2" x14ac:dyDescent="0.25">
      <c r="A1369" s="1" t="s">
        <v>2911</v>
      </c>
      <c r="B1369" s="2">
        <v>8236</v>
      </c>
    </row>
    <row r="1370" spans="1:2" x14ac:dyDescent="0.25">
      <c r="A1370" s="1" t="s">
        <v>2913</v>
      </c>
      <c r="B1370" s="2">
        <v>5741</v>
      </c>
    </row>
    <row r="1371" spans="1:2" x14ac:dyDescent="0.25">
      <c r="A1371" s="1" t="s">
        <v>2915</v>
      </c>
      <c r="B1371" s="2">
        <v>5011</v>
      </c>
    </row>
    <row r="1372" spans="1:2" x14ac:dyDescent="0.25">
      <c r="A1372" s="1" t="s">
        <v>2918</v>
      </c>
      <c r="B1372" s="2">
        <v>7139</v>
      </c>
    </row>
    <row r="1373" spans="1:2" x14ac:dyDescent="0.25">
      <c r="A1373" s="1" t="s">
        <v>2920</v>
      </c>
      <c r="B1373" s="2">
        <v>2261</v>
      </c>
    </row>
    <row r="1374" spans="1:2" x14ac:dyDescent="0.25">
      <c r="A1374" s="1" t="s">
        <v>2922</v>
      </c>
      <c r="B1374" s="2">
        <v>2220</v>
      </c>
    </row>
    <row r="1375" spans="1:2" x14ac:dyDescent="0.25">
      <c r="A1375" s="1" t="s">
        <v>2924</v>
      </c>
      <c r="B1375" s="2">
        <v>2335</v>
      </c>
    </row>
    <row r="1376" spans="1:2" x14ac:dyDescent="0.25">
      <c r="A1376" s="1" t="s">
        <v>2927</v>
      </c>
      <c r="B1376" s="2">
        <v>11399</v>
      </c>
    </row>
    <row r="1377" spans="1:2" x14ac:dyDescent="0.25">
      <c r="A1377" s="1" t="s">
        <v>2929</v>
      </c>
      <c r="B1377" s="2">
        <v>2454</v>
      </c>
    </row>
    <row r="1378" spans="1:2" x14ac:dyDescent="0.25">
      <c r="A1378" s="1" t="s">
        <v>2931</v>
      </c>
      <c r="B1378" s="2">
        <v>2147</v>
      </c>
    </row>
    <row r="1379" spans="1:2" x14ac:dyDescent="0.25">
      <c r="A1379" s="1" t="s">
        <v>2933</v>
      </c>
      <c r="B1379" s="2">
        <v>2145</v>
      </c>
    </row>
    <row r="1380" spans="1:2" x14ac:dyDescent="0.25">
      <c r="A1380" s="1" t="s">
        <v>2936</v>
      </c>
      <c r="B1380" s="2">
        <v>43096</v>
      </c>
    </row>
    <row r="1381" spans="1:2" x14ac:dyDescent="0.25">
      <c r="A1381" s="1" t="s">
        <v>2938</v>
      </c>
      <c r="B1381" s="2">
        <v>10425</v>
      </c>
    </row>
    <row r="1382" spans="1:2" x14ac:dyDescent="0.25">
      <c r="A1382" s="1" t="s">
        <v>2940</v>
      </c>
      <c r="B1382" s="2">
        <v>8690</v>
      </c>
    </row>
    <row r="1383" spans="1:2" x14ac:dyDescent="0.25">
      <c r="A1383" s="1" t="s">
        <v>2942</v>
      </c>
      <c r="B1383" s="2">
        <v>18053</v>
      </c>
    </row>
    <row r="1384" spans="1:2" x14ac:dyDescent="0.25">
      <c r="A1384" s="1" t="s">
        <v>2944</v>
      </c>
      <c r="B1384" s="2">
        <v>21852</v>
      </c>
    </row>
    <row r="1385" spans="1:2" x14ac:dyDescent="0.25">
      <c r="A1385" s="1" t="s">
        <v>2946</v>
      </c>
      <c r="B1385" s="2">
        <v>12559</v>
      </c>
    </row>
    <row r="1386" spans="1:2" x14ac:dyDescent="0.25">
      <c r="A1386" s="1" t="s">
        <v>2948</v>
      </c>
      <c r="B1386" s="2">
        <v>12603</v>
      </c>
    </row>
    <row r="1387" spans="1:2" x14ac:dyDescent="0.25">
      <c r="A1387" s="1" t="s">
        <v>2950</v>
      </c>
      <c r="B1387" s="2">
        <v>15401</v>
      </c>
    </row>
    <row r="1388" spans="1:2" x14ac:dyDescent="0.25">
      <c r="A1388" s="1" t="s">
        <v>2952</v>
      </c>
      <c r="B1388" s="2">
        <v>6673</v>
      </c>
    </row>
    <row r="1389" spans="1:2" x14ac:dyDescent="0.25">
      <c r="A1389" s="1" t="s">
        <v>2955</v>
      </c>
      <c r="B1389" s="1"/>
    </row>
    <row r="1390" spans="1:2" x14ac:dyDescent="0.25">
      <c r="A1390" s="1" t="s">
        <v>2957</v>
      </c>
      <c r="B1390" s="1"/>
    </row>
    <row r="1391" spans="1:2" x14ac:dyDescent="0.25">
      <c r="A1391" s="1" t="s">
        <v>2959</v>
      </c>
      <c r="B1391" s="1"/>
    </row>
    <row r="1392" spans="1:2" x14ac:dyDescent="0.25">
      <c r="A1392" s="1" t="s">
        <v>2962</v>
      </c>
      <c r="B1392" s="2">
        <v>4096</v>
      </c>
    </row>
    <row r="1393" spans="1:2" x14ac:dyDescent="0.25">
      <c r="A1393" s="1" t="s">
        <v>2964</v>
      </c>
      <c r="B1393" s="2">
        <v>1808</v>
      </c>
    </row>
    <row r="1394" spans="1:2" x14ac:dyDescent="0.25">
      <c r="A1394" s="1" t="s">
        <v>2966</v>
      </c>
      <c r="B1394" s="2">
        <v>3022</v>
      </c>
    </row>
    <row r="1395" spans="1:2" x14ac:dyDescent="0.25">
      <c r="A1395" s="1" t="s">
        <v>2969</v>
      </c>
      <c r="B1395" s="1"/>
    </row>
    <row r="1396" spans="1:2" x14ac:dyDescent="0.25">
      <c r="A1396" s="1" t="s">
        <v>2971</v>
      </c>
      <c r="B1396" s="1"/>
    </row>
    <row r="1397" spans="1:2" x14ac:dyDescent="0.25">
      <c r="A1397" s="1" t="s">
        <v>2973</v>
      </c>
      <c r="B1397" s="1"/>
    </row>
    <row r="1398" spans="1:2" x14ac:dyDescent="0.25">
      <c r="A1398" s="1" t="s">
        <v>2975</v>
      </c>
      <c r="B1398" s="1"/>
    </row>
    <row r="1399" spans="1:2" x14ac:dyDescent="0.25">
      <c r="A1399" s="1" t="s">
        <v>2978</v>
      </c>
      <c r="B1399" s="1"/>
    </row>
    <row r="1400" spans="1:2" x14ac:dyDescent="0.25">
      <c r="A1400" s="1" t="s">
        <v>2980</v>
      </c>
      <c r="B1400" s="1"/>
    </row>
    <row r="1401" spans="1:2" x14ac:dyDescent="0.25">
      <c r="A1401" s="1" t="s">
        <v>2982</v>
      </c>
      <c r="B1401" s="1"/>
    </row>
    <row r="1402" spans="1:2" x14ac:dyDescent="0.25">
      <c r="A1402" s="1" t="s">
        <v>2984</v>
      </c>
      <c r="B1402" s="1"/>
    </row>
    <row r="1403" spans="1:2" x14ac:dyDescent="0.25">
      <c r="A1403" s="1" t="s">
        <v>2987</v>
      </c>
      <c r="B1403" s="2">
        <v>41784</v>
      </c>
    </row>
    <row r="1404" spans="1:2" x14ac:dyDescent="0.25">
      <c r="A1404" s="1" t="s">
        <v>2989</v>
      </c>
      <c r="B1404" s="2">
        <v>20695</v>
      </c>
    </row>
    <row r="1405" spans="1:2" x14ac:dyDescent="0.25">
      <c r="A1405" s="1" t="s">
        <v>2991</v>
      </c>
      <c r="B1405" s="2">
        <v>38629</v>
      </c>
    </row>
    <row r="1406" spans="1:2" x14ac:dyDescent="0.25">
      <c r="A1406" s="1" t="s">
        <v>2993</v>
      </c>
      <c r="B1406" s="2">
        <v>12036</v>
      </c>
    </row>
    <row r="1407" spans="1:2" x14ac:dyDescent="0.25">
      <c r="A1407" s="1" t="s">
        <v>2995</v>
      </c>
      <c r="B1407" s="2">
        <v>3075</v>
      </c>
    </row>
    <row r="1408" spans="1:2" x14ac:dyDescent="0.25">
      <c r="A1408" s="1" t="s">
        <v>2998</v>
      </c>
      <c r="B1408" s="2">
        <v>31714</v>
      </c>
    </row>
    <row r="1409" spans="1:2" x14ac:dyDescent="0.25">
      <c r="A1409" s="1" t="s">
        <v>3000</v>
      </c>
      <c r="B1409" s="2">
        <v>17485</v>
      </c>
    </row>
    <row r="1410" spans="1:2" x14ac:dyDescent="0.25">
      <c r="A1410" s="1" t="s">
        <v>3002</v>
      </c>
      <c r="B1410" s="2">
        <v>14915</v>
      </c>
    </row>
    <row r="1411" spans="1:2" x14ac:dyDescent="0.25">
      <c r="A1411" s="1" t="s">
        <v>3004</v>
      </c>
      <c r="B1411" s="2">
        <v>38876</v>
      </c>
    </row>
    <row r="1412" spans="1:2" x14ac:dyDescent="0.25">
      <c r="A1412" s="1" t="s">
        <v>3007</v>
      </c>
      <c r="B1412" s="2">
        <v>356510</v>
      </c>
    </row>
    <row r="1413" spans="1:2" x14ac:dyDescent="0.25">
      <c r="A1413" s="1" t="s">
        <v>3009</v>
      </c>
      <c r="B1413" s="2">
        <v>60288</v>
      </c>
    </row>
    <row r="1414" spans="1:2" x14ac:dyDescent="0.25">
      <c r="A1414" s="1" t="s">
        <v>3011</v>
      </c>
      <c r="B1414" s="2">
        <v>8199</v>
      </c>
    </row>
    <row r="1415" spans="1:2" x14ac:dyDescent="0.25">
      <c r="A1415" s="1" t="s">
        <v>3013</v>
      </c>
      <c r="B1415" s="2">
        <v>2641</v>
      </c>
    </row>
    <row r="1416" spans="1:2" x14ac:dyDescent="0.25">
      <c r="A1416" s="1" t="s">
        <v>3016</v>
      </c>
      <c r="B1416" s="2">
        <v>64309</v>
      </c>
    </row>
    <row r="1417" spans="1:2" x14ac:dyDescent="0.25">
      <c r="A1417" s="1" t="s">
        <v>3018</v>
      </c>
      <c r="B1417" s="2">
        <v>15966</v>
      </c>
    </row>
    <row r="1418" spans="1:2" x14ac:dyDescent="0.25">
      <c r="A1418" s="1" t="s">
        <v>3020</v>
      </c>
      <c r="B1418" s="2">
        <v>16722</v>
      </c>
    </row>
    <row r="1419" spans="1:2" x14ac:dyDescent="0.25">
      <c r="A1419" s="1" t="s">
        <v>3022</v>
      </c>
      <c r="B1419" s="2">
        <v>20475</v>
      </c>
    </row>
    <row r="1420" spans="1:2" x14ac:dyDescent="0.25">
      <c r="A1420" s="1" t="s">
        <v>3025</v>
      </c>
      <c r="B1420" s="2">
        <v>18236</v>
      </c>
    </row>
    <row r="1421" spans="1:2" x14ac:dyDescent="0.25">
      <c r="A1421" s="1" t="s">
        <v>3027</v>
      </c>
      <c r="B1421" s="2">
        <v>7701</v>
      </c>
    </row>
    <row r="1422" spans="1:2" x14ac:dyDescent="0.25">
      <c r="A1422" s="1" t="s">
        <v>3029</v>
      </c>
      <c r="B1422" s="2">
        <v>6089</v>
      </c>
    </row>
    <row r="1423" spans="1:2" x14ac:dyDescent="0.25">
      <c r="A1423" s="1" t="s">
        <v>3031</v>
      </c>
      <c r="B1423" s="2">
        <v>1692</v>
      </c>
    </row>
    <row r="1424" spans="1:2" x14ac:dyDescent="0.25">
      <c r="A1424" s="1" t="s">
        <v>3034</v>
      </c>
      <c r="B1424" s="2">
        <v>9450</v>
      </c>
    </row>
    <row r="1425" spans="1:2" x14ac:dyDescent="0.25">
      <c r="A1425" s="1" t="s">
        <v>3036</v>
      </c>
      <c r="B1425" s="2">
        <v>3656</v>
      </c>
    </row>
    <row r="1426" spans="1:2" x14ac:dyDescent="0.25">
      <c r="A1426" s="1" t="s">
        <v>3038</v>
      </c>
      <c r="B1426" s="2">
        <v>5983</v>
      </c>
    </row>
    <row r="1427" spans="1:2" x14ac:dyDescent="0.25">
      <c r="A1427" s="1" t="s">
        <v>3040</v>
      </c>
      <c r="B1427" s="2">
        <v>2764</v>
      </c>
    </row>
    <row r="1428" spans="1:2" x14ac:dyDescent="0.25">
      <c r="A1428" s="1" t="s">
        <v>3043</v>
      </c>
      <c r="B1428" s="2">
        <v>33673</v>
      </c>
    </row>
    <row r="1429" spans="1:2" x14ac:dyDescent="0.25">
      <c r="A1429" s="1" t="s">
        <v>3045</v>
      </c>
      <c r="B1429" s="2">
        <v>18081</v>
      </c>
    </row>
    <row r="1430" spans="1:2" x14ac:dyDescent="0.25">
      <c r="A1430" s="1" t="s">
        <v>3047</v>
      </c>
      <c r="B1430" s="2">
        <v>18087</v>
      </c>
    </row>
    <row r="1431" spans="1:2" x14ac:dyDescent="0.25">
      <c r="A1431" s="1" t="s">
        <v>3050</v>
      </c>
      <c r="B1431" s="2">
        <v>22352</v>
      </c>
    </row>
    <row r="1432" spans="1:2" x14ac:dyDescent="0.25">
      <c r="A1432" s="1" t="s">
        <v>3052</v>
      </c>
      <c r="B1432" s="2">
        <v>5595</v>
      </c>
    </row>
    <row r="1433" spans="1:2" x14ac:dyDescent="0.25">
      <c r="A1433" s="1" t="s">
        <v>3054</v>
      </c>
      <c r="B1433" s="2">
        <v>4684</v>
      </c>
    </row>
    <row r="1434" spans="1:2" x14ac:dyDescent="0.25">
      <c r="A1434" s="1" t="s">
        <v>3056</v>
      </c>
      <c r="B1434" s="1"/>
    </row>
    <row r="1435" spans="1:2" x14ac:dyDescent="0.25">
      <c r="A1435" s="1" t="s">
        <v>3059</v>
      </c>
      <c r="B1435" s="2">
        <v>21162</v>
      </c>
    </row>
    <row r="1436" spans="1:2" x14ac:dyDescent="0.25">
      <c r="A1436" s="1" t="s">
        <v>3061</v>
      </c>
      <c r="B1436" s="2">
        <v>6062</v>
      </c>
    </row>
    <row r="1437" spans="1:2" x14ac:dyDescent="0.25">
      <c r="A1437" s="1" t="s">
        <v>3063</v>
      </c>
      <c r="B1437" s="2">
        <v>5175</v>
      </c>
    </row>
    <row r="1438" spans="1:2" x14ac:dyDescent="0.25">
      <c r="A1438" s="1" t="s">
        <v>3065</v>
      </c>
      <c r="B1438" s="2">
        <v>3133</v>
      </c>
    </row>
    <row r="1439" spans="1:2" x14ac:dyDescent="0.25">
      <c r="A1439" s="1" t="s">
        <v>3067</v>
      </c>
      <c r="B1439" s="2">
        <v>3234</v>
      </c>
    </row>
    <row r="1440" spans="1:2" x14ac:dyDescent="0.25">
      <c r="A1440" s="1" t="s">
        <v>3069</v>
      </c>
      <c r="B1440" s="2">
        <v>3027</v>
      </c>
    </row>
    <row r="1441" spans="1:2" x14ac:dyDescent="0.25">
      <c r="A1441" s="1" t="s">
        <v>3071</v>
      </c>
      <c r="B1441" s="2">
        <v>2893</v>
      </c>
    </row>
    <row r="1442" spans="1:2" x14ac:dyDescent="0.25">
      <c r="A1442" s="1" t="s">
        <v>3074</v>
      </c>
      <c r="B1442" s="2">
        <v>92210</v>
      </c>
    </row>
    <row r="1443" spans="1:2" x14ac:dyDescent="0.25">
      <c r="A1443" s="1" t="s">
        <v>3076</v>
      </c>
      <c r="B1443" s="2">
        <v>30096</v>
      </c>
    </row>
    <row r="1444" spans="1:2" x14ac:dyDescent="0.25">
      <c r="A1444" s="1" t="s">
        <v>3078</v>
      </c>
      <c r="B1444" s="2">
        <v>7301</v>
      </c>
    </row>
    <row r="1445" spans="1:2" x14ac:dyDescent="0.25">
      <c r="A1445" s="1" t="s">
        <v>3080</v>
      </c>
      <c r="B1445" s="2">
        <v>2800</v>
      </c>
    </row>
    <row r="1446" spans="1:2" x14ac:dyDescent="0.25">
      <c r="A1446" s="1" t="s">
        <v>3083</v>
      </c>
      <c r="B1446" s="2">
        <v>19931</v>
      </c>
    </row>
    <row r="1447" spans="1:2" x14ac:dyDescent="0.25">
      <c r="A1447" s="1" t="s">
        <v>3085</v>
      </c>
      <c r="B1447" s="2">
        <v>5688</v>
      </c>
    </row>
    <row r="1448" spans="1:2" x14ac:dyDescent="0.25">
      <c r="A1448" s="1" t="s">
        <v>3087</v>
      </c>
      <c r="B1448" s="2">
        <v>5893</v>
      </c>
    </row>
    <row r="1449" spans="1:2" x14ac:dyDescent="0.25">
      <c r="A1449" s="1" t="s">
        <v>3090</v>
      </c>
      <c r="B1449" s="2">
        <v>66283</v>
      </c>
    </row>
    <row r="1450" spans="1:2" x14ac:dyDescent="0.25">
      <c r="A1450" s="1" t="s">
        <v>3092</v>
      </c>
      <c r="B1450" s="2">
        <v>31897</v>
      </c>
    </row>
    <row r="1451" spans="1:2" x14ac:dyDescent="0.25">
      <c r="A1451" s="1" t="s">
        <v>3094</v>
      </c>
      <c r="B1451" s="2">
        <v>28564</v>
      </c>
    </row>
    <row r="1452" spans="1:2" x14ac:dyDescent="0.25">
      <c r="A1452" s="1" t="s">
        <v>3096</v>
      </c>
      <c r="B1452" s="2">
        <v>30218</v>
      </c>
    </row>
    <row r="1453" spans="1:2" x14ac:dyDescent="0.25">
      <c r="A1453" s="1" t="s">
        <v>3098</v>
      </c>
      <c r="B1453" s="2">
        <v>33216</v>
      </c>
    </row>
    <row r="1454" spans="1:2" x14ac:dyDescent="0.25">
      <c r="A1454" s="1" t="s">
        <v>3100</v>
      </c>
      <c r="B1454" s="2">
        <v>24939</v>
      </c>
    </row>
    <row r="1455" spans="1:2" x14ac:dyDescent="0.25">
      <c r="A1455" s="1" t="s">
        <v>3102</v>
      </c>
      <c r="B1455" s="2">
        <v>10300</v>
      </c>
    </row>
    <row r="1456" spans="1:2" x14ac:dyDescent="0.25">
      <c r="A1456" s="1" t="s">
        <v>3105</v>
      </c>
      <c r="B1456" s="2">
        <v>6420</v>
      </c>
    </row>
    <row r="1457" spans="1:2" x14ac:dyDescent="0.25">
      <c r="A1457" s="1" t="s">
        <v>3107</v>
      </c>
      <c r="B1457" s="2">
        <v>2940</v>
      </c>
    </row>
    <row r="1458" spans="1:2" x14ac:dyDescent="0.25">
      <c r="A1458" s="1" t="s">
        <v>3109</v>
      </c>
      <c r="B1458" s="2">
        <v>2488</v>
      </c>
    </row>
    <row r="1459" spans="1:2" x14ac:dyDescent="0.25">
      <c r="A1459" s="1" t="s">
        <v>3112</v>
      </c>
      <c r="B1459" s="2">
        <v>54146</v>
      </c>
    </row>
    <row r="1460" spans="1:2" x14ac:dyDescent="0.25">
      <c r="A1460" s="1" t="s">
        <v>3114</v>
      </c>
      <c r="B1460" s="2">
        <v>30508</v>
      </c>
    </row>
    <row r="1461" spans="1:2" x14ac:dyDescent="0.25">
      <c r="A1461" s="1" t="s">
        <v>3116</v>
      </c>
      <c r="B1461" s="2">
        <v>22036</v>
      </c>
    </row>
    <row r="1462" spans="1:2" x14ac:dyDescent="0.25">
      <c r="A1462" s="1" t="s">
        <v>3118</v>
      </c>
      <c r="B1462" s="2">
        <v>14587</v>
      </c>
    </row>
    <row r="1463" spans="1:2" x14ac:dyDescent="0.25">
      <c r="A1463" s="1" t="s">
        <v>3120</v>
      </c>
      <c r="B1463" s="2">
        <v>17045</v>
      </c>
    </row>
    <row r="1464" spans="1:2" x14ac:dyDescent="0.25">
      <c r="A1464" s="1" t="s">
        <v>3123</v>
      </c>
      <c r="B1464" s="1"/>
    </row>
    <row r="1465" spans="1:2" x14ac:dyDescent="0.25">
      <c r="A1465" s="1" t="s">
        <v>3125</v>
      </c>
      <c r="B1465" s="1"/>
    </row>
    <row r="1466" spans="1:2" x14ac:dyDescent="0.25">
      <c r="A1466" s="1" t="s">
        <v>3127</v>
      </c>
      <c r="B1466" s="1"/>
    </row>
    <row r="1467" spans="1:2" x14ac:dyDescent="0.25">
      <c r="A1467" s="1" t="s">
        <v>3130</v>
      </c>
      <c r="B1467" s="2">
        <v>11800</v>
      </c>
    </row>
    <row r="1468" spans="1:2" x14ac:dyDescent="0.25">
      <c r="A1468" s="1" t="s">
        <v>3132</v>
      </c>
      <c r="B1468" s="2">
        <v>4720</v>
      </c>
    </row>
    <row r="1469" spans="1:2" x14ac:dyDescent="0.25">
      <c r="A1469" s="1" t="s">
        <v>3134</v>
      </c>
      <c r="B1469" s="2">
        <v>3449</v>
      </c>
    </row>
    <row r="1470" spans="1:2" x14ac:dyDescent="0.25">
      <c r="A1470" s="1" t="s">
        <v>3136</v>
      </c>
      <c r="B1470" s="1"/>
    </row>
    <row r="1471" spans="1:2" x14ac:dyDescent="0.25">
      <c r="A1471" s="1" t="s">
        <v>3139</v>
      </c>
      <c r="B1471" s="2">
        <v>24279</v>
      </c>
    </row>
    <row r="1472" spans="1:2" x14ac:dyDescent="0.25">
      <c r="A1472" s="1" t="s">
        <v>3141</v>
      </c>
      <c r="B1472" s="2">
        <v>17995</v>
      </c>
    </row>
    <row r="1473" spans="1:2" x14ac:dyDescent="0.25">
      <c r="A1473" s="1" t="s">
        <v>3143</v>
      </c>
      <c r="B1473" s="2">
        <v>29770</v>
      </c>
    </row>
    <row r="1474" spans="1:2" x14ac:dyDescent="0.25">
      <c r="A1474" s="1" t="s">
        <v>3145</v>
      </c>
      <c r="B1474" s="2">
        <v>8140</v>
      </c>
    </row>
    <row r="1475" spans="1:2" x14ac:dyDescent="0.25">
      <c r="A1475" s="1" t="s">
        <v>3148</v>
      </c>
      <c r="B1475" s="2">
        <v>7106</v>
      </c>
    </row>
    <row r="1476" spans="1:2" x14ac:dyDescent="0.25">
      <c r="A1476" s="1" t="s">
        <v>3150</v>
      </c>
      <c r="B1476" s="1"/>
    </row>
    <row r="1477" spans="1:2" x14ac:dyDescent="0.25">
      <c r="A1477" s="1" t="s">
        <v>3152</v>
      </c>
      <c r="B1477" s="2">
        <v>2501</v>
      </c>
    </row>
    <row r="1478" spans="1:2" x14ac:dyDescent="0.25">
      <c r="A1478" s="1" t="s">
        <v>3154</v>
      </c>
      <c r="B1478" s="2">
        <v>1748</v>
      </c>
    </row>
    <row r="1479" spans="1:2" x14ac:dyDescent="0.25">
      <c r="A1479" s="1" t="s">
        <v>3156</v>
      </c>
      <c r="B1479" s="1"/>
    </row>
    <row r="1480" spans="1:2" x14ac:dyDescent="0.25">
      <c r="A1480" s="1" t="s">
        <v>3159</v>
      </c>
      <c r="B1480" s="2">
        <v>83000</v>
      </c>
    </row>
    <row r="1481" spans="1:2" x14ac:dyDescent="0.25">
      <c r="A1481" s="1" t="s">
        <v>3161</v>
      </c>
      <c r="B1481" s="2">
        <v>29503</v>
      </c>
    </row>
    <row r="1482" spans="1:2" x14ac:dyDescent="0.25">
      <c r="A1482" s="1" t="s">
        <v>3162</v>
      </c>
      <c r="B1482" s="2">
        <v>19126</v>
      </c>
    </row>
    <row r="1483" spans="1:2" x14ac:dyDescent="0.25">
      <c r="A1483" s="1" t="s">
        <v>3164</v>
      </c>
      <c r="B1483" s="2">
        <v>18137</v>
      </c>
    </row>
    <row r="1484" spans="1:2" x14ac:dyDescent="0.25">
      <c r="A1484" s="1" t="s">
        <v>3166</v>
      </c>
      <c r="B1484" s="2">
        <v>4602</v>
      </c>
    </row>
    <row r="1485" spans="1:2" x14ac:dyDescent="0.25">
      <c r="A1485" s="1" t="s">
        <v>3169</v>
      </c>
      <c r="B1485" s="2">
        <v>39156</v>
      </c>
    </row>
    <row r="1486" spans="1:2" x14ac:dyDescent="0.25">
      <c r="A1486" s="1" t="s">
        <v>3171</v>
      </c>
      <c r="B1486" s="2">
        <v>41853</v>
      </c>
    </row>
    <row r="1487" spans="1:2" x14ac:dyDescent="0.25">
      <c r="A1487" s="1" t="s">
        <v>3173</v>
      </c>
      <c r="B1487" s="2">
        <v>33890</v>
      </c>
    </row>
    <row r="1488" spans="1:2" x14ac:dyDescent="0.25">
      <c r="A1488" s="1" t="s">
        <v>3175</v>
      </c>
      <c r="B1488" s="2">
        <v>37155</v>
      </c>
    </row>
    <row r="1489" spans="1:2" x14ac:dyDescent="0.25">
      <c r="A1489" s="1" t="s">
        <v>3177</v>
      </c>
      <c r="B1489" s="2">
        <v>2840</v>
      </c>
    </row>
    <row r="1490" spans="1:2" x14ac:dyDescent="0.25">
      <c r="A1490" s="1" t="s">
        <v>3180</v>
      </c>
      <c r="B1490" s="2">
        <v>2422</v>
      </c>
    </row>
    <row r="1491" spans="1:2" x14ac:dyDescent="0.25">
      <c r="A1491" s="1" t="s">
        <v>3182</v>
      </c>
      <c r="B1491" s="1"/>
    </row>
    <row r="1492" spans="1:2" x14ac:dyDescent="0.25">
      <c r="A1492" s="1" t="s">
        <v>3184</v>
      </c>
      <c r="B1492" s="1"/>
    </row>
    <row r="1493" spans="1:2" x14ac:dyDescent="0.25">
      <c r="A1493" s="1" t="s">
        <v>3186</v>
      </c>
      <c r="B1493" s="1"/>
    </row>
    <row r="1494" spans="1:2" x14ac:dyDescent="0.25">
      <c r="A1494" s="1" t="s">
        <v>3188</v>
      </c>
      <c r="B1494" s="1"/>
    </row>
    <row r="1495" spans="1:2" x14ac:dyDescent="0.25">
      <c r="A1495" s="1" t="s">
        <v>3190</v>
      </c>
      <c r="B1495" s="1"/>
    </row>
    <row r="1496" spans="1:2" x14ac:dyDescent="0.25">
      <c r="A1496" s="1" t="s">
        <v>3192</v>
      </c>
      <c r="B1496" s="1"/>
    </row>
    <row r="1497" spans="1:2" x14ac:dyDescent="0.25">
      <c r="A1497" s="1" t="s">
        <v>3195</v>
      </c>
      <c r="B1497" s="2">
        <v>57949</v>
      </c>
    </row>
    <row r="1498" spans="1:2" x14ac:dyDescent="0.25">
      <c r="A1498" s="1" t="s">
        <v>3197</v>
      </c>
      <c r="B1498" s="2">
        <v>26281</v>
      </c>
    </row>
    <row r="1499" spans="1:2" x14ac:dyDescent="0.25">
      <c r="A1499" s="1" t="s">
        <v>3201</v>
      </c>
      <c r="B1499" s="2">
        <v>4059</v>
      </c>
    </row>
    <row r="1500" spans="1:2" x14ac:dyDescent="0.25">
      <c r="A1500" s="1" t="s">
        <v>3204</v>
      </c>
      <c r="B1500" s="2">
        <v>49514</v>
      </c>
    </row>
    <row r="1501" spans="1:2" x14ac:dyDescent="0.25">
      <c r="A1501" s="1" t="s">
        <v>3206</v>
      </c>
      <c r="B1501" s="2">
        <v>67684</v>
      </c>
    </row>
    <row r="1502" spans="1:2" x14ac:dyDescent="0.25">
      <c r="A1502" s="1" t="s">
        <v>3208</v>
      </c>
      <c r="B1502" s="2">
        <v>16231</v>
      </c>
    </row>
    <row r="1503" spans="1:2" x14ac:dyDescent="0.25">
      <c r="A1503" s="1" t="s">
        <v>3210</v>
      </c>
      <c r="B1503" s="2">
        <v>11550</v>
      </c>
    </row>
    <row r="1504" spans="1:2" x14ac:dyDescent="0.25">
      <c r="A1504" s="1" t="s">
        <v>3213</v>
      </c>
      <c r="B1504" s="2">
        <v>29557</v>
      </c>
    </row>
    <row r="1505" spans="1:2" x14ac:dyDescent="0.25">
      <c r="A1505" s="1" t="s">
        <v>3215</v>
      </c>
      <c r="B1505" s="2">
        <v>11404</v>
      </c>
    </row>
    <row r="1506" spans="1:2" x14ac:dyDescent="0.25">
      <c r="A1506" s="1" t="s">
        <v>3217</v>
      </c>
      <c r="B1506" s="2">
        <v>10174</v>
      </c>
    </row>
    <row r="1507" spans="1:2" x14ac:dyDescent="0.25">
      <c r="A1507" s="1" t="s">
        <v>3219</v>
      </c>
      <c r="B1507" s="2">
        <v>2805</v>
      </c>
    </row>
    <row r="1508" spans="1:2" x14ac:dyDescent="0.25">
      <c r="A1508" s="1" t="s">
        <v>3222</v>
      </c>
      <c r="B1508" s="2">
        <v>5173</v>
      </c>
    </row>
    <row r="1509" spans="1:2" x14ac:dyDescent="0.25">
      <c r="A1509" s="1" t="s">
        <v>3224</v>
      </c>
      <c r="B1509" s="2">
        <v>2106</v>
      </c>
    </row>
    <row r="1510" spans="1:2" x14ac:dyDescent="0.25">
      <c r="A1510" s="1" t="s">
        <v>3226</v>
      </c>
      <c r="B1510" s="1"/>
    </row>
    <row r="1511" spans="1:2" x14ac:dyDescent="0.25">
      <c r="A1511" s="1" t="s">
        <v>3228</v>
      </c>
      <c r="B1511" s="1"/>
    </row>
    <row r="1512" spans="1:2" x14ac:dyDescent="0.25">
      <c r="A1512" s="1" t="s">
        <v>3231</v>
      </c>
      <c r="B1512" s="2">
        <v>35329</v>
      </c>
    </row>
    <row r="1513" spans="1:2" x14ac:dyDescent="0.25">
      <c r="A1513" s="1" t="s">
        <v>3233</v>
      </c>
      <c r="B1513" s="2">
        <v>29312</v>
      </c>
    </row>
    <row r="1514" spans="1:2" x14ac:dyDescent="0.25">
      <c r="A1514" s="1" t="s">
        <v>3235</v>
      </c>
      <c r="B1514" s="2">
        <v>14558</v>
      </c>
    </row>
    <row r="1515" spans="1:2" x14ac:dyDescent="0.25">
      <c r="A1515" s="1" t="s">
        <v>3237</v>
      </c>
      <c r="B1515" s="2">
        <v>10492</v>
      </c>
    </row>
    <row r="1516" spans="1:2" x14ac:dyDescent="0.25">
      <c r="A1516" s="1" t="s">
        <v>3240</v>
      </c>
      <c r="B1516" s="2">
        <v>14017</v>
      </c>
    </row>
    <row r="1517" spans="1:2" x14ac:dyDescent="0.25">
      <c r="A1517" s="1" t="s">
        <v>3242</v>
      </c>
      <c r="B1517" s="2">
        <v>7590</v>
      </c>
    </row>
    <row r="1518" spans="1:2" x14ac:dyDescent="0.25">
      <c r="A1518" s="1" t="s">
        <v>3244</v>
      </c>
      <c r="B1518" s="2">
        <v>5576</v>
      </c>
    </row>
    <row r="1519" spans="1:2" x14ac:dyDescent="0.25">
      <c r="A1519" s="1" t="s">
        <v>3247</v>
      </c>
      <c r="B1519" s="2">
        <v>40170</v>
      </c>
    </row>
    <row r="1520" spans="1:2" x14ac:dyDescent="0.25">
      <c r="A1520" s="1" t="s">
        <v>3249</v>
      </c>
      <c r="B1520" s="2">
        <v>16245</v>
      </c>
    </row>
    <row r="1521" spans="1:2" x14ac:dyDescent="0.25">
      <c r="A1521" s="1" t="s">
        <v>3251</v>
      </c>
      <c r="B1521" s="2">
        <v>19991</v>
      </c>
    </row>
    <row r="1522" spans="1:2" x14ac:dyDescent="0.25">
      <c r="A1522" s="1" t="s">
        <v>3253</v>
      </c>
      <c r="B1522" s="2">
        <v>19743</v>
      </c>
    </row>
    <row r="1523" spans="1:2" x14ac:dyDescent="0.25">
      <c r="A1523" s="1" t="s">
        <v>3256</v>
      </c>
      <c r="B1523" s="2">
        <v>16853</v>
      </c>
    </row>
    <row r="1524" spans="1:2" x14ac:dyDescent="0.25">
      <c r="A1524" s="1" t="s">
        <v>3258</v>
      </c>
      <c r="B1524" s="2">
        <v>5599</v>
      </c>
    </row>
    <row r="1525" spans="1:2" x14ac:dyDescent="0.25">
      <c r="A1525" s="1" t="s">
        <v>3260</v>
      </c>
      <c r="B1525" s="2">
        <v>5390</v>
      </c>
    </row>
    <row r="1526" spans="1:2" x14ac:dyDescent="0.25">
      <c r="A1526" s="1" t="s">
        <v>3263</v>
      </c>
      <c r="B1526" s="2">
        <v>3897</v>
      </c>
    </row>
    <row r="1527" spans="1:2" x14ac:dyDescent="0.25">
      <c r="A1527" s="1" t="s">
        <v>3265</v>
      </c>
      <c r="B1527" s="2">
        <v>1525</v>
      </c>
    </row>
    <row r="1528" spans="1:2" x14ac:dyDescent="0.25">
      <c r="A1528" s="1" t="s">
        <v>3267</v>
      </c>
      <c r="B1528" s="2">
        <v>2644</v>
      </c>
    </row>
    <row r="1529" spans="1:2" x14ac:dyDescent="0.25">
      <c r="A1529" s="1" t="s">
        <v>3269</v>
      </c>
      <c r="B1529" s="2">
        <v>1712</v>
      </c>
    </row>
    <row r="1530" spans="1:2" x14ac:dyDescent="0.25">
      <c r="A1530" s="1" t="s">
        <v>3271</v>
      </c>
      <c r="B1530" s="1"/>
    </row>
    <row r="1531" spans="1:2" x14ac:dyDescent="0.25">
      <c r="A1531" s="1" t="s">
        <v>3274</v>
      </c>
      <c r="B1531" s="2">
        <v>4267</v>
      </c>
    </row>
    <row r="1532" spans="1:2" x14ac:dyDescent="0.25">
      <c r="A1532" s="1" t="s">
        <v>3276</v>
      </c>
      <c r="B1532" s="2">
        <v>2714</v>
      </c>
    </row>
    <row r="1533" spans="1:2" x14ac:dyDescent="0.25">
      <c r="A1533" s="1" t="s">
        <v>3278</v>
      </c>
      <c r="B1533" s="2">
        <v>2554</v>
      </c>
    </row>
    <row r="1534" spans="1:2" x14ac:dyDescent="0.25">
      <c r="A1534" s="1" t="s">
        <v>3280</v>
      </c>
      <c r="B1534" s="2">
        <v>2757</v>
      </c>
    </row>
    <row r="1535" spans="1:2" x14ac:dyDescent="0.25">
      <c r="A1535" s="1" t="s">
        <v>3282</v>
      </c>
      <c r="B1535" s="2">
        <v>1921</v>
      </c>
    </row>
    <row r="1536" spans="1:2" x14ac:dyDescent="0.25">
      <c r="A1536" s="1" t="s">
        <v>3284</v>
      </c>
      <c r="B1536" s="2">
        <v>2319</v>
      </c>
    </row>
    <row r="1537" spans="1:2" x14ac:dyDescent="0.25">
      <c r="A1537" s="1" t="s">
        <v>3287</v>
      </c>
      <c r="B1537" s="2">
        <v>2103</v>
      </c>
    </row>
    <row r="1538" spans="1:2" x14ac:dyDescent="0.25">
      <c r="A1538" s="1" t="s">
        <v>3289</v>
      </c>
      <c r="B1538" s="1"/>
    </row>
    <row r="1539" spans="1:2" x14ac:dyDescent="0.25">
      <c r="A1539" s="1" t="s">
        <v>3291</v>
      </c>
      <c r="B1539" s="1"/>
    </row>
    <row r="1540" spans="1:2" x14ac:dyDescent="0.25">
      <c r="A1540" s="1" t="s">
        <v>3293</v>
      </c>
      <c r="B1540" s="1"/>
    </row>
    <row r="1541" spans="1:2" x14ac:dyDescent="0.25">
      <c r="A1541" s="1" t="s">
        <v>3296</v>
      </c>
      <c r="B1541" s="2">
        <v>2172</v>
      </c>
    </row>
    <row r="1542" spans="1:2" x14ac:dyDescent="0.25">
      <c r="A1542" s="1" t="s">
        <v>3298</v>
      </c>
      <c r="B1542" s="1"/>
    </row>
    <row r="1543" spans="1:2" x14ac:dyDescent="0.25">
      <c r="A1543" s="1" t="s">
        <v>3300</v>
      </c>
      <c r="B1543" s="1"/>
    </row>
    <row r="1544" spans="1:2" x14ac:dyDescent="0.25">
      <c r="A1544" s="1" t="s">
        <v>3302</v>
      </c>
      <c r="B1544" s="1"/>
    </row>
    <row r="1545" spans="1:2" x14ac:dyDescent="0.25">
      <c r="A1545" s="1" t="s">
        <v>3304</v>
      </c>
      <c r="B1545" s="1"/>
    </row>
    <row r="1546" spans="1:2" x14ac:dyDescent="0.25">
      <c r="A1546" s="1" t="s">
        <v>3307</v>
      </c>
      <c r="B1546" s="2">
        <v>56297</v>
      </c>
    </row>
    <row r="1547" spans="1:2" x14ac:dyDescent="0.25">
      <c r="A1547" s="1" t="s">
        <v>3309</v>
      </c>
      <c r="B1547" s="1"/>
    </row>
    <row r="1548" spans="1:2" x14ac:dyDescent="0.25">
      <c r="A1548" s="1" t="s">
        <v>3311</v>
      </c>
      <c r="B1548" s="1"/>
    </row>
    <row r="1549" spans="1:2" x14ac:dyDescent="0.25">
      <c r="A1549" s="1" t="s">
        <v>3313</v>
      </c>
      <c r="B1549" s="1"/>
    </row>
    <row r="1550" spans="1:2" x14ac:dyDescent="0.25">
      <c r="A1550" s="1" t="s">
        <v>3315</v>
      </c>
      <c r="B1550" s="1"/>
    </row>
    <row r="1551" spans="1:2" x14ac:dyDescent="0.25">
      <c r="A1551" s="1" t="s">
        <v>3318</v>
      </c>
      <c r="B1551" s="1"/>
    </row>
    <row r="1552" spans="1:2" x14ac:dyDescent="0.25">
      <c r="A1552" s="1" t="s">
        <v>3320</v>
      </c>
      <c r="B1552" s="1"/>
    </row>
    <row r="1553" spans="1:2" x14ac:dyDescent="0.25">
      <c r="A1553" s="1" t="s">
        <v>3322</v>
      </c>
      <c r="B1553" s="1"/>
    </row>
    <row r="1554" spans="1:2" x14ac:dyDescent="0.25">
      <c r="A1554" s="1" t="s">
        <v>3324</v>
      </c>
      <c r="B1554" s="1"/>
    </row>
    <row r="1555" spans="1:2" x14ac:dyDescent="0.25">
      <c r="A1555" s="1" t="s">
        <v>3326</v>
      </c>
      <c r="B1555" s="1"/>
    </row>
    <row r="1556" spans="1:2" x14ac:dyDescent="0.25">
      <c r="A1556" s="1" t="s">
        <v>3329</v>
      </c>
      <c r="B1556" s="2">
        <v>3092</v>
      </c>
    </row>
    <row r="1557" spans="1:2" x14ac:dyDescent="0.25">
      <c r="A1557" s="1" t="s">
        <v>3331</v>
      </c>
      <c r="B1557" s="1"/>
    </row>
    <row r="1558" spans="1:2" x14ac:dyDescent="0.25">
      <c r="A1558" s="1" t="s">
        <v>3333</v>
      </c>
      <c r="B1558" s="1"/>
    </row>
    <row r="1559" spans="1:2" x14ac:dyDescent="0.25">
      <c r="A1559" s="1" t="s">
        <v>3335</v>
      </c>
      <c r="B1559" s="2">
        <v>1564</v>
      </c>
    </row>
    <row r="1560" spans="1:2" x14ac:dyDescent="0.25">
      <c r="A1560" s="1" t="s">
        <v>3338</v>
      </c>
      <c r="B1560" s="2">
        <v>29110</v>
      </c>
    </row>
    <row r="1561" spans="1:2" x14ac:dyDescent="0.25">
      <c r="A1561" s="1" t="s">
        <v>3340</v>
      </c>
      <c r="B1561" s="2">
        <v>15658</v>
      </c>
    </row>
    <row r="1562" spans="1:2" x14ac:dyDescent="0.25">
      <c r="A1562" s="1" t="s">
        <v>3342</v>
      </c>
      <c r="B1562" s="2">
        <v>19530</v>
      </c>
    </row>
    <row r="1563" spans="1:2" x14ac:dyDescent="0.25">
      <c r="A1563" s="1" t="s">
        <v>3344</v>
      </c>
      <c r="B1563" s="2">
        <v>18441</v>
      </c>
    </row>
    <row r="1564" spans="1:2" x14ac:dyDescent="0.25">
      <c r="A1564" s="1" t="s">
        <v>3347</v>
      </c>
      <c r="B1564" s="2">
        <v>30653</v>
      </c>
    </row>
    <row r="1565" spans="1:2" x14ac:dyDescent="0.25">
      <c r="A1565" s="1" t="s">
        <v>3349</v>
      </c>
      <c r="B1565" s="2">
        <v>12426</v>
      </c>
    </row>
    <row r="1566" spans="1:2" x14ac:dyDescent="0.25">
      <c r="A1566" s="1" t="s">
        <v>3351</v>
      </c>
      <c r="B1566" s="2">
        <v>11069</v>
      </c>
    </row>
    <row r="1567" spans="1:2" x14ac:dyDescent="0.25">
      <c r="A1567" s="1" t="s">
        <v>3353</v>
      </c>
      <c r="B1567" s="2">
        <v>13339</v>
      </c>
    </row>
    <row r="1568" spans="1:2" x14ac:dyDescent="0.25">
      <c r="A1568" s="1" t="s">
        <v>3355</v>
      </c>
      <c r="B1568" s="1"/>
    </row>
    <row r="1569" spans="1:2" x14ac:dyDescent="0.25">
      <c r="A1569" s="1" t="s">
        <v>3358</v>
      </c>
      <c r="B1569" s="2">
        <v>2690</v>
      </c>
    </row>
    <row r="1570" spans="1:2" x14ac:dyDescent="0.25">
      <c r="A1570" s="1" t="s">
        <v>3360</v>
      </c>
      <c r="B1570" s="1"/>
    </row>
    <row r="1571" spans="1:2" x14ac:dyDescent="0.25">
      <c r="A1571" s="1" t="s">
        <v>3362</v>
      </c>
      <c r="B1571" s="1"/>
    </row>
    <row r="1572" spans="1:2" x14ac:dyDescent="0.25">
      <c r="A1572" s="1" t="s">
        <v>3364</v>
      </c>
      <c r="B1572" s="1"/>
    </row>
    <row r="1573" spans="1:2" x14ac:dyDescent="0.25">
      <c r="A1573" s="1" t="s">
        <v>3366</v>
      </c>
      <c r="B1573" s="1"/>
    </row>
    <row r="1574" spans="1:2" x14ac:dyDescent="0.25">
      <c r="A1574" s="1" t="s">
        <v>3369</v>
      </c>
      <c r="B1574" s="1"/>
    </row>
    <row r="1575" spans="1:2" x14ac:dyDescent="0.25">
      <c r="A1575" s="1" t="s">
        <v>3371</v>
      </c>
      <c r="B1575" s="1"/>
    </row>
    <row r="1576" spans="1:2" x14ac:dyDescent="0.25">
      <c r="A1576" s="1" t="s">
        <v>3373</v>
      </c>
      <c r="B1576" s="1"/>
    </row>
    <row r="1577" spans="1:2" x14ac:dyDescent="0.25">
      <c r="A1577" s="1" t="s">
        <v>3375</v>
      </c>
      <c r="B1577" s="1"/>
    </row>
    <row r="1578" spans="1:2" x14ac:dyDescent="0.25">
      <c r="A1578" s="1" t="s">
        <v>3378</v>
      </c>
      <c r="B1578" s="2">
        <v>64406</v>
      </c>
    </row>
    <row r="1579" spans="1:2" x14ac:dyDescent="0.25">
      <c r="A1579" s="1" t="s">
        <v>3380</v>
      </c>
      <c r="B1579" s="2">
        <v>16694</v>
      </c>
    </row>
    <row r="1580" spans="1:2" x14ac:dyDescent="0.25">
      <c r="A1580" s="1" t="s">
        <v>3382</v>
      </c>
      <c r="B1580" s="2">
        <v>15902</v>
      </c>
    </row>
    <row r="1581" spans="1:2" x14ac:dyDescent="0.25">
      <c r="A1581" s="1" t="s">
        <v>3384</v>
      </c>
      <c r="B1581" s="2">
        <v>11532</v>
      </c>
    </row>
    <row r="1582" spans="1:2" x14ac:dyDescent="0.25">
      <c r="A1582" s="1" t="s">
        <v>3387</v>
      </c>
      <c r="B1582" s="2">
        <v>99981</v>
      </c>
    </row>
    <row r="1583" spans="1:2" x14ac:dyDescent="0.25">
      <c r="A1583" s="1" t="s">
        <v>3389</v>
      </c>
      <c r="B1583" s="2">
        <v>43462</v>
      </c>
    </row>
    <row r="1584" spans="1:2" x14ac:dyDescent="0.25">
      <c r="A1584" s="1" t="s">
        <v>3391</v>
      </c>
      <c r="B1584" s="2">
        <v>106398</v>
      </c>
    </row>
    <row r="1585" spans="1:2" x14ac:dyDescent="0.25">
      <c r="A1585" s="1" t="s">
        <v>3393</v>
      </c>
      <c r="B1585" s="2">
        <v>24083</v>
      </c>
    </row>
    <row r="1586" spans="1:2" x14ac:dyDescent="0.25">
      <c r="A1586" s="1" t="s">
        <v>3395</v>
      </c>
      <c r="B1586" s="2">
        <v>4877</v>
      </c>
    </row>
    <row r="1587" spans="1:2" x14ac:dyDescent="0.25">
      <c r="A1587" s="1" t="s">
        <v>3398</v>
      </c>
      <c r="B1587" s="1"/>
    </row>
    <row r="1588" spans="1:2" x14ac:dyDescent="0.25">
      <c r="A1588" s="1" t="s">
        <v>3400</v>
      </c>
      <c r="B1588" s="1"/>
    </row>
    <row r="1589" spans="1:2" x14ac:dyDescent="0.25">
      <c r="A1589" s="1" t="s">
        <v>3402</v>
      </c>
      <c r="B1589" s="2">
        <v>2135</v>
      </c>
    </row>
    <row r="1590" spans="1:2" x14ac:dyDescent="0.25">
      <c r="A1590" s="1" t="s">
        <v>3404</v>
      </c>
      <c r="B1590" s="2">
        <v>1824</v>
      </c>
    </row>
    <row r="1591" spans="1:2" x14ac:dyDescent="0.25">
      <c r="A1591" s="1" t="s">
        <v>3407</v>
      </c>
      <c r="B1591" s="2">
        <v>1851</v>
      </c>
    </row>
    <row r="1592" spans="1:2" x14ac:dyDescent="0.25">
      <c r="A1592" s="1" t="s">
        <v>3409</v>
      </c>
      <c r="B1592" s="1"/>
    </row>
    <row r="1593" spans="1:2" x14ac:dyDescent="0.25">
      <c r="A1593" s="1" t="s">
        <v>3411</v>
      </c>
      <c r="B1593" s="1"/>
    </row>
    <row r="1594" spans="1:2" x14ac:dyDescent="0.25">
      <c r="A1594" s="1" t="s">
        <v>3414</v>
      </c>
      <c r="B1594" s="1"/>
    </row>
    <row r="1595" spans="1:2" x14ac:dyDescent="0.25">
      <c r="A1595" s="1" t="s">
        <v>3416</v>
      </c>
      <c r="B1595" s="1"/>
    </row>
    <row r="1596" spans="1:2" x14ac:dyDescent="0.25">
      <c r="A1596" s="1" t="s">
        <v>3418</v>
      </c>
      <c r="B1596" s="1"/>
    </row>
    <row r="1597" spans="1:2" x14ac:dyDescent="0.25">
      <c r="A1597" s="1" t="s">
        <v>3420</v>
      </c>
      <c r="B1597" s="1"/>
    </row>
    <row r="1598" spans="1:2" x14ac:dyDescent="0.25">
      <c r="A1598" s="1" t="s">
        <v>3423</v>
      </c>
      <c r="B1598" s="2">
        <v>9241</v>
      </c>
    </row>
    <row r="1599" spans="1:2" x14ac:dyDescent="0.25">
      <c r="A1599" s="1" t="s">
        <v>3425</v>
      </c>
      <c r="B1599" s="2">
        <v>4411</v>
      </c>
    </row>
    <row r="1600" spans="1:2" x14ac:dyDescent="0.25">
      <c r="A1600" s="1" t="s">
        <v>3427</v>
      </c>
      <c r="B1600" s="2">
        <v>3212</v>
      </c>
    </row>
    <row r="1601" spans="1:2" x14ac:dyDescent="0.25">
      <c r="A1601" s="1" t="s">
        <v>3429</v>
      </c>
      <c r="B1601" s="2">
        <v>3066</v>
      </c>
    </row>
    <row r="1602" spans="1:2" x14ac:dyDescent="0.25">
      <c r="A1602" s="1" t="s">
        <v>3432</v>
      </c>
      <c r="B1602" s="2">
        <v>10953</v>
      </c>
    </row>
    <row r="1603" spans="1:2" x14ac:dyDescent="0.25">
      <c r="A1603" s="1" t="s">
        <v>3434</v>
      </c>
      <c r="B1603" s="2">
        <v>10636</v>
      </c>
    </row>
    <row r="1604" spans="1:2" x14ac:dyDescent="0.25">
      <c r="A1604" s="1" t="s">
        <v>3436</v>
      </c>
      <c r="B1604" s="2">
        <v>3825</v>
      </c>
    </row>
    <row r="1605" spans="1:2" x14ac:dyDescent="0.25">
      <c r="A1605" s="1" t="s">
        <v>3439</v>
      </c>
      <c r="B1605" s="2">
        <v>2694</v>
      </c>
    </row>
    <row r="1606" spans="1:2" x14ac:dyDescent="0.25">
      <c r="A1606" s="1" t="s">
        <v>3441</v>
      </c>
      <c r="B1606" s="1"/>
    </row>
    <row r="1607" spans="1:2" x14ac:dyDescent="0.25">
      <c r="A1607" s="1" t="s">
        <v>3443</v>
      </c>
      <c r="B1607" s="1"/>
    </row>
    <row r="1608" spans="1:2" x14ac:dyDescent="0.25">
      <c r="A1608" s="1" t="s">
        <v>3445</v>
      </c>
      <c r="B1608" s="1"/>
    </row>
    <row r="1609" spans="1:2" x14ac:dyDescent="0.25">
      <c r="A1609" s="1" t="s">
        <v>3447</v>
      </c>
      <c r="B1609" s="1"/>
    </row>
    <row r="1610" spans="1:2" x14ac:dyDescent="0.25">
      <c r="A1610" s="1" t="s">
        <v>3450</v>
      </c>
      <c r="B1610" s="2">
        <v>12075</v>
      </c>
    </row>
    <row r="1611" spans="1:2" x14ac:dyDescent="0.25">
      <c r="A1611" s="1" t="s">
        <v>3452</v>
      </c>
      <c r="B1611" s="2">
        <v>6692</v>
      </c>
    </row>
    <row r="1612" spans="1:2" x14ac:dyDescent="0.25">
      <c r="A1612" s="1" t="s">
        <v>3454</v>
      </c>
      <c r="B1612" s="2">
        <v>4100</v>
      </c>
    </row>
    <row r="1613" spans="1:2" x14ac:dyDescent="0.25">
      <c r="A1613" s="1" t="s">
        <v>3456</v>
      </c>
      <c r="B1613" s="2">
        <v>4338</v>
      </c>
    </row>
    <row r="1614" spans="1:2" x14ac:dyDescent="0.25">
      <c r="A1614" s="1" t="s">
        <v>3458</v>
      </c>
      <c r="B1614" s="2">
        <v>2386</v>
      </c>
    </row>
    <row r="1615" spans="1:2" x14ac:dyDescent="0.25">
      <c r="A1615" s="1" t="s">
        <v>3461</v>
      </c>
      <c r="B1615" s="1"/>
    </row>
    <row r="1616" spans="1:2" x14ac:dyDescent="0.25">
      <c r="A1616" s="1" t="s">
        <v>3463</v>
      </c>
      <c r="B1616" s="1"/>
    </row>
    <row r="1617" spans="1:2" x14ac:dyDescent="0.25">
      <c r="A1617" s="1" t="s">
        <v>3465</v>
      </c>
      <c r="B1617" s="1"/>
    </row>
    <row r="1618" spans="1:2" x14ac:dyDescent="0.25">
      <c r="A1618" s="1" t="s">
        <v>3468</v>
      </c>
      <c r="B1618" s="2">
        <v>95995</v>
      </c>
    </row>
    <row r="1619" spans="1:2" x14ac:dyDescent="0.25">
      <c r="A1619" s="1" t="s">
        <v>3470</v>
      </c>
      <c r="B1619" s="2">
        <v>53389</v>
      </c>
    </row>
    <row r="1620" spans="1:2" x14ac:dyDescent="0.25">
      <c r="A1620" s="1" t="s">
        <v>3472</v>
      </c>
      <c r="B1620" s="2">
        <v>25346</v>
      </c>
    </row>
    <row r="1621" spans="1:2" x14ac:dyDescent="0.25">
      <c r="A1621" s="1" t="s">
        <v>3474</v>
      </c>
      <c r="B1621" s="2">
        <v>5324</v>
      </c>
    </row>
    <row r="1622" spans="1:2" x14ac:dyDescent="0.25">
      <c r="A1622" s="1" t="s">
        <v>3477</v>
      </c>
      <c r="B1622" s="2">
        <v>16223</v>
      </c>
    </row>
    <row r="1623" spans="1:2" x14ac:dyDescent="0.25">
      <c r="A1623" s="1" t="s">
        <v>3479</v>
      </c>
      <c r="B1623" s="2">
        <v>17962</v>
      </c>
    </row>
    <row r="1624" spans="1:2" x14ac:dyDescent="0.25">
      <c r="A1624" s="1" t="s">
        <v>3481</v>
      </c>
      <c r="B1624" s="2">
        <v>4395</v>
      </c>
    </row>
    <row r="1625" spans="1:2" x14ac:dyDescent="0.25">
      <c r="A1625" s="1" t="s">
        <v>3483</v>
      </c>
      <c r="B1625" s="2">
        <v>5004</v>
      </c>
    </row>
    <row r="1626" spans="1:2" x14ac:dyDescent="0.25">
      <c r="A1626" s="1" t="s">
        <v>3486</v>
      </c>
      <c r="B1626" s="2">
        <v>36222</v>
      </c>
    </row>
    <row r="1627" spans="1:2" x14ac:dyDescent="0.25">
      <c r="A1627" s="1" t="s">
        <v>3488</v>
      </c>
      <c r="B1627" s="2">
        <v>22566</v>
      </c>
    </row>
    <row r="1628" spans="1:2" x14ac:dyDescent="0.25">
      <c r="A1628" s="1" t="s">
        <v>3490</v>
      </c>
      <c r="B1628" s="2">
        <v>35269</v>
      </c>
    </row>
    <row r="1629" spans="1:2" x14ac:dyDescent="0.25">
      <c r="A1629" s="1" t="s">
        <v>3492</v>
      </c>
      <c r="B1629" s="1"/>
    </row>
    <row r="1630" spans="1:2" x14ac:dyDescent="0.25">
      <c r="A1630" s="1" t="s">
        <v>3495</v>
      </c>
      <c r="B1630" s="2">
        <v>6913</v>
      </c>
    </row>
    <row r="1631" spans="1:2" x14ac:dyDescent="0.25">
      <c r="A1631" s="1" t="s">
        <v>3497</v>
      </c>
      <c r="B1631" s="1"/>
    </row>
    <row r="1632" spans="1:2" x14ac:dyDescent="0.25">
      <c r="A1632" s="1" t="s">
        <v>3499</v>
      </c>
      <c r="B1632" s="1"/>
    </row>
    <row r="1633" spans="1:2" x14ac:dyDescent="0.25">
      <c r="A1633" s="1" t="s">
        <v>3501</v>
      </c>
      <c r="B1633" s="1"/>
    </row>
    <row r="1634" spans="1:2" x14ac:dyDescent="0.25">
      <c r="A1634" s="1" t="s">
        <v>3504</v>
      </c>
      <c r="B1634" s="2">
        <v>11189</v>
      </c>
    </row>
    <row r="1635" spans="1:2" x14ac:dyDescent="0.25">
      <c r="A1635" s="1" t="s">
        <v>3506</v>
      </c>
      <c r="B1635" s="2">
        <v>3862</v>
      </c>
    </row>
    <row r="1636" spans="1:2" x14ac:dyDescent="0.25">
      <c r="A1636" s="1" t="s">
        <v>3508</v>
      </c>
      <c r="B1636" s="2">
        <v>3260</v>
      </c>
    </row>
    <row r="1637" spans="1:2" x14ac:dyDescent="0.25">
      <c r="A1637" s="1" t="s">
        <v>3510</v>
      </c>
      <c r="B1637" s="2">
        <v>3287</v>
      </c>
    </row>
    <row r="1638" spans="1:2" x14ac:dyDescent="0.25">
      <c r="A1638" s="1" t="s">
        <v>3512</v>
      </c>
      <c r="B1638" s="2">
        <v>4085</v>
      </c>
    </row>
    <row r="1639" spans="1:2" x14ac:dyDescent="0.25">
      <c r="A1639" s="1" t="s">
        <v>3515</v>
      </c>
      <c r="B1639" s="2">
        <v>2186</v>
      </c>
    </row>
    <row r="1640" spans="1:2" x14ac:dyDescent="0.25">
      <c r="A1640" s="1" t="s">
        <v>3517</v>
      </c>
      <c r="B1640" s="1"/>
    </row>
    <row r="1641" spans="1:2" x14ac:dyDescent="0.25">
      <c r="A1641" s="1" t="s">
        <v>3519</v>
      </c>
      <c r="B1641" s="1"/>
    </row>
    <row r="1642" spans="1:2" x14ac:dyDescent="0.25">
      <c r="A1642" s="1" t="s">
        <v>3521</v>
      </c>
      <c r="B1642" s="1"/>
    </row>
    <row r="1643" spans="1:2" x14ac:dyDescent="0.25">
      <c r="A1643" s="1" t="s">
        <v>3523</v>
      </c>
      <c r="B1643" s="1"/>
    </row>
    <row r="1644" spans="1:2" x14ac:dyDescent="0.25">
      <c r="A1644" s="1" t="s">
        <v>3526</v>
      </c>
      <c r="B1644" s="2">
        <v>58516</v>
      </c>
    </row>
    <row r="1645" spans="1:2" x14ac:dyDescent="0.25">
      <c r="A1645" s="1" t="s">
        <v>3528</v>
      </c>
      <c r="B1645" s="2">
        <v>13222</v>
      </c>
    </row>
    <row r="1646" spans="1:2" x14ac:dyDescent="0.25">
      <c r="A1646" s="1" t="s">
        <v>3530</v>
      </c>
      <c r="B1646" s="2">
        <v>12314</v>
      </c>
    </row>
    <row r="1647" spans="1:2" x14ac:dyDescent="0.25">
      <c r="A1647" s="1" t="s">
        <v>3532</v>
      </c>
      <c r="B1647" s="2">
        <v>8971</v>
      </c>
    </row>
    <row r="1648" spans="1:2" x14ac:dyDescent="0.25">
      <c r="A1648" s="1" t="s">
        <v>3534</v>
      </c>
      <c r="B1648" s="2">
        <v>8247</v>
      </c>
    </row>
    <row r="1649" spans="1:2" x14ac:dyDescent="0.25">
      <c r="A1649" s="1" t="s">
        <v>3536</v>
      </c>
      <c r="B1649" s="2">
        <v>3272</v>
      </c>
    </row>
    <row r="1650" spans="1:2" x14ac:dyDescent="0.25">
      <c r="A1650" s="1" t="s">
        <v>3539</v>
      </c>
      <c r="B1650" s="1"/>
    </row>
    <row r="1651" spans="1:2" x14ac:dyDescent="0.25">
      <c r="A1651" s="1" t="s">
        <v>3541</v>
      </c>
      <c r="B1651" s="1"/>
    </row>
    <row r="1652" spans="1:2" x14ac:dyDescent="0.25">
      <c r="A1652" s="1" t="s">
        <v>3543</v>
      </c>
      <c r="B1652" s="1"/>
    </row>
    <row r="1653" spans="1:2" x14ac:dyDescent="0.25">
      <c r="A1653" s="1" t="s">
        <v>3546</v>
      </c>
      <c r="B1653" s="2">
        <v>6449</v>
      </c>
    </row>
    <row r="1654" spans="1:2" x14ac:dyDescent="0.25">
      <c r="A1654" s="1" t="s">
        <v>3548</v>
      </c>
      <c r="B1654" s="2">
        <v>3844</v>
      </c>
    </row>
    <row r="1655" spans="1:2" x14ac:dyDescent="0.25">
      <c r="A1655" s="1" t="s">
        <v>3550</v>
      </c>
      <c r="B1655" s="2">
        <v>2559</v>
      </c>
    </row>
    <row r="1656" spans="1:2" x14ac:dyDescent="0.25">
      <c r="A1656" s="1" t="s">
        <v>3552</v>
      </c>
      <c r="B1656" s="2">
        <v>2814</v>
      </c>
    </row>
    <row r="1657" spans="1:2" x14ac:dyDescent="0.25">
      <c r="A1657" s="1" t="s">
        <v>3554</v>
      </c>
      <c r="B1657" s="1"/>
    </row>
    <row r="1658" spans="1:2" x14ac:dyDescent="0.25">
      <c r="A1658" s="1" t="s">
        <v>3557</v>
      </c>
      <c r="B1658" s="2">
        <v>11858</v>
      </c>
    </row>
    <row r="1659" spans="1:2" x14ac:dyDescent="0.25">
      <c r="A1659" s="1" t="s">
        <v>3559</v>
      </c>
      <c r="B1659" s="1"/>
    </row>
    <row r="1660" spans="1:2" x14ac:dyDescent="0.25">
      <c r="A1660" s="1" t="s">
        <v>3561</v>
      </c>
      <c r="B1660" s="2">
        <v>2830</v>
      </c>
    </row>
    <row r="1661" spans="1:2" x14ac:dyDescent="0.25">
      <c r="A1661" s="1" t="s">
        <v>3563</v>
      </c>
      <c r="B1661" s="2">
        <v>2997</v>
      </c>
    </row>
    <row r="1662" spans="1:2" x14ac:dyDescent="0.25">
      <c r="A1662" s="1" t="s">
        <v>3565</v>
      </c>
      <c r="B1662" s="2">
        <v>2018</v>
      </c>
    </row>
    <row r="1663" spans="1:2" x14ac:dyDescent="0.25">
      <c r="A1663" s="1" t="s">
        <v>3568</v>
      </c>
      <c r="B1663" s="2">
        <v>19865</v>
      </c>
    </row>
    <row r="1664" spans="1:2" x14ac:dyDescent="0.25">
      <c r="A1664" s="1" t="s">
        <v>3570</v>
      </c>
      <c r="B1664" s="2">
        <v>4431</v>
      </c>
    </row>
    <row r="1665" spans="1:2" x14ac:dyDescent="0.25">
      <c r="A1665" s="1" t="s">
        <v>3572</v>
      </c>
      <c r="B1665" s="2">
        <v>3099</v>
      </c>
    </row>
    <row r="1666" spans="1:2" x14ac:dyDescent="0.25">
      <c r="A1666" s="1" t="s">
        <v>3574</v>
      </c>
      <c r="B1666" s="2">
        <v>5364</v>
      </c>
    </row>
    <row r="1667" spans="1:2" x14ac:dyDescent="0.25">
      <c r="A1667" s="1" t="s">
        <v>3577</v>
      </c>
      <c r="B1667" s="2">
        <v>52033</v>
      </c>
    </row>
    <row r="1668" spans="1:2" x14ac:dyDescent="0.25">
      <c r="A1668" s="1" t="s">
        <v>3579</v>
      </c>
      <c r="B1668" s="2">
        <v>20144</v>
      </c>
    </row>
    <row r="1669" spans="1:2" x14ac:dyDescent="0.25">
      <c r="A1669" s="1" t="s">
        <v>3581</v>
      </c>
      <c r="B1669" s="2">
        <v>15400</v>
      </c>
    </row>
    <row r="1670" spans="1:2" x14ac:dyDescent="0.25">
      <c r="A1670" s="1" t="s">
        <v>3583</v>
      </c>
      <c r="B1670" s="2">
        <v>13988</v>
      </c>
    </row>
    <row r="1671" spans="1:2" x14ac:dyDescent="0.25">
      <c r="A1671" s="1" t="s">
        <v>3585</v>
      </c>
      <c r="B1671" s="2">
        <v>3108</v>
      </c>
    </row>
    <row r="1672" spans="1:2" x14ac:dyDescent="0.25">
      <c r="A1672" s="1" t="s">
        <v>3588</v>
      </c>
      <c r="B1672" s="1"/>
    </row>
    <row r="1673" spans="1:2" x14ac:dyDescent="0.25">
      <c r="A1673" s="1" t="s">
        <v>3590</v>
      </c>
      <c r="B1673" s="1"/>
    </row>
    <row r="1674" spans="1:2" x14ac:dyDescent="0.25">
      <c r="A1674" s="1" t="s">
        <v>3592</v>
      </c>
      <c r="B1674" s="1"/>
    </row>
    <row r="1675" spans="1:2" x14ac:dyDescent="0.25">
      <c r="A1675" s="1" t="s">
        <v>3595</v>
      </c>
      <c r="B1675" s="2">
        <v>5991</v>
      </c>
    </row>
    <row r="1676" spans="1:2" x14ac:dyDescent="0.25">
      <c r="A1676" s="1" t="s">
        <v>3597</v>
      </c>
      <c r="B1676" s="2">
        <v>1502</v>
      </c>
    </row>
    <row r="1677" spans="1:2" x14ac:dyDescent="0.25">
      <c r="A1677" s="1" t="s">
        <v>3599</v>
      </c>
      <c r="B1677" s="2">
        <v>3314</v>
      </c>
    </row>
    <row r="1678" spans="1:2" x14ac:dyDescent="0.25">
      <c r="A1678" s="1" t="s">
        <v>3601</v>
      </c>
      <c r="B1678" s="1"/>
    </row>
    <row r="1679" spans="1:2" x14ac:dyDescent="0.25">
      <c r="A1679" s="1" t="s">
        <v>3603</v>
      </c>
      <c r="B1679" s="1"/>
    </row>
    <row r="1680" spans="1:2" x14ac:dyDescent="0.25">
      <c r="A1680" s="1" t="s">
        <v>3606</v>
      </c>
      <c r="B1680" s="2">
        <v>1933</v>
      </c>
    </row>
    <row r="1681" spans="1:2" x14ac:dyDescent="0.25">
      <c r="A1681" s="1" t="s">
        <v>3608</v>
      </c>
      <c r="B1681" s="1"/>
    </row>
    <row r="1682" spans="1:2" x14ac:dyDescent="0.25">
      <c r="A1682" s="1" t="s">
        <v>3610</v>
      </c>
      <c r="B1682" s="1"/>
    </row>
    <row r="1683" spans="1:2" x14ac:dyDescent="0.25">
      <c r="A1683" s="1" t="s">
        <v>3613</v>
      </c>
      <c r="B1683" s="2">
        <v>5350</v>
      </c>
    </row>
    <row r="1684" spans="1:2" x14ac:dyDescent="0.25">
      <c r="A1684" s="1" t="s">
        <v>3615</v>
      </c>
      <c r="B1684" s="2">
        <v>1503</v>
      </c>
    </row>
    <row r="1685" spans="1:2" x14ac:dyDescent="0.25">
      <c r="A1685" s="1" t="s">
        <v>3617</v>
      </c>
      <c r="B1685" s="2">
        <v>1959</v>
      </c>
    </row>
    <row r="1686" spans="1:2" x14ac:dyDescent="0.25">
      <c r="A1686" s="1" t="s">
        <v>3620</v>
      </c>
      <c r="B1686" s="1"/>
    </row>
    <row r="1687" spans="1:2" x14ac:dyDescent="0.25">
      <c r="A1687" s="1" t="s">
        <v>3622</v>
      </c>
      <c r="B1687" s="1"/>
    </row>
    <row r="1688" spans="1:2" x14ac:dyDescent="0.25">
      <c r="A1688" s="1" t="s">
        <v>3624</v>
      </c>
      <c r="B1688" s="1"/>
    </row>
    <row r="1689" spans="1:2" x14ac:dyDescent="0.25">
      <c r="A1689" s="1" t="s">
        <v>3626</v>
      </c>
      <c r="B1689" s="1"/>
    </row>
    <row r="1690" spans="1:2" x14ac:dyDescent="0.25">
      <c r="A1690" s="1" t="s">
        <v>3629</v>
      </c>
      <c r="B1690" s="2">
        <v>2115</v>
      </c>
    </row>
    <row r="1691" spans="1:2" x14ac:dyDescent="0.25">
      <c r="A1691" s="1" t="s">
        <v>3631</v>
      </c>
      <c r="B1691" s="1"/>
    </row>
    <row r="1692" spans="1:2" x14ac:dyDescent="0.25">
      <c r="A1692" s="1" t="s">
        <v>3633</v>
      </c>
      <c r="B1692" s="1"/>
    </row>
    <row r="1693" spans="1:2" x14ac:dyDescent="0.25">
      <c r="A1693" s="1" t="s">
        <v>3636</v>
      </c>
      <c r="B1693" s="2">
        <v>15935</v>
      </c>
    </row>
    <row r="1694" spans="1:2" x14ac:dyDescent="0.25">
      <c r="A1694" s="1" t="s">
        <v>3638</v>
      </c>
      <c r="B1694" s="2">
        <v>8302</v>
      </c>
    </row>
    <row r="1695" spans="1:2" x14ac:dyDescent="0.25">
      <c r="A1695" s="1" t="s">
        <v>3640</v>
      </c>
      <c r="B1695" s="2">
        <v>6565</v>
      </c>
    </row>
    <row r="1696" spans="1:2" x14ac:dyDescent="0.25">
      <c r="A1696" s="1" t="s">
        <v>3642</v>
      </c>
      <c r="B1696" s="2">
        <v>2916</v>
      </c>
    </row>
    <row r="1697" spans="1:2" x14ac:dyDescent="0.25">
      <c r="A1697" s="1" t="s">
        <v>3645</v>
      </c>
      <c r="B1697" s="2">
        <v>6999</v>
      </c>
    </row>
    <row r="1698" spans="1:2" x14ac:dyDescent="0.25">
      <c r="A1698" s="1" t="s">
        <v>3647</v>
      </c>
      <c r="B1698" s="2">
        <v>3504</v>
      </c>
    </row>
    <row r="1699" spans="1:2" x14ac:dyDescent="0.25">
      <c r="A1699" s="1" t="s">
        <v>3649</v>
      </c>
      <c r="B1699" s="2">
        <v>2848</v>
      </c>
    </row>
    <row r="1700" spans="1:2" x14ac:dyDescent="0.25">
      <c r="A1700" s="1" t="s">
        <v>3651</v>
      </c>
      <c r="B1700" s="1"/>
    </row>
    <row r="1701" spans="1:2" x14ac:dyDescent="0.25">
      <c r="A1701" s="1" t="s">
        <v>3654</v>
      </c>
      <c r="B1701" s="2">
        <v>3156</v>
      </c>
    </row>
    <row r="1702" spans="1:2" x14ac:dyDescent="0.25">
      <c r="A1702" s="1" t="s">
        <v>3656</v>
      </c>
      <c r="B1702" s="2">
        <v>2480</v>
      </c>
    </row>
    <row r="1703" spans="1:2" x14ac:dyDescent="0.25">
      <c r="A1703" s="1" t="s">
        <v>3658</v>
      </c>
      <c r="B1703" s="1"/>
    </row>
    <row r="1704" spans="1:2" x14ac:dyDescent="0.25">
      <c r="A1704" s="1" t="s">
        <v>3660</v>
      </c>
      <c r="B1704" s="2">
        <v>2011</v>
      </c>
    </row>
    <row r="1705" spans="1:2" x14ac:dyDescent="0.25">
      <c r="A1705" s="1" t="s">
        <v>3663</v>
      </c>
      <c r="B1705" s="2">
        <v>29991</v>
      </c>
    </row>
    <row r="1706" spans="1:2" x14ac:dyDescent="0.25">
      <c r="A1706" s="1" t="s">
        <v>3665</v>
      </c>
      <c r="B1706" s="2">
        <v>14816</v>
      </c>
    </row>
    <row r="1707" spans="1:2" x14ac:dyDescent="0.25">
      <c r="A1707" s="1" t="s">
        <v>3667</v>
      </c>
      <c r="B1707" s="2">
        <v>9685</v>
      </c>
    </row>
    <row r="1708" spans="1:2" x14ac:dyDescent="0.25">
      <c r="A1708" s="1" t="s">
        <v>3670</v>
      </c>
      <c r="B1708" s="1"/>
    </row>
    <row r="1709" spans="1:2" x14ac:dyDescent="0.25">
      <c r="A1709" s="1" t="s">
        <v>3672</v>
      </c>
      <c r="B1709" s="2">
        <v>7628</v>
      </c>
    </row>
    <row r="1710" spans="1:2" x14ac:dyDescent="0.25">
      <c r="A1710" s="1" t="s">
        <v>3674</v>
      </c>
      <c r="B1710" s="2">
        <v>5106</v>
      </c>
    </row>
    <row r="1711" spans="1:2" x14ac:dyDescent="0.25">
      <c r="A1711" s="1" t="s">
        <v>3676</v>
      </c>
      <c r="B1711" s="2">
        <v>8446</v>
      </c>
    </row>
    <row r="1712" spans="1:2" x14ac:dyDescent="0.25">
      <c r="A1712" s="1" t="s">
        <v>3679</v>
      </c>
      <c r="B1712" s="2">
        <v>14406</v>
      </c>
    </row>
    <row r="1713" spans="1:2" x14ac:dyDescent="0.25">
      <c r="A1713" s="1" t="s">
        <v>3681</v>
      </c>
      <c r="B1713" s="2">
        <v>9257</v>
      </c>
    </row>
    <row r="1714" spans="1:2" x14ac:dyDescent="0.25">
      <c r="A1714" s="1" t="s">
        <v>3683</v>
      </c>
      <c r="B1714" s="2">
        <v>7842</v>
      </c>
    </row>
    <row r="1715" spans="1:2" x14ac:dyDescent="0.25">
      <c r="A1715" s="1" t="s">
        <v>3685</v>
      </c>
      <c r="B1715" s="2">
        <v>5327</v>
      </c>
    </row>
    <row r="1716" spans="1:2" x14ac:dyDescent="0.25">
      <c r="A1716" s="1" t="s">
        <v>3688</v>
      </c>
      <c r="B1716" s="2">
        <v>2571</v>
      </c>
    </row>
    <row r="1717" spans="1:2" x14ac:dyDescent="0.25">
      <c r="A1717" s="1" t="s">
        <v>3690</v>
      </c>
      <c r="B1717" s="2">
        <v>2862</v>
      </c>
    </row>
    <row r="1718" spans="1:2" x14ac:dyDescent="0.25">
      <c r="A1718" s="1" t="s">
        <v>3692</v>
      </c>
      <c r="B1718" s="1"/>
    </row>
    <row r="1719" spans="1:2" x14ac:dyDescent="0.25">
      <c r="A1719" s="1" t="s">
        <v>3695</v>
      </c>
      <c r="B1719" s="2">
        <v>7798</v>
      </c>
    </row>
    <row r="1720" spans="1:2" x14ac:dyDescent="0.25">
      <c r="A1720" s="1" t="s">
        <v>3697</v>
      </c>
      <c r="B1720" s="2">
        <v>3985</v>
      </c>
    </row>
    <row r="1721" spans="1:2" x14ac:dyDescent="0.25">
      <c r="A1721" s="1" t="s">
        <v>3699</v>
      </c>
      <c r="B1721" s="2">
        <v>5112</v>
      </c>
    </row>
    <row r="1722" spans="1:2" x14ac:dyDescent="0.25">
      <c r="A1722" s="1" t="s">
        <v>3701</v>
      </c>
      <c r="B1722" s="2">
        <v>3640</v>
      </c>
    </row>
    <row r="1723" spans="1:2" x14ac:dyDescent="0.25">
      <c r="A1723" s="1" t="s">
        <v>3704</v>
      </c>
      <c r="B1723" s="2">
        <v>8448</v>
      </c>
    </row>
    <row r="1724" spans="1:2" x14ac:dyDescent="0.25">
      <c r="A1724" s="1" t="s">
        <v>3706</v>
      </c>
      <c r="B1724" s="2">
        <v>3235</v>
      </c>
    </row>
    <row r="1725" spans="1:2" x14ac:dyDescent="0.25">
      <c r="A1725" s="1" t="s">
        <v>3708</v>
      </c>
      <c r="B1725" s="2">
        <v>2824</v>
      </c>
    </row>
    <row r="1726" spans="1:2" x14ac:dyDescent="0.25">
      <c r="A1726" s="1" t="s">
        <v>3710</v>
      </c>
      <c r="B1726" s="2">
        <v>2576</v>
      </c>
    </row>
    <row r="1727" spans="1:2" x14ac:dyDescent="0.25">
      <c r="A1727" s="1" t="s">
        <v>3713</v>
      </c>
      <c r="B1727" s="1"/>
    </row>
    <row r="1728" spans="1:2" x14ac:dyDescent="0.25">
      <c r="A1728" s="1" t="s">
        <v>3715</v>
      </c>
      <c r="B1728" s="1"/>
    </row>
    <row r="1729" spans="1:2" x14ac:dyDescent="0.25">
      <c r="A1729" s="1" t="s">
        <v>3717</v>
      </c>
      <c r="B1729" s="1"/>
    </row>
    <row r="1730" spans="1:2" x14ac:dyDescent="0.25">
      <c r="A1730" s="1" t="s">
        <v>3720</v>
      </c>
      <c r="B1730" s="2">
        <v>2935</v>
      </c>
    </row>
    <row r="1731" spans="1:2" x14ac:dyDescent="0.25">
      <c r="A1731" s="1" t="s">
        <v>3722</v>
      </c>
      <c r="B1731" s="2">
        <v>1927</v>
      </c>
    </row>
    <row r="1732" spans="1:2" x14ac:dyDescent="0.25">
      <c r="A1732" s="1" t="s">
        <v>3724</v>
      </c>
      <c r="B1732" s="1"/>
    </row>
    <row r="1733" spans="1:2" x14ac:dyDescent="0.25">
      <c r="A1733" s="1" t="s">
        <v>3726</v>
      </c>
      <c r="B1733" s="1"/>
    </row>
    <row r="1734" spans="1:2" x14ac:dyDescent="0.25">
      <c r="A1734" s="1" t="s">
        <v>3729</v>
      </c>
      <c r="B1734" s="1"/>
    </row>
    <row r="1735" spans="1:2" x14ac:dyDescent="0.25">
      <c r="A1735" s="1" t="s">
        <v>3731</v>
      </c>
      <c r="B1735" s="1"/>
    </row>
    <row r="1736" spans="1:2" x14ac:dyDescent="0.25">
      <c r="A1736" s="1" t="s">
        <v>3733</v>
      </c>
      <c r="B1736" s="1"/>
    </row>
    <row r="1737" spans="1:2" x14ac:dyDescent="0.25">
      <c r="A1737" s="1" t="s">
        <v>3735</v>
      </c>
      <c r="B1737" s="1"/>
    </row>
    <row r="1738" spans="1:2" x14ac:dyDescent="0.25">
      <c r="A1738" s="1" t="s">
        <v>3738</v>
      </c>
      <c r="B1738" s="2">
        <v>71623</v>
      </c>
    </row>
    <row r="1739" spans="1:2" x14ac:dyDescent="0.25">
      <c r="A1739" s="1" t="s">
        <v>3740</v>
      </c>
      <c r="B1739" s="2">
        <v>36572</v>
      </c>
    </row>
    <row r="1740" spans="1:2" x14ac:dyDescent="0.25">
      <c r="A1740" s="1" t="s">
        <v>3742</v>
      </c>
      <c r="B1740" s="2">
        <v>23931</v>
      </c>
    </row>
    <row r="1741" spans="1:2" x14ac:dyDescent="0.25">
      <c r="A1741" s="1" t="s">
        <v>3744</v>
      </c>
      <c r="B1741" s="2">
        <v>2736</v>
      </c>
    </row>
    <row r="1742" spans="1:2" x14ac:dyDescent="0.25">
      <c r="A1742" s="1" t="s">
        <v>3747</v>
      </c>
      <c r="B1742" s="2">
        <v>51353</v>
      </c>
    </row>
    <row r="1743" spans="1:2" x14ac:dyDescent="0.25">
      <c r="A1743" s="1" t="s">
        <v>3749</v>
      </c>
      <c r="B1743" s="2">
        <v>9264</v>
      </c>
    </row>
    <row r="1744" spans="1:2" x14ac:dyDescent="0.25">
      <c r="A1744" s="1" t="s">
        <v>3751</v>
      </c>
      <c r="B1744" s="2">
        <v>6056</v>
      </c>
    </row>
    <row r="1745" spans="1:2" x14ac:dyDescent="0.25">
      <c r="A1745" s="1" t="s">
        <v>3754</v>
      </c>
      <c r="B1745" s="2">
        <v>47097</v>
      </c>
    </row>
    <row r="1746" spans="1:2" x14ac:dyDescent="0.25">
      <c r="A1746" s="1" t="s">
        <v>3756</v>
      </c>
      <c r="B1746" s="2">
        <v>38411</v>
      </c>
    </row>
    <row r="1747" spans="1:2" x14ac:dyDescent="0.25">
      <c r="A1747" s="1" t="s">
        <v>3758</v>
      </c>
      <c r="B1747" s="2">
        <v>14294</v>
      </c>
    </row>
    <row r="1748" spans="1:2" x14ac:dyDescent="0.25">
      <c r="A1748" s="1" t="s">
        <v>3760</v>
      </c>
      <c r="B1748" s="2">
        <v>6066</v>
      </c>
    </row>
    <row r="1749" spans="1:2" x14ac:dyDescent="0.25">
      <c r="A1749" s="1" t="s">
        <v>3763</v>
      </c>
      <c r="B1749" s="2">
        <v>47949</v>
      </c>
    </row>
    <row r="1750" spans="1:2" x14ac:dyDescent="0.25">
      <c r="A1750" s="1" t="s">
        <v>3765</v>
      </c>
      <c r="B1750" s="2">
        <v>11908</v>
      </c>
    </row>
    <row r="1751" spans="1:2" x14ac:dyDescent="0.25">
      <c r="A1751" s="1" t="s">
        <v>3767</v>
      </c>
      <c r="B1751" s="2">
        <v>31471</v>
      </c>
    </row>
    <row r="1752" spans="1:2" x14ac:dyDescent="0.25">
      <c r="A1752" s="1" t="s">
        <v>3769</v>
      </c>
      <c r="B1752" s="2">
        <v>4544</v>
      </c>
    </row>
    <row r="1753" spans="1:2" x14ac:dyDescent="0.25">
      <c r="A1753" s="1" t="s">
        <v>3772</v>
      </c>
      <c r="B1753" s="1"/>
    </row>
    <row r="1754" spans="1:2" x14ac:dyDescent="0.25">
      <c r="A1754" s="1" t="s">
        <v>3774</v>
      </c>
      <c r="B1754" s="1"/>
    </row>
    <row r="1755" spans="1:2" x14ac:dyDescent="0.25">
      <c r="A1755" s="1" t="s">
        <v>3776</v>
      </c>
      <c r="B1755" s="1"/>
    </row>
    <row r="1756" spans="1:2" x14ac:dyDescent="0.25">
      <c r="A1756" s="1" t="s">
        <v>3779</v>
      </c>
      <c r="B1756" s="2">
        <v>17945</v>
      </c>
    </row>
    <row r="1757" spans="1:2" x14ac:dyDescent="0.25">
      <c r="A1757" s="1" t="s">
        <v>3781</v>
      </c>
      <c r="B1757" s="2">
        <v>15359</v>
      </c>
    </row>
    <row r="1758" spans="1:2" x14ac:dyDescent="0.25">
      <c r="A1758" s="1" t="s">
        <v>3783</v>
      </c>
      <c r="B1758" s="2">
        <v>45836</v>
      </c>
    </row>
    <row r="1759" spans="1:2" x14ac:dyDescent="0.25">
      <c r="A1759" s="1" t="s">
        <v>3785</v>
      </c>
      <c r="B1759" s="2">
        <v>8708</v>
      </c>
    </row>
    <row r="1760" spans="1:2" x14ac:dyDescent="0.25">
      <c r="A1760" s="1" t="s">
        <v>3788</v>
      </c>
      <c r="B1760" s="2">
        <v>17216</v>
      </c>
    </row>
    <row r="1761" spans="1:2" x14ac:dyDescent="0.25">
      <c r="A1761" s="1" t="s">
        <v>3790</v>
      </c>
      <c r="B1761" s="2">
        <v>3495</v>
      </c>
    </row>
    <row r="1762" spans="1:2" x14ac:dyDescent="0.25">
      <c r="A1762" s="1" t="s">
        <v>3792</v>
      </c>
      <c r="B1762" s="2">
        <v>3529</v>
      </c>
    </row>
    <row r="1763" spans="1:2" x14ac:dyDescent="0.25">
      <c r="A1763" s="1" t="s">
        <v>3795</v>
      </c>
      <c r="B1763" s="2">
        <v>7281</v>
      </c>
    </row>
    <row r="1764" spans="1:2" x14ac:dyDescent="0.25">
      <c r="A1764" s="1" t="s">
        <v>3797</v>
      </c>
      <c r="B1764" s="2">
        <v>3129</v>
      </c>
    </row>
    <row r="1765" spans="1:2" x14ac:dyDescent="0.25">
      <c r="A1765" s="1" t="s">
        <v>3799</v>
      </c>
      <c r="B1765" s="2">
        <v>2939</v>
      </c>
    </row>
    <row r="1766" spans="1:2" x14ac:dyDescent="0.25">
      <c r="A1766" s="1" t="s">
        <v>3802</v>
      </c>
      <c r="B1766" s="2">
        <v>31973</v>
      </c>
    </row>
    <row r="1767" spans="1:2" x14ac:dyDescent="0.25">
      <c r="A1767" s="1" t="s">
        <v>3804</v>
      </c>
      <c r="B1767" s="2">
        <v>10296</v>
      </c>
    </row>
    <row r="1768" spans="1:2" x14ac:dyDescent="0.25">
      <c r="A1768" s="1" t="s">
        <v>3806</v>
      </c>
      <c r="B1768" s="2">
        <v>44632</v>
      </c>
    </row>
    <row r="1769" spans="1:2" x14ac:dyDescent="0.25">
      <c r="A1769" s="1" t="s">
        <v>3808</v>
      </c>
      <c r="B1769" s="2">
        <v>10083</v>
      </c>
    </row>
    <row r="1770" spans="1:2" x14ac:dyDescent="0.25">
      <c r="A1770" s="1" t="s">
        <v>3811</v>
      </c>
      <c r="B1770" s="2">
        <v>8022</v>
      </c>
    </row>
    <row r="1771" spans="1:2" x14ac:dyDescent="0.25">
      <c r="A1771" s="1" t="s">
        <v>3813</v>
      </c>
      <c r="B1771" s="2">
        <v>4035</v>
      </c>
    </row>
    <row r="1772" spans="1:2" x14ac:dyDescent="0.25">
      <c r="A1772" s="1" t="s">
        <v>3815</v>
      </c>
      <c r="B1772" s="2">
        <v>3163</v>
      </c>
    </row>
    <row r="1773" spans="1:2" x14ac:dyDescent="0.25">
      <c r="A1773" s="1" t="s">
        <v>3818</v>
      </c>
      <c r="B1773" s="1"/>
    </row>
    <row r="1774" spans="1:2" x14ac:dyDescent="0.25">
      <c r="A1774" s="1" t="s">
        <v>3820</v>
      </c>
      <c r="B1774" s="1"/>
    </row>
    <row r="1775" spans="1:2" x14ac:dyDescent="0.25">
      <c r="A1775" s="1" t="s">
        <v>3822</v>
      </c>
      <c r="B1775" s="1"/>
    </row>
    <row r="1776" spans="1:2" x14ac:dyDescent="0.25">
      <c r="A1776" s="1" t="s">
        <v>3824</v>
      </c>
      <c r="B1776" s="2">
        <v>20487</v>
      </c>
    </row>
    <row r="1777" spans="1:2" x14ac:dyDescent="0.25">
      <c r="A1777" s="1" t="s">
        <v>3826</v>
      </c>
      <c r="B1777" s="2">
        <v>8279</v>
      </c>
    </row>
    <row r="1778" spans="1:2" x14ac:dyDescent="0.25">
      <c r="A1778" s="1" t="s">
        <v>3828</v>
      </c>
      <c r="B1778" s="2">
        <v>8621</v>
      </c>
    </row>
    <row r="1779" spans="1:2" x14ac:dyDescent="0.25">
      <c r="A1779" s="1" t="s">
        <v>3831</v>
      </c>
      <c r="B1779" s="2">
        <v>9598</v>
      </c>
    </row>
    <row r="1780" spans="1:2" x14ac:dyDescent="0.25">
      <c r="A1780" s="1" t="s">
        <v>3833</v>
      </c>
      <c r="B1780" s="2">
        <v>7005</v>
      </c>
    </row>
    <row r="1781" spans="1:2" x14ac:dyDescent="0.25">
      <c r="A1781" s="1" t="s">
        <v>3835</v>
      </c>
      <c r="B1781" s="2">
        <v>3144</v>
      </c>
    </row>
    <row r="1782" spans="1:2" x14ac:dyDescent="0.25">
      <c r="A1782" s="1" t="s">
        <v>3837</v>
      </c>
      <c r="B1782" s="2">
        <v>3493</v>
      </c>
    </row>
    <row r="1783" spans="1:2" x14ac:dyDescent="0.25">
      <c r="A1783" s="1" t="s">
        <v>3839</v>
      </c>
      <c r="B1783" s="2">
        <v>3309</v>
      </c>
    </row>
    <row r="1784" spans="1:2" x14ac:dyDescent="0.25">
      <c r="A1784" s="1" t="s">
        <v>3842</v>
      </c>
      <c r="B1784" s="2">
        <v>9713</v>
      </c>
    </row>
    <row r="1785" spans="1:2" x14ac:dyDescent="0.25">
      <c r="A1785" s="1" t="s">
        <v>3844</v>
      </c>
      <c r="B1785" s="2">
        <v>4157</v>
      </c>
    </row>
    <row r="1786" spans="1:2" x14ac:dyDescent="0.25">
      <c r="A1786" s="1" t="s">
        <v>3846</v>
      </c>
      <c r="B1786" s="2">
        <v>3040</v>
      </c>
    </row>
    <row r="1787" spans="1:2" x14ac:dyDescent="0.25">
      <c r="A1787" s="1" t="s">
        <v>3848</v>
      </c>
      <c r="B1787" s="1"/>
    </row>
    <row r="1788" spans="1:2" x14ac:dyDescent="0.25">
      <c r="A1788" s="1" t="s">
        <v>3851</v>
      </c>
      <c r="B1788" s="1"/>
    </row>
    <row r="1789" spans="1:2" x14ac:dyDescent="0.25">
      <c r="A1789" s="1" t="s">
        <v>3853</v>
      </c>
      <c r="B1789" s="2">
        <v>18653</v>
      </c>
    </row>
    <row r="1790" spans="1:2" x14ac:dyDescent="0.25">
      <c r="A1790" s="1" t="s">
        <v>3855</v>
      </c>
      <c r="B1790" s="2">
        <v>11359</v>
      </c>
    </row>
    <row r="1791" spans="1:2" x14ac:dyDescent="0.25">
      <c r="A1791" s="1" t="s">
        <v>3858</v>
      </c>
      <c r="B1791" s="2">
        <v>2149</v>
      </c>
    </row>
    <row r="1792" spans="1:2" x14ac:dyDescent="0.25">
      <c r="A1792" s="1" t="s">
        <v>3860</v>
      </c>
      <c r="B1792" s="1"/>
    </row>
    <row r="1793" spans="1:2" x14ac:dyDescent="0.25">
      <c r="A1793" s="1" t="s">
        <v>3862</v>
      </c>
      <c r="B1793" s="1"/>
    </row>
    <row r="1794" spans="1:2" x14ac:dyDescent="0.25">
      <c r="A1794" s="1" t="s">
        <v>3864</v>
      </c>
      <c r="B1794" s="1"/>
    </row>
    <row r="1795" spans="1:2" x14ac:dyDescent="0.25">
      <c r="A1795" s="1" t="s">
        <v>3867</v>
      </c>
      <c r="B1795" s="2">
        <v>6725</v>
      </c>
    </row>
    <row r="1796" spans="1:2" x14ac:dyDescent="0.25">
      <c r="A1796" s="1" t="s">
        <v>3869</v>
      </c>
      <c r="B1796" s="2">
        <v>3402</v>
      </c>
    </row>
    <row r="1797" spans="1:2" x14ac:dyDescent="0.25">
      <c r="A1797" s="1" t="s">
        <v>3871</v>
      </c>
      <c r="B1797" s="2">
        <v>2126</v>
      </c>
    </row>
    <row r="1798" spans="1:2" x14ac:dyDescent="0.25">
      <c r="A1798" s="1" t="s">
        <v>3873</v>
      </c>
      <c r="B1798" s="1"/>
    </row>
    <row r="1799" spans="1:2" x14ac:dyDescent="0.25">
      <c r="A1799" s="1" t="s">
        <v>3876</v>
      </c>
      <c r="B1799" s="1"/>
    </row>
    <row r="1800" spans="1:2" x14ac:dyDescent="0.25">
      <c r="A1800" s="1" t="s">
        <v>3878</v>
      </c>
      <c r="B1800" s="1"/>
    </row>
    <row r="1801" spans="1:2" x14ac:dyDescent="0.25">
      <c r="A1801" s="1" t="s">
        <v>3880</v>
      </c>
      <c r="B1801" s="1"/>
    </row>
    <row r="1802" spans="1:2" x14ac:dyDescent="0.25">
      <c r="A1802" s="1" t="s">
        <v>3882</v>
      </c>
      <c r="B1802" s="1"/>
    </row>
    <row r="1803" spans="1:2" x14ac:dyDescent="0.25">
      <c r="A1803" s="1" t="s">
        <v>3885</v>
      </c>
      <c r="B1803" s="2">
        <v>12122</v>
      </c>
    </row>
    <row r="1804" spans="1:2" x14ac:dyDescent="0.25">
      <c r="A1804" s="1" t="s">
        <v>3887</v>
      </c>
      <c r="B1804" s="2">
        <v>13429</v>
      </c>
    </row>
    <row r="1805" spans="1:2" x14ac:dyDescent="0.25">
      <c r="A1805" s="1" t="s">
        <v>3889</v>
      </c>
      <c r="B1805" s="1"/>
    </row>
    <row r="1806" spans="1:2" x14ac:dyDescent="0.25">
      <c r="A1806" s="1" t="s">
        <v>3890</v>
      </c>
      <c r="B1806" s="1"/>
    </row>
    <row r="1807" spans="1:2" x14ac:dyDescent="0.25">
      <c r="A1807" s="1" t="s">
        <v>3892</v>
      </c>
      <c r="B1807" s="2">
        <v>2813</v>
      </c>
    </row>
    <row r="1808" spans="1:2" x14ac:dyDescent="0.25">
      <c r="A1808" s="1" t="s">
        <v>3894</v>
      </c>
      <c r="B1808" s="1"/>
    </row>
    <row r="1809" spans="1:2" x14ac:dyDescent="0.25">
      <c r="A1809" s="1" t="s">
        <v>3896</v>
      </c>
      <c r="B1809" s="1"/>
    </row>
    <row r="1810" spans="1:2" x14ac:dyDescent="0.25">
      <c r="A1810" s="1" t="s">
        <v>3899</v>
      </c>
      <c r="B1810" s="1"/>
    </row>
    <row r="1811" spans="1:2" x14ac:dyDescent="0.25">
      <c r="A1811" s="1" t="s">
        <v>3901</v>
      </c>
      <c r="B1811" s="1"/>
    </row>
    <row r="1812" spans="1:2" x14ac:dyDescent="0.25">
      <c r="A1812" s="1" t="s">
        <v>3903</v>
      </c>
      <c r="B1812" s="1"/>
    </row>
    <row r="1813" spans="1:2" x14ac:dyDescent="0.25">
      <c r="A1813" s="1" t="s">
        <v>3906</v>
      </c>
      <c r="B1813" s="2">
        <v>21097</v>
      </c>
    </row>
    <row r="1814" spans="1:2" x14ac:dyDescent="0.25">
      <c r="A1814" s="1" t="s">
        <v>3908</v>
      </c>
      <c r="B1814" s="2">
        <v>7877</v>
      </c>
    </row>
    <row r="1815" spans="1:2" x14ac:dyDescent="0.25">
      <c r="A1815" s="1" t="s">
        <v>3910</v>
      </c>
      <c r="B1815" s="2">
        <v>16638</v>
      </c>
    </row>
    <row r="1816" spans="1:2" x14ac:dyDescent="0.25">
      <c r="A1816" s="1" t="s">
        <v>3912</v>
      </c>
      <c r="B1816" s="2">
        <v>10377</v>
      </c>
    </row>
    <row r="1817" spans="1:2" x14ac:dyDescent="0.25">
      <c r="A1817" s="1" t="s">
        <v>3914</v>
      </c>
      <c r="B1817" s="2">
        <v>10280</v>
      </c>
    </row>
    <row r="1818" spans="1:2" x14ac:dyDescent="0.25">
      <c r="A1818" s="1" t="s">
        <v>3916</v>
      </c>
      <c r="B1818" s="2">
        <v>1840</v>
      </c>
    </row>
    <row r="1819" spans="1:2" x14ac:dyDescent="0.25">
      <c r="A1819" s="1" t="s">
        <v>3919</v>
      </c>
      <c r="B1819" s="1"/>
    </row>
    <row r="1820" spans="1:2" x14ac:dyDescent="0.25">
      <c r="A1820" s="1" t="s">
        <v>3921</v>
      </c>
      <c r="B1820" s="1"/>
    </row>
    <row r="1821" spans="1:2" x14ac:dyDescent="0.25">
      <c r="A1821" s="1" t="s">
        <v>3923</v>
      </c>
      <c r="B1821" s="1"/>
    </row>
    <row r="1822" spans="1:2" x14ac:dyDescent="0.25">
      <c r="A1822" s="1" t="s">
        <v>3925</v>
      </c>
      <c r="B1822" s="1"/>
    </row>
    <row r="1823" spans="1:2" x14ac:dyDescent="0.25">
      <c r="A1823" s="1" t="s">
        <v>3928</v>
      </c>
      <c r="B1823" s="1"/>
    </row>
    <row r="1824" spans="1:2" x14ac:dyDescent="0.25">
      <c r="A1824" s="1" t="s">
        <v>3930</v>
      </c>
      <c r="B1824" s="1"/>
    </row>
    <row r="1825" spans="1:2" x14ac:dyDescent="0.25">
      <c r="A1825" s="1" t="s">
        <v>3932</v>
      </c>
      <c r="B1825" s="1"/>
    </row>
    <row r="1826" spans="1:2" x14ac:dyDescent="0.25">
      <c r="A1826" s="1" t="s">
        <v>3934</v>
      </c>
      <c r="B1826" s="1"/>
    </row>
    <row r="1827" spans="1:2" x14ac:dyDescent="0.25">
      <c r="A1827" s="1" t="s">
        <v>3937</v>
      </c>
      <c r="B1827" s="2">
        <v>4980</v>
      </c>
    </row>
    <row r="1828" spans="1:2" x14ac:dyDescent="0.25">
      <c r="A1828" s="1" t="s">
        <v>3939</v>
      </c>
      <c r="B1828" s="2">
        <v>3073</v>
      </c>
    </row>
    <row r="1829" spans="1:2" x14ac:dyDescent="0.25">
      <c r="A1829" s="1" t="s">
        <v>3941</v>
      </c>
      <c r="B1829" s="2">
        <v>2039</v>
      </c>
    </row>
    <row r="1830" spans="1:2" x14ac:dyDescent="0.25">
      <c r="A1830" s="1" t="s">
        <v>3943</v>
      </c>
      <c r="B1830" s="2">
        <v>5347</v>
      </c>
    </row>
    <row r="1831" spans="1:2" x14ac:dyDescent="0.25">
      <c r="A1831" s="1" t="s">
        <v>3946</v>
      </c>
      <c r="B1831" s="2">
        <v>29546</v>
      </c>
    </row>
    <row r="1832" spans="1:2" x14ac:dyDescent="0.25">
      <c r="A1832" s="1" t="s">
        <v>3948</v>
      </c>
      <c r="B1832" s="2">
        <v>17456</v>
      </c>
    </row>
    <row r="1833" spans="1:2" x14ac:dyDescent="0.25">
      <c r="A1833" s="1" t="s">
        <v>3950</v>
      </c>
      <c r="B1833" s="2">
        <v>15941</v>
      </c>
    </row>
    <row r="1834" spans="1:2" x14ac:dyDescent="0.25">
      <c r="A1834" s="1" t="s">
        <v>3952</v>
      </c>
      <c r="B1834" s="2">
        <v>9345</v>
      </c>
    </row>
    <row r="1835" spans="1:2" x14ac:dyDescent="0.25">
      <c r="A1835" s="1" t="s">
        <v>3954</v>
      </c>
      <c r="B1835" s="2">
        <v>9964</v>
      </c>
    </row>
    <row r="1836" spans="1:2" x14ac:dyDescent="0.25">
      <c r="A1836" s="1" t="s">
        <v>3956</v>
      </c>
      <c r="B1836" s="2">
        <v>2000</v>
      </c>
    </row>
    <row r="1837" spans="1:2" x14ac:dyDescent="0.25">
      <c r="A1837" s="1" t="s">
        <v>3959</v>
      </c>
      <c r="B1837" s="2">
        <v>35429</v>
      </c>
    </row>
    <row r="1838" spans="1:2" x14ac:dyDescent="0.25">
      <c r="A1838" s="1" t="s">
        <v>3961</v>
      </c>
      <c r="B1838" s="2">
        <v>32257</v>
      </c>
    </row>
    <row r="1839" spans="1:2" x14ac:dyDescent="0.25">
      <c r="A1839" s="1" t="s">
        <v>3963</v>
      </c>
      <c r="B1839" s="2">
        <v>40540</v>
      </c>
    </row>
    <row r="1840" spans="1:2" x14ac:dyDescent="0.25">
      <c r="A1840" s="1" t="s">
        <v>3965</v>
      </c>
      <c r="B1840" s="2">
        <v>29137</v>
      </c>
    </row>
    <row r="1841" spans="1:2" x14ac:dyDescent="0.25">
      <c r="A1841" s="1" t="s">
        <v>3967</v>
      </c>
      <c r="B1841" s="2">
        <v>10085</v>
      </c>
    </row>
    <row r="1842" spans="1:2" x14ac:dyDescent="0.25">
      <c r="A1842" s="1" t="s">
        <v>3970</v>
      </c>
      <c r="B1842" s="2">
        <v>11652</v>
      </c>
    </row>
    <row r="1843" spans="1:2" x14ac:dyDescent="0.25">
      <c r="A1843" s="1" t="s">
        <v>3972</v>
      </c>
      <c r="B1843" s="2">
        <v>3123</v>
      </c>
    </row>
    <row r="1844" spans="1:2" x14ac:dyDescent="0.25">
      <c r="A1844" s="1" t="s">
        <v>3974</v>
      </c>
      <c r="B1844" s="2">
        <v>2527</v>
      </c>
    </row>
    <row r="1845" spans="1:2" x14ac:dyDescent="0.25">
      <c r="A1845" s="1" t="s">
        <v>3976</v>
      </c>
      <c r="B1845" s="2">
        <v>2619</v>
      </c>
    </row>
    <row r="1846" spans="1:2" x14ac:dyDescent="0.25">
      <c r="A1846" s="1" t="s">
        <v>3979</v>
      </c>
      <c r="B1846" s="2">
        <v>2201</v>
      </c>
    </row>
    <row r="1847" spans="1:2" x14ac:dyDescent="0.25">
      <c r="A1847" s="1" t="s">
        <v>3981</v>
      </c>
      <c r="B1847" s="1"/>
    </row>
    <row r="1848" spans="1:2" x14ac:dyDescent="0.25">
      <c r="A1848" s="1" t="s">
        <v>3983</v>
      </c>
      <c r="B1848" s="1"/>
    </row>
    <row r="1849" spans="1:2" x14ac:dyDescent="0.25">
      <c r="A1849" s="1" t="s">
        <v>3986</v>
      </c>
      <c r="B1849" s="2">
        <v>11315</v>
      </c>
    </row>
    <row r="1850" spans="1:2" x14ac:dyDescent="0.25">
      <c r="A1850" s="1" t="s">
        <v>3988</v>
      </c>
      <c r="B1850" s="2">
        <v>4550</v>
      </c>
    </row>
    <row r="1851" spans="1:2" x14ac:dyDescent="0.25">
      <c r="A1851" s="1" t="s">
        <v>3990</v>
      </c>
      <c r="B1851" s="2">
        <v>5271</v>
      </c>
    </row>
    <row r="1852" spans="1:2" x14ac:dyDescent="0.25">
      <c r="A1852" s="1" t="s">
        <v>3992</v>
      </c>
      <c r="B1852" s="2">
        <v>3876</v>
      </c>
    </row>
    <row r="1853" spans="1:2" x14ac:dyDescent="0.25">
      <c r="A1853" s="1" t="s">
        <v>3995</v>
      </c>
      <c r="B1853" s="2">
        <v>21909</v>
      </c>
    </row>
    <row r="1854" spans="1:2" x14ac:dyDescent="0.25">
      <c r="A1854" s="1" t="s">
        <v>3997</v>
      </c>
      <c r="B1854" s="1"/>
    </row>
    <row r="1855" spans="1:2" x14ac:dyDescent="0.25">
      <c r="A1855" s="1" t="s">
        <v>3999</v>
      </c>
      <c r="B1855" s="2">
        <v>6157</v>
      </c>
    </row>
    <row r="1856" spans="1:2" x14ac:dyDescent="0.25">
      <c r="A1856" s="1" t="s">
        <v>4002</v>
      </c>
      <c r="B1856" s="1"/>
    </row>
    <row r="1857" spans="1:2" x14ac:dyDescent="0.25">
      <c r="A1857" s="1" t="s">
        <v>4004</v>
      </c>
      <c r="B1857" s="1"/>
    </row>
    <row r="1858" spans="1:2" x14ac:dyDescent="0.25">
      <c r="A1858" s="1" t="s">
        <v>4006</v>
      </c>
      <c r="B1858" s="1"/>
    </row>
    <row r="1859" spans="1:2" x14ac:dyDescent="0.25">
      <c r="A1859" s="1" t="s">
        <v>4009</v>
      </c>
      <c r="B1859" s="1"/>
    </row>
    <row r="1860" spans="1:2" x14ac:dyDescent="0.25">
      <c r="A1860" s="1" t="s">
        <v>4011</v>
      </c>
      <c r="B1860" s="1"/>
    </row>
    <row r="1861" spans="1:2" x14ac:dyDescent="0.25">
      <c r="A1861" s="1" t="s">
        <v>4013</v>
      </c>
      <c r="B1861" s="1"/>
    </row>
    <row r="1862" spans="1:2" x14ac:dyDescent="0.25">
      <c r="A1862" s="1" t="s">
        <v>4016</v>
      </c>
      <c r="B1862" s="1"/>
    </row>
    <row r="1863" spans="1:2" x14ac:dyDescent="0.25">
      <c r="A1863" s="1" t="s">
        <v>4018</v>
      </c>
      <c r="B1863" s="1"/>
    </row>
    <row r="1864" spans="1:2" x14ac:dyDescent="0.25">
      <c r="A1864" s="1" t="s">
        <v>4020</v>
      </c>
      <c r="B1864" s="1"/>
    </row>
    <row r="1865" spans="1:2" x14ac:dyDescent="0.25">
      <c r="A1865" s="1" t="s">
        <v>4022</v>
      </c>
      <c r="B1865" s="1"/>
    </row>
    <row r="1866" spans="1:2" x14ac:dyDescent="0.25">
      <c r="A1866" s="1" t="s">
        <v>4025</v>
      </c>
      <c r="B1866" s="2">
        <v>35626</v>
      </c>
    </row>
    <row r="1867" spans="1:2" x14ac:dyDescent="0.25">
      <c r="A1867" s="1" t="s">
        <v>4027</v>
      </c>
      <c r="B1867" s="2">
        <v>26919</v>
      </c>
    </row>
    <row r="1868" spans="1:2" x14ac:dyDescent="0.25">
      <c r="A1868" s="1" t="s">
        <v>4029</v>
      </c>
      <c r="B1868" s="2">
        <v>19928</v>
      </c>
    </row>
    <row r="1869" spans="1:2" x14ac:dyDescent="0.25">
      <c r="A1869" s="1" t="s">
        <v>4031</v>
      </c>
      <c r="B1869" s="2">
        <v>13016</v>
      </c>
    </row>
    <row r="1870" spans="1:2" x14ac:dyDescent="0.25">
      <c r="A1870" s="1" t="s">
        <v>4034</v>
      </c>
      <c r="B1870" s="2">
        <v>74270</v>
      </c>
    </row>
    <row r="1871" spans="1:2" x14ac:dyDescent="0.25">
      <c r="A1871" s="1" t="s">
        <v>4036</v>
      </c>
      <c r="B1871" s="2">
        <v>42298</v>
      </c>
    </row>
    <row r="1872" spans="1:2" x14ac:dyDescent="0.25">
      <c r="A1872" s="1" t="s">
        <v>4038</v>
      </c>
      <c r="B1872" s="2">
        <v>32793</v>
      </c>
    </row>
    <row r="1873" spans="1:2" x14ac:dyDescent="0.25">
      <c r="A1873" s="1" t="s">
        <v>4040</v>
      </c>
      <c r="B1873" s="2">
        <v>41700</v>
      </c>
    </row>
    <row r="1874" spans="1:2" x14ac:dyDescent="0.25">
      <c r="A1874" s="1" t="s">
        <v>4042</v>
      </c>
      <c r="B1874" s="2">
        <v>3371</v>
      </c>
    </row>
    <row r="1875" spans="1:2" x14ac:dyDescent="0.25">
      <c r="A1875" s="1" t="s">
        <v>4045</v>
      </c>
      <c r="B1875" s="2">
        <v>14021</v>
      </c>
    </row>
    <row r="1876" spans="1:2" x14ac:dyDescent="0.25">
      <c r="A1876" s="1" t="s">
        <v>4047</v>
      </c>
      <c r="B1876" s="2">
        <v>7187</v>
      </c>
    </row>
    <row r="1877" spans="1:2" x14ac:dyDescent="0.25">
      <c r="A1877" s="1" t="s">
        <v>4049</v>
      </c>
      <c r="B1877" s="2">
        <v>20949</v>
      </c>
    </row>
    <row r="1878" spans="1:2" x14ac:dyDescent="0.25">
      <c r="A1878" s="1" t="s">
        <v>4051</v>
      </c>
      <c r="B1878" s="1"/>
    </row>
    <row r="1879" spans="1:2" x14ac:dyDescent="0.25">
      <c r="A1879" s="1" t="s">
        <v>4053</v>
      </c>
      <c r="B1879" s="2">
        <v>1516</v>
      </c>
    </row>
    <row r="1880" spans="1:2" x14ac:dyDescent="0.25">
      <c r="A1880" s="1" t="s">
        <v>4056</v>
      </c>
      <c r="B1880" s="2">
        <v>28505</v>
      </c>
    </row>
    <row r="1881" spans="1:2" x14ac:dyDescent="0.25">
      <c r="A1881" s="1" t="s">
        <v>4058</v>
      </c>
      <c r="B1881" s="2">
        <v>9775</v>
      </c>
    </row>
    <row r="1882" spans="1:2" x14ac:dyDescent="0.25">
      <c r="A1882" s="1" t="s">
        <v>4060</v>
      </c>
      <c r="B1882" s="2">
        <v>12404</v>
      </c>
    </row>
    <row r="1883" spans="1:2" x14ac:dyDescent="0.25">
      <c r="A1883" s="1" t="s">
        <v>4063</v>
      </c>
      <c r="B1883" s="2">
        <v>24163</v>
      </c>
    </row>
    <row r="1884" spans="1:2" x14ac:dyDescent="0.25">
      <c r="A1884" s="1" t="s">
        <v>4065</v>
      </c>
      <c r="B1884" s="2">
        <v>6267</v>
      </c>
    </row>
    <row r="1885" spans="1:2" x14ac:dyDescent="0.25">
      <c r="A1885" s="1" t="s">
        <v>4067</v>
      </c>
      <c r="B1885" s="2">
        <v>5665</v>
      </c>
    </row>
    <row r="1886" spans="1:2" x14ac:dyDescent="0.25">
      <c r="A1886" s="1" t="s">
        <v>4070</v>
      </c>
      <c r="B1886" s="1"/>
    </row>
    <row r="1887" spans="1:2" x14ac:dyDescent="0.25">
      <c r="A1887" s="1" t="s">
        <v>4072</v>
      </c>
      <c r="B1887" s="2">
        <v>1656</v>
      </c>
    </row>
    <row r="1888" spans="1:2" x14ac:dyDescent="0.25">
      <c r="A1888" s="1" t="s">
        <v>4074</v>
      </c>
      <c r="B1888" s="1"/>
    </row>
    <row r="1889" spans="1:2" x14ac:dyDescent="0.25">
      <c r="A1889" s="1" t="s">
        <v>4077</v>
      </c>
      <c r="B1889" s="2">
        <v>12609</v>
      </c>
    </row>
    <row r="1890" spans="1:2" x14ac:dyDescent="0.25">
      <c r="A1890" s="1" t="s">
        <v>4079</v>
      </c>
      <c r="B1890" s="2">
        <v>7474</v>
      </c>
    </row>
    <row r="1891" spans="1:2" x14ac:dyDescent="0.25">
      <c r="A1891" s="1" t="s">
        <v>4081</v>
      </c>
      <c r="B1891" s="2">
        <v>2336</v>
      </c>
    </row>
    <row r="1892" spans="1:2" x14ac:dyDescent="0.25">
      <c r="A1892" s="1" t="s">
        <v>4083</v>
      </c>
      <c r="B1892" s="1"/>
    </row>
    <row r="1893" spans="1:2" x14ac:dyDescent="0.25">
      <c r="A1893" s="1" t="s">
        <v>4086</v>
      </c>
      <c r="B1893" s="1"/>
    </row>
    <row r="1894" spans="1:2" x14ac:dyDescent="0.25">
      <c r="A1894" s="1" t="s">
        <v>4088</v>
      </c>
      <c r="B1894" s="1"/>
    </row>
    <row r="1895" spans="1:2" x14ac:dyDescent="0.25">
      <c r="A1895" s="1" t="s">
        <v>4090</v>
      </c>
      <c r="B1895" s="1"/>
    </row>
    <row r="1896" spans="1:2" x14ac:dyDescent="0.25">
      <c r="A1896" s="1" t="s">
        <v>4093</v>
      </c>
      <c r="B1896" s="1"/>
    </row>
    <row r="1897" spans="1:2" x14ac:dyDescent="0.25">
      <c r="A1897" s="1" t="s">
        <v>4095</v>
      </c>
      <c r="B1897" s="1"/>
    </row>
    <row r="1898" spans="1:2" x14ac:dyDescent="0.25">
      <c r="A1898" s="1" t="s">
        <v>4097</v>
      </c>
      <c r="B1898" s="1"/>
    </row>
    <row r="1899" spans="1:2" x14ac:dyDescent="0.25">
      <c r="A1899" s="1" t="s">
        <v>4100</v>
      </c>
      <c r="B1899" s="1"/>
    </row>
    <row r="1900" spans="1:2" x14ac:dyDescent="0.25">
      <c r="A1900" s="1" t="s">
        <v>4102</v>
      </c>
      <c r="B1900" s="1"/>
    </row>
    <row r="1901" spans="1:2" x14ac:dyDescent="0.25">
      <c r="A1901" s="1" t="s">
        <v>4104</v>
      </c>
      <c r="B1901" s="1"/>
    </row>
    <row r="1902" spans="1:2" x14ac:dyDescent="0.25">
      <c r="A1902" s="1" t="s">
        <v>4106</v>
      </c>
      <c r="B1902" s="1"/>
    </row>
    <row r="1903" spans="1:2" x14ac:dyDescent="0.25">
      <c r="A1903" s="1" t="s">
        <v>4108</v>
      </c>
      <c r="B1903" s="1"/>
    </row>
    <row r="1904" spans="1:2" x14ac:dyDescent="0.25">
      <c r="A1904" s="1" t="s">
        <v>4111</v>
      </c>
      <c r="B1904" s="1"/>
    </row>
    <row r="1905" spans="1:2" x14ac:dyDescent="0.25">
      <c r="A1905" s="1" t="s">
        <v>4113</v>
      </c>
      <c r="B1905" s="1"/>
    </row>
    <row r="1906" spans="1:2" x14ac:dyDescent="0.25">
      <c r="A1906" s="1" t="s">
        <v>4115</v>
      </c>
      <c r="B1906" s="1"/>
    </row>
    <row r="1907" spans="1:2" x14ac:dyDescent="0.25">
      <c r="A1907" s="1" t="s">
        <v>4118</v>
      </c>
      <c r="B1907" s="2">
        <v>27133</v>
      </c>
    </row>
    <row r="1908" spans="1:2" x14ac:dyDescent="0.25">
      <c r="A1908" s="1" t="s">
        <v>4120</v>
      </c>
      <c r="B1908" s="2">
        <v>9283</v>
      </c>
    </row>
    <row r="1909" spans="1:2" x14ac:dyDescent="0.25">
      <c r="A1909" s="1" t="s">
        <v>4122</v>
      </c>
      <c r="B1909" s="2">
        <v>13637</v>
      </c>
    </row>
    <row r="1910" spans="1:2" x14ac:dyDescent="0.25">
      <c r="A1910" s="1" t="s">
        <v>4124</v>
      </c>
      <c r="B1910" s="2">
        <v>10170</v>
      </c>
    </row>
    <row r="1911" spans="1:2" x14ac:dyDescent="0.25">
      <c r="A1911" s="1" t="s">
        <v>4126</v>
      </c>
      <c r="B1911" s="2">
        <v>19245</v>
      </c>
    </row>
    <row r="1912" spans="1:2" x14ac:dyDescent="0.25">
      <c r="A1912" s="1" t="s">
        <v>4128</v>
      </c>
      <c r="B1912" s="1"/>
    </row>
    <row r="1913" spans="1:2" x14ac:dyDescent="0.25">
      <c r="A1913" s="1" t="s">
        <v>4131</v>
      </c>
      <c r="B1913" s="1"/>
    </row>
    <row r="1914" spans="1:2" x14ac:dyDescent="0.25">
      <c r="A1914" s="1" t="s">
        <v>4133</v>
      </c>
      <c r="B1914" s="1"/>
    </row>
    <row r="1915" spans="1:2" x14ac:dyDescent="0.25">
      <c r="A1915" s="1" t="s">
        <v>4135</v>
      </c>
      <c r="B1915" s="1"/>
    </row>
    <row r="1916" spans="1:2" x14ac:dyDescent="0.25">
      <c r="A1916" s="1" t="s">
        <v>4137</v>
      </c>
      <c r="B1916" s="1"/>
    </row>
    <row r="1917" spans="1:2" x14ac:dyDescent="0.25">
      <c r="A1917" s="1" t="s">
        <v>4140</v>
      </c>
      <c r="B1917" s="2">
        <v>6170</v>
      </c>
    </row>
    <row r="1918" spans="1:2" x14ac:dyDescent="0.25">
      <c r="A1918" s="1" t="s">
        <v>4142</v>
      </c>
      <c r="B1918" s="2">
        <v>2572</v>
      </c>
    </row>
    <row r="1919" spans="1:2" x14ac:dyDescent="0.25">
      <c r="A1919" s="1" t="s">
        <v>4144</v>
      </c>
      <c r="B1919" s="2">
        <v>1592</v>
      </c>
    </row>
    <row r="1920" spans="1:2" x14ac:dyDescent="0.25">
      <c r="A1920" s="1" t="s">
        <v>4147</v>
      </c>
      <c r="B1920" s="2">
        <v>7722</v>
      </c>
    </row>
    <row r="1921" spans="1:2" x14ac:dyDescent="0.25">
      <c r="A1921" s="1" t="s">
        <v>4149</v>
      </c>
      <c r="B1921" s="2">
        <v>2451</v>
      </c>
    </row>
    <row r="1922" spans="1:2" x14ac:dyDescent="0.25">
      <c r="A1922" s="1" t="s">
        <v>4151</v>
      </c>
      <c r="B1922" s="2">
        <v>2249</v>
      </c>
    </row>
    <row r="1923" spans="1:2" x14ac:dyDescent="0.25">
      <c r="A1923" s="1" t="s">
        <v>4154</v>
      </c>
      <c r="B1923" s="1"/>
    </row>
    <row r="1924" spans="1:2" x14ac:dyDescent="0.25">
      <c r="A1924" s="1" t="s">
        <v>4156</v>
      </c>
      <c r="B1924" s="2">
        <v>6191</v>
      </c>
    </row>
    <row r="1925" spans="1:2" x14ac:dyDescent="0.25">
      <c r="A1925" s="1" t="s">
        <v>4158</v>
      </c>
      <c r="B1925" s="2">
        <v>8338</v>
      </c>
    </row>
    <row r="1926" spans="1:2" x14ac:dyDescent="0.25">
      <c r="A1926" s="1" t="s">
        <v>4160</v>
      </c>
      <c r="B1926" s="2">
        <v>4900</v>
      </c>
    </row>
    <row r="1927" spans="1:2" x14ac:dyDescent="0.25">
      <c r="A1927" s="1" t="s">
        <v>4162</v>
      </c>
      <c r="B1927" s="1"/>
    </row>
    <row r="1928" spans="1:2" x14ac:dyDescent="0.25">
      <c r="A1928" s="1" t="s">
        <v>4165</v>
      </c>
      <c r="B1928" s="1"/>
    </row>
    <row r="1929" spans="1:2" x14ac:dyDescent="0.25">
      <c r="A1929" s="1" t="s">
        <v>4167</v>
      </c>
      <c r="B1929" s="1"/>
    </row>
    <row r="1930" spans="1:2" x14ac:dyDescent="0.25">
      <c r="A1930" s="1" t="s">
        <v>4169</v>
      </c>
      <c r="B1930" s="1"/>
    </row>
    <row r="1931" spans="1:2" x14ac:dyDescent="0.25">
      <c r="A1931" s="1" t="s">
        <v>4171</v>
      </c>
      <c r="B1931" s="1"/>
    </row>
    <row r="1932" spans="1:2" x14ac:dyDescent="0.25">
      <c r="A1932" s="1" t="s">
        <v>4174</v>
      </c>
      <c r="B1932" s="2">
        <v>11993</v>
      </c>
    </row>
    <row r="1933" spans="1:2" x14ac:dyDescent="0.25">
      <c r="A1933" s="1" t="s">
        <v>4176</v>
      </c>
      <c r="B1933" s="2">
        <v>5811</v>
      </c>
    </row>
    <row r="1934" spans="1:2" x14ac:dyDescent="0.25">
      <c r="A1934" s="1" t="s">
        <v>4178</v>
      </c>
      <c r="B1934" s="2">
        <v>4679</v>
      </c>
    </row>
    <row r="1935" spans="1:2" x14ac:dyDescent="0.25">
      <c r="A1935" s="1" t="s">
        <v>4180</v>
      </c>
      <c r="B1935" s="2">
        <v>14284</v>
      </c>
    </row>
    <row r="1936" spans="1:2" x14ac:dyDescent="0.25">
      <c r="A1936" s="1" t="s">
        <v>4183</v>
      </c>
      <c r="B1936" s="1"/>
    </row>
    <row r="1937" spans="1:2" x14ac:dyDescent="0.25">
      <c r="A1937" s="1" t="s">
        <v>4185</v>
      </c>
      <c r="B1937" s="2">
        <v>5332</v>
      </c>
    </row>
    <row r="1938" spans="1:2" x14ac:dyDescent="0.25">
      <c r="A1938" s="1" t="s">
        <v>4187</v>
      </c>
      <c r="B1938" s="2">
        <v>14730</v>
      </c>
    </row>
    <row r="1939" spans="1:2" x14ac:dyDescent="0.25">
      <c r="A1939" s="1" t="s">
        <v>4189</v>
      </c>
      <c r="B1939" s="1"/>
    </row>
    <row r="1940" spans="1:2" x14ac:dyDescent="0.25">
      <c r="A1940" s="1" t="s">
        <v>4192</v>
      </c>
      <c r="B1940" s="2">
        <v>57560</v>
      </c>
    </row>
    <row r="1941" spans="1:2" x14ac:dyDescent="0.25">
      <c r="A1941" s="1" t="s">
        <v>4194</v>
      </c>
      <c r="B1941" s="2">
        <v>34409</v>
      </c>
    </row>
    <row r="1942" spans="1:2" x14ac:dyDescent="0.25">
      <c r="A1942" s="1" t="s">
        <v>4196</v>
      </c>
      <c r="B1942" s="2">
        <v>15423</v>
      </c>
    </row>
    <row r="1943" spans="1:2" x14ac:dyDescent="0.25">
      <c r="A1943" s="1" t="s">
        <v>4198</v>
      </c>
      <c r="B1943" s="2">
        <v>2234</v>
      </c>
    </row>
    <row r="1944" spans="1:2" x14ac:dyDescent="0.25">
      <c r="A1944" s="1" t="s">
        <v>4201</v>
      </c>
      <c r="B1944" s="1"/>
    </row>
    <row r="1945" spans="1:2" x14ac:dyDescent="0.25">
      <c r="A1945" s="1" t="s">
        <v>4203</v>
      </c>
      <c r="B1945" s="1"/>
    </row>
    <row r="1946" spans="1:2" x14ac:dyDescent="0.25">
      <c r="A1946" s="1" t="s">
        <v>4205</v>
      </c>
      <c r="B1946" s="1"/>
    </row>
    <row r="1947" spans="1:2" x14ac:dyDescent="0.25">
      <c r="A1947" s="1" t="s">
        <v>4208</v>
      </c>
      <c r="B1947" s="1"/>
    </row>
    <row r="1948" spans="1:2" x14ac:dyDescent="0.25">
      <c r="A1948" s="1" t="s">
        <v>4210</v>
      </c>
      <c r="B1948" s="1"/>
    </row>
    <row r="1949" spans="1:2" x14ac:dyDescent="0.25">
      <c r="A1949" s="1" t="s">
        <v>4211</v>
      </c>
      <c r="B1949" s="1"/>
    </row>
    <row r="1950" spans="1:2" x14ac:dyDescent="0.25">
      <c r="A1950" s="1" t="s">
        <v>4214</v>
      </c>
      <c r="B1950" s="2">
        <v>5795</v>
      </c>
    </row>
    <row r="1951" spans="1:2" x14ac:dyDescent="0.25">
      <c r="A1951" s="1" t="s">
        <v>4216</v>
      </c>
      <c r="B1951" s="1"/>
    </row>
    <row r="1952" spans="1:2" x14ac:dyDescent="0.25">
      <c r="A1952" s="1" t="s">
        <v>4218</v>
      </c>
      <c r="B1952" s="2">
        <v>8404</v>
      </c>
    </row>
    <row r="1953" spans="1:2" x14ac:dyDescent="0.25">
      <c r="A1953" s="1" t="s">
        <v>4220</v>
      </c>
      <c r="B1953" s="1"/>
    </row>
    <row r="1954" spans="1:2" x14ac:dyDescent="0.25">
      <c r="A1954" s="1" t="s">
        <v>4223</v>
      </c>
      <c r="B1954" s="1"/>
    </row>
    <row r="1955" spans="1:2" x14ac:dyDescent="0.25">
      <c r="A1955" s="1" t="s">
        <v>4225</v>
      </c>
      <c r="B1955" s="1"/>
    </row>
    <row r="1956" spans="1:2" x14ac:dyDescent="0.25">
      <c r="A1956" s="1" t="s">
        <v>4227</v>
      </c>
      <c r="B1956" s="1"/>
    </row>
    <row r="1957" spans="1:2" x14ac:dyDescent="0.25">
      <c r="A1957" s="1" t="s">
        <v>4230</v>
      </c>
      <c r="B1957" s="2">
        <v>4469</v>
      </c>
    </row>
    <row r="1958" spans="1:2" x14ac:dyDescent="0.25">
      <c r="A1958" s="1" t="s">
        <v>4232</v>
      </c>
      <c r="B1958" s="1"/>
    </row>
    <row r="1959" spans="1:2" x14ac:dyDescent="0.25">
      <c r="A1959" s="1" t="s">
        <v>4234</v>
      </c>
      <c r="B1959" s="2">
        <v>1803</v>
      </c>
    </row>
    <row r="1960" spans="1:2" x14ac:dyDescent="0.25">
      <c r="A1960" s="1" t="s">
        <v>4236</v>
      </c>
      <c r="B1960" s="2">
        <v>1713</v>
      </c>
    </row>
    <row r="1961" spans="1:2" x14ac:dyDescent="0.25">
      <c r="A1961" s="1" t="s">
        <v>4239</v>
      </c>
      <c r="B1961" s="1"/>
    </row>
    <row r="1962" spans="1:2" x14ac:dyDescent="0.25">
      <c r="A1962" s="1" t="s">
        <v>4241</v>
      </c>
      <c r="B1962" s="1"/>
    </row>
    <row r="1963" spans="1:2" x14ac:dyDescent="0.25">
      <c r="A1963" s="1" t="s">
        <v>4243</v>
      </c>
      <c r="B1963" s="1"/>
    </row>
    <row r="1964" spans="1:2" x14ac:dyDescent="0.25">
      <c r="A1964" s="1" t="s">
        <v>4245</v>
      </c>
      <c r="B1964" s="1"/>
    </row>
    <row r="1965" spans="1:2" x14ac:dyDescent="0.25">
      <c r="A1965" s="1" t="s">
        <v>4248</v>
      </c>
      <c r="B1965" s="2">
        <v>10646</v>
      </c>
    </row>
    <row r="1966" spans="1:2" x14ac:dyDescent="0.25">
      <c r="A1966" s="1" t="s">
        <v>4250</v>
      </c>
      <c r="B1966" s="2">
        <v>4654</v>
      </c>
    </row>
    <row r="1967" spans="1:2" x14ac:dyDescent="0.25">
      <c r="A1967" s="1" t="s">
        <v>4252</v>
      </c>
      <c r="B1967" s="2">
        <v>4297</v>
      </c>
    </row>
    <row r="1968" spans="1:2" x14ac:dyDescent="0.25">
      <c r="A1968" s="1" t="s">
        <v>4254</v>
      </c>
      <c r="B1968" s="2">
        <v>11548</v>
      </c>
    </row>
    <row r="1969" spans="1:2" x14ac:dyDescent="0.25">
      <c r="A1969" s="1" t="s">
        <v>4256</v>
      </c>
      <c r="B1969" s="2">
        <v>1719</v>
      </c>
    </row>
    <row r="1970" spans="1:2" x14ac:dyDescent="0.25">
      <c r="A1970" s="1" t="s">
        <v>4259</v>
      </c>
      <c r="B1970" s="2">
        <v>34143</v>
      </c>
    </row>
    <row r="1971" spans="1:2" x14ac:dyDescent="0.25">
      <c r="A1971" s="1" t="s">
        <v>4261</v>
      </c>
      <c r="B1971" s="2">
        <v>68948</v>
      </c>
    </row>
    <row r="1972" spans="1:2" x14ac:dyDescent="0.25">
      <c r="A1972" s="1" t="s">
        <v>4263</v>
      </c>
      <c r="B1972" s="2">
        <v>16830</v>
      </c>
    </row>
    <row r="1973" spans="1:2" x14ac:dyDescent="0.25">
      <c r="A1973" s="1" t="s">
        <v>4265</v>
      </c>
      <c r="B1973" s="2">
        <v>3907</v>
      </c>
    </row>
    <row r="1974" spans="1:2" x14ac:dyDescent="0.25">
      <c r="A1974" s="1" t="s">
        <v>4268</v>
      </c>
      <c r="B1974" s="2">
        <v>46890</v>
      </c>
    </row>
    <row r="1975" spans="1:2" x14ac:dyDescent="0.25">
      <c r="A1975" s="1" t="s">
        <v>4270</v>
      </c>
      <c r="B1975" s="2">
        <v>29407</v>
      </c>
    </row>
    <row r="1976" spans="1:2" x14ac:dyDescent="0.25">
      <c r="A1976" s="1" t="s">
        <v>4272</v>
      </c>
      <c r="B1976" s="2">
        <v>14926</v>
      </c>
    </row>
    <row r="1977" spans="1:2" x14ac:dyDescent="0.25">
      <c r="A1977" s="1" t="s">
        <v>4274</v>
      </c>
      <c r="B1977" s="2">
        <v>13484</v>
      </c>
    </row>
    <row r="1978" spans="1:2" x14ac:dyDescent="0.25">
      <c r="A1978" s="1" t="s">
        <v>4276</v>
      </c>
      <c r="B1978" s="2">
        <v>2859</v>
      </c>
    </row>
    <row r="1979" spans="1:2" x14ac:dyDescent="0.25">
      <c r="A1979" s="1" t="s">
        <v>4279</v>
      </c>
      <c r="B1979" s="1"/>
    </row>
    <row r="1980" spans="1:2" x14ac:dyDescent="0.25">
      <c r="A1980" s="1" t="s">
        <v>4281</v>
      </c>
      <c r="B1980" s="1"/>
    </row>
    <row r="1981" spans="1:2" x14ac:dyDescent="0.25">
      <c r="A1981" s="1" t="s">
        <v>4283</v>
      </c>
      <c r="B1981" s="1"/>
    </row>
    <row r="1982" spans="1:2" x14ac:dyDescent="0.25">
      <c r="A1982" s="1" t="s">
        <v>4286</v>
      </c>
      <c r="B1982" s="1"/>
    </row>
    <row r="1983" spans="1:2" x14ac:dyDescent="0.25">
      <c r="A1983" s="1" t="s">
        <v>4288</v>
      </c>
      <c r="B1983" s="1"/>
    </row>
    <row r="1984" spans="1:2" x14ac:dyDescent="0.25">
      <c r="A1984" s="1" t="s">
        <v>4290</v>
      </c>
      <c r="B1984" s="1"/>
    </row>
    <row r="1985" spans="1:2" x14ac:dyDescent="0.25">
      <c r="A1985" s="1" t="s">
        <v>4292</v>
      </c>
      <c r="B1985" s="1"/>
    </row>
    <row r="1986" spans="1:2" x14ac:dyDescent="0.25">
      <c r="A1986" s="1" t="s">
        <v>4295</v>
      </c>
      <c r="B1986" s="2">
        <v>16253</v>
      </c>
    </row>
    <row r="1987" spans="1:2" x14ac:dyDescent="0.25">
      <c r="A1987" s="1" t="s">
        <v>4297</v>
      </c>
      <c r="B1987" s="2">
        <v>3776</v>
      </c>
    </row>
    <row r="1988" spans="1:2" x14ac:dyDescent="0.25">
      <c r="A1988" s="1" t="s">
        <v>4299</v>
      </c>
      <c r="B1988" s="2">
        <v>2952</v>
      </c>
    </row>
    <row r="1989" spans="1:2" x14ac:dyDescent="0.25">
      <c r="A1989" s="1" t="s">
        <v>4301</v>
      </c>
      <c r="B1989" s="2">
        <v>3137</v>
      </c>
    </row>
    <row r="1990" spans="1:2" x14ac:dyDescent="0.25">
      <c r="A1990" s="1" t="s">
        <v>4304</v>
      </c>
      <c r="B1990" s="2">
        <v>10824</v>
      </c>
    </row>
    <row r="1991" spans="1:2" x14ac:dyDescent="0.25">
      <c r="A1991" s="1" t="s">
        <v>4306</v>
      </c>
      <c r="B1991" s="2">
        <v>6044</v>
      </c>
    </row>
    <row r="1992" spans="1:2" x14ac:dyDescent="0.25">
      <c r="A1992" s="1" t="s">
        <v>4308</v>
      </c>
      <c r="B1992" s="2">
        <v>10669</v>
      </c>
    </row>
    <row r="1993" spans="1:2" x14ac:dyDescent="0.25">
      <c r="A1993" s="1" t="s">
        <v>4310</v>
      </c>
      <c r="B1993" s="2">
        <v>7207</v>
      </c>
    </row>
    <row r="1994" spans="1:2" x14ac:dyDescent="0.25">
      <c r="A1994" s="1" t="s">
        <v>4312</v>
      </c>
      <c r="B1994" s="2">
        <v>8595</v>
      </c>
    </row>
    <row r="1995" spans="1:2" x14ac:dyDescent="0.25">
      <c r="A1995" s="1" t="s">
        <v>4314</v>
      </c>
      <c r="B1995" s="2">
        <v>12145</v>
      </c>
    </row>
    <row r="1996" spans="1:2" x14ac:dyDescent="0.25">
      <c r="A1996" s="1" t="s">
        <v>4316</v>
      </c>
      <c r="B1996" s="2">
        <v>2230</v>
      </c>
    </row>
    <row r="1997" spans="1:2" x14ac:dyDescent="0.25">
      <c r="A1997" s="1" t="s">
        <v>4319</v>
      </c>
      <c r="B1997" s="1"/>
    </row>
    <row r="1998" spans="1:2" x14ac:dyDescent="0.25">
      <c r="A1998" s="1" t="s">
        <v>4323</v>
      </c>
      <c r="B1998" s="1"/>
    </row>
    <row r="1999" spans="1:2" x14ac:dyDescent="0.25">
      <c r="A1999" s="1" t="s">
        <v>4326</v>
      </c>
      <c r="B1999" s="1"/>
    </row>
    <row r="2000" spans="1:2" x14ac:dyDescent="0.25">
      <c r="A2000" s="1" t="s">
        <v>4328</v>
      </c>
      <c r="B2000" s="1"/>
    </row>
    <row r="2001" spans="1:2" x14ac:dyDescent="0.25">
      <c r="A2001" s="1" t="s">
        <v>4330</v>
      </c>
      <c r="B2001" s="1"/>
    </row>
    <row r="2002" spans="1:2" x14ac:dyDescent="0.25">
      <c r="A2002" s="1" t="s">
        <v>4332</v>
      </c>
      <c r="B2002" s="1"/>
    </row>
    <row r="2003" spans="1:2" x14ac:dyDescent="0.25">
      <c r="A2003" s="1" t="s">
        <v>4335</v>
      </c>
      <c r="B2003" s="2">
        <v>4937</v>
      </c>
    </row>
    <row r="2004" spans="1:2" x14ac:dyDescent="0.25">
      <c r="A2004" s="1" t="s">
        <v>4337</v>
      </c>
      <c r="B2004" s="2">
        <v>2574</v>
      </c>
    </row>
    <row r="2005" spans="1:2" x14ac:dyDescent="0.25">
      <c r="A2005" s="1" t="s">
        <v>4339</v>
      </c>
      <c r="B2005" s="2">
        <v>1578</v>
      </c>
    </row>
    <row r="2006" spans="1:2" x14ac:dyDescent="0.25">
      <c r="A2006" s="1" t="s">
        <v>4341</v>
      </c>
      <c r="B2006" s="2">
        <v>2409</v>
      </c>
    </row>
    <row r="2007" spans="1:2" x14ac:dyDescent="0.25">
      <c r="A2007" s="1" t="s">
        <v>4343</v>
      </c>
      <c r="B2007" s="1"/>
    </row>
    <row r="2008" spans="1:2" x14ac:dyDescent="0.25">
      <c r="A2008" s="1" t="s">
        <v>4345</v>
      </c>
      <c r="B2008" s="1"/>
    </row>
    <row r="2009" spans="1:2" x14ac:dyDescent="0.25">
      <c r="A2009" s="1" t="s">
        <v>4348</v>
      </c>
      <c r="B2009" s="2">
        <v>3405</v>
      </c>
    </row>
    <row r="2010" spans="1:2" x14ac:dyDescent="0.25">
      <c r="A2010" s="1" t="s">
        <v>4350</v>
      </c>
      <c r="B2010" s="1"/>
    </row>
    <row r="2011" spans="1:2" x14ac:dyDescent="0.25">
      <c r="A2011" s="1" t="s">
        <v>4352</v>
      </c>
      <c r="B2011" s="2">
        <v>1590</v>
      </c>
    </row>
    <row r="2012" spans="1:2" x14ac:dyDescent="0.25">
      <c r="A2012" s="1" t="s">
        <v>4355</v>
      </c>
      <c r="B2012" s="2">
        <v>2027</v>
      </c>
    </row>
    <row r="2013" spans="1:2" x14ac:dyDescent="0.25">
      <c r="A2013" s="1" t="s">
        <v>4357</v>
      </c>
      <c r="B2013" s="1"/>
    </row>
    <row r="2014" spans="1:2" x14ac:dyDescent="0.25">
      <c r="A2014" s="1" t="s">
        <v>4359</v>
      </c>
      <c r="B2014" s="1"/>
    </row>
    <row r="2015" spans="1:2" x14ac:dyDescent="0.25">
      <c r="A2015" s="1" t="s">
        <v>4361</v>
      </c>
      <c r="B2015" s="1"/>
    </row>
    <row r="2016" spans="1:2" x14ac:dyDescent="0.25">
      <c r="A2016" s="1" t="s">
        <v>4363</v>
      </c>
      <c r="B2016" s="1"/>
    </row>
    <row r="2017" spans="1:2" x14ac:dyDescent="0.25">
      <c r="A2017" s="1" t="s">
        <v>4365</v>
      </c>
      <c r="B201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</vt:lpstr>
      <vt:lpstr>Sheet1</vt:lpstr>
      <vt:lpstr>Spe</vt:lpstr>
      <vt:lpstr>Enrol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2021-09-22T07:56:23Z</dcterms:modified>
</cp:coreProperties>
</file>