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ata Analysis 2\The 4 parameters (for plot)\"/>
    </mc:Choice>
  </mc:AlternateContent>
  <xr:revisionPtr revIDLastSave="0" documentId="8_{B7787908-3659-4FE9-8D7C-86D9366EC73D}" xr6:coauthVersionLast="46" xr6:coauthVersionMax="46" xr10:uidLastSave="{00000000-0000-0000-0000-000000000000}"/>
  <bookViews>
    <workbookView xWindow="-108" yWindow="-108" windowWidth="23256" windowHeight="12576" xr2:uid="{03B796C2-BDE1-428C-A63F-727BA46916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7" i="1" l="1"/>
  <c r="K46" i="1"/>
  <c r="J31" i="1"/>
  <c r="J30" i="1"/>
  <c r="I43" i="1"/>
  <c r="I42" i="1"/>
  <c r="H43" i="1"/>
  <c r="H42" i="1"/>
  <c r="O57" i="1"/>
  <c r="P89" i="1"/>
  <c r="P88" i="1"/>
  <c r="O56" i="1"/>
  <c r="N81" i="1"/>
  <c r="N80" i="1"/>
  <c r="M81" i="1"/>
  <c r="M80" i="1"/>
  <c r="E47" i="1"/>
  <c r="E46" i="1"/>
  <c r="C43" i="1"/>
  <c r="D31" i="1"/>
  <c r="D30" i="1"/>
  <c r="C42" i="1"/>
  <c r="B43" i="1"/>
  <c r="B42" i="1"/>
</calcChain>
</file>

<file path=xl/sharedStrings.xml><?xml version="1.0" encoding="utf-8"?>
<sst xmlns="http://schemas.openxmlformats.org/spreadsheetml/2006/main" count="17" uniqueCount="9">
  <si>
    <t>A</t>
  </si>
  <si>
    <t>B</t>
  </si>
  <si>
    <t>C</t>
  </si>
  <si>
    <t>D</t>
  </si>
  <si>
    <t>A- Sprayed Perovskite</t>
  </si>
  <si>
    <t>B- Sprayed Perovskite &amp; spiro-OMeTAD</t>
  </si>
  <si>
    <t>C-Sprayed SnO2 &amp; Perovskite</t>
  </si>
  <si>
    <t>D- All three layers sprayed</t>
  </si>
  <si>
    <t>PCE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</si>
</sst>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25C5-1A62-43D9-959C-C0FC8EC6CFE1}">
  <dimension ref="A1:P89"/>
  <sheetViews>
    <sheetView tabSelected="1" topLeftCell="A14" workbookViewId="0">
      <selection activeCell="S6" sqref="S6"/>
    </sheetView>
  </sheetViews>
  <sheetFormatPr defaultRowHeight="14.4" x14ac:dyDescent="0.3"/>
  <cols>
    <col min="1" max="1" width="24.88671875" customWidth="1"/>
  </cols>
  <sheetData>
    <row r="1" spans="1:16" x14ac:dyDescent="0.3">
      <c r="B1" t="s">
        <v>0</v>
      </c>
      <c r="C1" t="s">
        <v>1</v>
      </c>
      <c r="D1" t="s">
        <v>2</v>
      </c>
      <c r="E1" t="s">
        <v>3</v>
      </c>
      <c r="H1" t="s">
        <v>0</v>
      </c>
      <c r="I1" t="s">
        <v>1</v>
      </c>
      <c r="J1" t="s">
        <v>2</v>
      </c>
      <c r="K1" t="s">
        <v>3</v>
      </c>
      <c r="M1" t="s">
        <v>0</v>
      </c>
      <c r="N1" t="s">
        <v>1</v>
      </c>
      <c r="O1" t="s">
        <v>2</v>
      </c>
      <c r="P1" t="s">
        <v>3</v>
      </c>
    </row>
    <row r="2" spans="1:16" x14ac:dyDescent="0.3">
      <c r="A2" t="s">
        <v>8</v>
      </c>
      <c r="B2">
        <v>15.921799999999999</v>
      </c>
      <c r="C2">
        <v>11.103</v>
      </c>
      <c r="D2">
        <v>12.3432</v>
      </c>
      <c r="E2">
        <v>15.739000000000001</v>
      </c>
      <c r="H2">
        <v>17.346399999999999</v>
      </c>
      <c r="I2">
        <v>1.1452500000000001</v>
      </c>
      <c r="J2">
        <v>16.399000000000001</v>
      </c>
      <c r="K2">
        <v>18.1724</v>
      </c>
      <c r="M2">
        <v>18.154800000000002</v>
      </c>
      <c r="N2">
        <v>17.6281</v>
      </c>
      <c r="O2">
        <v>16.197099999999999</v>
      </c>
      <c r="P2">
        <v>13.253</v>
      </c>
    </row>
    <row r="3" spans="1:16" x14ac:dyDescent="0.3">
      <c r="A3" t="s">
        <v>4</v>
      </c>
      <c r="B3">
        <v>14.006399999999999</v>
      </c>
      <c r="C3">
        <v>17.101400000000002</v>
      </c>
      <c r="D3">
        <v>11.6137</v>
      </c>
      <c r="E3">
        <v>12.9633</v>
      </c>
      <c r="H3">
        <v>16.399000000000001</v>
      </c>
      <c r="I3">
        <v>17.920999999999999</v>
      </c>
      <c r="J3">
        <v>15.754200000000001</v>
      </c>
      <c r="K3">
        <v>17.838799999999999</v>
      </c>
      <c r="M3">
        <v>13.162000000000001</v>
      </c>
      <c r="N3">
        <v>17.031099999999999</v>
      </c>
      <c r="O3" s="2">
        <v>10.6927</v>
      </c>
      <c r="P3">
        <v>11.089399999999999</v>
      </c>
    </row>
    <row r="4" spans="1:16" x14ac:dyDescent="0.3">
      <c r="A4" t="s">
        <v>5</v>
      </c>
      <c r="B4">
        <v>18.154800000000002</v>
      </c>
      <c r="C4">
        <v>17.6281</v>
      </c>
      <c r="D4">
        <v>16.197099999999999</v>
      </c>
      <c r="E4">
        <v>13.253</v>
      </c>
      <c r="H4">
        <v>18.723099999999999</v>
      </c>
      <c r="I4">
        <v>17.992799999999999</v>
      </c>
      <c r="J4">
        <v>17.330400000000001</v>
      </c>
      <c r="K4">
        <v>17.136500000000002</v>
      </c>
      <c r="M4">
        <v>17.873899999999999</v>
      </c>
      <c r="N4">
        <v>17.347200000000001</v>
      </c>
      <c r="O4" s="2">
        <v>10.481999999999999</v>
      </c>
      <c r="P4">
        <v>18.531500000000001</v>
      </c>
    </row>
    <row r="5" spans="1:16" x14ac:dyDescent="0.3">
      <c r="A5" t="s">
        <v>6</v>
      </c>
      <c r="B5">
        <v>13.162000000000001</v>
      </c>
      <c r="C5">
        <v>17.031099999999999</v>
      </c>
      <c r="D5" s="2">
        <v>10.6927</v>
      </c>
      <c r="E5">
        <v>11.089399999999999</v>
      </c>
      <c r="H5">
        <v>15.766999999999999</v>
      </c>
      <c r="I5">
        <v>17.803699999999999</v>
      </c>
      <c r="J5" s="2">
        <v>14.684799999999999</v>
      </c>
      <c r="K5">
        <v>12.0184</v>
      </c>
      <c r="M5" s="1">
        <v>0.18834799999999999</v>
      </c>
      <c r="N5" s="2">
        <v>15.2849</v>
      </c>
      <c r="O5" s="2">
        <v>13.247400000000001</v>
      </c>
      <c r="P5" s="2">
        <v>16.2666</v>
      </c>
    </row>
    <row r="6" spans="1:16" x14ac:dyDescent="0.3">
      <c r="A6" t="s">
        <v>7</v>
      </c>
      <c r="B6">
        <v>17.873899999999999</v>
      </c>
      <c r="C6">
        <v>17.347200000000001</v>
      </c>
      <c r="D6" s="2">
        <v>10.481999999999999</v>
      </c>
      <c r="E6">
        <v>18.531500000000001</v>
      </c>
      <c r="H6">
        <v>18.6752</v>
      </c>
      <c r="I6">
        <v>18.064599999999999</v>
      </c>
      <c r="J6" s="2">
        <v>17.382300000000001</v>
      </c>
      <c r="K6">
        <v>19.4206</v>
      </c>
      <c r="M6" s="2">
        <v>17.382300000000001</v>
      </c>
      <c r="N6" s="2">
        <v>18.642499999999998</v>
      </c>
      <c r="O6" s="2">
        <v>15.3256</v>
      </c>
      <c r="P6" s="2">
        <v>11.723100000000001</v>
      </c>
    </row>
    <row r="7" spans="1:16" x14ac:dyDescent="0.3">
      <c r="B7" s="1">
        <v>0.18834799999999999</v>
      </c>
      <c r="C7" s="2">
        <v>15.2849</v>
      </c>
      <c r="D7" s="2">
        <v>13.247400000000001</v>
      </c>
      <c r="E7" s="2">
        <v>16.2666</v>
      </c>
      <c r="H7" s="1">
        <v>0.18834799999999999</v>
      </c>
      <c r="I7" s="2">
        <v>17.768599999999999</v>
      </c>
      <c r="J7" s="2">
        <v>12.494</v>
      </c>
      <c r="K7" s="2">
        <v>18.5762</v>
      </c>
      <c r="M7" s="2">
        <v>17.059100000000001</v>
      </c>
      <c r="N7" s="2">
        <v>15.886699999999999</v>
      </c>
      <c r="O7">
        <v>11.463699999999999</v>
      </c>
      <c r="P7" s="2">
        <v>8.0893899999999999</v>
      </c>
    </row>
    <row r="8" spans="1:16" x14ac:dyDescent="0.3">
      <c r="B8" s="2">
        <v>17.382300000000001</v>
      </c>
      <c r="C8" s="2">
        <v>18.642499999999998</v>
      </c>
      <c r="D8" s="2">
        <v>15.3256</v>
      </c>
      <c r="E8" s="2">
        <v>11.723100000000001</v>
      </c>
      <c r="H8" s="2">
        <v>18.717500000000001</v>
      </c>
      <c r="I8" s="2">
        <v>19.280100000000001</v>
      </c>
      <c r="J8" s="2">
        <v>14.078200000000001</v>
      </c>
      <c r="K8" s="2">
        <v>16.4725</v>
      </c>
      <c r="M8" s="2">
        <v>18.869900000000001</v>
      </c>
      <c r="N8" s="2">
        <v>15.3232</v>
      </c>
      <c r="O8">
        <v>6.22506</v>
      </c>
      <c r="P8" s="2">
        <v>10.824400000000001</v>
      </c>
    </row>
    <row r="9" spans="1:16" x14ac:dyDescent="0.3">
      <c r="B9" s="2">
        <v>17.059100000000001</v>
      </c>
      <c r="C9" s="2">
        <v>15.886699999999999</v>
      </c>
      <c r="D9">
        <v>11.463699999999999</v>
      </c>
      <c r="E9" s="2">
        <v>8.0893899999999999</v>
      </c>
      <c r="H9" s="2">
        <v>18.529900000000001</v>
      </c>
      <c r="I9" s="2">
        <v>12.298500000000001</v>
      </c>
      <c r="J9">
        <v>14.6145</v>
      </c>
      <c r="K9" s="2">
        <v>13.532299999999999</v>
      </c>
      <c r="M9" s="2">
        <v>16.3049</v>
      </c>
      <c r="N9" s="2">
        <v>16.747</v>
      </c>
      <c r="O9">
        <v>17.561900000000001</v>
      </c>
      <c r="P9" s="2">
        <v>15.992000000000001</v>
      </c>
    </row>
    <row r="10" spans="1:16" x14ac:dyDescent="0.3">
      <c r="B10" s="2">
        <v>18.869900000000001</v>
      </c>
      <c r="C10" s="2">
        <v>15.3232</v>
      </c>
      <c r="D10">
        <v>6.22506</v>
      </c>
      <c r="E10" s="2">
        <v>10.824400000000001</v>
      </c>
      <c r="H10" s="2">
        <v>19.3551</v>
      </c>
      <c r="I10" s="2">
        <v>15.4693</v>
      </c>
      <c r="J10">
        <v>2.49322</v>
      </c>
      <c r="K10" s="2">
        <v>14.1325</v>
      </c>
      <c r="M10">
        <v>15.992000000000001</v>
      </c>
      <c r="N10">
        <v>14.397399999999999</v>
      </c>
      <c r="O10" s="2">
        <v>14.462899999999999</v>
      </c>
      <c r="P10" s="2">
        <v>12.166</v>
      </c>
    </row>
    <row r="11" spans="1:16" x14ac:dyDescent="0.3">
      <c r="B11" s="2">
        <v>16.3049</v>
      </c>
      <c r="C11" s="2">
        <v>16.747</v>
      </c>
      <c r="D11">
        <v>17.561900000000001</v>
      </c>
      <c r="E11" s="2">
        <v>15.992000000000001</v>
      </c>
      <c r="H11" s="2">
        <v>17.988800000000001</v>
      </c>
      <c r="I11" s="2">
        <v>18.5762</v>
      </c>
      <c r="J11">
        <v>18.355899999999998</v>
      </c>
      <c r="K11" s="2">
        <v>18.869900000000001</v>
      </c>
      <c r="M11">
        <v>13.8292</v>
      </c>
      <c r="N11">
        <v>16.363900000000001</v>
      </c>
      <c r="O11" s="2">
        <v>14.648</v>
      </c>
      <c r="P11">
        <v>17.6281</v>
      </c>
    </row>
    <row r="12" spans="1:16" x14ac:dyDescent="0.3">
      <c r="B12">
        <v>15.992000000000001</v>
      </c>
      <c r="C12">
        <v>14.397399999999999</v>
      </c>
      <c r="D12" s="2">
        <v>14.462899999999999</v>
      </c>
      <c r="E12" s="2">
        <v>12.166</v>
      </c>
      <c r="H12">
        <v>17.238600000000002</v>
      </c>
      <c r="I12">
        <v>16.8795</v>
      </c>
      <c r="J12" s="2">
        <v>17.813199999999998</v>
      </c>
      <c r="K12" s="2">
        <v>14.2338</v>
      </c>
      <c r="M12">
        <v>18.567399999999999</v>
      </c>
      <c r="N12">
        <v>16.434200000000001</v>
      </c>
      <c r="O12" s="2">
        <v>3.1508400000000001</v>
      </c>
      <c r="P12">
        <v>15.1173</v>
      </c>
    </row>
    <row r="13" spans="1:16" x14ac:dyDescent="0.3">
      <c r="B13">
        <v>13.8292</v>
      </c>
      <c r="C13">
        <v>16.363900000000001</v>
      </c>
      <c r="D13" s="2">
        <v>14.648</v>
      </c>
      <c r="E13">
        <v>17.6281</v>
      </c>
      <c r="H13">
        <v>16.223500000000001</v>
      </c>
      <c r="I13">
        <v>18.245799999999999</v>
      </c>
      <c r="J13" s="2">
        <v>15.042299999999999</v>
      </c>
      <c r="K13">
        <v>19.126899999999999</v>
      </c>
      <c r="M13">
        <v>10.802899999999999</v>
      </c>
      <c r="N13">
        <v>15.687200000000001</v>
      </c>
      <c r="O13" s="2">
        <v>16.960899999999999</v>
      </c>
      <c r="P13">
        <v>11.8994</v>
      </c>
    </row>
    <row r="14" spans="1:16" x14ac:dyDescent="0.3">
      <c r="B14">
        <v>18.567399999999999</v>
      </c>
      <c r="C14">
        <v>16.434200000000001</v>
      </c>
      <c r="D14" s="2">
        <v>3.1508400000000001</v>
      </c>
      <c r="E14">
        <v>15.1173</v>
      </c>
      <c r="H14">
        <v>18.943300000000001</v>
      </c>
      <c r="I14">
        <v>16.7773</v>
      </c>
      <c r="J14" s="2">
        <v>2.99282</v>
      </c>
      <c r="K14">
        <v>17.238600000000002</v>
      </c>
      <c r="M14">
        <v>18.355899999999998</v>
      </c>
      <c r="N14">
        <v>16.4038</v>
      </c>
      <c r="O14">
        <v>9.6703899999999994</v>
      </c>
      <c r="P14">
        <v>14.7997</v>
      </c>
    </row>
    <row r="15" spans="1:16" x14ac:dyDescent="0.3">
      <c r="B15">
        <v>10.802899999999999</v>
      </c>
      <c r="C15">
        <v>15.687200000000001</v>
      </c>
      <c r="D15" s="2">
        <v>16.960899999999999</v>
      </c>
      <c r="E15">
        <v>11.8994</v>
      </c>
      <c r="H15">
        <v>12.3903</v>
      </c>
      <c r="I15">
        <v>17.382300000000001</v>
      </c>
      <c r="J15" s="2">
        <v>18.6496</v>
      </c>
      <c r="K15">
        <v>15.889099999999999</v>
      </c>
      <c r="M15" s="2">
        <v>15.717499999999999</v>
      </c>
      <c r="N15" s="2">
        <v>16.8508</v>
      </c>
      <c r="O15">
        <v>15.3184</v>
      </c>
      <c r="P15">
        <v>18.6752</v>
      </c>
    </row>
    <row r="16" spans="1:16" x14ac:dyDescent="0.3">
      <c r="B16">
        <v>18.355899999999998</v>
      </c>
      <c r="C16">
        <v>16.4038</v>
      </c>
      <c r="D16">
        <v>9.6703899999999994</v>
      </c>
      <c r="E16">
        <v>14.7997</v>
      </c>
      <c r="H16">
        <v>18.6129</v>
      </c>
      <c r="I16">
        <v>17.4541</v>
      </c>
      <c r="J16">
        <v>1.1276900000000001</v>
      </c>
      <c r="K16">
        <v>14.078200000000001</v>
      </c>
      <c r="M16" s="2">
        <v>18.245799999999999</v>
      </c>
      <c r="N16" s="2">
        <v>19.205100000000002</v>
      </c>
      <c r="O16">
        <v>16.575399999999998</v>
      </c>
      <c r="P16" s="2">
        <v>17.059100000000001</v>
      </c>
    </row>
    <row r="17" spans="2:16" x14ac:dyDescent="0.3">
      <c r="B17" s="2">
        <v>15.717499999999999</v>
      </c>
      <c r="C17" s="2">
        <v>16.8508</v>
      </c>
      <c r="D17">
        <v>15.3184</v>
      </c>
      <c r="E17">
        <v>18.6752</v>
      </c>
      <c r="H17" s="2">
        <v>17.841999999999999</v>
      </c>
      <c r="I17" s="2">
        <v>18.245799999999999</v>
      </c>
      <c r="J17">
        <v>17.7773</v>
      </c>
      <c r="K17">
        <v>19.0168</v>
      </c>
      <c r="M17" s="2">
        <v>14.178800000000001</v>
      </c>
      <c r="N17" s="2">
        <v>19.317599999999999</v>
      </c>
      <c r="O17" s="2">
        <v>3.8882699999999999</v>
      </c>
      <c r="P17" s="2">
        <v>16.506799999999998</v>
      </c>
    </row>
    <row r="18" spans="2:16" x14ac:dyDescent="0.3">
      <c r="B18" s="2">
        <v>18.245799999999999</v>
      </c>
      <c r="C18" s="2">
        <v>19.205100000000002</v>
      </c>
      <c r="D18">
        <v>16.575399999999998</v>
      </c>
      <c r="E18" s="2">
        <v>17.059100000000001</v>
      </c>
      <c r="H18" s="2">
        <v>19.205100000000002</v>
      </c>
      <c r="I18" s="2">
        <v>19.4206</v>
      </c>
      <c r="J18">
        <v>18.0623</v>
      </c>
      <c r="K18" s="2">
        <v>18.229800000000001</v>
      </c>
      <c r="M18" s="2">
        <v>18.099</v>
      </c>
      <c r="N18" s="2">
        <v>16.5563</v>
      </c>
      <c r="O18" s="2">
        <v>5.7430199999999996</v>
      </c>
      <c r="P18" s="2">
        <v>11.620100000000001</v>
      </c>
    </row>
    <row r="19" spans="2:16" x14ac:dyDescent="0.3">
      <c r="B19" s="2">
        <v>14.178800000000001</v>
      </c>
      <c r="C19" s="2">
        <v>19.317599999999999</v>
      </c>
      <c r="D19" s="2">
        <v>3.8882699999999999</v>
      </c>
      <c r="E19" s="2">
        <v>16.506799999999998</v>
      </c>
      <c r="H19" s="2">
        <v>16.520399999999999</v>
      </c>
      <c r="I19" s="2">
        <v>19.617699999999999</v>
      </c>
      <c r="J19" s="3">
        <v>6.3048699999999999E-2</v>
      </c>
      <c r="K19" s="2">
        <v>18.0623</v>
      </c>
      <c r="M19" s="2">
        <v>16.735800000000001</v>
      </c>
      <c r="N19" s="2">
        <v>16.0335</v>
      </c>
      <c r="O19" s="2">
        <v>16.625699999999998</v>
      </c>
      <c r="P19" s="2">
        <v>17.489999999999998</v>
      </c>
    </row>
    <row r="20" spans="2:16" x14ac:dyDescent="0.3">
      <c r="B20" s="2">
        <v>18.099</v>
      </c>
      <c r="C20" s="2">
        <v>16.5563</v>
      </c>
      <c r="D20" s="2">
        <v>5.7430199999999996</v>
      </c>
      <c r="E20" s="2">
        <v>11.620100000000001</v>
      </c>
      <c r="H20" s="2">
        <v>18.282499999999999</v>
      </c>
      <c r="I20" s="2">
        <v>17.404599999999999</v>
      </c>
      <c r="J20" s="2">
        <v>5.81006</v>
      </c>
      <c r="K20" s="2">
        <v>14.162800000000001</v>
      </c>
      <c r="M20">
        <v>16.855499999999999</v>
      </c>
      <c r="N20">
        <v>15.854699999999999</v>
      </c>
      <c r="O20" s="2">
        <v>14.379899999999999</v>
      </c>
      <c r="P20" s="2">
        <v>18.686399999999999</v>
      </c>
    </row>
    <row r="21" spans="2:16" x14ac:dyDescent="0.3">
      <c r="B21" s="2">
        <v>16.735800000000001</v>
      </c>
      <c r="C21" s="2">
        <v>16.0335</v>
      </c>
      <c r="D21" s="2">
        <v>16.625699999999998</v>
      </c>
      <c r="E21" s="2">
        <v>17.489999999999998</v>
      </c>
      <c r="H21" s="2">
        <v>17.841999999999999</v>
      </c>
      <c r="I21" s="2">
        <v>16.229800000000001</v>
      </c>
      <c r="J21" s="2">
        <v>17.6983</v>
      </c>
      <c r="K21" s="2">
        <v>18.686399999999999</v>
      </c>
      <c r="M21">
        <v>14.224299999999999</v>
      </c>
      <c r="N21">
        <v>10.247400000000001</v>
      </c>
      <c r="O21">
        <v>10.1389</v>
      </c>
      <c r="P21" s="2">
        <v>13.2195</v>
      </c>
    </row>
    <row r="22" spans="2:16" x14ac:dyDescent="0.3">
      <c r="B22">
        <v>16.855499999999999</v>
      </c>
      <c r="C22">
        <v>15.854699999999999</v>
      </c>
      <c r="D22" s="2">
        <v>14.379899999999999</v>
      </c>
      <c r="E22" s="2">
        <v>18.686399999999999</v>
      </c>
      <c r="H22">
        <v>17.7773</v>
      </c>
      <c r="I22">
        <v>17.4541</v>
      </c>
      <c r="J22" s="2">
        <v>16.6999</v>
      </c>
      <c r="K22" s="2">
        <v>19.392700000000001</v>
      </c>
      <c r="M22">
        <v>18.1724</v>
      </c>
      <c r="N22">
        <v>15.821199999999999</v>
      </c>
      <c r="O22">
        <v>15.754200000000001</v>
      </c>
      <c r="P22">
        <v>11.633699999999999</v>
      </c>
    </row>
    <row r="23" spans="2:16" x14ac:dyDescent="0.3">
      <c r="B23">
        <v>14.224299999999999</v>
      </c>
      <c r="C23">
        <v>10.247400000000001</v>
      </c>
      <c r="D23">
        <v>10.1389</v>
      </c>
      <c r="E23" s="2">
        <v>13.2195</v>
      </c>
      <c r="H23">
        <v>16.434200000000001</v>
      </c>
      <c r="I23" s="3">
        <v>0.17478099999999999</v>
      </c>
      <c r="J23">
        <v>11.0982</v>
      </c>
      <c r="K23" s="2">
        <v>16.5563</v>
      </c>
      <c r="M23">
        <v>13.664</v>
      </c>
      <c r="N23">
        <v>14.142099999999999</v>
      </c>
      <c r="O23">
        <v>13.9186</v>
      </c>
      <c r="P23">
        <v>14.790100000000001</v>
      </c>
    </row>
    <row r="24" spans="2:16" x14ac:dyDescent="0.3">
      <c r="B24">
        <v>18.1724</v>
      </c>
      <c r="C24">
        <v>15.821199999999999</v>
      </c>
      <c r="D24">
        <v>15.754200000000001</v>
      </c>
      <c r="E24">
        <v>11.633699999999999</v>
      </c>
      <c r="H24">
        <v>19.126899999999999</v>
      </c>
      <c r="I24">
        <v>16.820399999999999</v>
      </c>
      <c r="J24">
        <v>17.489999999999998</v>
      </c>
      <c r="K24">
        <v>16.785299999999999</v>
      </c>
      <c r="M24">
        <v>18.064599999999999</v>
      </c>
      <c r="N24">
        <v>14.365500000000001</v>
      </c>
      <c r="O24" s="2">
        <v>13.873900000000001</v>
      </c>
      <c r="P24">
        <v>13.944100000000001</v>
      </c>
    </row>
    <row r="25" spans="2:16" x14ac:dyDescent="0.3">
      <c r="B25">
        <v>13.664</v>
      </c>
      <c r="C25">
        <v>14.142099999999999</v>
      </c>
      <c r="D25">
        <v>13.9186</v>
      </c>
      <c r="E25">
        <v>14.790100000000001</v>
      </c>
      <c r="H25">
        <v>15.717499999999999</v>
      </c>
      <c r="I25">
        <v>16.5746</v>
      </c>
      <c r="J25">
        <v>15.0838</v>
      </c>
      <c r="K25">
        <v>17.094999999999999</v>
      </c>
      <c r="M25" s="2">
        <v>15.6265</v>
      </c>
      <c r="N25" s="2">
        <v>17.7773</v>
      </c>
      <c r="O25" s="2">
        <v>13.4749</v>
      </c>
      <c r="P25">
        <v>15.3855</v>
      </c>
    </row>
    <row r="26" spans="2:16" x14ac:dyDescent="0.3">
      <c r="B26">
        <v>18.064599999999999</v>
      </c>
      <c r="C26">
        <v>14.365500000000001</v>
      </c>
      <c r="D26" s="2">
        <v>13.873900000000001</v>
      </c>
      <c r="E26">
        <v>13.944100000000001</v>
      </c>
      <c r="H26">
        <v>18.6496</v>
      </c>
      <c r="I26">
        <v>16.915400000000002</v>
      </c>
      <c r="J26" s="2">
        <v>16.807700000000001</v>
      </c>
      <c r="K26">
        <v>17.7318</v>
      </c>
      <c r="M26" s="2">
        <v>16.6449</v>
      </c>
      <c r="N26" s="2">
        <v>5.5802100000000001</v>
      </c>
      <c r="O26" s="2">
        <v>16.558700000000002</v>
      </c>
      <c r="P26">
        <v>18.4709</v>
      </c>
    </row>
    <row r="27" spans="2:16" x14ac:dyDescent="0.3">
      <c r="B27" s="2">
        <v>15.6265</v>
      </c>
      <c r="C27" s="2">
        <v>17.7773</v>
      </c>
      <c r="D27" s="2">
        <v>13.4749</v>
      </c>
      <c r="E27">
        <v>15.3855</v>
      </c>
      <c r="H27" s="2">
        <v>17.438099999999999</v>
      </c>
      <c r="I27" s="2">
        <v>18.1724</v>
      </c>
      <c r="J27" s="2">
        <v>13.6592</v>
      </c>
      <c r="K27">
        <v>16.4693</v>
      </c>
      <c r="M27" s="2">
        <v>14.480399999999999</v>
      </c>
      <c r="N27" s="2">
        <v>17.561900000000001</v>
      </c>
      <c r="O27" s="2">
        <v>13.553900000000001</v>
      </c>
      <c r="P27" s="2">
        <v>16.122900000000001</v>
      </c>
    </row>
    <row r="28" spans="2:16" x14ac:dyDescent="0.3">
      <c r="B28" s="2">
        <v>16.6449</v>
      </c>
      <c r="C28" s="2">
        <v>5.5802100000000001</v>
      </c>
      <c r="D28" s="2">
        <v>16.558700000000002</v>
      </c>
      <c r="E28">
        <v>18.4709</v>
      </c>
      <c r="H28" s="2">
        <v>18.1724</v>
      </c>
      <c r="I28" s="3">
        <v>0.14684800000000001</v>
      </c>
      <c r="J28" s="2">
        <v>18.028700000000001</v>
      </c>
      <c r="K28">
        <v>19.0535</v>
      </c>
      <c r="M28" s="2">
        <v>19.130099999999999</v>
      </c>
      <c r="N28" s="2">
        <v>15.2713</v>
      </c>
      <c r="O28" s="4">
        <v>16.399000000000001</v>
      </c>
      <c r="P28" s="2">
        <v>16.4038</v>
      </c>
    </row>
    <row r="29" spans="2:16" x14ac:dyDescent="0.3">
      <c r="B29" s="2">
        <v>14.480399999999999</v>
      </c>
      <c r="C29" s="2">
        <v>17.561900000000001</v>
      </c>
      <c r="D29" s="2">
        <v>13.553900000000001</v>
      </c>
      <c r="E29" s="2">
        <v>16.122900000000001</v>
      </c>
      <c r="H29" s="2">
        <v>16.630500000000001</v>
      </c>
      <c r="I29" s="2">
        <v>17.364699999999999</v>
      </c>
      <c r="J29" s="2">
        <v>13.212300000000001</v>
      </c>
      <c r="K29" s="2">
        <v>17.805299999999999</v>
      </c>
      <c r="M29" s="2">
        <v>16.017600000000002</v>
      </c>
      <c r="N29" s="2">
        <v>18.209099999999999</v>
      </c>
      <c r="O29">
        <v>15.754200000000001</v>
      </c>
      <c r="P29" s="2">
        <v>2.8731</v>
      </c>
    </row>
    <row r="30" spans="2:16" x14ac:dyDescent="0.3">
      <c r="B30" s="2">
        <v>19.130099999999999</v>
      </c>
      <c r="C30" s="2">
        <v>15.2713</v>
      </c>
      <c r="D30">
        <f>AVERAGE(D2:D29)</f>
        <v>12.637470714285714</v>
      </c>
      <c r="E30" s="2">
        <v>16.4038</v>
      </c>
      <c r="H30" s="2">
        <v>19.1676</v>
      </c>
      <c r="I30" s="2">
        <v>16.448499999999999</v>
      </c>
      <c r="J30">
        <f>AVERAGE(J2:J29)</f>
        <v>13.596533525000002</v>
      </c>
      <c r="K30" s="2">
        <v>17.548300000000001</v>
      </c>
      <c r="M30">
        <v>16.890699999999999</v>
      </c>
      <c r="N30">
        <v>17.066199999999998</v>
      </c>
      <c r="O30">
        <v>17.330400000000001</v>
      </c>
      <c r="P30" s="2">
        <v>15.482799999999999</v>
      </c>
    </row>
    <row r="31" spans="2:16" x14ac:dyDescent="0.3">
      <c r="B31" s="2">
        <v>16.017600000000002</v>
      </c>
      <c r="C31" s="2">
        <v>18.209099999999999</v>
      </c>
      <c r="D31">
        <f>_xlfn.STDEV.S(D2:D29)</f>
        <v>3.9590851340821933</v>
      </c>
      <c r="E31" s="2">
        <v>2.8731</v>
      </c>
      <c r="H31" s="2">
        <v>17.401399999999999</v>
      </c>
      <c r="I31" s="2">
        <v>18.833200000000001</v>
      </c>
      <c r="J31">
        <f>_xlfn.STDEV.S(J2:J29)</f>
        <v>5.6603979270159686</v>
      </c>
      <c r="K31" s="2">
        <v>7.7126900000000003</v>
      </c>
      <c r="M31">
        <v>9.71828</v>
      </c>
      <c r="N31">
        <v>15.957700000000001</v>
      </c>
      <c r="O31" s="2">
        <v>14.684799999999999</v>
      </c>
      <c r="P31" s="2">
        <v>17.920999999999999</v>
      </c>
    </row>
    <row r="32" spans="2:16" x14ac:dyDescent="0.3">
      <c r="B32">
        <v>16.890699999999999</v>
      </c>
      <c r="C32">
        <v>17.066199999999998</v>
      </c>
      <c r="E32" s="2">
        <v>15.482799999999999</v>
      </c>
      <c r="H32">
        <v>17.561900000000001</v>
      </c>
      <c r="I32">
        <v>17.276900000000001</v>
      </c>
      <c r="K32" s="2">
        <v>18.387899999999998</v>
      </c>
      <c r="M32">
        <v>16.369499999999999</v>
      </c>
      <c r="N32">
        <v>16.520399999999999</v>
      </c>
      <c r="O32" s="2">
        <v>17.382300000000001</v>
      </c>
      <c r="P32" s="2">
        <v>15.854699999999999</v>
      </c>
    </row>
    <row r="33" spans="2:16" x14ac:dyDescent="0.3">
      <c r="B33">
        <v>9.71828</v>
      </c>
      <c r="C33">
        <v>15.957700000000001</v>
      </c>
      <c r="E33" s="2">
        <v>17.920999999999999</v>
      </c>
      <c r="H33" s="3">
        <v>0.16201099999999999</v>
      </c>
      <c r="I33">
        <v>17.489999999999998</v>
      </c>
      <c r="K33" s="2">
        <v>18.759799999999998</v>
      </c>
      <c r="M33">
        <v>13.8819</v>
      </c>
      <c r="N33">
        <v>14.333600000000001</v>
      </c>
      <c r="O33" s="2">
        <v>12.494</v>
      </c>
      <c r="P33">
        <v>16.293700000000001</v>
      </c>
    </row>
    <row r="34" spans="2:16" x14ac:dyDescent="0.3">
      <c r="B34">
        <v>16.369499999999999</v>
      </c>
      <c r="C34">
        <v>16.520399999999999</v>
      </c>
      <c r="E34" s="2">
        <v>15.854699999999999</v>
      </c>
      <c r="H34">
        <v>17.621700000000001</v>
      </c>
      <c r="I34">
        <v>17.364699999999999</v>
      </c>
      <c r="K34" s="2">
        <v>17.401399999999999</v>
      </c>
      <c r="M34">
        <v>16.5746</v>
      </c>
      <c r="N34">
        <v>15.553100000000001</v>
      </c>
      <c r="O34" s="2">
        <v>14.078200000000001</v>
      </c>
      <c r="P34">
        <v>14.9537</v>
      </c>
    </row>
    <row r="35" spans="2:16" x14ac:dyDescent="0.3">
      <c r="B35">
        <v>13.8819</v>
      </c>
      <c r="C35">
        <v>14.333600000000001</v>
      </c>
      <c r="E35">
        <v>16.293700000000001</v>
      </c>
      <c r="H35">
        <v>15.9777</v>
      </c>
      <c r="I35">
        <v>16.328800000000001</v>
      </c>
      <c r="K35">
        <v>18.245799999999999</v>
      </c>
      <c r="M35" s="2">
        <v>17.597799999999999</v>
      </c>
      <c r="N35" s="2">
        <v>18.064599999999999</v>
      </c>
      <c r="O35">
        <v>14.6145</v>
      </c>
      <c r="P35">
        <v>14.7486</v>
      </c>
    </row>
    <row r="36" spans="2:16" x14ac:dyDescent="0.3">
      <c r="B36">
        <v>16.5746</v>
      </c>
      <c r="C36">
        <v>15.553100000000001</v>
      </c>
      <c r="E36">
        <v>14.9537</v>
      </c>
      <c r="H36">
        <v>17.6584</v>
      </c>
      <c r="I36">
        <v>16.7151</v>
      </c>
      <c r="K36">
        <v>17.346399999999999</v>
      </c>
      <c r="M36" s="2">
        <v>15.3743</v>
      </c>
      <c r="N36" s="2">
        <v>16.7502</v>
      </c>
      <c r="O36">
        <v>2.49322</v>
      </c>
      <c r="P36">
        <v>1.55148</v>
      </c>
    </row>
    <row r="37" spans="2:16" x14ac:dyDescent="0.3">
      <c r="B37" s="2">
        <v>17.597799999999999</v>
      </c>
      <c r="C37" s="2">
        <v>18.064599999999999</v>
      </c>
      <c r="E37">
        <v>14.7486</v>
      </c>
      <c r="H37" s="2">
        <v>18.686399999999999</v>
      </c>
      <c r="I37" s="2">
        <v>18.245799999999999</v>
      </c>
      <c r="K37">
        <v>18.0623</v>
      </c>
      <c r="M37" s="2">
        <v>14.648</v>
      </c>
      <c r="N37" s="2">
        <v>17.2546</v>
      </c>
      <c r="O37">
        <v>18.355899999999998</v>
      </c>
      <c r="P37">
        <v>14.044700000000001</v>
      </c>
    </row>
    <row r="38" spans="2:16" x14ac:dyDescent="0.3">
      <c r="B38" s="2">
        <v>15.3743</v>
      </c>
      <c r="C38" s="2">
        <v>16.7502</v>
      </c>
      <c r="E38">
        <v>1.55148</v>
      </c>
      <c r="H38" s="2">
        <v>17.1309</v>
      </c>
      <c r="I38" s="2">
        <v>17.6951</v>
      </c>
      <c r="K38" s="3">
        <v>0.13248199999999999</v>
      </c>
      <c r="M38" s="2">
        <v>18.025500000000001</v>
      </c>
      <c r="N38" s="2">
        <v>14.2666</v>
      </c>
      <c r="O38" s="2">
        <v>17.813199999999998</v>
      </c>
      <c r="P38" s="2">
        <v>12.9338</v>
      </c>
    </row>
    <row r="39" spans="2:16" x14ac:dyDescent="0.3">
      <c r="B39" s="2">
        <v>14.648</v>
      </c>
      <c r="C39" s="2">
        <v>17.2546</v>
      </c>
      <c r="E39">
        <v>14.044700000000001</v>
      </c>
      <c r="H39" s="2">
        <v>16.6281</v>
      </c>
      <c r="I39" s="2">
        <v>18.1724</v>
      </c>
      <c r="K39">
        <v>14.346399999999999</v>
      </c>
      <c r="M39" s="2">
        <v>15.5802</v>
      </c>
      <c r="N39" s="2">
        <v>16.925799999999999</v>
      </c>
      <c r="O39" s="2">
        <v>15.042299999999999</v>
      </c>
      <c r="P39" s="2">
        <v>16.163599999999999</v>
      </c>
    </row>
    <row r="40" spans="2:16" x14ac:dyDescent="0.3">
      <c r="B40" s="2">
        <v>18.025500000000001</v>
      </c>
      <c r="C40" s="2">
        <v>14.2666</v>
      </c>
      <c r="E40" s="2">
        <v>12.9338</v>
      </c>
      <c r="H40" s="2">
        <v>18.686399999999999</v>
      </c>
      <c r="I40" s="2">
        <v>15.6265</v>
      </c>
      <c r="K40" s="2">
        <v>14.4358</v>
      </c>
      <c r="M40" s="4">
        <v>17.346399999999999</v>
      </c>
      <c r="N40" s="4">
        <v>1.1452500000000001</v>
      </c>
      <c r="O40" s="2">
        <v>2.99282</v>
      </c>
      <c r="P40" s="2">
        <v>10.403</v>
      </c>
    </row>
    <row r="41" spans="2:16" x14ac:dyDescent="0.3">
      <c r="B41" s="2">
        <v>15.5802</v>
      </c>
      <c r="C41" s="2">
        <v>16.925799999999999</v>
      </c>
      <c r="E41" s="2">
        <v>16.163599999999999</v>
      </c>
      <c r="H41" s="2">
        <v>17.1309</v>
      </c>
      <c r="I41" s="2">
        <v>18.064599999999999</v>
      </c>
      <c r="K41" s="2">
        <v>16.924199999999999</v>
      </c>
      <c r="M41">
        <v>16.399000000000001</v>
      </c>
      <c r="N41">
        <v>17.920999999999999</v>
      </c>
      <c r="O41" s="2">
        <v>18.6496</v>
      </c>
      <c r="P41" s="2">
        <v>15.706300000000001</v>
      </c>
    </row>
    <row r="42" spans="2:16" x14ac:dyDescent="0.3">
      <c r="B42">
        <f>AVERAGE(B2:B41)</f>
        <v>15.674720699999995</v>
      </c>
      <c r="C42">
        <f>AVERAGE(C2:C41)</f>
        <v>15.92171025</v>
      </c>
      <c r="E42" s="2">
        <v>10.403</v>
      </c>
      <c r="H42">
        <f>AVERAGE(H2:H41)</f>
        <v>16.713771475000005</v>
      </c>
      <c r="I42">
        <f>AVERAGE(I2:I41)</f>
        <v>16.146559475</v>
      </c>
      <c r="K42" s="2">
        <v>13.7606</v>
      </c>
      <c r="M42">
        <v>18.723099999999999</v>
      </c>
      <c r="N42">
        <v>17.992799999999999</v>
      </c>
      <c r="O42">
        <v>1.1276900000000001</v>
      </c>
      <c r="P42" s="2">
        <v>14.9497</v>
      </c>
    </row>
    <row r="43" spans="2:16" x14ac:dyDescent="0.3">
      <c r="B43">
        <f>_xlfn.STDEV.S(B2:B41)</f>
        <v>3.2809575304465759</v>
      </c>
      <c r="C43">
        <f>_xlfn.STDEV.S(C2:C41)</f>
        <v>2.4701381092183232</v>
      </c>
      <c r="E43" s="2">
        <v>15.706300000000001</v>
      </c>
      <c r="H43">
        <f>_xlfn.STDEV.S(H2:H41)</f>
        <v>4.0614640625444771</v>
      </c>
      <c r="I43">
        <f>_xlfn.STDEV.S(I2:I41)</f>
        <v>4.6840940598984737</v>
      </c>
      <c r="K43" s="2">
        <v>17.4541</v>
      </c>
      <c r="M43">
        <v>15.766999999999999</v>
      </c>
      <c r="N43">
        <v>17.803699999999999</v>
      </c>
      <c r="O43">
        <v>17.7773</v>
      </c>
      <c r="P43" s="2">
        <v>4.1851599999999998</v>
      </c>
    </row>
    <row r="44" spans="2:16" x14ac:dyDescent="0.3">
      <c r="E44" s="2">
        <v>14.9497</v>
      </c>
      <c r="K44" s="2">
        <v>15.923400000000001</v>
      </c>
      <c r="M44">
        <v>18.6752</v>
      </c>
      <c r="N44">
        <v>18.064599999999999</v>
      </c>
      <c r="O44">
        <v>18.0623</v>
      </c>
      <c r="P44" s="4">
        <v>18.1724</v>
      </c>
    </row>
    <row r="45" spans="2:16" x14ac:dyDescent="0.3">
      <c r="E45" s="2">
        <v>4.1851599999999998</v>
      </c>
      <c r="K45" s="2">
        <v>13.383100000000001</v>
      </c>
      <c r="M45" s="1">
        <v>0.18834799999999999</v>
      </c>
      <c r="N45" s="2">
        <v>17.768599999999999</v>
      </c>
      <c r="O45" s="3">
        <v>6.3048699999999999E-2</v>
      </c>
      <c r="P45">
        <v>17.838799999999999</v>
      </c>
    </row>
    <row r="46" spans="2:16" x14ac:dyDescent="0.3">
      <c r="E46">
        <f>AVERAGE(E2:E45)</f>
        <v>13.9580825</v>
      </c>
      <c r="K46">
        <f>AVERAGE(K2:K45)</f>
        <v>16.263833454545455</v>
      </c>
      <c r="M46" s="2">
        <v>18.717500000000001</v>
      </c>
      <c r="N46" s="2">
        <v>19.280100000000001</v>
      </c>
      <c r="O46" s="2">
        <v>5.81006</v>
      </c>
      <c r="P46">
        <v>17.136500000000002</v>
      </c>
    </row>
    <row r="47" spans="2:16" x14ac:dyDescent="0.3">
      <c r="E47">
        <f>_xlfn.STDEV.S(E2:E45)</f>
        <v>3.9102666561918973</v>
      </c>
      <c r="K47">
        <f>_xlfn.STDEV.S(K2:K45)</f>
        <v>3.424653604720489</v>
      </c>
      <c r="M47" s="2">
        <v>18.529900000000001</v>
      </c>
      <c r="N47" s="2">
        <v>12.298500000000001</v>
      </c>
      <c r="O47" s="2">
        <v>17.6983</v>
      </c>
      <c r="P47">
        <v>12.0184</v>
      </c>
    </row>
    <row r="48" spans="2:16" x14ac:dyDescent="0.3">
      <c r="M48" s="2">
        <v>19.3551</v>
      </c>
      <c r="N48" s="2">
        <v>15.4693</v>
      </c>
      <c r="O48" s="2">
        <v>16.6999</v>
      </c>
      <c r="P48">
        <v>19.4206</v>
      </c>
    </row>
    <row r="49" spans="13:16" x14ac:dyDescent="0.3">
      <c r="M49" s="2">
        <v>17.988800000000001</v>
      </c>
      <c r="N49" s="2">
        <v>18.5762</v>
      </c>
      <c r="O49">
        <v>11.0982</v>
      </c>
      <c r="P49" s="2">
        <v>18.5762</v>
      </c>
    </row>
    <row r="50" spans="13:16" x14ac:dyDescent="0.3">
      <c r="M50">
        <v>17.238600000000002</v>
      </c>
      <c r="N50">
        <v>16.8795</v>
      </c>
      <c r="O50">
        <v>17.489999999999998</v>
      </c>
      <c r="P50" s="2">
        <v>16.4725</v>
      </c>
    </row>
    <row r="51" spans="13:16" x14ac:dyDescent="0.3">
      <c r="M51">
        <v>16.223500000000001</v>
      </c>
      <c r="N51">
        <v>18.245799999999999</v>
      </c>
      <c r="O51">
        <v>15.0838</v>
      </c>
      <c r="P51" s="2">
        <v>13.532299999999999</v>
      </c>
    </row>
    <row r="52" spans="13:16" x14ac:dyDescent="0.3">
      <c r="M52">
        <v>18.943300000000001</v>
      </c>
      <c r="N52">
        <v>16.7773</v>
      </c>
      <c r="O52" s="2">
        <v>16.807700000000001</v>
      </c>
      <c r="P52" s="2">
        <v>14.1325</v>
      </c>
    </row>
    <row r="53" spans="13:16" x14ac:dyDescent="0.3">
      <c r="M53">
        <v>12.3903</v>
      </c>
      <c r="N53">
        <v>17.382300000000001</v>
      </c>
      <c r="O53" s="2">
        <v>13.6592</v>
      </c>
      <c r="P53" s="2">
        <v>18.869900000000001</v>
      </c>
    </row>
    <row r="54" spans="13:16" x14ac:dyDescent="0.3">
      <c r="M54">
        <v>18.6129</v>
      </c>
      <c r="N54">
        <v>17.4541</v>
      </c>
      <c r="O54" s="2">
        <v>18.028700000000001</v>
      </c>
      <c r="P54" s="2">
        <v>14.2338</v>
      </c>
    </row>
    <row r="55" spans="13:16" x14ac:dyDescent="0.3">
      <c r="M55" s="2">
        <v>17.841999999999999</v>
      </c>
      <c r="N55" s="2">
        <v>18.245799999999999</v>
      </c>
      <c r="O55" s="2">
        <v>13.212300000000001</v>
      </c>
      <c r="P55">
        <v>19.126899999999999</v>
      </c>
    </row>
    <row r="56" spans="13:16" x14ac:dyDescent="0.3">
      <c r="M56" s="2">
        <v>19.205100000000002</v>
      </c>
      <c r="N56" s="2">
        <v>19.4206</v>
      </c>
      <c r="O56">
        <f>AVERAGE(O2:O55)</f>
        <v>13.159170716666669</v>
      </c>
      <c r="P56">
        <v>17.238600000000002</v>
      </c>
    </row>
    <row r="57" spans="13:16" x14ac:dyDescent="0.3">
      <c r="M57" s="2">
        <v>16.520399999999999</v>
      </c>
      <c r="N57" s="2">
        <v>19.617699999999999</v>
      </c>
      <c r="O57">
        <f>_xlfn.STDEV.S(O2:O55)</f>
        <v>4.9492002893802418</v>
      </c>
      <c r="P57">
        <v>15.889099999999999</v>
      </c>
    </row>
    <row r="58" spans="13:16" x14ac:dyDescent="0.3">
      <c r="M58" s="2">
        <v>18.282499999999999</v>
      </c>
      <c r="N58" s="2">
        <v>17.404599999999999</v>
      </c>
      <c r="P58">
        <v>14.078200000000001</v>
      </c>
    </row>
    <row r="59" spans="13:16" x14ac:dyDescent="0.3">
      <c r="M59" s="2">
        <v>17.841999999999999</v>
      </c>
      <c r="N59" s="2">
        <v>16.229800000000001</v>
      </c>
      <c r="P59">
        <v>19.0168</v>
      </c>
    </row>
    <row r="60" spans="13:16" x14ac:dyDescent="0.3">
      <c r="M60">
        <v>17.7773</v>
      </c>
      <c r="N60">
        <v>17.4541</v>
      </c>
      <c r="P60" s="2">
        <v>18.229800000000001</v>
      </c>
    </row>
    <row r="61" spans="13:16" x14ac:dyDescent="0.3">
      <c r="M61">
        <v>16.434200000000001</v>
      </c>
      <c r="N61" s="3">
        <v>0.17478099999999999</v>
      </c>
      <c r="P61" s="2">
        <v>18.0623</v>
      </c>
    </row>
    <row r="62" spans="13:16" x14ac:dyDescent="0.3">
      <c r="M62">
        <v>19.126899999999999</v>
      </c>
      <c r="N62">
        <v>16.820399999999999</v>
      </c>
      <c r="P62" s="2">
        <v>14.162800000000001</v>
      </c>
    </row>
    <row r="63" spans="13:16" x14ac:dyDescent="0.3">
      <c r="M63">
        <v>15.717499999999999</v>
      </c>
      <c r="N63">
        <v>16.5746</v>
      </c>
      <c r="P63" s="2">
        <v>18.686399999999999</v>
      </c>
    </row>
    <row r="64" spans="13:16" x14ac:dyDescent="0.3">
      <c r="M64">
        <v>18.6496</v>
      </c>
      <c r="N64">
        <v>16.915400000000002</v>
      </c>
      <c r="P64" s="2">
        <v>19.392700000000001</v>
      </c>
    </row>
    <row r="65" spans="13:16" x14ac:dyDescent="0.3">
      <c r="M65" s="2">
        <v>17.438099999999999</v>
      </c>
      <c r="N65" s="2">
        <v>18.1724</v>
      </c>
      <c r="P65" s="2">
        <v>16.5563</v>
      </c>
    </row>
    <row r="66" spans="13:16" x14ac:dyDescent="0.3">
      <c r="M66" s="2">
        <v>18.1724</v>
      </c>
      <c r="N66" s="3">
        <v>0.14684800000000001</v>
      </c>
      <c r="P66">
        <v>16.785299999999999</v>
      </c>
    </row>
    <row r="67" spans="13:16" x14ac:dyDescent="0.3">
      <c r="M67" s="2">
        <v>16.630500000000001</v>
      </c>
      <c r="N67" s="2">
        <v>17.364699999999999</v>
      </c>
      <c r="P67">
        <v>17.094999999999999</v>
      </c>
    </row>
    <row r="68" spans="13:16" x14ac:dyDescent="0.3">
      <c r="M68" s="2">
        <v>19.1676</v>
      </c>
      <c r="N68" s="2">
        <v>16.448499999999999</v>
      </c>
      <c r="P68">
        <v>17.7318</v>
      </c>
    </row>
    <row r="69" spans="13:16" x14ac:dyDescent="0.3">
      <c r="M69" s="2">
        <v>17.401399999999999</v>
      </c>
      <c r="N69" s="2">
        <v>18.833200000000001</v>
      </c>
      <c r="P69">
        <v>16.4693</v>
      </c>
    </row>
    <row r="70" spans="13:16" x14ac:dyDescent="0.3">
      <c r="M70">
        <v>17.561900000000001</v>
      </c>
      <c r="N70">
        <v>17.276900000000001</v>
      </c>
      <c r="P70">
        <v>19.0535</v>
      </c>
    </row>
    <row r="71" spans="13:16" x14ac:dyDescent="0.3">
      <c r="M71" s="3">
        <v>0.16201099999999999</v>
      </c>
      <c r="N71">
        <v>17.489999999999998</v>
      </c>
      <c r="P71" s="2">
        <v>17.805299999999999</v>
      </c>
    </row>
    <row r="72" spans="13:16" x14ac:dyDescent="0.3">
      <c r="M72">
        <v>17.621700000000001</v>
      </c>
      <c r="N72">
        <v>17.364699999999999</v>
      </c>
      <c r="P72" s="2">
        <v>17.548300000000001</v>
      </c>
    </row>
    <row r="73" spans="13:16" x14ac:dyDescent="0.3">
      <c r="M73">
        <v>15.9777</v>
      </c>
      <c r="N73">
        <v>16.328800000000001</v>
      </c>
      <c r="P73" s="2">
        <v>7.7126900000000003</v>
      </c>
    </row>
    <row r="74" spans="13:16" x14ac:dyDescent="0.3">
      <c r="M74">
        <v>17.6584</v>
      </c>
      <c r="N74">
        <v>16.7151</v>
      </c>
      <c r="P74" s="2">
        <v>18.387899999999998</v>
      </c>
    </row>
    <row r="75" spans="13:16" x14ac:dyDescent="0.3">
      <c r="M75" s="2">
        <v>18.686399999999999</v>
      </c>
      <c r="N75" s="2">
        <v>18.245799999999999</v>
      </c>
      <c r="P75" s="2">
        <v>18.759799999999998</v>
      </c>
    </row>
    <row r="76" spans="13:16" x14ac:dyDescent="0.3">
      <c r="M76" s="2">
        <v>17.1309</v>
      </c>
      <c r="N76" s="2">
        <v>17.6951</v>
      </c>
      <c r="P76" s="2">
        <v>17.401399999999999</v>
      </c>
    </row>
    <row r="77" spans="13:16" x14ac:dyDescent="0.3">
      <c r="M77" s="2">
        <v>16.6281</v>
      </c>
      <c r="N77" s="2">
        <v>18.1724</v>
      </c>
      <c r="P77">
        <v>18.245799999999999</v>
      </c>
    </row>
    <row r="78" spans="13:16" x14ac:dyDescent="0.3">
      <c r="M78" s="2">
        <v>18.686399999999999</v>
      </c>
      <c r="N78" s="2">
        <v>15.6265</v>
      </c>
      <c r="P78">
        <v>17.346399999999999</v>
      </c>
    </row>
    <row r="79" spans="13:16" x14ac:dyDescent="0.3">
      <c r="M79" s="2">
        <v>17.1309</v>
      </c>
      <c r="N79" s="2">
        <v>18.064599999999999</v>
      </c>
      <c r="P79">
        <v>18.0623</v>
      </c>
    </row>
    <row r="80" spans="13:16" x14ac:dyDescent="0.3">
      <c r="M80">
        <f>AVERAGE(M2:M79)</f>
        <v>16.225788294871791</v>
      </c>
      <c r="N80">
        <f>AVERAGE(N2:N79)</f>
        <v>16.083671653846157</v>
      </c>
      <c r="P80" s="3">
        <v>0.13248199999999999</v>
      </c>
    </row>
    <row r="81" spans="13:16" x14ac:dyDescent="0.3">
      <c r="M81">
        <f>_xlfn.STDEV.S(M2:M79)</f>
        <v>3.7447812397931974</v>
      </c>
      <c r="N81">
        <f>_xlfn.STDEV.S(N2:N79)</f>
        <v>3.7260317180969791</v>
      </c>
      <c r="P81">
        <v>14.346399999999999</v>
      </c>
    </row>
    <row r="82" spans="13:16" x14ac:dyDescent="0.3">
      <c r="P82" s="2">
        <v>14.4358</v>
      </c>
    </row>
    <row r="83" spans="13:16" x14ac:dyDescent="0.3">
      <c r="P83" s="2">
        <v>16.924199999999999</v>
      </c>
    </row>
    <row r="84" spans="13:16" x14ac:dyDescent="0.3">
      <c r="P84" s="2">
        <v>13.7606</v>
      </c>
    </row>
    <row r="85" spans="13:16" x14ac:dyDescent="0.3">
      <c r="P85" s="2">
        <v>17.4541</v>
      </c>
    </row>
    <row r="86" spans="13:16" x14ac:dyDescent="0.3">
      <c r="P86" s="2">
        <v>15.923400000000001</v>
      </c>
    </row>
    <row r="87" spans="13:16" x14ac:dyDescent="0.3">
      <c r="P87" s="2">
        <v>13.383100000000001</v>
      </c>
    </row>
    <row r="88" spans="13:16" x14ac:dyDescent="0.3">
      <c r="P88">
        <f>AVERAGE(P2:P87)</f>
        <v>15.128627930232554</v>
      </c>
    </row>
    <row r="89" spans="13:16" x14ac:dyDescent="0.3">
      <c r="P89">
        <f>_xlfn.STDEV.S(P2:P87)</f>
        <v>3.871041537004261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2021-02-28T02:52:39Z</dcterms:created>
  <dcterms:modified xsi:type="dcterms:W3CDTF">2021-02-28T20:17:08Z</dcterms:modified>
</cp:coreProperties>
</file>