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onathangomesselman/Documents/Research/ElephantCallAI/Writeups/"/>
    </mc:Choice>
  </mc:AlternateContent>
  <xr:revisionPtr revIDLastSave="0" documentId="13_ncr:1_{2E72DC32-9100-1D40-949B-3DA9BB67E9DE}" xr6:coauthVersionLast="36" xr6:coauthVersionMax="36" xr10:uidLastSave="{00000000-0000-0000-0000-000000000000}"/>
  <bookViews>
    <workbookView xWindow="0" yWindow="0" windowWidth="28800" windowHeight="18000" tabRatio="500" firstSheet="1" activeTab="10" xr2:uid="{00000000-000D-0000-FFFF-FFFF00000000}"/>
  </bookViews>
  <sheets>
    <sheet name="Fuzzy Boundary Exp" sheetId="1" r:id="rId1"/>
    <sheet name="Call Repeats Exp" sheetId="2" r:id="rId2"/>
    <sheet name="Combined Number" sheetId="9" r:id="rId3"/>
    <sheet name="Hierarchical Exp" sheetId="5" r:id="rId4"/>
    <sheet name="Negative Factor Exp" sheetId="3" r:id="rId5"/>
    <sheet name="Repeatability" sheetId="11" r:id="rId6"/>
    <sheet name="Cuda SEED" sheetId="6" r:id="rId7"/>
    <sheet name="Shift Window" sheetId="7" r:id="rId8"/>
    <sheet name="No nn04d_20181030" sheetId="8" r:id="rId9"/>
    <sheet name="Eval_Params" sheetId="13" r:id="rId10"/>
    <sheet name="Bai" sheetId="14" r:id="rId1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2" i="8"/>
  <c r="M2" i="8"/>
  <c r="M3" i="8"/>
  <c r="M4" i="8"/>
  <c r="M5" i="8"/>
  <c r="M6" i="8"/>
  <c r="M7" i="8"/>
  <c r="M8" i="8"/>
  <c r="M9" i="8"/>
  <c r="G3" i="1"/>
  <c r="G4" i="1"/>
  <c r="G5" i="1"/>
  <c r="G6" i="1"/>
  <c r="G8" i="1"/>
  <c r="G9" i="1"/>
  <c r="G10" i="1"/>
  <c r="G11" i="1"/>
  <c r="G13" i="1"/>
  <c r="G14" i="1"/>
  <c r="G15" i="1"/>
  <c r="G16" i="1"/>
  <c r="G18" i="1"/>
  <c r="G19" i="1"/>
  <c r="G20" i="1"/>
  <c r="G21" i="1"/>
  <c r="G2" i="1"/>
  <c r="H8" i="1"/>
  <c r="H9" i="1"/>
  <c r="H10" i="1"/>
  <c r="H11" i="1"/>
  <c r="H13" i="1"/>
  <c r="H14" i="1"/>
  <c r="H15" i="1"/>
  <c r="H16" i="1"/>
  <c r="H18" i="1"/>
  <c r="H19" i="1"/>
  <c r="H20" i="1"/>
  <c r="H21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<sst xmlns="http://schemas.openxmlformats.org/spreadsheetml/2006/main" count="338" uniqueCount="71">
  <si>
    <t>Fuzzy Boundary</t>
  </si>
  <si>
    <t>yes</t>
  </si>
  <si>
    <t>Boundary Size</t>
  </si>
  <si>
    <t>Loss</t>
  </si>
  <si>
    <t>Equal Boundary</t>
  </si>
  <si>
    <t>CE</t>
  </si>
  <si>
    <t>FULL P</t>
  </si>
  <si>
    <t>FULL R</t>
  </si>
  <si>
    <t>Individual Call</t>
  </si>
  <si>
    <t>Yes</t>
  </si>
  <si>
    <t>No</t>
  </si>
  <si>
    <t>N/A</t>
  </si>
  <si>
    <t>Weight - 0.5</t>
  </si>
  <si>
    <t>Weight - 0.25</t>
  </si>
  <si>
    <t>Weight - 0</t>
  </si>
  <si>
    <t>Relative P</t>
  </si>
  <si>
    <t>Relative R</t>
  </si>
  <si>
    <t>Baseline P</t>
  </si>
  <si>
    <t>Baseline R</t>
  </si>
  <si>
    <t>Blue = Pareto Optimal</t>
  </si>
  <si>
    <t>Call Repeats</t>
  </si>
  <si>
    <t>Negative_Factor</t>
  </si>
  <si>
    <t>Negative_Factor Train</t>
  </si>
  <si>
    <t>Negative_Factor Test</t>
  </si>
  <si>
    <t>Call Repeats Test</t>
  </si>
  <si>
    <t>With Validation F-score Selecting Criteria</t>
  </si>
  <si>
    <t>Model_0</t>
  </si>
  <si>
    <t>Model_1</t>
  </si>
  <si>
    <t>Negative Factor Train Model 0</t>
  </si>
  <si>
    <t>Negative Factor Test Model 0</t>
  </si>
  <si>
    <t>Call Repeats Model 0</t>
  </si>
  <si>
    <t>Adversarial Threshold</t>
  </si>
  <si>
    <t>Call Repeats Model 1</t>
  </si>
  <si>
    <t>Same</t>
  </si>
  <si>
    <t>CUDA</t>
  </si>
  <si>
    <t>Model 0 P</t>
  </si>
  <si>
    <t>Model 0 R</t>
  </si>
  <si>
    <t>approx 33</t>
  </si>
  <si>
    <t>aprox 91</t>
  </si>
  <si>
    <t>Shift Window</t>
  </si>
  <si>
    <t>FULL P With Sample</t>
  </si>
  <si>
    <t>FULL R With Sample</t>
  </si>
  <si>
    <t>Delta P</t>
  </si>
  <si>
    <t>Delta R</t>
  </si>
  <si>
    <t>Round2 P</t>
  </si>
  <si>
    <t>Round2 R</t>
  </si>
  <si>
    <t>?</t>
  </si>
  <si>
    <t>Round3 - old data init P</t>
  </si>
  <si>
    <t>Round3 - old data init R</t>
  </si>
  <si>
    <t>Round4 - No SEED P</t>
  </si>
  <si>
    <t>Round4 - No SEED R</t>
  </si>
  <si>
    <t>Round5 - SCHEDULAR P</t>
  </si>
  <si>
    <t>Round4 - SCHEDULAR R</t>
  </si>
  <si>
    <t>Round6 - SCHED + old data init P</t>
  </si>
  <si>
    <t>Round6 - SCHED + old data init R</t>
  </si>
  <si>
    <t>Subsample Data P/R</t>
  </si>
  <si>
    <t>Number of Shuffles</t>
  </si>
  <si>
    <t>Val R</t>
  </si>
  <si>
    <t>Val P</t>
  </si>
  <si>
    <t>Val Acc</t>
  </si>
  <si>
    <t>Val F1</t>
  </si>
  <si>
    <t>OLD INIT WITH SHUFFLE</t>
  </si>
  <si>
    <t>Min Call Length</t>
  </si>
  <si>
    <t>Threshold</t>
  </si>
  <si>
    <t>FULL F1</t>
  </si>
  <si>
    <t>Slide % overlap</t>
  </si>
  <si>
    <t>Train Type</t>
  </si>
  <si>
    <t>Type</t>
  </si>
  <si>
    <t>Solo</t>
  </si>
  <si>
    <t xml:space="preserve">Model 0 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</si>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</sst>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ont="1" applyFill="1"/>
    <xf numFmtId="0" fontId="6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4" fillId="3" borderId="0" xfId="0" applyFont="1" applyFill="1"/>
    <xf numFmtId="0" fontId="6" fillId="4" borderId="0" xfId="0" applyFont="1" applyFill="1"/>
    <xf numFmtId="0" fontId="4" fillId="0" borderId="0" xfId="0" applyFont="1" applyFill="1"/>
    <xf numFmtId="0" fontId="0" fillId="4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6" fillId="0" borderId="1" xfId="0" applyFont="1" applyBorder="1"/>
    <xf numFmtId="0" fontId="0" fillId="0" borderId="3" xfId="0" applyBorder="1"/>
    <xf numFmtId="0" fontId="6" fillId="0" borderId="3" xfId="0" applyFont="1" applyBorder="1"/>
    <xf numFmtId="0" fontId="0" fillId="2" borderId="2" xfId="0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0" fillId="5" borderId="1" xfId="0" applyFill="1" applyBorder="1"/>
    <xf numFmtId="0" fontId="6" fillId="5" borderId="1" xfId="0" applyFont="1" applyFill="1" applyBorder="1"/>
    <xf numFmtId="0" fontId="0" fillId="5" borderId="2" xfId="0" applyFill="1" applyBorder="1"/>
    <xf numFmtId="0" fontId="1" fillId="0" borderId="0" xfId="0" applyFont="1"/>
    <xf numFmtId="0" fontId="0" fillId="0" borderId="7" xfId="0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9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colors>
    <mruColors>
      <color rgb="FFFF5500"/>
      <color rgb="FFDC1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'Fuzzy Boundary Exp'!$G$2:$G$21</c:f>
              <c:numCache>
                <c:formatCode>General</c:formatCode>
                <c:ptCount val="20"/>
                <c:pt idx="0">
                  <c:v>1.6000000000000014</c:v>
                </c:pt>
                <c:pt idx="1">
                  <c:v>1.6000000000000014</c:v>
                </c:pt>
                <c:pt idx="2">
                  <c:v>6.5</c:v>
                </c:pt>
                <c:pt idx="3">
                  <c:v>5.1000000000000014</c:v>
                </c:pt>
                <c:pt idx="4">
                  <c:v>0</c:v>
                </c:pt>
                <c:pt idx="6">
                  <c:v>-0.5</c:v>
                </c:pt>
                <c:pt idx="7">
                  <c:v>-2.5</c:v>
                </c:pt>
                <c:pt idx="8">
                  <c:v>0.20000000000000284</c:v>
                </c:pt>
                <c:pt idx="9">
                  <c:v>1.4000000000000021</c:v>
                </c:pt>
                <c:pt idx="11">
                  <c:v>-0.39999999999999858</c:v>
                </c:pt>
                <c:pt idx="12">
                  <c:v>0.90000000000000213</c:v>
                </c:pt>
                <c:pt idx="13">
                  <c:v>3.8000000000000007</c:v>
                </c:pt>
                <c:pt idx="14">
                  <c:v>1.4000000000000021</c:v>
                </c:pt>
                <c:pt idx="16">
                  <c:v>1</c:v>
                </c:pt>
                <c:pt idx="17">
                  <c:v>2</c:v>
                </c:pt>
                <c:pt idx="18">
                  <c:v>3.2000000000000028</c:v>
                </c:pt>
                <c:pt idx="19">
                  <c:v>3</c:v>
                </c:pt>
              </c:numCache>
            </c:numRef>
          </c:xVal>
          <c:yVal>
            <c:numRef>
              <c:f>'Fuzzy Boundary Exp'!$H$2:$H$21</c:f>
              <c:numCache>
                <c:formatCode>General</c:formatCode>
                <c:ptCount val="20"/>
                <c:pt idx="0">
                  <c:v>1.2000000000000028</c:v>
                </c:pt>
                <c:pt idx="1">
                  <c:v>1.7000000000000028</c:v>
                </c:pt>
                <c:pt idx="2">
                  <c:v>-3.2999999999999972</c:v>
                </c:pt>
                <c:pt idx="3">
                  <c:v>0</c:v>
                </c:pt>
                <c:pt idx="4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1">
                  <c:v>2.9000000000000057</c:v>
                </c:pt>
                <c:pt idx="12">
                  <c:v>1.2000000000000028</c:v>
                </c:pt>
                <c:pt idx="13">
                  <c:v>0</c:v>
                </c:pt>
                <c:pt idx="14">
                  <c:v>2.2000000000000028</c:v>
                </c:pt>
                <c:pt idx="16">
                  <c:v>1.5</c:v>
                </c:pt>
                <c:pt idx="17">
                  <c:v>1</c:v>
                </c:pt>
                <c:pt idx="18">
                  <c:v>0</c:v>
                </c:pt>
                <c:pt idx="19">
                  <c:v>1.2000000000000028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7-2640-AF2E-F0B9C632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057408"/>
        <c:axId val="-237053248"/>
      </c:scatterChart>
      <c:valAx>
        <c:axId val="-237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53248"/>
        <c:crosses val="autoZero"/>
        <c:crossBetween val="midCat"/>
      </c:valAx>
      <c:valAx>
        <c:axId val="-237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12</xdr:row>
      <xdr:rowOff>177800</xdr:rowOff>
    </xdr:from>
    <xdr:to>
      <xdr:col>17</xdr:col>
      <xdr:colOff>215900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F3" sqref="F3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3.83203125" bestFit="1" customWidth="1"/>
    <col min="4" max="4" width="13.83203125" customWidth="1"/>
    <col min="10" max="10" width="19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8</v>
      </c>
      <c r="E1" t="s">
        <v>6</v>
      </c>
      <c r="F1" t="s">
        <v>7</v>
      </c>
      <c r="G1" t="s">
        <v>15</v>
      </c>
      <c r="H1" t="s">
        <v>16</v>
      </c>
      <c r="J1" t="s">
        <v>17</v>
      </c>
      <c r="K1" t="s">
        <v>18</v>
      </c>
    </row>
    <row r="2" spans="1:11" x14ac:dyDescent="0.2">
      <c r="A2" s="3" t="s">
        <v>1</v>
      </c>
      <c r="B2" s="3">
        <v>2</v>
      </c>
      <c r="C2" s="3" t="s">
        <v>4</v>
      </c>
      <c r="D2" s="3" t="s">
        <v>9</v>
      </c>
      <c r="E2" s="3">
        <v>26</v>
      </c>
      <c r="F2" s="3">
        <v>94.5</v>
      </c>
      <c r="G2" s="3">
        <f>E2-$J$2</f>
        <v>1.6000000000000014</v>
      </c>
      <c r="H2" s="3">
        <f>F2-$K$2</f>
        <v>1.2000000000000028</v>
      </c>
      <c r="J2">
        <v>24.4</v>
      </c>
      <c r="K2">
        <v>93.3</v>
      </c>
    </row>
    <row r="3" spans="1:11" x14ac:dyDescent="0.2">
      <c r="A3" s="2" t="s">
        <v>1</v>
      </c>
      <c r="B3" s="2">
        <v>2</v>
      </c>
      <c r="C3" s="2" t="s">
        <v>4</v>
      </c>
      <c r="D3" s="2" t="s">
        <v>10</v>
      </c>
      <c r="E3" s="2">
        <v>26</v>
      </c>
      <c r="F3" s="2">
        <v>95</v>
      </c>
      <c r="G3" s="2">
        <f t="shared" ref="G3:G21" si="0">E3-$J$2</f>
        <v>1.6000000000000014</v>
      </c>
      <c r="H3" s="2">
        <f t="shared" ref="H3:H21" si="1">F3-$K$2</f>
        <v>1.7000000000000028</v>
      </c>
    </row>
    <row r="4" spans="1:11" x14ac:dyDescent="0.2">
      <c r="A4" s="2" t="s">
        <v>1</v>
      </c>
      <c r="B4" s="2">
        <v>4</v>
      </c>
      <c r="C4" s="2" t="s">
        <v>4</v>
      </c>
      <c r="D4" s="2" t="s">
        <v>9</v>
      </c>
      <c r="E4" s="2">
        <v>30.9</v>
      </c>
      <c r="F4" s="2">
        <v>90</v>
      </c>
      <c r="G4" s="2">
        <f t="shared" si="0"/>
        <v>6.5</v>
      </c>
      <c r="H4" s="2">
        <f t="shared" si="1"/>
        <v>-3.2999999999999972</v>
      </c>
    </row>
    <row r="5" spans="1:11" x14ac:dyDescent="0.2">
      <c r="A5" s="2" t="s">
        <v>1</v>
      </c>
      <c r="B5" s="2">
        <v>4</v>
      </c>
      <c r="C5" s="2" t="s">
        <v>4</v>
      </c>
      <c r="D5" s="2" t="s">
        <v>10</v>
      </c>
      <c r="E5" s="2">
        <v>29.5</v>
      </c>
      <c r="F5" s="2">
        <v>93.3</v>
      </c>
      <c r="G5" s="2">
        <f t="shared" si="0"/>
        <v>5.1000000000000014</v>
      </c>
      <c r="H5" s="2">
        <f t="shared" si="1"/>
        <v>0</v>
      </c>
    </row>
    <row r="6" spans="1:11" x14ac:dyDescent="0.2">
      <c r="A6" s="3" t="s">
        <v>10</v>
      </c>
      <c r="B6" s="3">
        <v>0</v>
      </c>
      <c r="C6" s="3" t="s">
        <v>5</v>
      </c>
      <c r="D6" s="3" t="s">
        <v>11</v>
      </c>
      <c r="E6" s="3">
        <v>24.4</v>
      </c>
      <c r="F6" s="3">
        <v>93.3</v>
      </c>
      <c r="G6" s="3">
        <f t="shared" si="0"/>
        <v>0</v>
      </c>
      <c r="H6" s="3">
        <f t="shared" si="1"/>
        <v>0</v>
      </c>
      <c r="J6" s="1" t="s">
        <v>19</v>
      </c>
    </row>
    <row r="7" spans="1:11" x14ac:dyDescent="0.2">
      <c r="A7" s="3"/>
      <c r="B7" s="3"/>
      <c r="C7" s="3"/>
      <c r="D7" s="3"/>
      <c r="E7" s="3"/>
      <c r="F7" s="3"/>
      <c r="G7" s="3"/>
      <c r="H7" s="3"/>
    </row>
    <row r="8" spans="1:11" x14ac:dyDescent="0.2">
      <c r="A8" s="3" t="s">
        <v>1</v>
      </c>
      <c r="B8" s="3">
        <v>2</v>
      </c>
      <c r="C8" s="3" t="s">
        <v>12</v>
      </c>
      <c r="D8" s="3" t="s">
        <v>9</v>
      </c>
      <c r="E8" s="3">
        <v>23.9</v>
      </c>
      <c r="F8" s="3">
        <v>95.3</v>
      </c>
      <c r="G8" s="3">
        <f t="shared" si="0"/>
        <v>-0.5</v>
      </c>
      <c r="H8" s="3">
        <f t="shared" si="1"/>
        <v>2</v>
      </c>
    </row>
    <row r="9" spans="1:11" x14ac:dyDescent="0.2">
      <c r="A9" s="3" t="s">
        <v>1</v>
      </c>
      <c r="B9" s="3">
        <v>2</v>
      </c>
      <c r="C9" s="3" t="s">
        <v>12</v>
      </c>
      <c r="D9" s="3" t="s">
        <v>10</v>
      </c>
      <c r="E9" s="3">
        <v>21.9</v>
      </c>
      <c r="F9" s="3">
        <v>95.3</v>
      </c>
      <c r="G9" s="3">
        <f t="shared" si="0"/>
        <v>-2.5</v>
      </c>
      <c r="H9" s="3">
        <f t="shared" si="1"/>
        <v>2</v>
      </c>
    </row>
    <row r="10" spans="1:11" x14ac:dyDescent="0.2">
      <c r="A10" s="2" t="s">
        <v>1</v>
      </c>
      <c r="B10" s="2">
        <v>4</v>
      </c>
      <c r="C10" s="2" t="s">
        <v>12</v>
      </c>
      <c r="D10" s="2" t="s">
        <v>9</v>
      </c>
      <c r="E10" s="2">
        <v>24.6</v>
      </c>
      <c r="F10" s="2">
        <v>96.3</v>
      </c>
      <c r="G10" s="2">
        <f t="shared" si="0"/>
        <v>0.20000000000000284</v>
      </c>
      <c r="H10" s="2">
        <f t="shared" si="1"/>
        <v>3</v>
      </c>
    </row>
    <row r="11" spans="1:11" x14ac:dyDescent="0.2">
      <c r="A11" s="3" t="s">
        <v>1</v>
      </c>
      <c r="B11" s="3">
        <v>4</v>
      </c>
      <c r="C11" s="3" t="s">
        <v>12</v>
      </c>
      <c r="D11" s="3" t="s">
        <v>10</v>
      </c>
      <c r="E11" s="3">
        <v>25.8</v>
      </c>
      <c r="F11" s="3">
        <v>95.3</v>
      </c>
      <c r="G11" s="3">
        <f t="shared" si="0"/>
        <v>1.4000000000000021</v>
      </c>
      <c r="H11" s="3">
        <f t="shared" si="1"/>
        <v>2</v>
      </c>
    </row>
    <row r="12" spans="1:11" x14ac:dyDescent="0.2">
      <c r="A12" s="3"/>
      <c r="B12" s="3"/>
      <c r="C12" s="3"/>
      <c r="D12" s="3"/>
      <c r="E12" s="3"/>
      <c r="F12" s="3"/>
      <c r="G12" s="3"/>
      <c r="H12" s="3"/>
    </row>
    <row r="13" spans="1:11" x14ac:dyDescent="0.2">
      <c r="A13" s="3" t="s">
        <v>1</v>
      </c>
      <c r="B13" s="3">
        <v>2</v>
      </c>
      <c r="C13" s="3" t="s">
        <v>13</v>
      </c>
      <c r="D13" s="3" t="s">
        <v>9</v>
      </c>
      <c r="E13" s="3">
        <v>24</v>
      </c>
      <c r="F13" s="3">
        <v>96.2</v>
      </c>
      <c r="G13" s="3">
        <f t="shared" si="0"/>
        <v>-0.39999999999999858</v>
      </c>
      <c r="H13" s="3">
        <f t="shared" si="1"/>
        <v>2.9000000000000057</v>
      </c>
    </row>
    <row r="14" spans="1:11" x14ac:dyDescent="0.2">
      <c r="A14" s="3" t="s">
        <v>1</v>
      </c>
      <c r="B14" s="3">
        <v>2</v>
      </c>
      <c r="C14" s="3" t="s">
        <v>13</v>
      </c>
      <c r="D14" s="3" t="s">
        <v>10</v>
      </c>
      <c r="E14" s="3">
        <v>25.3</v>
      </c>
      <c r="F14" s="3">
        <v>94.5</v>
      </c>
      <c r="G14" s="3">
        <f t="shared" si="0"/>
        <v>0.90000000000000213</v>
      </c>
      <c r="H14" s="3">
        <f t="shared" si="1"/>
        <v>1.2000000000000028</v>
      </c>
    </row>
    <row r="15" spans="1:11" x14ac:dyDescent="0.2">
      <c r="A15" s="3" t="s">
        <v>1</v>
      </c>
      <c r="B15" s="3">
        <v>4</v>
      </c>
      <c r="C15" s="3" t="s">
        <v>13</v>
      </c>
      <c r="D15" s="3" t="s">
        <v>9</v>
      </c>
      <c r="E15" s="3">
        <v>28.2</v>
      </c>
      <c r="F15" s="3">
        <v>93.3</v>
      </c>
      <c r="G15" s="3">
        <f t="shared" si="0"/>
        <v>3.8000000000000007</v>
      </c>
      <c r="H15" s="3">
        <f t="shared" si="1"/>
        <v>0</v>
      </c>
    </row>
    <row r="16" spans="1:11" x14ac:dyDescent="0.2">
      <c r="A16" s="2" t="s">
        <v>1</v>
      </c>
      <c r="B16" s="2">
        <v>4</v>
      </c>
      <c r="C16" s="2" t="s">
        <v>13</v>
      </c>
      <c r="D16" s="2" t="s">
        <v>10</v>
      </c>
      <c r="E16" s="2">
        <v>25.8</v>
      </c>
      <c r="F16" s="2">
        <v>95.5</v>
      </c>
      <c r="G16" s="2">
        <f t="shared" si="0"/>
        <v>1.4000000000000021</v>
      </c>
      <c r="H16" s="2">
        <f t="shared" si="1"/>
        <v>2.2000000000000028</v>
      </c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 t="s">
        <v>1</v>
      </c>
      <c r="B18" s="3">
        <v>2</v>
      </c>
      <c r="C18" s="3" t="s">
        <v>14</v>
      </c>
      <c r="D18" s="3" t="s">
        <v>9</v>
      </c>
      <c r="E18" s="3">
        <v>25.4</v>
      </c>
      <c r="F18" s="3">
        <v>94.8</v>
      </c>
      <c r="G18" s="3">
        <f t="shared" si="0"/>
        <v>1</v>
      </c>
      <c r="H18" s="3">
        <f t="shared" si="1"/>
        <v>1.5</v>
      </c>
    </row>
    <row r="19" spans="1:8" x14ac:dyDescent="0.2">
      <c r="A19" s="3" t="s">
        <v>1</v>
      </c>
      <c r="B19" s="3">
        <v>2</v>
      </c>
      <c r="C19" s="3" t="s">
        <v>14</v>
      </c>
      <c r="D19" s="3" t="s">
        <v>10</v>
      </c>
      <c r="E19" s="3">
        <v>26.4</v>
      </c>
      <c r="F19" s="3">
        <v>94.3</v>
      </c>
      <c r="G19" s="3">
        <f t="shared" si="0"/>
        <v>2</v>
      </c>
      <c r="H19" s="3">
        <f t="shared" si="1"/>
        <v>1</v>
      </c>
    </row>
    <row r="20" spans="1:8" x14ac:dyDescent="0.2">
      <c r="A20" s="3" t="s">
        <v>1</v>
      </c>
      <c r="B20" s="3">
        <v>4</v>
      </c>
      <c r="C20" s="3" t="s">
        <v>14</v>
      </c>
      <c r="D20" s="3" t="s">
        <v>9</v>
      </c>
      <c r="E20" s="3">
        <v>27.6</v>
      </c>
      <c r="F20" s="3">
        <v>93.3</v>
      </c>
      <c r="G20" s="3">
        <f t="shared" si="0"/>
        <v>3.2000000000000028</v>
      </c>
      <c r="H20" s="3">
        <f t="shared" si="1"/>
        <v>0</v>
      </c>
    </row>
    <row r="21" spans="1:8" x14ac:dyDescent="0.2">
      <c r="A21" s="2" t="s">
        <v>1</v>
      </c>
      <c r="B21" s="2">
        <v>4</v>
      </c>
      <c r="C21" s="2" t="s">
        <v>14</v>
      </c>
      <c r="D21" s="2" t="s">
        <v>10</v>
      </c>
      <c r="E21" s="2">
        <v>27.4</v>
      </c>
      <c r="F21" s="2">
        <v>94.5</v>
      </c>
      <c r="G21" s="2">
        <f t="shared" si="0"/>
        <v>3</v>
      </c>
      <c r="H21" s="2">
        <f t="shared" si="1"/>
        <v>1.2000000000000028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M13" sqref="M13"/>
    </sheetView>
  </sheetViews>
  <sheetFormatPr baseColWidth="10" defaultRowHeight="16" x14ac:dyDescent="0.2"/>
  <cols>
    <col min="1" max="1" width="25.6640625" bestFit="1" customWidth="1"/>
    <col min="2" max="2" width="25" bestFit="1" customWidth="1"/>
    <col min="3" max="3" width="20" customWidth="1"/>
    <col min="4" max="4" width="17.6640625" customWidth="1"/>
    <col min="5" max="5" width="20.6640625" customWidth="1"/>
    <col min="6" max="6" width="13.6640625" customWidth="1"/>
    <col min="7" max="7" width="18.5" customWidth="1"/>
  </cols>
  <sheetData>
    <row r="1" spans="1:11" x14ac:dyDescent="0.2">
      <c r="A1" s="3" t="s">
        <v>28</v>
      </c>
      <c r="B1" s="3" t="s">
        <v>29</v>
      </c>
      <c r="C1" s="3" t="s">
        <v>30</v>
      </c>
      <c r="D1" s="5" t="s">
        <v>32</v>
      </c>
      <c r="E1" s="39" t="s">
        <v>31</v>
      </c>
      <c r="F1" s="40" t="s">
        <v>62</v>
      </c>
      <c r="G1" s="41" t="s">
        <v>65</v>
      </c>
      <c r="H1" s="22" t="s">
        <v>63</v>
      </c>
      <c r="I1" s="20" t="s">
        <v>6</v>
      </c>
      <c r="J1" s="20" t="s">
        <v>7</v>
      </c>
      <c r="K1" s="20" t="s">
        <v>64</v>
      </c>
    </row>
    <row r="2" spans="1:11" x14ac:dyDescent="0.2">
      <c r="A2" s="3">
        <v>1</v>
      </c>
      <c r="B2" s="3">
        <v>1</v>
      </c>
      <c r="C2" s="3">
        <v>1</v>
      </c>
      <c r="D2" s="3">
        <v>1</v>
      </c>
      <c r="E2" s="39">
        <v>15</v>
      </c>
      <c r="F2" s="40">
        <v>15</v>
      </c>
      <c r="G2" s="42">
        <v>0.5</v>
      </c>
      <c r="H2" s="39">
        <v>0.5</v>
      </c>
      <c r="I2" s="46">
        <v>70.3</v>
      </c>
      <c r="J2" s="46">
        <v>77</v>
      </c>
      <c r="K2" s="46">
        <v>73.5</v>
      </c>
    </row>
    <row r="3" spans="1:11" x14ac:dyDescent="0.2">
      <c r="A3" s="3">
        <v>1</v>
      </c>
      <c r="B3" s="3">
        <v>1</v>
      </c>
      <c r="C3" s="3">
        <v>1</v>
      </c>
      <c r="D3" s="3">
        <v>1</v>
      </c>
      <c r="E3" s="39">
        <v>15</v>
      </c>
      <c r="F3" s="40">
        <v>15</v>
      </c>
      <c r="G3" s="42">
        <v>0.5</v>
      </c>
      <c r="H3" s="39">
        <v>0.75</v>
      </c>
      <c r="I3" s="46">
        <v>74.3</v>
      </c>
      <c r="J3" s="46">
        <v>73.7</v>
      </c>
      <c r="K3" s="46">
        <v>74</v>
      </c>
    </row>
    <row r="4" spans="1:11" x14ac:dyDescent="0.2">
      <c r="A4" s="3">
        <v>1</v>
      </c>
      <c r="B4" s="3">
        <v>1</v>
      </c>
      <c r="C4" s="3">
        <v>1</v>
      </c>
      <c r="D4" s="3">
        <v>1</v>
      </c>
      <c r="E4" s="39">
        <v>15</v>
      </c>
      <c r="F4" s="40">
        <v>15</v>
      </c>
      <c r="G4" s="42">
        <v>0.5</v>
      </c>
      <c r="H4" s="39">
        <v>0.85</v>
      </c>
      <c r="I4" s="46">
        <v>77.2</v>
      </c>
      <c r="J4" s="46">
        <v>71.7</v>
      </c>
      <c r="K4" s="46">
        <v>74.3</v>
      </c>
    </row>
    <row r="5" spans="1:11" x14ac:dyDescent="0.2">
      <c r="A5" s="3">
        <v>1</v>
      </c>
      <c r="B5" s="3">
        <v>1</v>
      </c>
      <c r="C5" s="3">
        <v>1</v>
      </c>
      <c r="D5" s="3">
        <v>1</v>
      </c>
      <c r="E5" s="39">
        <v>15</v>
      </c>
      <c r="F5" s="40">
        <v>15</v>
      </c>
      <c r="G5" s="42">
        <v>0.5</v>
      </c>
      <c r="H5" s="39">
        <v>0.95</v>
      </c>
      <c r="I5" s="46">
        <v>83.8</v>
      </c>
      <c r="J5" s="46">
        <v>65.400000000000006</v>
      </c>
      <c r="K5" s="46">
        <v>73.5</v>
      </c>
    </row>
    <row r="6" spans="1:11" x14ac:dyDescent="0.2">
      <c r="A6" s="3">
        <v>1</v>
      </c>
      <c r="B6" s="3">
        <v>1</v>
      </c>
      <c r="C6" s="3">
        <v>1</v>
      </c>
      <c r="D6" s="3">
        <v>1</v>
      </c>
      <c r="E6" s="39">
        <v>15</v>
      </c>
      <c r="F6" s="43">
        <v>10</v>
      </c>
      <c r="G6" s="42">
        <v>0.5</v>
      </c>
      <c r="H6" s="44">
        <v>0.5</v>
      </c>
      <c r="I6" s="45">
        <v>62.5</v>
      </c>
      <c r="J6" s="45">
        <v>80.2</v>
      </c>
      <c r="K6" s="45">
        <v>70.3</v>
      </c>
    </row>
    <row r="7" spans="1:11" x14ac:dyDescent="0.2">
      <c r="A7" s="3">
        <v>1</v>
      </c>
      <c r="B7" s="3">
        <v>1</v>
      </c>
      <c r="C7" s="3">
        <v>1</v>
      </c>
      <c r="D7" s="3">
        <v>1</v>
      </c>
      <c r="E7" s="39">
        <v>15</v>
      </c>
      <c r="F7" s="43">
        <v>10</v>
      </c>
      <c r="G7" s="42">
        <v>0.5</v>
      </c>
      <c r="H7" s="44">
        <v>0.75</v>
      </c>
      <c r="I7" s="45">
        <v>70.5</v>
      </c>
      <c r="J7" s="45">
        <v>76.7</v>
      </c>
      <c r="K7" s="45">
        <v>73.5</v>
      </c>
    </row>
    <row r="8" spans="1:11" x14ac:dyDescent="0.2">
      <c r="A8" s="3">
        <v>1</v>
      </c>
      <c r="B8" s="3">
        <v>1</v>
      </c>
      <c r="C8" s="3">
        <v>1</v>
      </c>
      <c r="D8" s="3">
        <v>1</v>
      </c>
      <c r="E8" s="39">
        <v>15</v>
      </c>
      <c r="F8" s="43">
        <v>10</v>
      </c>
      <c r="G8" s="42">
        <v>0.5</v>
      </c>
      <c r="H8" s="44">
        <v>0.85</v>
      </c>
      <c r="I8" s="45">
        <v>73.400000000000006</v>
      </c>
      <c r="J8" s="45">
        <v>75</v>
      </c>
      <c r="K8" s="45">
        <v>74.2</v>
      </c>
    </row>
    <row r="9" spans="1:11" x14ac:dyDescent="0.2">
      <c r="A9" s="3">
        <v>1</v>
      </c>
      <c r="B9" s="3">
        <v>1</v>
      </c>
      <c r="C9" s="3">
        <v>1</v>
      </c>
      <c r="D9" s="3">
        <v>1</v>
      </c>
      <c r="E9" s="39">
        <v>15</v>
      </c>
      <c r="F9" s="43">
        <v>10</v>
      </c>
      <c r="G9" s="42">
        <v>0.5</v>
      </c>
      <c r="H9" s="44">
        <v>0.95</v>
      </c>
      <c r="I9" s="45">
        <v>79.2</v>
      </c>
      <c r="J9" s="45">
        <v>71.900000000000006</v>
      </c>
      <c r="K9" s="45">
        <v>75.400000000000006</v>
      </c>
    </row>
    <row r="11" spans="1:11" x14ac:dyDescent="0.2">
      <c r="A11" s="3">
        <v>1</v>
      </c>
      <c r="B11" s="3">
        <v>1</v>
      </c>
      <c r="C11" s="3">
        <v>1</v>
      </c>
      <c r="D11" s="3">
        <v>1</v>
      </c>
      <c r="E11" s="39">
        <v>15</v>
      </c>
      <c r="F11" s="40">
        <v>15</v>
      </c>
      <c r="G11" s="42">
        <v>0.75</v>
      </c>
      <c r="H11" s="39">
        <v>0.5</v>
      </c>
      <c r="I11" s="46">
        <v>71</v>
      </c>
      <c r="J11" s="46">
        <v>77.7</v>
      </c>
      <c r="K11" s="46">
        <v>74.2</v>
      </c>
    </row>
    <row r="12" spans="1:11" x14ac:dyDescent="0.2">
      <c r="A12" s="3">
        <v>1</v>
      </c>
      <c r="B12" s="3">
        <v>1</v>
      </c>
      <c r="C12" s="3">
        <v>1</v>
      </c>
      <c r="D12" s="3">
        <v>1</v>
      </c>
      <c r="E12" s="39">
        <v>15</v>
      </c>
      <c r="F12" s="40">
        <v>15</v>
      </c>
      <c r="G12" s="42">
        <v>0.75</v>
      </c>
      <c r="H12" s="39">
        <v>0.75</v>
      </c>
      <c r="I12" s="46">
        <v>76.099999999999994</v>
      </c>
      <c r="J12" s="46">
        <v>73.5</v>
      </c>
      <c r="K12" s="46">
        <v>74.8</v>
      </c>
    </row>
    <row r="13" spans="1:11" x14ac:dyDescent="0.2">
      <c r="A13" s="3">
        <v>1</v>
      </c>
      <c r="B13" s="3">
        <v>1</v>
      </c>
      <c r="C13" s="3">
        <v>1</v>
      </c>
      <c r="D13" s="3">
        <v>1</v>
      </c>
      <c r="E13" s="39">
        <v>15</v>
      </c>
      <c r="F13" s="40">
        <v>15</v>
      </c>
      <c r="G13" s="42">
        <v>0.75</v>
      </c>
      <c r="H13" s="39">
        <v>0.85</v>
      </c>
      <c r="I13" s="46">
        <v>79.2</v>
      </c>
      <c r="J13" s="46">
        <v>71.2</v>
      </c>
      <c r="K13" s="46">
        <v>75</v>
      </c>
    </row>
    <row r="14" spans="1:11" x14ac:dyDescent="0.2">
      <c r="A14" s="3">
        <v>1</v>
      </c>
      <c r="B14" s="3">
        <v>1</v>
      </c>
      <c r="C14" s="3">
        <v>1</v>
      </c>
      <c r="D14" s="3">
        <v>1</v>
      </c>
      <c r="E14" s="39">
        <v>15</v>
      </c>
      <c r="F14" s="40">
        <v>15</v>
      </c>
      <c r="G14" s="42">
        <v>0.75</v>
      </c>
      <c r="H14" s="39">
        <v>0.95</v>
      </c>
      <c r="I14" s="46">
        <v>84.6</v>
      </c>
      <c r="J14" s="46">
        <v>66.099999999999994</v>
      </c>
      <c r="K14" s="46">
        <v>74.2</v>
      </c>
    </row>
    <row r="15" spans="1:11" x14ac:dyDescent="0.2">
      <c r="A15" s="3">
        <v>1</v>
      </c>
      <c r="B15" s="3">
        <v>1</v>
      </c>
      <c r="C15" s="3">
        <v>1</v>
      </c>
      <c r="D15" s="3">
        <v>1</v>
      </c>
      <c r="E15" s="39">
        <v>15</v>
      </c>
      <c r="F15" s="47">
        <v>10</v>
      </c>
      <c r="G15" s="42">
        <v>0.75</v>
      </c>
      <c r="H15" s="48">
        <v>0.5</v>
      </c>
      <c r="I15" s="49">
        <v>65.900000000000006</v>
      </c>
      <c r="J15" s="49">
        <v>80.400000000000006</v>
      </c>
      <c r="K15" s="49">
        <v>72.400000000000006</v>
      </c>
    </row>
    <row r="16" spans="1:11" x14ac:dyDescent="0.2">
      <c r="A16" s="3">
        <v>1</v>
      </c>
      <c r="B16" s="3">
        <v>1</v>
      </c>
      <c r="C16" s="3">
        <v>1</v>
      </c>
      <c r="D16" s="3">
        <v>1</v>
      </c>
      <c r="E16" s="39">
        <v>15</v>
      </c>
      <c r="F16" s="47">
        <v>10</v>
      </c>
      <c r="G16" s="42">
        <v>0.75</v>
      </c>
      <c r="H16" s="48">
        <v>0.75</v>
      </c>
      <c r="I16" s="49">
        <v>71.599999999999994</v>
      </c>
      <c r="J16" s="49">
        <v>77.7</v>
      </c>
      <c r="K16" s="49">
        <v>74.5</v>
      </c>
    </row>
    <row r="17" spans="1:11" x14ac:dyDescent="0.2">
      <c r="A17" s="3">
        <v>1</v>
      </c>
      <c r="B17" s="3">
        <v>1</v>
      </c>
      <c r="C17" s="3">
        <v>1</v>
      </c>
      <c r="D17" s="3">
        <v>1</v>
      </c>
      <c r="E17" s="39">
        <v>15</v>
      </c>
      <c r="F17" s="47">
        <v>10</v>
      </c>
      <c r="G17" s="42">
        <v>0.75</v>
      </c>
      <c r="H17" s="48">
        <v>0.85</v>
      </c>
      <c r="I17" s="49">
        <v>74.3</v>
      </c>
      <c r="J17" s="49">
        <v>74.5</v>
      </c>
      <c r="K17" s="49">
        <v>74.400000000000006</v>
      </c>
    </row>
    <row r="18" spans="1:11" x14ac:dyDescent="0.2">
      <c r="A18" s="3">
        <v>1</v>
      </c>
      <c r="B18" s="3">
        <v>1</v>
      </c>
      <c r="C18" s="3">
        <v>1</v>
      </c>
      <c r="D18" s="3">
        <v>1</v>
      </c>
      <c r="E18" s="39">
        <v>15</v>
      </c>
      <c r="F18" s="47">
        <v>10</v>
      </c>
      <c r="G18" s="42">
        <v>0.75</v>
      </c>
      <c r="H18" s="48">
        <v>0.95</v>
      </c>
      <c r="I18" s="49">
        <v>80.5</v>
      </c>
      <c r="J18" s="49">
        <v>70.7</v>
      </c>
      <c r="K18" s="49">
        <v>75.3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A505-BDFA-0E4E-A9FA-CD25260EC55D}">
  <dimension ref="A1:H2"/>
  <sheetViews>
    <sheetView tabSelected="1" workbookViewId="0">
      <selection activeCell="G1" sqref="G1"/>
    </sheetView>
  </sheetViews>
  <sheetFormatPr baseColWidth="10" defaultRowHeight="16" x14ac:dyDescent="0.2"/>
  <cols>
    <col min="2" max="2" width="11.33203125" bestFit="1" customWidth="1"/>
    <col min="3" max="3" width="19.5" bestFit="1" customWidth="1"/>
    <col min="4" max="4" width="18.83203125" bestFit="1" customWidth="1"/>
  </cols>
  <sheetData>
    <row r="1" spans="1:8" x14ac:dyDescent="0.2">
      <c r="A1" s="3" t="s">
        <v>67</v>
      </c>
      <c r="B1" s="3" t="s">
        <v>69</v>
      </c>
      <c r="C1" s="3" t="s">
        <v>70</v>
      </c>
      <c r="D1" s="3" t="s">
        <v>66</v>
      </c>
      <c r="E1" s="3" t="s">
        <v>20</v>
      </c>
      <c r="F1" s="3" t="s">
        <v>22</v>
      </c>
      <c r="G1" s="3" t="s">
        <v>23</v>
      </c>
      <c r="H1" s="3"/>
    </row>
    <row r="2" spans="1:8" x14ac:dyDescent="0.2">
      <c r="A2" s="3" t="s">
        <v>68</v>
      </c>
      <c r="B2" s="3"/>
      <c r="C2" s="3"/>
      <c r="D2" s="3"/>
      <c r="E2" s="3"/>
      <c r="F2" s="3"/>
      <c r="G2" s="3"/>
      <c r="H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J5" sqref="I5:J5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1.33203125" customWidth="1"/>
    <col min="4" max="4" width="12.5" bestFit="1" customWidth="1"/>
    <col min="5" max="5" width="12.5" customWidth="1"/>
    <col min="6" max="6" width="14.5" bestFit="1" customWidth="1"/>
    <col min="7" max="7" width="18.6640625" bestFit="1" customWidth="1"/>
    <col min="8" max="8" width="18.33203125" bestFit="1" customWidth="1"/>
  </cols>
  <sheetData>
    <row r="1" spans="1:12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21</v>
      </c>
      <c r="G1" s="3" t="s">
        <v>24</v>
      </c>
      <c r="H1" s="3" t="s">
        <v>23</v>
      </c>
      <c r="I1" s="3" t="s">
        <v>6</v>
      </c>
      <c r="J1" s="3" t="s">
        <v>7</v>
      </c>
      <c r="K1" s="3" t="s">
        <v>15</v>
      </c>
      <c r="L1" s="3" t="s">
        <v>16</v>
      </c>
    </row>
    <row r="2" spans="1:12" x14ac:dyDescent="0.2">
      <c r="A2" s="3" t="s">
        <v>10</v>
      </c>
      <c r="B2" s="3">
        <v>0</v>
      </c>
      <c r="C2" s="3" t="s">
        <v>5</v>
      </c>
      <c r="D2" s="3" t="s">
        <v>11</v>
      </c>
      <c r="E2" s="3">
        <v>1</v>
      </c>
      <c r="F2" s="3">
        <v>2</v>
      </c>
      <c r="G2" s="3">
        <v>1</v>
      </c>
      <c r="H2" s="3">
        <v>2</v>
      </c>
      <c r="I2" s="3">
        <v>24.4</v>
      </c>
      <c r="J2" s="3">
        <v>93.3</v>
      </c>
      <c r="K2" s="3"/>
      <c r="L2" s="3"/>
    </row>
    <row r="3" spans="1:12" x14ac:dyDescent="0.2">
      <c r="A3" s="3" t="s">
        <v>1</v>
      </c>
      <c r="B3" s="3">
        <v>4</v>
      </c>
      <c r="C3" s="3" t="s">
        <v>14</v>
      </c>
      <c r="D3" s="3" t="b">
        <v>1</v>
      </c>
      <c r="E3" s="3">
        <v>1</v>
      </c>
      <c r="F3" s="3">
        <v>2</v>
      </c>
      <c r="G3" s="3">
        <v>1</v>
      </c>
      <c r="H3" s="3">
        <v>2</v>
      </c>
      <c r="I3" s="3">
        <v>27.6</v>
      </c>
      <c r="J3" s="3">
        <v>93.3</v>
      </c>
      <c r="K3" s="3"/>
      <c r="L3" s="3"/>
    </row>
    <row r="4" spans="1:12" x14ac:dyDescent="0.2">
      <c r="A4" s="20" t="s">
        <v>1</v>
      </c>
      <c r="B4" s="20">
        <v>4</v>
      </c>
      <c r="C4" s="20" t="s">
        <v>14</v>
      </c>
      <c r="D4" s="20" t="b">
        <v>0</v>
      </c>
      <c r="E4" s="20">
        <v>1</v>
      </c>
      <c r="F4" s="20">
        <v>2</v>
      </c>
      <c r="G4" s="20">
        <v>1</v>
      </c>
      <c r="H4" s="20">
        <v>2</v>
      </c>
      <c r="I4" s="20">
        <v>27.4</v>
      </c>
      <c r="J4" s="20">
        <v>94.5</v>
      </c>
      <c r="K4" s="20"/>
      <c r="L4" s="20"/>
    </row>
    <row r="5" spans="1:12" x14ac:dyDescent="0.2">
      <c r="A5" s="20" t="s">
        <v>10</v>
      </c>
      <c r="B5" s="20" t="s">
        <v>11</v>
      </c>
      <c r="C5" s="20" t="s">
        <v>5</v>
      </c>
      <c r="D5" s="20" t="s">
        <v>11</v>
      </c>
      <c r="E5" s="20">
        <v>5</v>
      </c>
      <c r="F5" s="20">
        <v>2</v>
      </c>
      <c r="G5" s="20">
        <v>1</v>
      </c>
      <c r="H5" s="20">
        <v>2</v>
      </c>
      <c r="I5" s="20">
        <v>39.9</v>
      </c>
      <c r="J5" s="20">
        <v>90.3</v>
      </c>
      <c r="K5" s="20"/>
      <c r="L5" s="20"/>
    </row>
    <row r="6" spans="1:12" x14ac:dyDescent="0.2">
      <c r="A6" s="20" t="s">
        <v>9</v>
      </c>
      <c r="B6" s="20">
        <v>4</v>
      </c>
      <c r="C6" s="20" t="s">
        <v>14</v>
      </c>
      <c r="D6" s="20" t="b">
        <v>1</v>
      </c>
      <c r="E6" s="20">
        <v>5</v>
      </c>
      <c r="F6" s="20">
        <v>2</v>
      </c>
      <c r="G6" s="20">
        <v>1</v>
      </c>
      <c r="H6" s="20">
        <v>2</v>
      </c>
      <c r="I6" s="20">
        <v>33.799999999999997</v>
      </c>
      <c r="J6" s="20">
        <v>92.2</v>
      </c>
      <c r="K6" s="20"/>
      <c r="L6" s="20"/>
    </row>
    <row r="7" spans="1:12" x14ac:dyDescent="0.2">
      <c r="A7" s="5" t="s">
        <v>9</v>
      </c>
      <c r="B7" s="3">
        <v>4</v>
      </c>
      <c r="C7" s="5" t="s">
        <v>14</v>
      </c>
      <c r="D7" s="3" t="b">
        <v>0</v>
      </c>
      <c r="E7" s="3">
        <v>5</v>
      </c>
      <c r="F7" s="3">
        <v>2</v>
      </c>
      <c r="G7" s="3">
        <v>1</v>
      </c>
      <c r="H7" s="3">
        <v>2</v>
      </c>
      <c r="I7" s="3">
        <v>31</v>
      </c>
      <c r="J7" s="3">
        <v>91.2</v>
      </c>
      <c r="K7" s="3"/>
      <c r="L7" s="3"/>
    </row>
    <row r="8" spans="1:12" x14ac:dyDescent="0.2">
      <c r="A8" s="3" t="s">
        <v>10</v>
      </c>
      <c r="B8" s="3" t="s">
        <v>11</v>
      </c>
      <c r="C8" s="3" t="s">
        <v>5</v>
      </c>
      <c r="D8" s="3" t="s">
        <v>11</v>
      </c>
      <c r="E8" s="3">
        <v>10</v>
      </c>
      <c r="F8" s="3">
        <v>2</v>
      </c>
      <c r="G8" s="3">
        <v>1</v>
      </c>
      <c r="H8" s="3">
        <v>2</v>
      </c>
      <c r="I8" s="3">
        <v>38.299999999999997</v>
      </c>
      <c r="J8" s="3">
        <v>88.2</v>
      </c>
      <c r="K8" s="3"/>
      <c r="L8" s="3"/>
    </row>
    <row r="9" spans="1:12" x14ac:dyDescent="0.2">
      <c r="A9" s="5" t="s">
        <v>9</v>
      </c>
      <c r="B9" s="3">
        <v>4</v>
      </c>
      <c r="C9" s="5" t="s">
        <v>14</v>
      </c>
      <c r="D9" s="3" t="b">
        <v>1</v>
      </c>
      <c r="E9" s="3">
        <v>10</v>
      </c>
      <c r="F9" s="3">
        <v>2</v>
      </c>
      <c r="G9" s="3">
        <v>1</v>
      </c>
      <c r="H9" s="3">
        <v>2</v>
      </c>
      <c r="I9" s="3">
        <v>32.9</v>
      </c>
      <c r="J9" s="3">
        <v>90.5</v>
      </c>
      <c r="K9" s="3"/>
      <c r="L9" s="3"/>
    </row>
    <row r="10" spans="1:12" x14ac:dyDescent="0.2">
      <c r="A10" s="5" t="s">
        <v>9</v>
      </c>
      <c r="B10" s="3">
        <v>4</v>
      </c>
      <c r="C10" s="5" t="s">
        <v>14</v>
      </c>
      <c r="D10" s="3" t="b">
        <v>0</v>
      </c>
      <c r="E10" s="3">
        <v>10</v>
      </c>
      <c r="F10" s="3">
        <v>2</v>
      </c>
      <c r="G10" s="3">
        <v>1</v>
      </c>
      <c r="H10" s="3">
        <v>2</v>
      </c>
      <c r="I10" s="3">
        <v>35.700000000000003</v>
      </c>
      <c r="J10" s="3">
        <v>89.2</v>
      </c>
      <c r="K10" s="3"/>
      <c r="L10" s="3"/>
    </row>
    <row r="14" spans="1:12" x14ac:dyDescent="0.2">
      <c r="I14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"/>
  <sheetViews>
    <sheetView workbookViewId="0">
      <selection activeCell="A4" sqref="A4"/>
    </sheetView>
  </sheetViews>
  <sheetFormatPr baseColWidth="10" defaultRowHeight="16" x14ac:dyDescent="0.2"/>
  <cols>
    <col min="1" max="1" width="11.33203125" customWidth="1"/>
    <col min="2" max="2" width="12" bestFit="1" customWidth="1"/>
    <col min="3" max="3" width="25.6640625" bestFit="1" customWidth="1"/>
    <col min="4" max="4" width="25" bestFit="1" customWidth="1"/>
    <col min="5" max="5" width="25.6640625" bestFit="1" customWidth="1"/>
    <col min="6" max="6" width="25" bestFit="1" customWidth="1"/>
    <col min="7" max="8" width="18.1640625" bestFit="1" customWidth="1"/>
  </cols>
  <sheetData>
    <row r="2" spans="1:8" x14ac:dyDescent="0.2">
      <c r="A2" s="35" t="s">
        <v>55</v>
      </c>
      <c r="B2" s="25"/>
    </row>
    <row r="3" spans="1:8" x14ac:dyDescent="0.2">
      <c r="A3" s="24" t="s">
        <v>26</v>
      </c>
      <c r="B3" s="3" t="s">
        <v>39</v>
      </c>
      <c r="C3" s="3" t="s">
        <v>28</v>
      </c>
      <c r="D3" s="3" t="s">
        <v>29</v>
      </c>
      <c r="E3" s="3" t="s">
        <v>30</v>
      </c>
      <c r="F3" s="24" t="s">
        <v>32</v>
      </c>
      <c r="H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zoomScale="110" zoomScaleNormal="110" zoomScalePageLayoutView="110" workbookViewId="0">
      <selection activeCell="C1" sqref="C1:G1"/>
    </sheetView>
  </sheetViews>
  <sheetFormatPr baseColWidth="10" defaultRowHeight="16" x14ac:dyDescent="0.2"/>
  <cols>
    <col min="1" max="1" width="12.5" bestFit="1" customWidth="1"/>
    <col min="2" max="2" width="11" bestFit="1" customWidth="1"/>
    <col min="3" max="3" width="25.6640625" bestFit="1" customWidth="1"/>
    <col min="4" max="4" width="25" bestFit="1" customWidth="1"/>
    <col min="5" max="5" width="18.1640625" bestFit="1" customWidth="1"/>
    <col min="6" max="7" width="18.83203125" bestFit="1" customWidth="1"/>
  </cols>
  <sheetData>
    <row r="1" spans="1:11" x14ac:dyDescent="0.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32</v>
      </c>
      <c r="G1" s="5" t="s">
        <v>31</v>
      </c>
      <c r="H1" s="5" t="s">
        <v>6</v>
      </c>
      <c r="I1" s="5" t="s">
        <v>7</v>
      </c>
      <c r="J1" s="21" t="s">
        <v>35</v>
      </c>
      <c r="K1" s="21" t="s">
        <v>36</v>
      </c>
    </row>
    <row r="2" spans="1:11" x14ac:dyDescent="0.2">
      <c r="A2" s="3">
        <v>17</v>
      </c>
      <c r="B2" s="3" t="s">
        <v>11</v>
      </c>
      <c r="C2" s="3">
        <v>1</v>
      </c>
      <c r="D2" s="3">
        <v>1</v>
      </c>
      <c r="E2" s="3">
        <v>1</v>
      </c>
      <c r="F2" s="3" t="s">
        <v>11</v>
      </c>
      <c r="G2" s="3" t="s">
        <v>11</v>
      </c>
      <c r="H2" s="20">
        <v>26.5</v>
      </c>
      <c r="I2" s="20">
        <v>95.3</v>
      </c>
    </row>
    <row r="3" spans="1:11" x14ac:dyDescent="0.2">
      <c r="A3" s="3">
        <v>17</v>
      </c>
      <c r="B3" s="3" t="s">
        <v>33</v>
      </c>
      <c r="C3" s="3">
        <v>1</v>
      </c>
      <c r="D3" s="3">
        <v>1</v>
      </c>
      <c r="E3" s="3">
        <v>1</v>
      </c>
      <c r="F3" s="3">
        <v>1</v>
      </c>
      <c r="G3" s="3">
        <v>15</v>
      </c>
      <c r="H3" s="22">
        <v>31</v>
      </c>
      <c r="I3" s="22">
        <v>91</v>
      </c>
    </row>
    <row r="4" spans="1:11" x14ac:dyDescent="0.2">
      <c r="A4" s="3">
        <v>17</v>
      </c>
      <c r="B4" s="3">
        <v>17</v>
      </c>
      <c r="C4" s="3">
        <v>1</v>
      </c>
      <c r="D4" s="3">
        <v>1</v>
      </c>
      <c r="E4" s="3">
        <v>1</v>
      </c>
      <c r="F4" s="3">
        <v>1</v>
      </c>
      <c r="G4" s="3">
        <v>15</v>
      </c>
      <c r="H4" s="22">
        <v>60.3</v>
      </c>
      <c r="I4" s="22">
        <v>80.400000000000006</v>
      </c>
    </row>
    <row r="5" spans="1:11" x14ac:dyDescent="0.2">
      <c r="A5" s="5">
        <v>17</v>
      </c>
      <c r="B5" s="3">
        <v>17</v>
      </c>
      <c r="C5" s="5">
        <v>1</v>
      </c>
      <c r="D5" s="5">
        <v>1</v>
      </c>
      <c r="E5" s="5">
        <v>5</v>
      </c>
      <c r="F5" s="5">
        <v>5</v>
      </c>
      <c r="G5" s="5">
        <v>15</v>
      </c>
      <c r="H5" s="22">
        <v>35.700000000000003</v>
      </c>
      <c r="I5" s="22">
        <v>85.9</v>
      </c>
    </row>
    <row r="6" spans="1:11" x14ac:dyDescent="0.2">
      <c r="A6" s="5">
        <v>17</v>
      </c>
      <c r="B6" s="3" t="s">
        <v>11</v>
      </c>
      <c r="C6" s="5">
        <v>1</v>
      </c>
      <c r="D6" s="5">
        <v>1</v>
      </c>
      <c r="E6" s="5">
        <v>5</v>
      </c>
      <c r="F6" s="5" t="s">
        <v>11</v>
      </c>
      <c r="G6" s="5" t="s">
        <v>11</v>
      </c>
      <c r="H6" s="22">
        <v>32.6</v>
      </c>
      <c r="I6" s="22">
        <v>92</v>
      </c>
    </row>
    <row r="7" spans="1:11" x14ac:dyDescent="0.2">
      <c r="A7" s="5">
        <v>17</v>
      </c>
      <c r="B7" s="3">
        <v>17</v>
      </c>
      <c r="C7" s="5">
        <v>2</v>
      </c>
      <c r="D7" s="5">
        <v>2</v>
      </c>
      <c r="E7" s="5">
        <v>5</v>
      </c>
      <c r="F7" s="5">
        <v>5</v>
      </c>
      <c r="G7" s="5">
        <v>15</v>
      </c>
      <c r="H7" s="20">
        <v>56.3</v>
      </c>
      <c r="I7" s="20">
        <v>83.4</v>
      </c>
      <c r="J7" t="s">
        <v>37</v>
      </c>
      <c r="K7" t="s">
        <v>38</v>
      </c>
    </row>
    <row r="8" spans="1:11" x14ac:dyDescent="0.2">
      <c r="A8" s="5">
        <v>17</v>
      </c>
      <c r="B8" s="3">
        <v>17</v>
      </c>
      <c r="C8" s="5">
        <v>2</v>
      </c>
      <c r="D8" s="5">
        <v>2</v>
      </c>
      <c r="E8" s="5">
        <v>5</v>
      </c>
      <c r="F8" s="5">
        <v>5</v>
      </c>
      <c r="G8" s="5">
        <v>15</v>
      </c>
      <c r="H8" s="20">
        <v>61.5</v>
      </c>
      <c r="I8" s="20">
        <v>80.5</v>
      </c>
      <c r="J8">
        <v>36.4</v>
      </c>
      <c r="K8">
        <v>91.7</v>
      </c>
    </row>
    <row r="9" spans="1:11" x14ac:dyDescent="0.2">
      <c r="A9" s="5">
        <v>17</v>
      </c>
      <c r="B9" s="3">
        <v>17</v>
      </c>
      <c r="C9" s="5">
        <v>2</v>
      </c>
      <c r="D9" s="5">
        <v>2</v>
      </c>
      <c r="E9" s="5">
        <v>5</v>
      </c>
      <c r="F9" s="5">
        <v>1</v>
      </c>
      <c r="G9" s="5">
        <v>15</v>
      </c>
      <c r="H9" s="20">
        <v>65.7</v>
      </c>
      <c r="I9" s="20">
        <v>72.5</v>
      </c>
    </row>
    <row r="10" spans="1:11" x14ac:dyDescent="0.2">
      <c r="A10" s="5">
        <v>17</v>
      </c>
      <c r="B10" s="3">
        <v>17</v>
      </c>
      <c r="C10" s="5">
        <v>2</v>
      </c>
      <c r="D10" s="5">
        <v>2</v>
      </c>
      <c r="E10" s="5">
        <v>5</v>
      </c>
      <c r="F10" s="5">
        <v>2</v>
      </c>
      <c r="G10" s="5">
        <v>15</v>
      </c>
      <c r="H10" s="23">
        <v>53</v>
      </c>
      <c r="I10" s="23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3"/>
  <sheetViews>
    <sheetView zoomScale="98" workbookViewId="0">
      <selection activeCell="E1" sqref="E1:G1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9.1640625" customWidth="1"/>
    <col min="4" max="4" width="12.5" bestFit="1" customWidth="1"/>
    <col min="5" max="5" width="11.6640625" customWidth="1"/>
    <col min="6" max="6" width="19" bestFit="1" customWidth="1"/>
    <col min="7" max="7" width="19" customWidth="1"/>
    <col min="14" max="15" width="20.1640625" bestFit="1" customWidth="1"/>
    <col min="17" max="18" width="20.1640625" bestFit="1" customWidth="1"/>
    <col min="20" max="20" width="21.33203125" customWidth="1"/>
    <col min="21" max="21" width="20.33203125" bestFit="1" customWidth="1"/>
    <col min="23" max="24" width="27.5" bestFit="1" customWidth="1"/>
  </cols>
  <sheetData>
    <row r="1" spans="1:24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22</v>
      </c>
      <c r="G1" s="3" t="s">
        <v>23</v>
      </c>
      <c r="H1" s="3" t="s">
        <v>6</v>
      </c>
      <c r="I1" s="3" t="s">
        <v>7</v>
      </c>
      <c r="K1" s="3" t="s">
        <v>44</v>
      </c>
      <c r="L1" s="3" t="s">
        <v>45</v>
      </c>
      <c r="N1" s="3" t="s">
        <v>47</v>
      </c>
      <c r="O1" s="3" t="s">
        <v>48</v>
      </c>
      <c r="Q1" s="3" t="s">
        <v>49</v>
      </c>
      <c r="R1" s="3" t="s">
        <v>50</v>
      </c>
      <c r="T1" s="3" t="s">
        <v>51</v>
      </c>
      <c r="U1" s="3" t="s">
        <v>52</v>
      </c>
      <c r="W1" s="3" t="s">
        <v>53</v>
      </c>
      <c r="X1" s="3" t="s">
        <v>54</v>
      </c>
    </row>
    <row r="2" spans="1:24" x14ac:dyDescent="0.2">
      <c r="A2" t="s">
        <v>10</v>
      </c>
      <c r="B2" t="s">
        <v>11</v>
      </c>
      <c r="C2" t="s">
        <v>5</v>
      </c>
      <c r="D2" t="s">
        <v>11</v>
      </c>
      <c r="E2">
        <v>5</v>
      </c>
      <c r="F2">
        <v>1</v>
      </c>
      <c r="G2">
        <v>1</v>
      </c>
      <c r="H2" s="13">
        <v>32.299999999999997</v>
      </c>
      <c r="I2" s="13">
        <v>93.7</v>
      </c>
      <c r="K2">
        <v>32.6</v>
      </c>
      <c r="L2">
        <v>92</v>
      </c>
      <c r="M2" t="s">
        <v>46</v>
      </c>
      <c r="N2">
        <v>30.2</v>
      </c>
      <c r="O2">
        <v>90.8</v>
      </c>
      <c r="Q2">
        <v>32.6</v>
      </c>
      <c r="R2">
        <v>92</v>
      </c>
      <c r="T2">
        <v>30.9</v>
      </c>
      <c r="U2">
        <v>93.7</v>
      </c>
      <c r="W2">
        <v>35.5</v>
      </c>
      <c r="X2">
        <v>85.7</v>
      </c>
    </row>
    <row r="3" spans="1:24" x14ac:dyDescent="0.2">
      <c r="A3" t="s">
        <v>10</v>
      </c>
      <c r="B3" t="s">
        <v>11</v>
      </c>
      <c r="C3" t="s">
        <v>5</v>
      </c>
      <c r="D3" t="s">
        <v>11</v>
      </c>
      <c r="E3">
        <v>5</v>
      </c>
      <c r="F3">
        <v>2</v>
      </c>
      <c r="G3">
        <v>1</v>
      </c>
      <c r="H3" s="14">
        <v>33.700000000000003</v>
      </c>
      <c r="I3" s="14">
        <v>90.5</v>
      </c>
      <c r="K3">
        <v>35.6</v>
      </c>
      <c r="L3">
        <v>87</v>
      </c>
      <c r="M3" t="s">
        <v>46</v>
      </c>
      <c r="N3">
        <v>38.299999999999997</v>
      </c>
      <c r="O3">
        <v>91.2</v>
      </c>
      <c r="Q3">
        <v>35.6</v>
      </c>
      <c r="R3">
        <v>87</v>
      </c>
      <c r="T3">
        <v>30.7</v>
      </c>
      <c r="U3">
        <v>92.9</v>
      </c>
      <c r="W3">
        <v>33.700000000000003</v>
      </c>
      <c r="X3">
        <v>90.5</v>
      </c>
    </row>
    <row r="4" spans="1:24" x14ac:dyDescent="0.2">
      <c r="A4" t="s">
        <v>10</v>
      </c>
      <c r="B4" t="s">
        <v>11</v>
      </c>
      <c r="C4" t="s">
        <v>5</v>
      </c>
      <c r="D4" t="s">
        <v>11</v>
      </c>
      <c r="E4">
        <v>5</v>
      </c>
      <c r="F4">
        <v>5</v>
      </c>
      <c r="G4">
        <v>1</v>
      </c>
      <c r="H4" s="14">
        <v>33.200000000000003</v>
      </c>
      <c r="I4" s="14">
        <v>91.2</v>
      </c>
      <c r="K4">
        <v>24.5</v>
      </c>
      <c r="L4">
        <v>92.7</v>
      </c>
      <c r="M4" t="s">
        <v>46</v>
      </c>
      <c r="T4">
        <v>33.6</v>
      </c>
      <c r="U4">
        <v>88.7</v>
      </c>
      <c r="W4">
        <v>33.6</v>
      </c>
      <c r="X4">
        <v>90.5</v>
      </c>
    </row>
    <row r="5" spans="1:24" x14ac:dyDescent="0.2">
      <c r="A5" t="s">
        <v>10</v>
      </c>
      <c r="B5" t="s">
        <v>11</v>
      </c>
      <c r="C5" t="s">
        <v>5</v>
      </c>
      <c r="D5" t="s">
        <v>11</v>
      </c>
      <c r="E5">
        <v>5</v>
      </c>
      <c r="F5">
        <v>7</v>
      </c>
      <c r="G5">
        <v>1</v>
      </c>
      <c r="H5" s="14">
        <v>37.5</v>
      </c>
      <c r="I5" s="14">
        <v>86.6</v>
      </c>
      <c r="K5" s="34"/>
      <c r="M5" t="s">
        <v>46</v>
      </c>
      <c r="W5">
        <v>39.200000000000003</v>
      </c>
      <c r="X5">
        <v>87.4</v>
      </c>
    </row>
    <row r="6" spans="1:24" x14ac:dyDescent="0.2">
      <c r="A6" t="s">
        <v>10</v>
      </c>
      <c r="B6" t="s">
        <v>11</v>
      </c>
      <c r="C6" t="s">
        <v>5</v>
      </c>
      <c r="D6" t="s">
        <v>11</v>
      </c>
      <c r="E6">
        <v>5</v>
      </c>
      <c r="F6">
        <v>10</v>
      </c>
      <c r="G6">
        <v>1</v>
      </c>
      <c r="H6" s="14">
        <v>36.9</v>
      </c>
      <c r="I6" s="14">
        <v>88.5</v>
      </c>
      <c r="M6" t="s">
        <v>46</v>
      </c>
    </row>
    <row r="7" spans="1:24" x14ac:dyDescent="0.2">
      <c r="M7" t="s">
        <v>46</v>
      </c>
    </row>
    <row r="8" spans="1:24" x14ac:dyDescent="0.2">
      <c r="A8" t="s">
        <v>10</v>
      </c>
      <c r="B8" t="s">
        <v>11</v>
      </c>
      <c r="C8" t="s">
        <v>5</v>
      </c>
      <c r="D8" t="s">
        <v>11</v>
      </c>
      <c r="E8">
        <v>5</v>
      </c>
      <c r="F8">
        <v>1</v>
      </c>
      <c r="G8">
        <v>2</v>
      </c>
      <c r="H8" s="14">
        <v>26.5</v>
      </c>
      <c r="I8" s="14">
        <v>91.2</v>
      </c>
      <c r="K8">
        <v>25.7</v>
      </c>
      <c r="L8">
        <v>94.7</v>
      </c>
      <c r="M8" t="s">
        <v>46</v>
      </c>
      <c r="N8">
        <v>32.6</v>
      </c>
      <c r="O8">
        <v>94.3</v>
      </c>
      <c r="Q8">
        <v>25.7</v>
      </c>
      <c r="R8">
        <v>94.7</v>
      </c>
      <c r="T8">
        <v>30.7</v>
      </c>
      <c r="U8">
        <v>91.2</v>
      </c>
      <c r="W8">
        <v>26.5</v>
      </c>
      <c r="X8">
        <v>91.2</v>
      </c>
    </row>
    <row r="9" spans="1:24" x14ac:dyDescent="0.2">
      <c r="A9" t="s">
        <v>10</v>
      </c>
      <c r="B9" t="s">
        <v>11</v>
      </c>
      <c r="C9" t="s">
        <v>5</v>
      </c>
      <c r="D9" t="s">
        <v>11</v>
      </c>
      <c r="E9">
        <v>5</v>
      </c>
      <c r="F9">
        <v>2</v>
      </c>
      <c r="G9">
        <v>2</v>
      </c>
      <c r="H9" s="13">
        <v>39.9</v>
      </c>
      <c r="I9" s="13">
        <v>90.3</v>
      </c>
      <c r="K9">
        <v>32.5</v>
      </c>
      <c r="L9">
        <v>91.6</v>
      </c>
      <c r="M9" t="s">
        <v>46</v>
      </c>
      <c r="N9">
        <v>33.9</v>
      </c>
      <c r="O9">
        <v>89.4</v>
      </c>
      <c r="Q9">
        <v>32.5</v>
      </c>
      <c r="R9">
        <v>91.6</v>
      </c>
      <c r="T9">
        <v>31.3</v>
      </c>
      <c r="U9">
        <v>91.3</v>
      </c>
      <c r="W9">
        <v>30.5</v>
      </c>
      <c r="X9">
        <v>92.8</v>
      </c>
    </row>
    <row r="10" spans="1:24" x14ac:dyDescent="0.2">
      <c r="A10" t="s">
        <v>10</v>
      </c>
      <c r="B10" t="s">
        <v>11</v>
      </c>
      <c r="C10" t="s">
        <v>5</v>
      </c>
      <c r="D10" t="s">
        <v>11</v>
      </c>
      <c r="E10">
        <v>5</v>
      </c>
      <c r="F10">
        <v>5</v>
      </c>
      <c r="G10">
        <v>2</v>
      </c>
      <c r="H10" s="13">
        <v>48.4</v>
      </c>
      <c r="I10" s="13">
        <v>85.7</v>
      </c>
      <c r="K10">
        <v>26.9</v>
      </c>
      <c r="L10">
        <v>93.5</v>
      </c>
      <c r="M10" t="s">
        <v>46</v>
      </c>
      <c r="T10">
        <v>35.4</v>
      </c>
      <c r="U10">
        <v>89.9</v>
      </c>
      <c r="W10">
        <v>48.4</v>
      </c>
      <c r="X10">
        <v>85.7</v>
      </c>
    </row>
    <row r="11" spans="1:24" x14ac:dyDescent="0.2">
      <c r="A11" t="s">
        <v>10</v>
      </c>
      <c r="B11" t="s">
        <v>11</v>
      </c>
      <c r="C11" t="s">
        <v>5</v>
      </c>
      <c r="D11" t="s">
        <v>11</v>
      </c>
      <c r="E11">
        <v>5</v>
      </c>
      <c r="F11">
        <v>7</v>
      </c>
      <c r="G11">
        <v>2</v>
      </c>
      <c r="H11" s="14">
        <v>41</v>
      </c>
      <c r="I11" s="14">
        <v>85.7</v>
      </c>
    </row>
    <row r="12" spans="1:24" x14ac:dyDescent="0.2">
      <c r="A12" t="s">
        <v>10</v>
      </c>
      <c r="B12" t="s">
        <v>11</v>
      </c>
      <c r="C12" t="s">
        <v>5</v>
      </c>
      <c r="D12" t="s">
        <v>11</v>
      </c>
      <c r="E12">
        <v>5</v>
      </c>
      <c r="F12">
        <v>10</v>
      </c>
      <c r="G12">
        <v>2</v>
      </c>
      <c r="H12" s="14">
        <v>34.1</v>
      </c>
      <c r="I12" s="14">
        <v>90.3</v>
      </c>
    </row>
    <row r="14" spans="1:24" x14ac:dyDescent="0.2">
      <c r="A14" t="s">
        <v>10</v>
      </c>
      <c r="B14" t="s">
        <v>11</v>
      </c>
      <c r="C14" s="7" t="s">
        <v>5</v>
      </c>
      <c r="D14" t="s">
        <v>11</v>
      </c>
      <c r="E14" s="7">
        <v>5</v>
      </c>
      <c r="F14" s="7">
        <v>1</v>
      </c>
      <c r="G14" s="8">
        <v>4</v>
      </c>
      <c r="H14" s="15">
        <v>30</v>
      </c>
      <c r="I14" s="15">
        <v>92.8</v>
      </c>
    </row>
    <row r="15" spans="1:24" x14ac:dyDescent="0.2">
      <c r="A15" t="s">
        <v>10</v>
      </c>
      <c r="B15" t="s">
        <v>11</v>
      </c>
      <c r="C15" s="7" t="s">
        <v>5</v>
      </c>
      <c r="D15" t="s">
        <v>11</v>
      </c>
      <c r="E15" s="7">
        <v>5</v>
      </c>
      <c r="F15" s="7">
        <v>2</v>
      </c>
      <c r="G15" s="8">
        <v>4</v>
      </c>
      <c r="H15" s="15">
        <v>31.6</v>
      </c>
      <c r="I15" s="15">
        <v>92.8</v>
      </c>
    </row>
    <row r="16" spans="1:24" x14ac:dyDescent="0.2">
      <c r="A16" t="s">
        <v>10</v>
      </c>
      <c r="B16" t="s">
        <v>11</v>
      </c>
      <c r="C16" s="7" t="s">
        <v>5</v>
      </c>
      <c r="D16" t="s">
        <v>11</v>
      </c>
      <c r="E16" s="7">
        <v>5</v>
      </c>
      <c r="F16" s="7">
        <v>5</v>
      </c>
      <c r="G16" s="8">
        <v>4</v>
      </c>
      <c r="H16" s="12">
        <v>36.1</v>
      </c>
      <c r="I16" s="12">
        <v>91.8</v>
      </c>
    </row>
    <row r="17" spans="1:9" x14ac:dyDescent="0.2">
      <c r="A17" t="s">
        <v>10</v>
      </c>
      <c r="B17" t="s">
        <v>11</v>
      </c>
      <c r="C17" s="7" t="s">
        <v>5</v>
      </c>
      <c r="D17" t="s">
        <v>11</v>
      </c>
      <c r="E17" s="7">
        <v>5</v>
      </c>
      <c r="F17" s="7">
        <v>7</v>
      </c>
      <c r="G17" s="8">
        <v>4</v>
      </c>
      <c r="H17" s="15">
        <v>26.9</v>
      </c>
      <c r="I17" s="15">
        <v>93.5</v>
      </c>
    </row>
    <row r="18" spans="1:9" x14ac:dyDescent="0.2">
      <c r="A18" t="s">
        <v>10</v>
      </c>
      <c r="B18" t="s">
        <v>11</v>
      </c>
      <c r="C18" s="7" t="s">
        <v>5</v>
      </c>
      <c r="D18" t="s">
        <v>11</v>
      </c>
      <c r="E18" s="7">
        <v>5</v>
      </c>
      <c r="F18" s="7">
        <v>10</v>
      </c>
      <c r="G18" s="8">
        <v>4</v>
      </c>
      <c r="H18" s="17">
        <v>35.200000000000003</v>
      </c>
      <c r="I18" s="17">
        <v>86.7</v>
      </c>
    </row>
    <row r="21" spans="1:9" x14ac:dyDescent="0.2">
      <c r="A21" s="7" t="s">
        <v>25</v>
      </c>
      <c r="B21" s="7"/>
      <c r="C21" s="7"/>
      <c r="D21" s="8"/>
      <c r="E21" s="8"/>
      <c r="F21" s="8"/>
    </row>
    <row r="22" spans="1:9" x14ac:dyDescent="0.2">
      <c r="A22" s="7"/>
      <c r="B22" s="7"/>
      <c r="C22" s="7"/>
      <c r="D22" s="8"/>
      <c r="E22" s="8"/>
      <c r="F22" s="8"/>
    </row>
    <row r="23" spans="1:9" x14ac:dyDescent="0.2">
      <c r="A23" s="9" t="s">
        <v>10</v>
      </c>
      <c r="B23" s="9" t="s">
        <v>11</v>
      </c>
      <c r="C23" s="9" t="s">
        <v>5</v>
      </c>
      <c r="D23" s="9" t="s">
        <v>11</v>
      </c>
      <c r="E23" s="9">
        <v>5</v>
      </c>
      <c r="F23" s="9">
        <v>1</v>
      </c>
      <c r="G23" s="9">
        <v>2</v>
      </c>
      <c r="H23" s="11">
        <v>26.5</v>
      </c>
      <c r="I23" s="11">
        <v>91.2</v>
      </c>
    </row>
    <row r="24" spans="1:9" x14ac:dyDescent="0.2">
      <c r="A24" s="9" t="s">
        <v>10</v>
      </c>
      <c r="B24" s="9" t="s">
        <v>11</v>
      </c>
      <c r="C24" s="9" t="s">
        <v>5</v>
      </c>
      <c r="D24" s="9" t="s">
        <v>11</v>
      </c>
      <c r="E24" s="9">
        <v>5</v>
      </c>
      <c r="F24" s="9">
        <v>2</v>
      </c>
      <c r="G24" s="9">
        <v>2</v>
      </c>
      <c r="H24" s="10">
        <v>32.799999999999997</v>
      </c>
      <c r="I24" s="10">
        <v>91.8</v>
      </c>
    </row>
    <row r="25" spans="1:9" x14ac:dyDescent="0.2">
      <c r="A25" s="9" t="s">
        <v>10</v>
      </c>
      <c r="B25" s="9" t="s">
        <v>11</v>
      </c>
      <c r="C25" s="9" t="s">
        <v>5</v>
      </c>
      <c r="D25" s="9" t="s">
        <v>11</v>
      </c>
      <c r="E25" s="9">
        <v>5</v>
      </c>
      <c r="F25" s="9">
        <v>5</v>
      </c>
      <c r="G25" s="9">
        <v>2</v>
      </c>
      <c r="H25" s="18">
        <v>48.4</v>
      </c>
      <c r="I25" s="18">
        <v>85.7</v>
      </c>
    </row>
    <row r="26" spans="1:9" x14ac:dyDescent="0.2">
      <c r="A26" s="9" t="s">
        <v>10</v>
      </c>
      <c r="B26" s="9" t="s">
        <v>11</v>
      </c>
      <c r="C26" s="9" t="s">
        <v>5</v>
      </c>
      <c r="D26" s="9" t="s">
        <v>11</v>
      </c>
      <c r="E26" s="9">
        <v>5</v>
      </c>
      <c r="F26" s="9">
        <v>7</v>
      </c>
      <c r="G26" s="9">
        <v>2</v>
      </c>
      <c r="H26" s="11">
        <v>34.700000000000003</v>
      </c>
      <c r="I26" s="11">
        <v>89.9</v>
      </c>
    </row>
    <row r="27" spans="1:9" x14ac:dyDescent="0.2">
      <c r="A27" s="9" t="s">
        <v>10</v>
      </c>
      <c r="B27" s="9" t="s">
        <v>11</v>
      </c>
      <c r="C27" s="9" t="s">
        <v>5</v>
      </c>
      <c r="D27" s="9" t="s">
        <v>11</v>
      </c>
      <c r="E27" s="9">
        <v>5</v>
      </c>
      <c r="F27" s="9">
        <v>10</v>
      </c>
      <c r="G27" s="9">
        <v>2</v>
      </c>
      <c r="H27" s="11">
        <v>34.1</v>
      </c>
      <c r="I27" s="11">
        <v>90.3</v>
      </c>
    </row>
    <row r="29" spans="1:9" x14ac:dyDescent="0.2">
      <c r="A29" t="s">
        <v>10</v>
      </c>
      <c r="B29" t="s">
        <v>11</v>
      </c>
      <c r="C29" s="7" t="s">
        <v>5</v>
      </c>
      <c r="D29" t="s">
        <v>11</v>
      </c>
      <c r="E29" s="7">
        <v>5</v>
      </c>
      <c r="F29" s="7">
        <v>1</v>
      </c>
      <c r="G29" s="8">
        <v>4</v>
      </c>
      <c r="H29" s="16">
        <v>33.9</v>
      </c>
      <c r="I29" s="16">
        <v>92.5</v>
      </c>
    </row>
    <row r="30" spans="1:9" x14ac:dyDescent="0.2">
      <c r="A30" t="s">
        <v>10</v>
      </c>
      <c r="B30" t="s">
        <v>11</v>
      </c>
      <c r="C30" s="7" t="s">
        <v>5</v>
      </c>
      <c r="D30" t="s">
        <v>11</v>
      </c>
      <c r="E30" s="7">
        <v>5</v>
      </c>
      <c r="F30" s="7">
        <v>2</v>
      </c>
      <c r="G30" s="8">
        <v>4</v>
      </c>
      <c r="H30" s="15">
        <v>31.3</v>
      </c>
      <c r="I30" s="15">
        <v>92.7</v>
      </c>
    </row>
    <row r="31" spans="1:9" x14ac:dyDescent="0.2">
      <c r="A31" t="s">
        <v>10</v>
      </c>
      <c r="B31" t="s">
        <v>11</v>
      </c>
      <c r="C31" s="7" t="s">
        <v>5</v>
      </c>
      <c r="D31" t="s">
        <v>11</v>
      </c>
      <c r="E31" s="7">
        <v>5</v>
      </c>
      <c r="F31" s="7">
        <v>5</v>
      </c>
      <c r="G31" s="8">
        <v>4</v>
      </c>
      <c r="H31" s="12">
        <v>28.2</v>
      </c>
      <c r="I31" s="12">
        <v>94.5</v>
      </c>
    </row>
    <row r="32" spans="1:9" x14ac:dyDescent="0.2">
      <c r="A32" t="s">
        <v>10</v>
      </c>
      <c r="B32" t="s">
        <v>11</v>
      </c>
      <c r="C32" s="7" t="s">
        <v>5</v>
      </c>
      <c r="D32" t="s">
        <v>11</v>
      </c>
      <c r="E32" s="7">
        <v>5</v>
      </c>
      <c r="F32" s="7">
        <v>7</v>
      </c>
      <c r="G32" s="8">
        <v>4</v>
      </c>
      <c r="H32" s="15">
        <v>26.9</v>
      </c>
      <c r="I32" s="15">
        <v>93.5</v>
      </c>
    </row>
    <row r="33" spans="1:9" x14ac:dyDescent="0.2">
      <c r="A33" t="s">
        <v>10</v>
      </c>
      <c r="B33" t="s">
        <v>11</v>
      </c>
      <c r="C33" s="7" t="s">
        <v>5</v>
      </c>
      <c r="D33" t="s">
        <v>11</v>
      </c>
      <c r="E33" s="7">
        <v>5</v>
      </c>
      <c r="F33" s="7">
        <v>10</v>
      </c>
      <c r="G33" s="8">
        <v>4</v>
      </c>
      <c r="H33" s="19"/>
      <c r="I33" s="1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zoomScale="110" zoomScaleNormal="110" zoomScalePageLayoutView="110" workbookViewId="0">
      <selection activeCell="I14" sqref="I14"/>
    </sheetView>
  </sheetViews>
  <sheetFormatPr baseColWidth="10" defaultRowHeight="16" x14ac:dyDescent="0.2"/>
  <cols>
    <col min="1" max="1" width="20.6640625" bestFit="1" customWidth="1"/>
    <col min="2" max="2" width="11" bestFit="1" customWidth="1"/>
    <col min="3" max="3" width="19" bestFit="1" customWidth="1"/>
    <col min="4" max="4" width="19" customWidth="1"/>
    <col min="5" max="5" width="18.33203125" bestFit="1" customWidth="1"/>
    <col min="6" max="6" width="9.33203125" customWidth="1"/>
  </cols>
  <sheetData>
    <row r="1" spans="1:11" x14ac:dyDescent="0.2">
      <c r="A1" s="3" t="s">
        <v>56</v>
      </c>
      <c r="B1" s="24" t="s">
        <v>20</v>
      </c>
      <c r="C1" s="24" t="s">
        <v>22</v>
      </c>
      <c r="D1" s="24" t="s">
        <v>23</v>
      </c>
      <c r="E1" s="36" t="s">
        <v>62</v>
      </c>
      <c r="F1" s="37" t="s">
        <v>59</v>
      </c>
      <c r="G1" s="36" t="s">
        <v>60</v>
      </c>
      <c r="H1" s="38" t="s">
        <v>58</v>
      </c>
      <c r="I1" s="37" t="s">
        <v>57</v>
      </c>
      <c r="J1" s="24" t="s">
        <v>6</v>
      </c>
      <c r="K1" s="24" t="s">
        <v>7</v>
      </c>
    </row>
    <row r="2" spans="1:11" x14ac:dyDescent="0.2">
      <c r="A2" s="3">
        <v>1</v>
      </c>
      <c r="B2" s="3">
        <v>5</v>
      </c>
      <c r="C2" s="3">
        <v>5</v>
      </c>
      <c r="D2" s="3">
        <v>2</v>
      </c>
      <c r="E2" s="5">
        <v>10</v>
      </c>
      <c r="F2" s="3">
        <v>97.9</v>
      </c>
      <c r="G2" s="5">
        <v>87.7</v>
      </c>
      <c r="H2" s="3">
        <v>87.8</v>
      </c>
      <c r="I2" s="3">
        <v>87.5</v>
      </c>
      <c r="J2" s="3">
        <v>43.3</v>
      </c>
      <c r="K2" s="3">
        <v>86</v>
      </c>
    </row>
    <row r="3" spans="1:11" x14ac:dyDescent="0.2">
      <c r="A3" s="3">
        <v>2</v>
      </c>
      <c r="B3" s="3">
        <v>5</v>
      </c>
      <c r="C3" s="3">
        <v>5</v>
      </c>
      <c r="D3" s="3">
        <v>2</v>
      </c>
      <c r="E3" s="5">
        <v>10</v>
      </c>
      <c r="F3" s="3">
        <v>97.9</v>
      </c>
      <c r="G3" s="3">
        <v>87.8</v>
      </c>
      <c r="H3" s="3">
        <v>86.4</v>
      </c>
      <c r="I3" s="3">
        <v>89.3</v>
      </c>
      <c r="J3" s="3">
        <v>41.9</v>
      </c>
      <c r="K3" s="3">
        <v>86.7</v>
      </c>
    </row>
    <row r="4" spans="1:11" x14ac:dyDescent="0.2">
      <c r="A4" s="3">
        <v>3</v>
      </c>
      <c r="B4" s="3">
        <v>5</v>
      </c>
      <c r="C4" s="3">
        <v>5</v>
      </c>
      <c r="D4" s="3">
        <v>2</v>
      </c>
      <c r="E4" s="5">
        <v>10</v>
      </c>
      <c r="F4" s="3">
        <v>98</v>
      </c>
      <c r="G4" s="3">
        <v>88</v>
      </c>
      <c r="H4" s="3">
        <v>89</v>
      </c>
      <c r="I4" s="3">
        <v>87</v>
      </c>
      <c r="J4" s="3">
        <v>42.4</v>
      </c>
      <c r="K4" s="3">
        <v>84.7</v>
      </c>
    </row>
    <row r="5" spans="1:11" x14ac:dyDescent="0.2">
      <c r="A5" s="3">
        <v>4</v>
      </c>
      <c r="B5" s="3">
        <v>5</v>
      </c>
      <c r="C5" s="3">
        <v>5</v>
      </c>
      <c r="D5" s="3">
        <v>2</v>
      </c>
      <c r="E5" s="5">
        <v>10</v>
      </c>
      <c r="F5" s="3">
        <v>97.9</v>
      </c>
      <c r="G5" s="3">
        <v>87.3</v>
      </c>
      <c r="H5" s="3">
        <v>88.7</v>
      </c>
      <c r="I5" s="3">
        <v>86</v>
      </c>
      <c r="J5" s="3">
        <v>36.9</v>
      </c>
      <c r="K5" s="3">
        <v>88.4</v>
      </c>
    </row>
    <row r="6" spans="1:11" x14ac:dyDescent="0.2">
      <c r="A6" s="3">
        <v>5</v>
      </c>
      <c r="B6" s="3">
        <v>5</v>
      </c>
      <c r="C6" s="3">
        <v>5</v>
      </c>
      <c r="D6" s="3">
        <v>2</v>
      </c>
      <c r="E6" s="5">
        <v>10</v>
      </c>
      <c r="F6" s="3">
        <v>97.9</v>
      </c>
      <c r="G6" s="3">
        <v>97.2</v>
      </c>
      <c r="H6" s="3">
        <v>89.7</v>
      </c>
      <c r="I6" s="3">
        <v>84.8</v>
      </c>
      <c r="J6" s="3">
        <v>32.1</v>
      </c>
      <c r="K6" s="3">
        <v>91.8</v>
      </c>
    </row>
    <row r="8" spans="1:11" x14ac:dyDescent="0.2">
      <c r="A8" t="s">
        <v>61</v>
      </c>
      <c r="E8" s="5">
        <v>10</v>
      </c>
    </row>
    <row r="9" spans="1:11" x14ac:dyDescent="0.2">
      <c r="A9" s="3">
        <v>0</v>
      </c>
      <c r="B9" s="3">
        <v>5</v>
      </c>
      <c r="C9" s="3">
        <v>5</v>
      </c>
      <c r="D9" s="3">
        <v>2</v>
      </c>
      <c r="E9" s="5">
        <v>10</v>
      </c>
      <c r="F9" s="3">
        <v>97.9</v>
      </c>
      <c r="G9" s="3">
        <v>87.7</v>
      </c>
      <c r="H9" s="3">
        <v>87.2</v>
      </c>
      <c r="I9" s="3">
        <v>88.3</v>
      </c>
      <c r="J9" s="3">
        <v>36.200000000000003</v>
      </c>
      <c r="K9" s="3">
        <v>89</v>
      </c>
    </row>
    <row r="10" spans="1:11" x14ac:dyDescent="0.2">
      <c r="A10" s="3">
        <v>1</v>
      </c>
      <c r="B10" s="3">
        <v>5</v>
      </c>
      <c r="C10" s="3">
        <v>5</v>
      </c>
      <c r="D10" s="3">
        <v>2</v>
      </c>
      <c r="E10" s="5">
        <v>10</v>
      </c>
      <c r="F10" s="3">
        <v>98</v>
      </c>
      <c r="G10" s="3">
        <v>87.9</v>
      </c>
      <c r="H10" s="3">
        <v>90.2</v>
      </c>
      <c r="I10" s="3">
        <v>85.8</v>
      </c>
      <c r="J10" s="3">
        <v>36.9</v>
      </c>
      <c r="K10" s="3">
        <v>91</v>
      </c>
    </row>
    <row r="11" spans="1:11" x14ac:dyDescent="0.2">
      <c r="A11" s="3">
        <v>2</v>
      </c>
      <c r="B11" s="3">
        <v>5</v>
      </c>
      <c r="C11" s="3">
        <v>5</v>
      </c>
      <c r="D11" s="3">
        <v>2</v>
      </c>
      <c r="E11" s="5">
        <v>10</v>
      </c>
      <c r="F11" s="3">
        <v>97.8</v>
      </c>
      <c r="G11" s="3">
        <v>86.9</v>
      </c>
      <c r="H11" s="3">
        <v>87.4</v>
      </c>
      <c r="I11" s="3">
        <v>86.5</v>
      </c>
      <c r="J11" s="3">
        <v>42</v>
      </c>
      <c r="K11" s="3">
        <v>86</v>
      </c>
    </row>
    <row r="12" spans="1:11" x14ac:dyDescent="0.2">
      <c r="A12" s="3">
        <v>3</v>
      </c>
      <c r="B12" s="3">
        <v>5</v>
      </c>
      <c r="C12" s="3">
        <v>5</v>
      </c>
      <c r="D12" s="3">
        <v>2</v>
      </c>
      <c r="E12" s="5">
        <v>10</v>
      </c>
      <c r="F12" s="5">
        <v>97.9</v>
      </c>
      <c r="G12" s="5">
        <v>87.6</v>
      </c>
      <c r="H12" s="5">
        <v>88</v>
      </c>
      <c r="I12" s="5">
        <v>87.2</v>
      </c>
      <c r="J12" s="3">
        <v>35.4</v>
      </c>
      <c r="K12" s="3">
        <v>90.5</v>
      </c>
    </row>
    <row r="13" spans="1:11" x14ac:dyDescent="0.2">
      <c r="A13" s="3">
        <v>4</v>
      </c>
      <c r="B13" s="3">
        <v>5</v>
      </c>
      <c r="C13" s="3">
        <v>5</v>
      </c>
      <c r="D13" s="3">
        <v>2</v>
      </c>
      <c r="E13" s="5">
        <v>10</v>
      </c>
      <c r="F13" s="5">
        <v>97.8</v>
      </c>
      <c r="G13" s="5">
        <v>86.9</v>
      </c>
      <c r="H13" s="5">
        <v>89.2</v>
      </c>
      <c r="I13" s="5">
        <v>84.7</v>
      </c>
      <c r="J13" s="3">
        <v>30.1</v>
      </c>
      <c r="K13" s="3">
        <v>90.3</v>
      </c>
    </row>
    <row r="14" spans="1:11" x14ac:dyDescent="0.2">
      <c r="A14" s="3">
        <v>5</v>
      </c>
      <c r="B14" s="3">
        <v>5</v>
      </c>
      <c r="C14" s="3">
        <v>5</v>
      </c>
      <c r="D14" s="3">
        <v>2</v>
      </c>
      <c r="E14" s="5">
        <v>10</v>
      </c>
      <c r="F14" s="5">
        <v>97.9</v>
      </c>
      <c r="G14" s="5">
        <v>87.7</v>
      </c>
      <c r="H14" s="5">
        <v>87.4</v>
      </c>
      <c r="I14" s="5">
        <v>87.9</v>
      </c>
      <c r="J14" s="5">
        <v>33.4</v>
      </c>
      <c r="K14" s="5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F3" sqref="F3:G3"/>
    </sheetView>
  </sheetViews>
  <sheetFormatPr baseColWidth="10" defaultRowHeight="16" x14ac:dyDescent="0.2"/>
  <cols>
    <col min="3" max="3" width="11" bestFit="1" customWidth="1"/>
    <col min="4" max="4" width="19" bestFit="1" customWidth="1"/>
    <col min="5" max="5" width="18.33203125" bestFit="1" customWidth="1"/>
  </cols>
  <sheetData>
    <row r="1" spans="1:7" x14ac:dyDescent="0.2">
      <c r="A1" s="24" t="s">
        <v>3</v>
      </c>
      <c r="B1" s="26" t="s">
        <v>34</v>
      </c>
      <c r="C1" s="26" t="s">
        <v>20</v>
      </c>
      <c r="D1" s="26" t="s">
        <v>22</v>
      </c>
      <c r="E1" s="26" t="s">
        <v>23</v>
      </c>
      <c r="F1" s="26" t="s">
        <v>6</v>
      </c>
      <c r="G1" s="26" t="s">
        <v>7</v>
      </c>
    </row>
    <row r="2" spans="1:7" x14ac:dyDescent="0.2">
      <c r="A2" t="s">
        <v>5</v>
      </c>
      <c r="B2">
        <v>0</v>
      </c>
      <c r="C2">
        <v>5</v>
      </c>
      <c r="D2">
        <v>2</v>
      </c>
      <c r="E2">
        <v>2</v>
      </c>
      <c r="F2" s="13">
        <v>36.4</v>
      </c>
      <c r="G2" s="13">
        <v>91.7</v>
      </c>
    </row>
    <row r="3" spans="1:7" x14ac:dyDescent="0.2">
      <c r="A3" t="s">
        <v>5</v>
      </c>
      <c r="B3">
        <v>2</v>
      </c>
      <c r="C3">
        <v>5</v>
      </c>
      <c r="D3">
        <v>2</v>
      </c>
      <c r="E3">
        <v>2</v>
      </c>
      <c r="F3" s="14">
        <v>32.5</v>
      </c>
      <c r="G3" s="14">
        <v>91.7</v>
      </c>
    </row>
    <row r="4" spans="1:7" x14ac:dyDescent="0.2">
      <c r="A4" t="s">
        <v>5</v>
      </c>
      <c r="B4">
        <v>1</v>
      </c>
      <c r="C4">
        <v>5</v>
      </c>
      <c r="D4">
        <v>2</v>
      </c>
      <c r="E4">
        <v>2</v>
      </c>
      <c r="F4" s="14">
        <v>32.200000000000003</v>
      </c>
      <c r="G4" s="14">
        <v>92.8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zoomScale="120" zoomScaleNormal="120" zoomScalePageLayoutView="120" workbookViewId="0">
      <selection activeCell="G24" sqref="G24"/>
    </sheetView>
  </sheetViews>
  <sheetFormatPr baseColWidth="10" defaultRowHeight="16" x14ac:dyDescent="0.2"/>
  <cols>
    <col min="1" max="1" width="12" bestFit="1" customWidth="1"/>
    <col min="2" max="2" width="10.1640625" customWidth="1"/>
    <col min="3" max="3" width="14.1640625" customWidth="1"/>
    <col min="4" max="4" width="19.83203125" customWidth="1"/>
    <col min="5" max="5" width="18.33203125" bestFit="1" customWidth="1"/>
  </cols>
  <sheetData>
    <row r="1" spans="1:7" x14ac:dyDescent="0.2">
      <c r="A1" s="3" t="s">
        <v>39</v>
      </c>
      <c r="B1" s="3" t="s">
        <v>3</v>
      </c>
      <c r="C1" s="3" t="s">
        <v>20</v>
      </c>
      <c r="D1" s="3" t="s">
        <v>22</v>
      </c>
      <c r="E1" s="3" t="s">
        <v>23</v>
      </c>
      <c r="F1" s="3" t="s">
        <v>6</v>
      </c>
      <c r="G1" s="3" t="s">
        <v>7</v>
      </c>
    </row>
    <row r="2" spans="1:7" x14ac:dyDescent="0.2">
      <c r="A2" s="9" t="s">
        <v>9</v>
      </c>
      <c r="B2" s="9" t="s">
        <v>5</v>
      </c>
      <c r="C2" s="9">
        <v>1</v>
      </c>
      <c r="D2" s="9">
        <v>1</v>
      </c>
      <c r="E2" s="9">
        <v>1</v>
      </c>
      <c r="F2" s="9">
        <v>33.6</v>
      </c>
      <c r="G2" s="9">
        <v>88.5</v>
      </c>
    </row>
    <row r="3" spans="1:7" x14ac:dyDescent="0.2">
      <c r="A3" s="9" t="s">
        <v>9</v>
      </c>
      <c r="B3" s="9" t="s">
        <v>5</v>
      </c>
      <c r="C3" s="9">
        <v>1</v>
      </c>
      <c r="D3" s="9">
        <v>2</v>
      </c>
      <c r="E3" s="9">
        <v>2</v>
      </c>
      <c r="F3" s="9">
        <v>32.5</v>
      </c>
      <c r="G3" s="9">
        <v>90.2</v>
      </c>
    </row>
    <row r="4" spans="1:7" x14ac:dyDescent="0.2">
      <c r="A4" s="9" t="s">
        <v>9</v>
      </c>
      <c r="B4" s="9" t="s">
        <v>5</v>
      </c>
      <c r="C4" s="9">
        <v>1</v>
      </c>
      <c r="D4" s="9">
        <v>5</v>
      </c>
      <c r="E4" s="9">
        <v>2</v>
      </c>
      <c r="F4">
        <v>39.1</v>
      </c>
      <c r="G4">
        <v>86.5</v>
      </c>
    </row>
    <row r="5" spans="1:7" x14ac:dyDescent="0.2">
      <c r="A5" s="9" t="s">
        <v>9</v>
      </c>
      <c r="B5" s="9" t="s">
        <v>5</v>
      </c>
      <c r="C5" s="9">
        <v>5</v>
      </c>
      <c r="D5" s="9">
        <v>2</v>
      </c>
      <c r="E5" s="9">
        <v>2</v>
      </c>
      <c r="F5" s="9">
        <v>39</v>
      </c>
      <c r="G5" s="9">
        <v>84.4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"/>
  <sheetViews>
    <sheetView workbookViewId="0">
      <selection activeCell="G7" sqref="G7"/>
    </sheetView>
  </sheetViews>
  <sheetFormatPr baseColWidth="10" defaultRowHeight="16" x14ac:dyDescent="0.2"/>
  <cols>
    <col min="3" max="3" width="12" bestFit="1" customWidth="1"/>
    <col min="4" max="4" width="18.1640625" bestFit="1" customWidth="1"/>
    <col min="5" max="5" width="25.6640625" bestFit="1" customWidth="1"/>
    <col min="6" max="6" width="25" bestFit="1" customWidth="1"/>
    <col min="7" max="8" width="25" customWidth="1"/>
    <col min="11" max="12" width="17.33203125" bestFit="1" customWidth="1"/>
  </cols>
  <sheetData>
    <row r="1" spans="1:14" x14ac:dyDescent="0.2">
      <c r="A1" s="24" t="s">
        <v>26</v>
      </c>
      <c r="B1" s="26" t="s">
        <v>27</v>
      </c>
      <c r="C1" s="3" t="s">
        <v>39</v>
      </c>
      <c r="D1" s="3" t="s">
        <v>28</v>
      </c>
      <c r="E1" s="3" t="s">
        <v>29</v>
      </c>
      <c r="F1" s="3" t="s">
        <v>30</v>
      </c>
      <c r="G1" s="24" t="s">
        <v>32</v>
      </c>
      <c r="H1" s="26" t="s">
        <v>31</v>
      </c>
      <c r="I1" s="2" t="s">
        <v>6</v>
      </c>
      <c r="J1" s="2" t="s">
        <v>7</v>
      </c>
      <c r="K1" s="31" t="s">
        <v>40</v>
      </c>
      <c r="L1" s="31" t="s">
        <v>41</v>
      </c>
      <c r="M1" t="s">
        <v>42</v>
      </c>
      <c r="N1" t="s">
        <v>43</v>
      </c>
    </row>
    <row r="2" spans="1:14" x14ac:dyDescent="0.2">
      <c r="A2" s="28">
        <v>17</v>
      </c>
      <c r="B2" s="29" t="s">
        <v>11</v>
      </c>
      <c r="C2" s="3" t="b">
        <v>1</v>
      </c>
      <c r="D2" s="3">
        <v>2</v>
      </c>
      <c r="E2" s="3">
        <v>2</v>
      </c>
      <c r="F2" s="3">
        <v>5</v>
      </c>
      <c r="G2" s="3" t="s">
        <v>11</v>
      </c>
      <c r="H2" s="3" t="s">
        <v>11</v>
      </c>
      <c r="I2" s="2">
        <v>74.599999999999994</v>
      </c>
      <c r="J2" s="2">
        <v>84.4</v>
      </c>
      <c r="K2" s="31">
        <v>39</v>
      </c>
      <c r="L2" s="31">
        <v>84.4</v>
      </c>
      <c r="M2">
        <f>I2-K2</f>
        <v>35.599999999999994</v>
      </c>
      <c r="N2">
        <f>J2-L2</f>
        <v>0</v>
      </c>
    </row>
    <row r="3" spans="1:14" x14ac:dyDescent="0.2">
      <c r="A3" s="28">
        <v>17</v>
      </c>
      <c r="B3" s="29" t="s">
        <v>11</v>
      </c>
      <c r="C3" s="3" t="b">
        <v>1</v>
      </c>
      <c r="D3" s="3">
        <v>5</v>
      </c>
      <c r="E3" s="3">
        <v>2</v>
      </c>
      <c r="F3" s="3">
        <v>1</v>
      </c>
      <c r="G3" s="3" t="s">
        <v>11</v>
      </c>
      <c r="H3" s="3" t="s">
        <v>11</v>
      </c>
      <c r="I3" s="2">
        <v>72</v>
      </c>
      <c r="J3" s="2">
        <v>86.6</v>
      </c>
      <c r="K3" s="31">
        <v>39.1</v>
      </c>
      <c r="L3" s="31">
        <v>86.5</v>
      </c>
      <c r="M3">
        <f t="shared" ref="M3:M9" si="0">I3-K3</f>
        <v>32.9</v>
      </c>
      <c r="N3">
        <f t="shared" ref="N3:N9" si="1">J3-L3</f>
        <v>9.9999999999994316E-2</v>
      </c>
    </row>
    <row r="4" spans="1:14" x14ac:dyDescent="0.2">
      <c r="A4" s="28">
        <v>17</v>
      </c>
      <c r="B4" s="29" t="s">
        <v>11</v>
      </c>
      <c r="C4" s="3" t="b">
        <v>1</v>
      </c>
      <c r="D4" s="3">
        <v>2</v>
      </c>
      <c r="E4" s="3">
        <v>2</v>
      </c>
      <c r="F4" s="3">
        <v>1</v>
      </c>
      <c r="G4" s="3" t="s">
        <v>11</v>
      </c>
      <c r="H4" s="3" t="s">
        <v>11</v>
      </c>
      <c r="I4" s="2">
        <v>61.2</v>
      </c>
      <c r="J4" s="2">
        <v>90.1</v>
      </c>
      <c r="K4" s="32">
        <v>32.5</v>
      </c>
      <c r="L4" s="32">
        <v>90.2</v>
      </c>
      <c r="M4">
        <f t="shared" si="0"/>
        <v>28.700000000000003</v>
      </c>
      <c r="N4">
        <f t="shared" si="1"/>
        <v>-0.10000000000000853</v>
      </c>
    </row>
    <row r="5" spans="1:14" x14ac:dyDescent="0.2">
      <c r="A5" s="28">
        <v>17</v>
      </c>
      <c r="B5" s="29" t="s">
        <v>11</v>
      </c>
      <c r="C5" s="3" t="b">
        <v>0</v>
      </c>
      <c r="D5" s="3">
        <v>2</v>
      </c>
      <c r="E5" s="3">
        <v>2</v>
      </c>
      <c r="F5" s="3">
        <v>5</v>
      </c>
      <c r="G5" s="3" t="s">
        <v>11</v>
      </c>
      <c r="H5" s="3" t="s">
        <v>11</v>
      </c>
      <c r="I5" s="2">
        <v>65.900000000000006</v>
      </c>
      <c r="J5" s="2">
        <v>90.3</v>
      </c>
      <c r="K5" s="31">
        <v>39.9</v>
      </c>
      <c r="L5" s="31">
        <v>90.3</v>
      </c>
      <c r="M5">
        <f t="shared" si="0"/>
        <v>26.000000000000007</v>
      </c>
      <c r="N5">
        <f t="shared" si="1"/>
        <v>0</v>
      </c>
    </row>
    <row r="6" spans="1:14" x14ac:dyDescent="0.2">
      <c r="A6" s="28">
        <v>17</v>
      </c>
      <c r="B6" s="29" t="s">
        <v>11</v>
      </c>
      <c r="C6" s="5" t="b">
        <v>0</v>
      </c>
      <c r="D6" s="21">
        <v>1</v>
      </c>
      <c r="E6" s="21">
        <v>1</v>
      </c>
      <c r="F6" s="21">
        <v>5</v>
      </c>
      <c r="G6" s="3" t="s">
        <v>11</v>
      </c>
      <c r="H6" s="3" t="s">
        <v>11</v>
      </c>
      <c r="I6" s="2">
        <v>64.900000000000006</v>
      </c>
      <c r="J6" s="2">
        <v>91.8</v>
      </c>
      <c r="K6" s="31">
        <v>32.6</v>
      </c>
      <c r="L6" s="31">
        <v>92</v>
      </c>
      <c r="M6">
        <f t="shared" si="0"/>
        <v>32.300000000000004</v>
      </c>
      <c r="N6">
        <f t="shared" si="1"/>
        <v>-0.20000000000000284</v>
      </c>
    </row>
    <row r="7" spans="1:14" x14ac:dyDescent="0.2">
      <c r="A7" s="28">
        <v>17</v>
      </c>
      <c r="B7" s="29">
        <v>17</v>
      </c>
      <c r="C7" s="5" t="b">
        <v>0</v>
      </c>
      <c r="D7" s="5">
        <v>2</v>
      </c>
      <c r="E7" s="5">
        <v>2</v>
      </c>
      <c r="F7" s="5">
        <v>5</v>
      </c>
      <c r="G7" s="5">
        <v>2</v>
      </c>
      <c r="H7" s="5">
        <v>15</v>
      </c>
      <c r="I7" s="2">
        <v>74.7</v>
      </c>
      <c r="J7" s="2">
        <v>84.1</v>
      </c>
      <c r="K7" s="31">
        <v>53</v>
      </c>
      <c r="L7" s="31">
        <v>84</v>
      </c>
      <c r="M7">
        <f t="shared" si="0"/>
        <v>21.700000000000003</v>
      </c>
      <c r="N7">
        <f t="shared" si="1"/>
        <v>9.9999999999994316E-2</v>
      </c>
    </row>
    <row r="8" spans="1:14" x14ac:dyDescent="0.2">
      <c r="A8" s="28">
        <v>17</v>
      </c>
      <c r="B8" s="29">
        <v>17</v>
      </c>
      <c r="C8" s="5" t="b">
        <v>0</v>
      </c>
      <c r="D8" s="5">
        <v>2</v>
      </c>
      <c r="E8" s="5">
        <v>2</v>
      </c>
      <c r="F8" s="5">
        <v>5</v>
      </c>
      <c r="G8" s="5">
        <v>1</v>
      </c>
      <c r="H8" s="5">
        <v>15</v>
      </c>
      <c r="I8" s="2">
        <v>77.3</v>
      </c>
      <c r="J8" s="2">
        <v>72.599999999999994</v>
      </c>
      <c r="K8" s="31">
        <v>65.7</v>
      </c>
      <c r="L8" s="31">
        <v>72.5</v>
      </c>
      <c r="M8">
        <f t="shared" si="0"/>
        <v>11.599999999999994</v>
      </c>
      <c r="N8">
        <f t="shared" si="1"/>
        <v>9.9999999999994316E-2</v>
      </c>
    </row>
    <row r="9" spans="1:14" x14ac:dyDescent="0.2">
      <c r="A9" s="28">
        <v>17</v>
      </c>
      <c r="B9" s="29">
        <v>17</v>
      </c>
      <c r="C9" s="3"/>
      <c r="D9" s="5">
        <v>2</v>
      </c>
      <c r="E9" s="5">
        <v>2</v>
      </c>
      <c r="F9" s="5">
        <v>5</v>
      </c>
      <c r="G9" s="5">
        <v>5</v>
      </c>
      <c r="H9" s="5">
        <v>15</v>
      </c>
      <c r="I9" s="27">
        <v>73.599999999999994</v>
      </c>
      <c r="J9" s="27">
        <v>80.599999999999994</v>
      </c>
      <c r="K9" s="33">
        <v>61.5</v>
      </c>
      <c r="L9" s="33">
        <v>80.5</v>
      </c>
      <c r="M9">
        <f t="shared" si="0"/>
        <v>12.099999999999994</v>
      </c>
      <c r="N9">
        <f t="shared" si="1"/>
        <v>9.9999999999994316E-2</v>
      </c>
    </row>
    <row r="10" spans="1:14" x14ac:dyDescent="0.2">
      <c r="A10" s="28">
        <v>17</v>
      </c>
      <c r="B10" s="30">
        <v>17</v>
      </c>
      <c r="C10" s="6"/>
    </row>
    <row r="11" spans="1:14" x14ac:dyDescent="0.2">
      <c r="C11" s="6"/>
    </row>
    <row r="12" spans="1:14" x14ac:dyDescent="0.2">
      <c r="C12" s="6"/>
    </row>
    <row r="13" spans="1:14" x14ac:dyDescent="0.2">
      <c r="C13" s="6"/>
    </row>
    <row r="14" spans="1:14" x14ac:dyDescent="0.2">
      <c r="C14" s="4"/>
    </row>
    <row r="15" spans="1:14" x14ac:dyDescent="0.2">
      <c r="C15" s="4"/>
    </row>
    <row r="16" spans="1:14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Fuzzy Boundary Exp</vt:lpstr>
      <vt:lpstr>Call Repeats Exp</vt:lpstr>
      <vt:lpstr>Combined Number</vt:lpstr>
      <vt:lpstr>Hierarchical Exp</vt:lpstr>
      <vt:lpstr>Negative Factor Exp</vt:lpstr>
      <vt:lpstr>Repeatability</vt:lpstr>
      <vt:lpstr>Cuda SEED</vt:lpstr>
      <vt:lpstr>Shift Window</vt:lpstr>
      <vt:lpstr>No nn04d_20181030</vt:lpstr>
      <vt:lpstr>Eval_Params</vt:lpstr>
      <vt:lpstr>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Gomes Selman</cp:lastModifiedBy>
  <dcterms:created xsi:type="dcterms:W3CDTF">2020-07-04T00:23:31Z</dcterms:created>
  <dcterms:modified xsi:type="dcterms:W3CDTF">2020-08-28T03:12:22Z</dcterms:modified>
</cp:coreProperties>
</file>