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_Furukawa\Dropbox\PC\Documents\DA_with_fill_rate\"/>
    </mc:Choice>
  </mc:AlternateContent>
  <xr:revisionPtr revIDLastSave="0" documentId="13_ncr:1_{A2D22FD9-36E0-407A-90EC-02CD8D1FDB7F}" xr6:coauthVersionLast="47" xr6:coauthVersionMax="47" xr10:uidLastSave="{00000000-0000-0000-0000-000000000000}"/>
  <bookViews>
    <workbookView xWindow="1350" yWindow="3548" windowWidth="6105" windowHeight="9532" xr2:uid="{2F2B4061-3D1B-4E9A-8297-9447D8FCC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0" i="1" l="1"/>
  <c r="P80" i="1" a="1"/>
  <c r="P80" i="1" s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80" i="1" s="1" a="1"/>
  <c r="K80" i="1" s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80" i="1" s="1" a="1"/>
  <c r="F8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<sst xmlns="http://schemas.openxmlformats.org/spreadsheetml/2006/main" count="93" uniqueCount="91">
  <si>
    <t>指定科類枠1</t>
  </si>
  <si>
    <t>指定科類枠1の底点</t>
  </si>
  <si>
    <t>指定科類枠2</t>
  </si>
  <si>
    <t>指定科類枠2の底点</t>
  </si>
  <si>
    <t>指定科類枠3</t>
  </si>
  <si>
    <t>指定科類枠3の底点</t>
  </si>
  <si>
    <t>法学部</t>
  </si>
  <si>
    <t>経済学部</t>
  </si>
  <si>
    <t>A群（思想文化）</t>
  </si>
  <si>
    <t>B群（歴史文化_日本史学）</t>
  </si>
  <si>
    <t>C群（歴史文化_東洋史学）</t>
  </si>
  <si>
    <t>D群（歴史文化_西洋史学）</t>
  </si>
  <si>
    <t>E群（歴史文化_考古学）</t>
  </si>
  <si>
    <t>F群（歴史文化_美術史学）</t>
  </si>
  <si>
    <t>G群（言語文化）</t>
  </si>
  <si>
    <t>H群（心理学）</t>
  </si>
  <si>
    <t>I群（社会心理学）</t>
  </si>
  <si>
    <t>J群（社会学）</t>
  </si>
  <si>
    <t>基礎教育学</t>
  </si>
  <si>
    <t>比較教育社会学</t>
  </si>
  <si>
    <t>教育実践・政策学</t>
  </si>
  <si>
    <t>教育心理学</t>
  </si>
  <si>
    <t>身体教育学</t>
  </si>
  <si>
    <t>薬学部</t>
  </si>
  <si>
    <t>医学</t>
  </si>
  <si>
    <t>健康総合科学</t>
  </si>
  <si>
    <t>超域文化科学</t>
  </si>
  <si>
    <t>地域文化研究</t>
  </si>
  <si>
    <t>総合社会科学</t>
  </si>
  <si>
    <t>数理自然科学</t>
  </si>
  <si>
    <t>物質基礎科学</t>
  </si>
  <si>
    <t>統合生命科学</t>
  </si>
  <si>
    <t>認知行動科学</t>
  </si>
  <si>
    <t>Ａ 群</t>
  </si>
  <si>
    <t>Ｂ 群</t>
  </si>
  <si>
    <t>教養学科国際日本研究コース</t>
  </si>
  <si>
    <t>学際科学科国際環境学コース</t>
  </si>
  <si>
    <t>生命化学・工学</t>
  </si>
  <si>
    <t>応用生物学</t>
  </si>
  <si>
    <t>森林生物科学</t>
  </si>
  <si>
    <t>水圏生物科学</t>
  </si>
  <si>
    <t>動物生命システム科学</t>
  </si>
  <si>
    <t>生物素材化学</t>
  </si>
  <si>
    <t>緑地環境学</t>
  </si>
  <si>
    <t>森林環境資源科学</t>
  </si>
  <si>
    <t>木質構造科学</t>
  </si>
  <si>
    <t>生物・環境工学</t>
  </si>
  <si>
    <t>農業・資源経済学</t>
  </si>
  <si>
    <t>フィールド科学</t>
  </si>
  <si>
    <t>国際開発農学</t>
  </si>
  <si>
    <t>獣医学課程獣医学</t>
  </si>
  <si>
    <t>社会基盤学Ａ（設計・技術戦略）</t>
  </si>
  <si>
    <t>社会基盤学Ｂ（政策・計画）社会基盤学Ｃ</t>
  </si>
  <si>
    <t>社会基盤学Ｃ（国際プロジェクト）</t>
  </si>
  <si>
    <t>建築学</t>
  </si>
  <si>
    <t>都市環境工学（環境共生・国際公共衛生・水・環境ﾊﾞｲｵ）</t>
  </si>
  <si>
    <t>都市計画（都市と地域の分析・計画・ﾃﾞｻﾞｲﾝ）</t>
  </si>
  <si>
    <t>機械工学A（ﾃﾞｻﾞｲﾝ・ｴﾈﾙｷﾞｰ・ﾀﾞｲﾅﾐｸｽ）</t>
  </si>
  <si>
    <t>機械工学B</t>
  </si>
  <si>
    <t>航空宇宙学</t>
  </si>
  <si>
    <t>精密工学</t>
  </si>
  <si>
    <t>電子情報工学</t>
  </si>
  <si>
    <t>電気電子工学</t>
  </si>
  <si>
    <t>応用物理・物理工学</t>
  </si>
  <si>
    <t>計数工学・数理/ｼｽﾃﾑ情報</t>
  </si>
  <si>
    <t>マテリアル工学A</t>
  </si>
  <si>
    <t>マテリアル工学B</t>
  </si>
  <si>
    <t>マテリアル工学C (ﾅﾉ・機能ﾏﾃﾘｱﾙ）</t>
  </si>
  <si>
    <t>応用化学</t>
  </si>
  <si>
    <t>化学システム工学</t>
  </si>
  <si>
    <t>化学生命工学</t>
  </si>
  <si>
    <t>システム創成A</t>
  </si>
  <si>
    <t>システム創成B</t>
  </si>
  <si>
    <t>システム創成C</t>
  </si>
  <si>
    <t>数学</t>
  </si>
  <si>
    <t>情報科学</t>
  </si>
  <si>
    <t>物理学</t>
  </si>
  <si>
    <t>天文学</t>
  </si>
  <si>
    <t>地球惑星物理学</t>
  </si>
  <si>
    <t>地球惑星環境学</t>
  </si>
  <si>
    <t>化学</t>
  </si>
  <si>
    <t>生物化学</t>
  </si>
  <si>
    <t>生物情報科学</t>
  </si>
  <si>
    <t>生物学</t>
  </si>
  <si>
    <t>第二段階指定1科類</t>
  </si>
  <si>
    <t>第二段階指定1枠数</t>
  </si>
  <si>
    <t>第二段階指定2科類</t>
  </si>
  <si>
    <t>第二段階指定2枠数</t>
  </si>
  <si>
    <t>第二段階指定3科類</t>
  </si>
  <si>
    <t>第二段階指定3枠数</t>
  </si>
  <si>
    <t>実データとの差</t>
    <rPh sb="0" eb="1">
      <t>ジツ</t>
    </rPh>
    <rPh sb="6" eb="7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</si>
</sst>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6ED0-5C0C-44A3-8386-9C575F2C3F62}">
  <dimension ref="A1:Q80"/>
  <sheetViews>
    <sheetView tabSelected="1" topLeftCell="D62" zoomScale="85" zoomScaleNormal="85" workbookViewId="0">
      <selection activeCell="P80" sqref="P80"/>
    </sheetView>
  </sheetViews>
  <sheetFormatPr defaultColWidth="17.625" defaultRowHeight="17.649999999999999" x14ac:dyDescent="0.7"/>
  <cols>
    <col min="6" max="6" width="17.625" style="1"/>
    <col min="11" max="11" width="17.625" style="1"/>
    <col min="16" max="16" width="17.625" style="1"/>
  </cols>
  <sheetData>
    <row r="1" spans="1:16" x14ac:dyDescent="0.7">
      <c r="B1" t="s">
        <v>0</v>
      </c>
      <c r="C1" t="s">
        <v>1</v>
      </c>
      <c r="D1" t="s">
        <v>84</v>
      </c>
      <c r="E1" t="s">
        <v>85</v>
      </c>
      <c r="F1" s="1" t="s">
        <v>90</v>
      </c>
      <c r="G1" t="s">
        <v>2</v>
      </c>
      <c r="H1" t="s">
        <v>3</v>
      </c>
      <c r="I1" t="s">
        <v>86</v>
      </c>
      <c r="J1" t="s">
        <v>87</v>
      </c>
      <c r="K1" s="1" t="s">
        <v>90</v>
      </c>
      <c r="L1" t="s">
        <v>4</v>
      </c>
      <c r="M1" t="s">
        <v>5</v>
      </c>
      <c r="N1" t="s">
        <v>88</v>
      </c>
      <c r="O1" t="s">
        <v>89</v>
      </c>
      <c r="P1" s="1" t="s">
        <v>90</v>
      </c>
    </row>
    <row r="2" spans="1:16" x14ac:dyDescent="0.7">
      <c r="A2" t="s">
        <v>6</v>
      </c>
      <c r="B2">
        <v>1</v>
      </c>
      <c r="C2">
        <v>44.307983722083399</v>
      </c>
      <c r="D2">
        <v>1</v>
      </c>
      <c r="E2">
        <v>46</v>
      </c>
      <c r="F2" s="1">
        <f>C2-E2</f>
        <v>-1.6920162779166006</v>
      </c>
      <c r="G2">
        <v>23</v>
      </c>
      <c r="H2">
        <v>83.492398013891304</v>
      </c>
      <c r="I2">
        <v>23</v>
      </c>
      <c r="J2">
        <v>84</v>
      </c>
      <c r="K2" s="1">
        <f>H2-J2</f>
        <v>-0.50760198610869622</v>
      </c>
      <c r="L2">
        <v>456</v>
      </c>
      <c r="M2">
        <v>79.036731412571797</v>
      </c>
      <c r="N2">
        <v>456</v>
      </c>
      <c r="O2">
        <v>70</v>
      </c>
      <c r="P2" s="1">
        <f>M2-O2</f>
        <v>9.0367314125717968</v>
      </c>
    </row>
    <row r="3" spans="1:16" x14ac:dyDescent="0.7">
      <c r="A3" t="s">
        <v>7</v>
      </c>
      <c r="B3">
        <v>2</v>
      </c>
      <c r="C3">
        <v>63.495329318690899</v>
      </c>
      <c r="D3">
        <v>2</v>
      </c>
      <c r="E3">
        <v>67</v>
      </c>
      <c r="F3" s="1">
        <f t="shared" ref="F3:F66" si="0">C3-E3</f>
        <v>-3.5046706813091006</v>
      </c>
      <c r="G3">
        <v>456</v>
      </c>
      <c r="H3">
        <v>90.678432952460795</v>
      </c>
      <c r="I3">
        <v>456</v>
      </c>
      <c r="J3">
        <v>72.099999999999994</v>
      </c>
      <c r="K3" s="1">
        <f t="shared" ref="K3:K66" si="1">H3-J3</f>
        <v>18.578432952460801</v>
      </c>
      <c r="N3">
        <v>0</v>
      </c>
      <c r="O3">
        <v>0</v>
      </c>
      <c r="P3" s="1">
        <f t="shared" ref="P3:P66" si="2">M3-O3</f>
        <v>0</v>
      </c>
    </row>
    <row r="4" spans="1:16" x14ac:dyDescent="0.7">
      <c r="A4" t="s">
        <v>8</v>
      </c>
      <c r="B4">
        <v>3</v>
      </c>
      <c r="C4">
        <v>59.356439542938901</v>
      </c>
      <c r="D4">
        <v>3</v>
      </c>
      <c r="E4">
        <v>70.2</v>
      </c>
      <c r="F4" s="1">
        <f t="shared" si="0"/>
        <v>-10.843560457061102</v>
      </c>
      <c r="I4">
        <v>0</v>
      </c>
      <c r="J4">
        <v>0</v>
      </c>
      <c r="K4" s="1">
        <f t="shared" si="1"/>
        <v>0</v>
      </c>
      <c r="N4">
        <v>0</v>
      </c>
      <c r="O4">
        <v>0</v>
      </c>
      <c r="P4" s="1">
        <f t="shared" si="2"/>
        <v>0</v>
      </c>
    </row>
    <row r="5" spans="1:16" x14ac:dyDescent="0.7">
      <c r="A5" t="s">
        <v>9</v>
      </c>
      <c r="B5">
        <v>3</v>
      </c>
      <c r="C5">
        <v>60.703347581131702</v>
      </c>
      <c r="D5">
        <v>3</v>
      </c>
      <c r="E5">
        <v>55.8</v>
      </c>
      <c r="F5" s="1">
        <f t="shared" si="0"/>
        <v>4.9033475811317047</v>
      </c>
      <c r="I5">
        <v>0</v>
      </c>
      <c r="J5">
        <v>0</v>
      </c>
      <c r="K5" s="1">
        <f t="shared" si="1"/>
        <v>0</v>
      </c>
      <c r="N5">
        <v>0</v>
      </c>
      <c r="O5">
        <v>0</v>
      </c>
      <c r="P5" s="1">
        <f t="shared" si="2"/>
        <v>0</v>
      </c>
    </row>
    <row r="6" spans="1:16" x14ac:dyDescent="0.7">
      <c r="A6" t="s">
        <v>10</v>
      </c>
      <c r="B6">
        <v>3</v>
      </c>
      <c r="C6">
        <v>59.513388895657599</v>
      </c>
      <c r="D6">
        <v>3</v>
      </c>
      <c r="E6">
        <v>52.1</v>
      </c>
      <c r="F6" s="1">
        <f t="shared" si="0"/>
        <v>7.4133888956575973</v>
      </c>
      <c r="I6">
        <v>0</v>
      </c>
      <c r="J6">
        <v>0</v>
      </c>
      <c r="K6" s="1">
        <f t="shared" si="1"/>
        <v>0</v>
      </c>
      <c r="N6">
        <v>0</v>
      </c>
      <c r="O6">
        <v>0</v>
      </c>
      <c r="P6" s="1">
        <f t="shared" si="2"/>
        <v>0</v>
      </c>
    </row>
    <row r="7" spans="1:16" x14ac:dyDescent="0.7">
      <c r="A7" t="s">
        <v>11</v>
      </c>
      <c r="B7">
        <v>3</v>
      </c>
      <c r="C7">
        <v>62.139141923664702</v>
      </c>
      <c r="D7">
        <v>3</v>
      </c>
      <c r="E7">
        <v>51.8</v>
      </c>
      <c r="F7" s="1">
        <f t="shared" si="0"/>
        <v>10.339141923664705</v>
      </c>
      <c r="I7">
        <v>0</v>
      </c>
      <c r="J7">
        <v>0</v>
      </c>
      <c r="K7" s="1">
        <f t="shared" si="1"/>
        <v>0</v>
      </c>
      <c r="N7">
        <v>0</v>
      </c>
      <c r="O7">
        <v>0</v>
      </c>
      <c r="P7" s="1">
        <f t="shared" si="2"/>
        <v>0</v>
      </c>
    </row>
    <row r="8" spans="1:16" x14ac:dyDescent="0.7">
      <c r="A8" t="s">
        <v>12</v>
      </c>
      <c r="B8">
        <v>3</v>
      </c>
      <c r="C8">
        <v>63.118813285214301</v>
      </c>
      <c r="D8">
        <v>3</v>
      </c>
      <c r="E8">
        <v>64</v>
      </c>
      <c r="F8" s="1">
        <f t="shared" si="0"/>
        <v>-0.88118671478569865</v>
      </c>
      <c r="I8">
        <v>0</v>
      </c>
      <c r="J8">
        <v>0</v>
      </c>
      <c r="K8" s="1">
        <f t="shared" si="1"/>
        <v>0</v>
      </c>
      <c r="N8">
        <v>0</v>
      </c>
      <c r="O8">
        <v>0</v>
      </c>
      <c r="P8" s="1">
        <f t="shared" si="2"/>
        <v>0</v>
      </c>
    </row>
    <row r="9" spans="1:16" x14ac:dyDescent="0.7">
      <c r="A9" t="s">
        <v>13</v>
      </c>
      <c r="B9">
        <v>3</v>
      </c>
      <c r="C9">
        <v>60.011849809160502</v>
      </c>
      <c r="D9">
        <v>3</v>
      </c>
      <c r="E9">
        <v>56.6</v>
      </c>
      <c r="F9" s="1">
        <f t="shared" si="0"/>
        <v>3.4118498091605005</v>
      </c>
      <c r="I9">
        <v>0</v>
      </c>
      <c r="J9">
        <v>0</v>
      </c>
      <c r="K9" s="1">
        <f t="shared" si="1"/>
        <v>0</v>
      </c>
      <c r="N9">
        <v>0</v>
      </c>
      <c r="O9">
        <v>0</v>
      </c>
      <c r="P9" s="1">
        <f t="shared" si="2"/>
        <v>0</v>
      </c>
    </row>
    <row r="10" spans="1:16" x14ac:dyDescent="0.7">
      <c r="A10" t="s">
        <v>14</v>
      </c>
      <c r="B10">
        <v>3</v>
      </c>
      <c r="C10">
        <v>50.874800179531803</v>
      </c>
      <c r="D10">
        <v>3</v>
      </c>
      <c r="E10">
        <v>64.400000000000006</v>
      </c>
      <c r="F10" s="1">
        <f t="shared" si="0"/>
        <v>-13.525199820468202</v>
      </c>
      <c r="I10">
        <v>0</v>
      </c>
      <c r="J10">
        <v>0</v>
      </c>
      <c r="K10" s="1">
        <f t="shared" si="1"/>
        <v>0</v>
      </c>
      <c r="N10">
        <v>0</v>
      </c>
      <c r="O10">
        <v>0</v>
      </c>
      <c r="P10" s="1">
        <f t="shared" si="2"/>
        <v>0</v>
      </c>
    </row>
    <row r="11" spans="1:16" x14ac:dyDescent="0.7">
      <c r="A11" t="s">
        <v>15</v>
      </c>
      <c r="B11">
        <v>3</v>
      </c>
      <c r="C11">
        <v>88.924505692269307</v>
      </c>
      <c r="D11">
        <v>3</v>
      </c>
      <c r="E11">
        <v>65.3</v>
      </c>
      <c r="F11" s="1">
        <f t="shared" si="0"/>
        <v>23.62450569226931</v>
      </c>
      <c r="I11">
        <v>0</v>
      </c>
      <c r="J11">
        <v>0</v>
      </c>
      <c r="K11" s="1">
        <f t="shared" si="1"/>
        <v>0</v>
      </c>
      <c r="N11">
        <v>0</v>
      </c>
      <c r="O11">
        <v>0</v>
      </c>
      <c r="P11" s="1">
        <f t="shared" si="2"/>
        <v>0</v>
      </c>
    </row>
    <row r="12" spans="1:16" x14ac:dyDescent="0.7">
      <c r="A12" t="s">
        <v>16</v>
      </c>
      <c r="B12">
        <v>3</v>
      </c>
      <c r="C12">
        <v>86.654623535449801</v>
      </c>
      <c r="D12">
        <v>3</v>
      </c>
      <c r="E12">
        <v>75</v>
      </c>
      <c r="F12" s="1">
        <f t="shared" si="0"/>
        <v>11.654623535449801</v>
      </c>
      <c r="I12">
        <v>0</v>
      </c>
      <c r="J12">
        <v>0</v>
      </c>
      <c r="K12" s="1">
        <f t="shared" si="1"/>
        <v>0</v>
      </c>
      <c r="N12">
        <v>0</v>
      </c>
      <c r="O12">
        <v>0</v>
      </c>
      <c r="P12" s="1">
        <f t="shared" si="2"/>
        <v>0</v>
      </c>
    </row>
    <row r="13" spans="1:16" x14ac:dyDescent="0.7">
      <c r="A13" t="s">
        <v>17</v>
      </c>
      <c r="B13">
        <v>3</v>
      </c>
      <c r="C13">
        <v>81.955280882795904</v>
      </c>
      <c r="D13">
        <v>3</v>
      </c>
      <c r="E13">
        <v>70.5</v>
      </c>
      <c r="F13" s="1">
        <f t="shared" si="0"/>
        <v>11.455280882795904</v>
      </c>
      <c r="I13">
        <v>0</v>
      </c>
      <c r="J13">
        <v>0</v>
      </c>
      <c r="K13" s="1">
        <f t="shared" si="1"/>
        <v>0</v>
      </c>
      <c r="N13">
        <v>0</v>
      </c>
      <c r="O13">
        <v>0</v>
      </c>
      <c r="P13" s="1">
        <f t="shared" si="2"/>
        <v>0</v>
      </c>
    </row>
    <row r="14" spans="1:16" x14ac:dyDescent="0.7">
      <c r="A14" t="s">
        <v>18</v>
      </c>
      <c r="B14">
        <v>3</v>
      </c>
      <c r="C14">
        <v>63.994077371103799</v>
      </c>
      <c r="D14">
        <v>3</v>
      </c>
      <c r="E14">
        <v>0</v>
      </c>
      <c r="F14" s="1">
        <f t="shared" si="0"/>
        <v>63.994077371103799</v>
      </c>
      <c r="I14">
        <v>0</v>
      </c>
      <c r="J14">
        <v>0</v>
      </c>
      <c r="K14" s="1">
        <f t="shared" si="1"/>
        <v>0</v>
      </c>
      <c r="N14">
        <v>0</v>
      </c>
      <c r="O14">
        <v>0</v>
      </c>
      <c r="P14" s="1">
        <f t="shared" si="2"/>
        <v>0</v>
      </c>
    </row>
    <row r="15" spans="1:16" x14ac:dyDescent="0.7">
      <c r="A15" t="s">
        <v>19</v>
      </c>
      <c r="B15">
        <v>3</v>
      </c>
      <c r="C15">
        <v>66.744187321147095</v>
      </c>
      <c r="D15">
        <v>3</v>
      </c>
      <c r="E15">
        <v>64</v>
      </c>
      <c r="F15" s="1">
        <f t="shared" si="0"/>
        <v>2.7441873211470948</v>
      </c>
      <c r="I15">
        <v>0</v>
      </c>
      <c r="J15">
        <v>0</v>
      </c>
      <c r="K15" s="1">
        <f t="shared" si="1"/>
        <v>0</v>
      </c>
      <c r="N15">
        <v>0</v>
      </c>
      <c r="O15">
        <v>0</v>
      </c>
      <c r="P15" s="1">
        <f t="shared" si="2"/>
        <v>0</v>
      </c>
    </row>
    <row r="16" spans="1:16" x14ac:dyDescent="0.7">
      <c r="A16" t="s">
        <v>20</v>
      </c>
      <c r="B16">
        <v>3</v>
      </c>
      <c r="C16">
        <v>63.823938270505103</v>
      </c>
      <c r="D16">
        <v>3</v>
      </c>
      <c r="E16">
        <v>58.9</v>
      </c>
      <c r="F16" s="1">
        <f t="shared" si="0"/>
        <v>4.9239382705051042</v>
      </c>
      <c r="I16">
        <v>0</v>
      </c>
      <c r="J16">
        <v>0</v>
      </c>
      <c r="K16" s="1">
        <f t="shared" si="1"/>
        <v>0</v>
      </c>
      <c r="N16">
        <v>0</v>
      </c>
      <c r="O16">
        <v>0</v>
      </c>
      <c r="P16" s="1">
        <f t="shared" si="2"/>
        <v>0</v>
      </c>
    </row>
    <row r="17" spans="1:16" x14ac:dyDescent="0.7">
      <c r="A17" t="s">
        <v>21</v>
      </c>
      <c r="B17">
        <v>3</v>
      </c>
      <c r="C17">
        <v>65.010643007070598</v>
      </c>
      <c r="D17">
        <v>3</v>
      </c>
      <c r="E17">
        <v>72.599999999999994</v>
      </c>
      <c r="F17" s="1">
        <f t="shared" si="0"/>
        <v>-7.589356992929396</v>
      </c>
      <c r="G17">
        <v>456</v>
      </c>
      <c r="H17">
        <v>65.046652212520002</v>
      </c>
      <c r="I17">
        <v>456</v>
      </c>
      <c r="J17">
        <v>72.599999999999994</v>
      </c>
      <c r="K17" s="1">
        <f t="shared" si="1"/>
        <v>-7.5533477874799928</v>
      </c>
      <c r="N17">
        <v>0</v>
      </c>
      <c r="O17">
        <v>0</v>
      </c>
      <c r="P17" s="1">
        <f t="shared" si="2"/>
        <v>0</v>
      </c>
    </row>
    <row r="18" spans="1:16" x14ac:dyDescent="0.7">
      <c r="A18" t="s">
        <v>22</v>
      </c>
      <c r="D18">
        <v>0</v>
      </c>
      <c r="E18">
        <v>0</v>
      </c>
      <c r="F18" s="1">
        <f t="shared" si="0"/>
        <v>0</v>
      </c>
      <c r="I18">
        <v>0</v>
      </c>
      <c r="J18">
        <v>0</v>
      </c>
      <c r="K18" s="1">
        <f t="shared" si="1"/>
        <v>0</v>
      </c>
      <c r="N18">
        <v>0</v>
      </c>
      <c r="O18">
        <v>0</v>
      </c>
      <c r="P18" s="1">
        <f t="shared" si="2"/>
        <v>0</v>
      </c>
    </row>
    <row r="19" spans="1:16" x14ac:dyDescent="0.7">
      <c r="A19" t="s">
        <v>23</v>
      </c>
      <c r="B19">
        <v>456</v>
      </c>
      <c r="C19">
        <v>50.472094760233198</v>
      </c>
      <c r="D19">
        <v>456</v>
      </c>
      <c r="E19">
        <v>78.3</v>
      </c>
      <c r="F19" s="1">
        <f t="shared" si="0"/>
        <v>-27.8279052397668</v>
      </c>
      <c r="G19">
        <v>6</v>
      </c>
      <c r="H19">
        <v>60.9</v>
      </c>
      <c r="I19">
        <v>0</v>
      </c>
      <c r="J19">
        <v>0</v>
      </c>
      <c r="K19" s="1">
        <f t="shared" si="1"/>
        <v>60.9</v>
      </c>
      <c r="N19">
        <v>0</v>
      </c>
      <c r="O19">
        <v>0</v>
      </c>
      <c r="P19" s="1">
        <f t="shared" si="2"/>
        <v>0</v>
      </c>
    </row>
    <row r="20" spans="1:16" x14ac:dyDescent="0.7">
      <c r="A20" t="s">
        <v>24</v>
      </c>
      <c r="B20">
        <v>5</v>
      </c>
      <c r="C20">
        <v>64.466474863167505</v>
      </c>
      <c r="D20">
        <v>5</v>
      </c>
      <c r="E20">
        <v>90.3</v>
      </c>
      <c r="F20" s="1">
        <f t="shared" si="0"/>
        <v>-25.833525136832492</v>
      </c>
      <c r="G20">
        <v>6</v>
      </c>
      <c r="H20">
        <v>49.073920085738202</v>
      </c>
      <c r="I20">
        <v>6</v>
      </c>
      <c r="J20">
        <v>60.9</v>
      </c>
      <c r="K20" s="1">
        <f t="shared" si="1"/>
        <v>-11.826079914261797</v>
      </c>
      <c r="N20">
        <v>0</v>
      </c>
      <c r="O20">
        <v>0</v>
      </c>
      <c r="P20" s="1">
        <f t="shared" si="2"/>
        <v>0</v>
      </c>
    </row>
    <row r="21" spans="1:16" x14ac:dyDescent="0.7">
      <c r="A21" t="s">
        <v>25</v>
      </c>
      <c r="B21">
        <v>456</v>
      </c>
      <c r="C21">
        <v>58.422826331243201</v>
      </c>
      <c r="D21">
        <v>456</v>
      </c>
      <c r="E21">
        <v>47</v>
      </c>
      <c r="F21" s="1">
        <f t="shared" si="0"/>
        <v>11.422826331243201</v>
      </c>
      <c r="I21">
        <v>0</v>
      </c>
      <c r="J21">
        <v>0</v>
      </c>
      <c r="K21" s="1">
        <f t="shared" si="1"/>
        <v>0</v>
      </c>
      <c r="N21">
        <v>0</v>
      </c>
      <c r="O21">
        <v>0</v>
      </c>
      <c r="P21" s="1">
        <f t="shared" si="2"/>
        <v>0</v>
      </c>
    </row>
    <row r="22" spans="1:16" x14ac:dyDescent="0.7">
      <c r="A22" t="s">
        <v>26</v>
      </c>
      <c r="B22">
        <v>3</v>
      </c>
      <c r="C22">
        <v>58.640472127876201</v>
      </c>
      <c r="D22">
        <v>3</v>
      </c>
      <c r="E22">
        <v>68.900000000000006</v>
      </c>
      <c r="F22" s="1">
        <f t="shared" si="0"/>
        <v>-10.259527872123805</v>
      </c>
      <c r="G22">
        <v>12</v>
      </c>
      <c r="H22">
        <v>75.625434206041504</v>
      </c>
      <c r="I22">
        <v>12</v>
      </c>
      <c r="J22">
        <v>67.599999999999994</v>
      </c>
      <c r="K22" s="1">
        <f t="shared" si="1"/>
        <v>8.0254342060415098</v>
      </c>
      <c r="N22">
        <v>0</v>
      </c>
      <c r="O22">
        <v>0</v>
      </c>
      <c r="P22" s="1">
        <f t="shared" si="2"/>
        <v>0</v>
      </c>
    </row>
    <row r="23" spans="1:16" x14ac:dyDescent="0.7">
      <c r="A23" t="s">
        <v>27</v>
      </c>
      <c r="B23">
        <v>3</v>
      </c>
      <c r="C23">
        <v>60.9399474558207</v>
      </c>
      <c r="D23">
        <v>3</v>
      </c>
      <c r="E23">
        <v>68.900000000000006</v>
      </c>
      <c r="F23" s="1">
        <f t="shared" si="0"/>
        <v>-7.9600525441793053</v>
      </c>
      <c r="G23">
        <v>12</v>
      </c>
      <c r="H23">
        <v>68.451533033999894</v>
      </c>
      <c r="I23">
        <v>12</v>
      </c>
      <c r="J23">
        <v>67.599999999999994</v>
      </c>
      <c r="K23" s="1">
        <f t="shared" si="1"/>
        <v>0.85153303399989966</v>
      </c>
      <c r="N23">
        <v>0</v>
      </c>
      <c r="O23">
        <v>0</v>
      </c>
      <c r="P23" s="1">
        <f t="shared" si="2"/>
        <v>0</v>
      </c>
    </row>
    <row r="24" spans="1:16" x14ac:dyDescent="0.7">
      <c r="A24" t="s">
        <v>28</v>
      </c>
      <c r="B24">
        <v>3</v>
      </c>
      <c r="C24">
        <v>78.681191780296501</v>
      </c>
      <c r="D24">
        <v>3</v>
      </c>
      <c r="E24">
        <v>81.2</v>
      </c>
      <c r="F24" s="1">
        <f t="shared" si="0"/>
        <v>-2.5188082197035015</v>
      </c>
      <c r="G24">
        <v>12</v>
      </c>
      <c r="H24">
        <v>53.378659913574801</v>
      </c>
      <c r="I24">
        <v>12</v>
      </c>
      <c r="J24">
        <v>81.2</v>
      </c>
      <c r="K24" s="1">
        <f t="shared" si="1"/>
        <v>-27.821340086425202</v>
      </c>
      <c r="N24">
        <v>0</v>
      </c>
      <c r="O24">
        <v>0</v>
      </c>
      <c r="P24" s="1">
        <f t="shared" si="2"/>
        <v>0</v>
      </c>
    </row>
    <row r="25" spans="1:16" x14ac:dyDescent="0.7">
      <c r="A25" t="s">
        <v>29</v>
      </c>
      <c r="B25">
        <v>456</v>
      </c>
      <c r="C25">
        <v>80.871686632494004</v>
      </c>
      <c r="D25">
        <v>456</v>
      </c>
      <c r="E25">
        <v>68.5</v>
      </c>
      <c r="F25" s="1">
        <f t="shared" si="0"/>
        <v>12.371686632494004</v>
      </c>
      <c r="I25">
        <v>0</v>
      </c>
      <c r="J25">
        <v>0</v>
      </c>
      <c r="K25" s="1">
        <f t="shared" si="1"/>
        <v>0</v>
      </c>
      <c r="N25">
        <v>0</v>
      </c>
      <c r="O25">
        <v>0</v>
      </c>
      <c r="P25" s="1">
        <f t="shared" si="2"/>
        <v>0</v>
      </c>
    </row>
    <row r="26" spans="1:16" x14ac:dyDescent="0.7">
      <c r="A26" t="s">
        <v>30</v>
      </c>
      <c r="B26">
        <v>456</v>
      </c>
      <c r="C26">
        <v>62.215225533390502</v>
      </c>
      <c r="D26">
        <v>456</v>
      </c>
      <c r="E26">
        <v>52.5</v>
      </c>
      <c r="F26" s="1">
        <f t="shared" si="0"/>
        <v>9.7152255333905018</v>
      </c>
      <c r="I26">
        <v>0</v>
      </c>
      <c r="J26">
        <v>0</v>
      </c>
      <c r="K26" s="1">
        <f t="shared" si="1"/>
        <v>0</v>
      </c>
      <c r="N26">
        <v>0</v>
      </c>
      <c r="O26">
        <v>0</v>
      </c>
      <c r="P26" s="1">
        <f t="shared" si="2"/>
        <v>0</v>
      </c>
    </row>
    <row r="27" spans="1:16" x14ac:dyDescent="0.7">
      <c r="A27" t="s">
        <v>31</v>
      </c>
      <c r="B27">
        <v>456</v>
      </c>
      <c r="C27">
        <v>58.9374209222132</v>
      </c>
      <c r="D27">
        <v>456</v>
      </c>
      <c r="E27">
        <v>53.5</v>
      </c>
      <c r="F27" s="1">
        <f t="shared" si="0"/>
        <v>5.4374209222131995</v>
      </c>
      <c r="I27">
        <v>0</v>
      </c>
      <c r="J27">
        <v>0</v>
      </c>
      <c r="K27" s="1">
        <f t="shared" si="1"/>
        <v>0</v>
      </c>
      <c r="N27">
        <v>0</v>
      </c>
      <c r="O27">
        <v>0</v>
      </c>
      <c r="P27" s="1">
        <f t="shared" si="2"/>
        <v>0</v>
      </c>
    </row>
    <row r="28" spans="1:16" x14ac:dyDescent="0.7">
      <c r="A28" t="s">
        <v>32</v>
      </c>
      <c r="B28">
        <v>123</v>
      </c>
      <c r="C28">
        <v>77.3355005382396</v>
      </c>
      <c r="D28">
        <v>123</v>
      </c>
      <c r="E28">
        <v>71.599999999999994</v>
      </c>
      <c r="F28" s="1">
        <f t="shared" si="0"/>
        <v>5.7355005382396058</v>
      </c>
      <c r="G28">
        <v>456</v>
      </c>
      <c r="H28">
        <v>89.094381408115098</v>
      </c>
      <c r="I28">
        <v>456</v>
      </c>
      <c r="J28">
        <v>82.8</v>
      </c>
      <c r="K28" s="1">
        <f t="shared" si="1"/>
        <v>6.2943814081151004</v>
      </c>
      <c r="N28">
        <v>0</v>
      </c>
      <c r="O28">
        <v>0</v>
      </c>
      <c r="P28" s="1">
        <f t="shared" si="2"/>
        <v>0</v>
      </c>
    </row>
    <row r="29" spans="1:16" x14ac:dyDescent="0.7">
      <c r="A29" t="s">
        <v>33</v>
      </c>
      <c r="B29">
        <v>123</v>
      </c>
      <c r="C29">
        <v>63.7157501981861</v>
      </c>
      <c r="D29">
        <v>123</v>
      </c>
      <c r="E29">
        <v>67.3</v>
      </c>
      <c r="F29" s="1">
        <f t="shared" si="0"/>
        <v>-3.5842498018138969</v>
      </c>
      <c r="G29">
        <v>456</v>
      </c>
      <c r="H29">
        <v>82.493146134617902</v>
      </c>
      <c r="I29">
        <v>456</v>
      </c>
      <c r="J29">
        <v>65.2</v>
      </c>
      <c r="K29" s="1">
        <f t="shared" si="1"/>
        <v>17.293146134617899</v>
      </c>
      <c r="N29">
        <v>0</v>
      </c>
      <c r="O29">
        <v>0</v>
      </c>
      <c r="P29" s="1">
        <f t="shared" si="2"/>
        <v>0</v>
      </c>
    </row>
    <row r="30" spans="1:16" x14ac:dyDescent="0.7">
      <c r="A30" t="s">
        <v>34</v>
      </c>
      <c r="B30">
        <v>123</v>
      </c>
      <c r="C30">
        <v>75.617693253894004</v>
      </c>
      <c r="D30">
        <v>123</v>
      </c>
      <c r="E30">
        <v>67.099999999999994</v>
      </c>
      <c r="F30" s="1">
        <f t="shared" si="0"/>
        <v>8.5176932538940093</v>
      </c>
      <c r="G30">
        <v>456</v>
      </c>
      <c r="H30">
        <v>80.054727212221096</v>
      </c>
      <c r="I30">
        <v>456</v>
      </c>
      <c r="J30">
        <v>66.3</v>
      </c>
      <c r="K30" s="1">
        <f t="shared" si="1"/>
        <v>13.754727212221098</v>
      </c>
      <c r="N30">
        <v>0</v>
      </c>
      <c r="O30">
        <v>0</v>
      </c>
      <c r="P30" s="1">
        <f t="shared" si="2"/>
        <v>0</v>
      </c>
    </row>
    <row r="31" spans="1:16" x14ac:dyDescent="0.7">
      <c r="A31" t="s">
        <v>35</v>
      </c>
      <c r="D31">
        <v>0</v>
      </c>
      <c r="E31">
        <v>0</v>
      </c>
      <c r="F31" s="1">
        <f t="shared" si="0"/>
        <v>0</v>
      </c>
      <c r="I31">
        <v>0</v>
      </c>
      <c r="J31">
        <v>0</v>
      </c>
      <c r="K31" s="1">
        <f t="shared" si="1"/>
        <v>0</v>
      </c>
      <c r="N31">
        <v>0</v>
      </c>
      <c r="O31">
        <v>0</v>
      </c>
      <c r="P31" s="1">
        <f t="shared" si="2"/>
        <v>0</v>
      </c>
    </row>
    <row r="32" spans="1:16" x14ac:dyDescent="0.7">
      <c r="A32" t="s">
        <v>36</v>
      </c>
      <c r="D32">
        <v>0</v>
      </c>
      <c r="E32">
        <v>0</v>
      </c>
      <c r="F32" s="1">
        <f t="shared" si="0"/>
        <v>0</v>
      </c>
      <c r="I32">
        <v>0</v>
      </c>
      <c r="J32">
        <v>0</v>
      </c>
      <c r="K32" s="1">
        <f t="shared" si="1"/>
        <v>0</v>
      </c>
      <c r="N32">
        <v>0</v>
      </c>
      <c r="O32">
        <v>0</v>
      </c>
      <c r="P32" s="1">
        <f t="shared" si="2"/>
        <v>0</v>
      </c>
    </row>
    <row r="33" spans="1:16" x14ac:dyDescent="0.7">
      <c r="A33" t="s">
        <v>37</v>
      </c>
      <c r="B33">
        <v>456</v>
      </c>
      <c r="C33">
        <v>49.180833356398701</v>
      </c>
      <c r="D33">
        <v>456</v>
      </c>
      <c r="E33">
        <v>50.9</v>
      </c>
      <c r="F33" s="1">
        <f t="shared" si="0"/>
        <v>-1.719166643601298</v>
      </c>
      <c r="I33">
        <v>0</v>
      </c>
      <c r="J33">
        <v>0</v>
      </c>
      <c r="K33" s="1">
        <f t="shared" si="1"/>
        <v>0</v>
      </c>
      <c r="N33">
        <v>0</v>
      </c>
      <c r="O33">
        <v>0</v>
      </c>
      <c r="P33" s="1">
        <f t="shared" si="2"/>
        <v>0</v>
      </c>
    </row>
    <row r="34" spans="1:16" x14ac:dyDescent="0.7">
      <c r="A34" t="s">
        <v>38</v>
      </c>
      <c r="B34">
        <v>456</v>
      </c>
      <c r="C34">
        <v>53.575802135903302</v>
      </c>
      <c r="D34">
        <v>456</v>
      </c>
      <c r="E34">
        <v>59.1</v>
      </c>
      <c r="F34" s="1">
        <f t="shared" si="0"/>
        <v>-5.5241978640966991</v>
      </c>
      <c r="I34">
        <v>0</v>
      </c>
      <c r="J34">
        <v>0</v>
      </c>
      <c r="K34" s="1">
        <f t="shared" si="1"/>
        <v>0</v>
      </c>
      <c r="N34">
        <v>0</v>
      </c>
      <c r="O34">
        <v>0</v>
      </c>
      <c r="P34" s="1">
        <f t="shared" si="2"/>
        <v>0</v>
      </c>
    </row>
    <row r="35" spans="1:16" x14ac:dyDescent="0.7">
      <c r="A35" t="s">
        <v>39</v>
      </c>
      <c r="B35">
        <v>456</v>
      </c>
      <c r="C35">
        <v>70.966613810020704</v>
      </c>
      <c r="D35">
        <v>456</v>
      </c>
      <c r="E35">
        <v>43.2</v>
      </c>
      <c r="F35" s="1">
        <f t="shared" si="0"/>
        <v>27.766613810020701</v>
      </c>
      <c r="I35">
        <v>0</v>
      </c>
      <c r="J35">
        <v>0</v>
      </c>
      <c r="K35" s="1">
        <f t="shared" si="1"/>
        <v>0</v>
      </c>
      <c r="N35">
        <v>0</v>
      </c>
      <c r="O35">
        <v>0</v>
      </c>
      <c r="P35" s="1">
        <f t="shared" si="2"/>
        <v>0</v>
      </c>
    </row>
    <row r="36" spans="1:16" x14ac:dyDescent="0.7">
      <c r="A36" t="s">
        <v>40</v>
      </c>
      <c r="B36">
        <v>456</v>
      </c>
      <c r="C36">
        <v>62.5703819160235</v>
      </c>
      <c r="D36">
        <v>456</v>
      </c>
      <c r="E36">
        <v>50.1</v>
      </c>
      <c r="F36" s="1">
        <f t="shared" si="0"/>
        <v>12.470381916023499</v>
      </c>
      <c r="I36">
        <v>0</v>
      </c>
      <c r="J36">
        <v>0</v>
      </c>
      <c r="K36" s="1">
        <f t="shared" si="1"/>
        <v>0</v>
      </c>
      <c r="N36">
        <v>0</v>
      </c>
      <c r="O36">
        <v>0</v>
      </c>
      <c r="P36" s="1">
        <f t="shared" si="2"/>
        <v>0</v>
      </c>
    </row>
    <row r="37" spans="1:16" x14ac:dyDescent="0.7">
      <c r="A37" t="s">
        <v>41</v>
      </c>
      <c r="B37">
        <v>456</v>
      </c>
      <c r="C37">
        <v>71.959941866890802</v>
      </c>
      <c r="D37">
        <v>456</v>
      </c>
      <c r="E37">
        <v>68.8</v>
      </c>
      <c r="F37" s="1">
        <f t="shared" si="0"/>
        <v>3.1599418668908044</v>
      </c>
      <c r="I37">
        <v>0</v>
      </c>
      <c r="J37">
        <v>0</v>
      </c>
      <c r="K37" s="1">
        <f t="shared" si="1"/>
        <v>0</v>
      </c>
      <c r="N37">
        <v>0</v>
      </c>
      <c r="O37">
        <v>0</v>
      </c>
      <c r="P37" s="1">
        <f t="shared" si="2"/>
        <v>0</v>
      </c>
    </row>
    <row r="38" spans="1:16" x14ac:dyDescent="0.7">
      <c r="A38" t="s">
        <v>42</v>
      </c>
      <c r="B38">
        <v>456</v>
      </c>
      <c r="C38">
        <v>59.612488521201797</v>
      </c>
      <c r="D38">
        <v>456</v>
      </c>
      <c r="E38">
        <v>58.2</v>
      </c>
      <c r="F38" s="1">
        <f t="shared" si="0"/>
        <v>1.4124885212017944</v>
      </c>
      <c r="I38">
        <v>0</v>
      </c>
      <c r="J38">
        <v>0</v>
      </c>
      <c r="K38" s="1">
        <f t="shared" si="1"/>
        <v>0</v>
      </c>
      <c r="N38">
        <v>0</v>
      </c>
      <c r="O38">
        <v>0</v>
      </c>
      <c r="P38" s="1">
        <f t="shared" si="2"/>
        <v>0</v>
      </c>
    </row>
    <row r="39" spans="1:16" x14ac:dyDescent="0.7">
      <c r="A39" t="s">
        <v>43</v>
      </c>
      <c r="B39">
        <v>456</v>
      </c>
      <c r="C39">
        <v>75.021165985595999</v>
      </c>
      <c r="D39">
        <v>456</v>
      </c>
      <c r="E39">
        <v>66.3</v>
      </c>
      <c r="F39" s="1">
        <f t="shared" si="0"/>
        <v>8.7211659855960022</v>
      </c>
      <c r="I39">
        <v>0</v>
      </c>
      <c r="J39">
        <v>0</v>
      </c>
      <c r="K39" s="1">
        <f t="shared" si="1"/>
        <v>0</v>
      </c>
      <c r="N39">
        <v>0</v>
      </c>
      <c r="O39">
        <v>0</v>
      </c>
      <c r="P39" s="1">
        <f t="shared" si="2"/>
        <v>0</v>
      </c>
    </row>
    <row r="40" spans="1:16" x14ac:dyDescent="0.7">
      <c r="A40" t="s">
        <v>44</v>
      </c>
      <c r="B40">
        <v>456</v>
      </c>
      <c r="C40">
        <v>85.655519994186207</v>
      </c>
      <c r="D40">
        <v>456</v>
      </c>
      <c r="E40">
        <v>51.4</v>
      </c>
      <c r="F40" s="1">
        <f t="shared" si="0"/>
        <v>34.255519994186209</v>
      </c>
      <c r="I40">
        <v>0</v>
      </c>
      <c r="J40">
        <v>0</v>
      </c>
      <c r="K40" s="1">
        <f t="shared" si="1"/>
        <v>0</v>
      </c>
      <c r="N40">
        <v>0</v>
      </c>
      <c r="O40">
        <v>0</v>
      </c>
      <c r="P40" s="1">
        <f t="shared" si="2"/>
        <v>0</v>
      </c>
    </row>
    <row r="41" spans="1:16" x14ac:dyDescent="0.7">
      <c r="A41" t="s">
        <v>45</v>
      </c>
      <c r="B41">
        <v>456</v>
      </c>
      <c r="C41">
        <v>73.546144936654599</v>
      </c>
      <c r="D41">
        <v>456</v>
      </c>
      <c r="E41">
        <v>54.6</v>
      </c>
      <c r="F41" s="1">
        <f t="shared" si="0"/>
        <v>18.946144936654598</v>
      </c>
      <c r="I41">
        <v>0</v>
      </c>
      <c r="J41">
        <v>0</v>
      </c>
      <c r="K41" s="1">
        <f t="shared" si="1"/>
        <v>0</v>
      </c>
      <c r="N41">
        <v>0</v>
      </c>
      <c r="O41">
        <v>0</v>
      </c>
      <c r="P41" s="1">
        <f t="shared" si="2"/>
        <v>0</v>
      </c>
    </row>
    <row r="42" spans="1:16" x14ac:dyDescent="0.7">
      <c r="A42" t="s">
        <v>46</v>
      </c>
      <c r="B42">
        <v>123</v>
      </c>
      <c r="C42">
        <v>66.713421755741507</v>
      </c>
      <c r="D42">
        <v>123</v>
      </c>
      <c r="E42">
        <v>63.9</v>
      </c>
      <c r="F42" s="1">
        <f t="shared" si="0"/>
        <v>2.8134217557415084</v>
      </c>
      <c r="G42">
        <v>456</v>
      </c>
      <c r="H42">
        <v>53.8</v>
      </c>
      <c r="I42">
        <v>456</v>
      </c>
      <c r="J42">
        <v>69.384127358663406</v>
      </c>
      <c r="K42" s="1">
        <f t="shared" si="1"/>
        <v>-15.584127358663409</v>
      </c>
      <c r="N42">
        <v>0</v>
      </c>
      <c r="O42">
        <v>0</v>
      </c>
      <c r="P42" s="1">
        <f t="shared" si="2"/>
        <v>0</v>
      </c>
    </row>
    <row r="43" spans="1:16" x14ac:dyDescent="0.7">
      <c r="A43" t="s">
        <v>47</v>
      </c>
      <c r="B43">
        <v>123</v>
      </c>
      <c r="C43">
        <v>64.446496113813694</v>
      </c>
      <c r="D43">
        <v>123</v>
      </c>
      <c r="E43">
        <v>75.5</v>
      </c>
      <c r="F43" s="1">
        <f t="shared" si="0"/>
        <v>-11.053503886186306</v>
      </c>
      <c r="G43">
        <v>456</v>
      </c>
      <c r="H43">
        <v>66.7</v>
      </c>
      <c r="I43">
        <v>456</v>
      </c>
      <c r="J43">
        <v>78.033169227512502</v>
      </c>
      <c r="K43" s="1">
        <f t="shared" si="1"/>
        <v>-11.333169227512499</v>
      </c>
      <c r="N43">
        <v>0</v>
      </c>
      <c r="O43">
        <v>0</v>
      </c>
      <c r="P43" s="1">
        <f t="shared" si="2"/>
        <v>0</v>
      </c>
    </row>
    <row r="44" spans="1:16" x14ac:dyDescent="0.7">
      <c r="A44" t="s">
        <v>48</v>
      </c>
      <c r="B44">
        <v>456</v>
      </c>
      <c r="C44">
        <v>78.624920662033006</v>
      </c>
      <c r="D44">
        <v>456</v>
      </c>
      <c r="E44">
        <v>73.400000000000006</v>
      </c>
      <c r="F44" s="1">
        <f t="shared" si="0"/>
        <v>5.224920662033</v>
      </c>
      <c r="I44">
        <v>0</v>
      </c>
      <c r="J44">
        <v>0</v>
      </c>
      <c r="K44" s="1">
        <f t="shared" si="1"/>
        <v>0</v>
      </c>
      <c r="N44">
        <v>0</v>
      </c>
      <c r="O44">
        <v>0</v>
      </c>
      <c r="P44" s="1">
        <f t="shared" si="2"/>
        <v>0</v>
      </c>
    </row>
    <row r="45" spans="1:16" x14ac:dyDescent="0.7">
      <c r="A45" t="s">
        <v>49</v>
      </c>
      <c r="B45">
        <v>456</v>
      </c>
      <c r="C45">
        <v>79.242972085263105</v>
      </c>
      <c r="D45">
        <v>456</v>
      </c>
      <c r="E45">
        <v>61.6</v>
      </c>
      <c r="F45" s="1">
        <f t="shared" si="0"/>
        <v>17.642972085263104</v>
      </c>
      <c r="I45">
        <v>0</v>
      </c>
      <c r="J45">
        <v>0</v>
      </c>
      <c r="K45" s="1">
        <f t="shared" si="1"/>
        <v>0</v>
      </c>
      <c r="N45">
        <v>0</v>
      </c>
      <c r="O45">
        <v>0</v>
      </c>
      <c r="P45" s="1">
        <f t="shared" si="2"/>
        <v>0</v>
      </c>
    </row>
    <row r="46" spans="1:16" x14ac:dyDescent="0.7">
      <c r="A46" t="s">
        <v>50</v>
      </c>
      <c r="B46">
        <v>456</v>
      </c>
      <c r="C46">
        <v>55.915088675414303</v>
      </c>
      <c r="D46">
        <v>456</v>
      </c>
      <c r="E46">
        <v>71.2</v>
      </c>
      <c r="F46" s="1">
        <f t="shared" si="0"/>
        <v>-15.2849113245857</v>
      </c>
      <c r="I46">
        <v>0</v>
      </c>
      <c r="J46">
        <v>0</v>
      </c>
      <c r="K46" s="1">
        <f t="shared" si="1"/>
        <v>0</v>
      </c>
      <c r="N46">
        <v>0</v>
      </c>
      <c r="O46">
        <v>0</v>
      </c>
      <c r="P46" s="1">
        <f t="shared" si="2"/>
        <v>0</v>
      </c>
    </row>
    <row r="47" spans="1:16" x14ac:dyDescent="0.7">
      <c r="A47" t="s">
        <v>51</v>
      </c>
      <c r="B47">
        <v>4</v>
      </c>
      <c r="C47">
        <v>54.619141466636698</v>
      </c>
      <c r="D47">
        <v>4</v>
      </c>
      <c r="E47">
        <v>62.8</v>
      </c>
      <c r="F47" s="1">
        <f t="shared" si="0"/>
        <v>-8.180858533363299</v>
      </c>
      <c r="G47">
        <v>56</v>
      </c>
      <c r="H47">
        <v>0</v>
      </c>
      <c r="I47">
        <v>56</v>
      </c>
      <c r="J47">
        <v>0</v>
      </c>
      <c r="K47" s="1">
        <f t="shared" si="1"/>
        <v>0</v>
      </c>
      <c r="N47">
        <v>0</v>
      </c>
      <c r="O47">
        <v>0</v>
      </c>
      <c r="P47" s="1">
        <f t="shared" si="2"/>
        <v>0</v>
      </c>
    </row>
    <row r="48" spans="1:16" x14ac:dyDescent="0.7">
      <c r="A48" t="s">
        <v>52</v>
      </c>
      <c r="B48">
        <v>4</v>
      </c>
      <c r="C48">
        <v>56.209655159485102</v>
      </c>
      <c r="D48">
        <v>4</v>
      </c>
      <c r="E48">
        <v>76.2</v>
      </c>
      <c r="F48" s="1">
        <f t="shared" si="0"/>
        <v>-19.990344840514901</v>
      </c>
      <c r="G48">
        <v>56</v>
      </c>
      <c r="H48">
        <v>0</v>
      </c>
      <c r="I48">
        <v>56</v>
      </c>
      <c r="J48">
        <v>0</v>
      </c>
      <c r="K48" s="1">
        <f t="shared" si="1"/>
        <v>0</v>
      </c>
      <c r="N48">
        <v>0</v>
      </c>
      <c r="O48">
        <v>0</v>
      </c>
      <c r="P48" s="1">
        <f t="shared" si="2"/>
        <v>0</v>
      </c>
    </row>
    <row r="49" spans="1:16" x14ac:dyDescent="0.7">
      <c r="A49" t="s">
        <v>53</v>
      </c>
      <c r="B49">
        <v>4</v>
      </c>
      <c r="C49">
        <v>62.583077727718702</v>
      </c>
      <c r="D49">
        <v>4</v>
      </c>
      <c r="E49">
        <v>72.3</v>
      </c>
      <c r="F49" s="1">
        <f t="shared" si="0"/>
        <v>-9.7169222722812947</v>
      </c>
      <c r="G49">
        <v>56</v>
      </c>
      <c r="H49">
        <v>0</v>
      </c>
      <c r="I49">
        <v>56</v>
      </c>
      <c r="J49">
        <v>0</v>
      </c>
      <c r="K49" s="1">
        <f t="shared" si="1"/>
        <v>0</v>
      </c>
      <c r="N49">
        <v>0</v>
      </c>
      <c r="O49">
        <v>0</v>
      </c>
      <c r="P49" s="1">
        <f t="shared" si="2"/>
        <v>0</v>
      </c>
    </row>
    <row r="50" spans="1:16" x14ac:dyDescent="0.7">
      <c r="A50" t="s">
        <v>54</v>
      </c>
      <c r="B50">
        <v>4</v>
      </c>
      <c r="C50">
        <v>53.904909794218199</v>
      </c>
      <c r="D50">
        <v>4</v>
      </c>
      <c r="E50">
        <v>64.599999999999994</v>
      </c>
      <c r="F50" s="1">
        <f t="shared" si="0"/>
        <v>-10.695090205781796</v>
      </c>
      <c r="G50">
        <v>56</v>
      </c>
      <c r="H50">
        <v>0</v>
      </c>
      <c r="I50">
        <v>56</v>
      </c>
      <c r="J50">
        <v>0</v>
      </c>
      <c r="K50" s="1">
        <f t="shared" si="1"/>
        <v>0</v>
      </c>
      <c r="N50">
        <v>0</v>
      </c>
      <c r="O50">
        <v>0</v>
      </c>
      <c r="P50" s="1">
        <f t="shared" si="2"/>
        <v>0</v>
      </c>
    </row>
    <row r="51" spans="1:16" x14ac:dyDescent="0.7">
      <c r="A51" t="s">
        <v>55</v>
      </c>
      <c r="B51">
        <v>4</v>
      </c>
      <c r="C51">
        <v>67.429082813818795</v>
      </c>
      <c r="D51">
        <v>4</v>
      </c>
      <c r="E51">
        <v>62.6</v>
      </c>
      <c r="F51" s="1">
        <f t="shared" si="0"/>
        <v>4.8290828138187933</v>
      </c>
      <c r="G51">
        <v>56</v>
      </c>
      <c r="H51">
        <v>0</v>
      </c>
      <c r="I51">
        <v>56</v>
      </c>
      <c r="J51">
        <v>0</v>
      </c>
      <c r="K51" s="1">
        <f t="shared" si="1"/>
        <v>0</v>
      </c>
      <c r="N51">
        <v>0</v>
      </c>
      <c r="O51">
        <v>0</v>
      </c>
      <c r="P51" s="1">
        <f t="shared" si="2"/>
        <v>0</v>
      </c>
    </row>
    <row r="52" spans="1:16" x14ac:dyDescent="0.7">
      <c r="A52" t="s">
        <v>56</v>
      </c>
      <c r="B52">
        <v>4</v>
      </c>
      <c r="C52">
        <v>60.459620633791403</v>
      </c>
      <c r="D52">
        <v>4</v>
      </c>
      <c r="E52">
        <v>72.2</v>
      </c>
      <c r="F52" s="1">
        <f t="shared" si="0"/>
        <v>-11.7403793662086</v>
      </c>
      <c r="G52">
        <v>56</v>
      </c>
      <c r="H52">
        <v>0</v>
      </c>
      <c r="I52">
        <v>56</v>
      </c>
      <c r="J52">
        <v>0</v>
      </c>
      <c r="K52" s="1">
        <f t="shared" si="1"/>
        <v>0</v>
      </c>
      <c r="N52">
        <v>0</v>
      </c>
      <c r="O52">
        <v>0</v>
      </c>
      <c r="P52" s="1">
        <f t="shared" si="2"/>
        <v>0</v>
      </c>
    </row>
    <row r="53" spans="1:16" x14ac:dyDescent="0.7">
      <c r="A53" t="s">
        <v>57</v>
      </c>
      <c r="B53">
        <v>4</v>
      </c>
      <c r="C53">
        <v>69.245003815921606</v>
      </c>
      <c r="D53">
        <v>4</v>
      </c>
      <c r="E53">
        <v>62.8</v>
      </c>
      <c r="F53" s="1">
        <f t="shared" si="0"/>
        <v>6.4450038159216092</v>
      </c>
      <c r="G53">
        <v>56</v>
      </c>
      <c r="H53">
        <v>0</v>
      </c>
      <c r="I53">
        <v>56</v>
      </c>
      <c r="J53">
        <v>0</v>
      </c>
      <c r="K53" s="1">
        <f t="shared" si="1"/>
        <v>0</v>
      </c>
      <c r="N53">
        <v>0</v>
      </c>
      <c r="O53">
        <v>0</v>
      </c>
      <c r="P53" s="1">
        <f t="shared" si="2"/>
        <v>0</v>
      </c>
    </row>
    <row r="54" spans="1:16" x14ac:dyDescent="0.7">
      <c r="A54" t="s">
        <v>58</v>
      </c>
      <c r="B54">
        <v>4</v>
      </c>
      <c r="C54">
        <v>75.029956047253506</v>
      </c>
      <c r="D54">
        <v>4</v>
      </c>
      <c r="E54">
        <v>77.3</v>
      </c>
      <c r="F54" s="1">
        <f t="shared" si="0"/>
        <v>-2.2700439527464908</v>
      </c>
      <c r="G54">
        <v>56</v>
      </c>
      <c r="H54">
        <v>0</v>
      </c>
      <c r="I54">
        <v>56</v>
      </c>
      <c r="J54">
        <v>0</v>
      </c>
      <c r="K54" s="1">
        <f t="shared" si="1"/>
        <v>0</v>
      </c>
      <c r="N54">
        <v>0</v>
      </c>
      <c r="O54">
        <v>0</v>
      </c>
      <c r="P54" s="1">
        <f t="shared" si="2"/>
        <v>0</v>
      </c>
    </row>
    <row r="55" spans="1:16" x14ac:dyDescent="0.7">
      <c r="A55" t="s">
        <v>59</v>
      </c>
      <c r="B55">
        <v>4</v>
      </c>
      <c r="C55">
        <v>51.422583625272402</v>
      </c>
      <c r="D55">
        <v>4</v>
      </c>
      <c r="E55">
        <v>77.5</v>
      </c>
      <c r="F55" s="1">
        <f t="shared" si="0"/>
        <v>-26.077416374727598</v>
      </c>
      <c r="G55">
        <v>56</v>
      </c>
      <c r="H55">
        <v>0</v>
      </c>
      <c r="I55">
        <v>56</v>
      </c>
      <c r="J55">
        <v>0</v>
      </c>
      <c r="K55" s="1">
        <f t="shared" si="1"/>
        <v>0</v>
      </c>
      <c r="N55">
        <v>0</v>
      </c>
      <c r="O55">
        <v>0</v>
      </c>
      <c r="P55" s="1">
        <f t="shared" si="2"/>
        <v>0</v>
      </c>
    </row>
    <row r="56" spans="1:16" x14ac:dyDescent="0.7">
      <c r="A56" t="s">
        <v>60</v>
      </c>
      <c r="B56">
        <v>4</v>
      </c>
      <c r="C56">
        <v>79.942311273025695</v>
      </c>
      <c r="D56">
        <v>4</v>
      </c>
      <c r="E56">
        <v>61.3</v>
      </c>
      <c r="F56" s="1">
        <f t="shared" si="0"/>
        <v>18.642311273025697</v>
      </c>
      <c r="G56">
        <v>56</v>
      </c>
      <c r="H56">
        <v>0</v>
      </c>
      <c r="I56">
        <v>56</v>
      </c>
      <c r="J56">
        <v>0</v>
      </c>
      <c r="K56" s="1">
        <f t="shared" si="1"/>
        <v>0</v>
      </c>
      <c r="N56">
        <v>0</v>
      </c>
      <c r="O56">
        <v>0</v>
      </c>
      <c r="P56" s="1">
        <f t="shared" si="2"/>
        <v>0</v>
      </c>
    </row>
    <row r="57" spans="1:16" x14ac:dyDescent="0.7">
      <c r="A57" t="s">
        <v>61</v>
      </c>
      <c r="B57">
        <v>4</v>
      </c>
      <c r="C57">
        <v>79.847044069842497</v>
      </c>
      <c r="D57">
        <v>4</v>
      </c>
      <c r="E57">
        <v>71.599999999999994</v>
      </c>
      <c r="F57" s="1">
        <f t="shared" si="0"/>
        <v>8.2470440698425023</v>
      </c>
      <c r="G57">
        <v>56</v>
      </c>
      <c r="H57">
        <v>0</v>
      </c>
      <c r="I57">
        <v>56</v>
      </c>
      <c r="J57">
        <v>0</v>
      </c>
      <c r="K57" s="1">
        <f t="shared" si="1"/>
        <v>0</v>
      </c>
      <c r="N57">
        <v>0</v>
      </c>
      <c r="O57">
        <v>0</v>
      </c>
      <c r="P57" s="1">
        <f t="shared" si="2"/>
        <v>0</v>
      </c>
    </row>
    <row r="58" spans="1:16" x14ac:dyDescent="0.7">
      <c r="A58" t="s">
        <v>62</v>
      </c>
      <c r="B58">
        <v>4</v>
      </c>
      <c r="C58">
        <v>72.714605880938606</v>
      </c>
      <c r="D58">
        <v>4</v>
      </c>
      <c r="E58">
        <v>69.7</v>
      </c>
      <c r="F58" s="1">
        <f t="shared" si="0"/>
        <v>3.0146058809386034</v>
      </c>
      <c r="G58">
        <v>56</v>
      </c>
      <c r="H58">
        <v>0</v>
      </c>
      <c r="I58">
        <v>56</v>
      </c>
      <c r="J58">
        <v>0</v>
      </c>
      <c r="K58" s="1">
        <f t="shared" si="1"/>
        <v>0</v>
      </c>
      <c r="N58">
        <v>0</v>
      </c>
      <c r="O58">
        <v>0</v>
      </c>
      <c r="P58" s="1">
        <f t="shared" si="2"/>
        <v>0</v>
      </c>
    </row>
    <row r="59" spans="1:16" x14ac:dyDescent="0.7">
      <c r="A59" t="s">
        <v>63</v>
      </c>
      <c r="B59">
        <v>4</v>
      </c>
      <c r="C59">
        <v>69.296874055742506</v>
      </c>
      <c r="D59">
        <v>4</v>
      </c>
      <c r="E59">
        <v>75.099999999999994</v>
      </c>
      <c r="F59" s="1">
        <f t="shared" si="0"/>
        <v>-5.8031259442574878</v>
      </c>
      <c r="G59">
        <v>56</v>
      </c>
      <c r="H59">
        <v>0</v>
      </c>
      <c r="I59">
        <v>56</v>
      </c>
      <c r="J59">
        <v>0</v>
      </c>
      <c r="K59" s="1">
        <f t="shared" si="1"/>
        <v>0</v>
      </c>
      <c r="N59">
        <v>0</v>
      </c>
      <c r="O59">
        <v>0</v>
      </c>
      <c r="P59" s="1">
        <f t="shared" si="2"/>
        <v>0</v>
      </c>
    </row>
    <row r="60" spans="1:16" x14ac:dyDescent="0.7">
      <c r="A60" t="s">
        <v>64</v>
      </c>
      <c r="B60">
        <v>4</v>
      </c>
      <c r="C60">
        <v>68.779628456786497</v>
      </c>
      <c r="D60">
        <v>4</v>
      </c>
      <c r="E60">
        <v>75.8</v>
      </c>
      <c r="F60" s="1">
        <f t="shared" si="0"/>
        <v>-7.0203715432134999</v>
      </c>
      <c r="G60">
        <v>56</v>
      </c>
      <c r="H60">
        <v>0</v>
      </c>
      <c r="I60">
        <v>56</v>
      </c>
      <c r="J60">
        <v>0</v>
      </c>
      <c r="K60" s="1">
        <f t="shared" si="1"/>
        <v>0</v>
      </c>
      <c r="N60">
        <v>0</v>
      </c>
      <c r="O60">
        <v>0</v>
      </c>
      <c r="P60" s="1">
        <f t="shared" si="2"/>
        <v>0</v>
      </c>
    </row>
    <row r="61" spans="1:16" x14ac:dyDescent="0.7">
      <c r="A61" t="s">
        <v>65</v>
      </c>
      <c r="B61">
        <v>4</v>
      </c>
      <c r="C61">
        <v>64.781527631600497</v>
      </c>
      <c r="D61">
        <v>4</v>
      </c>
      <c r="E61">
        <v>57.4</v>
      </c>
      <c r="F61" s="1">
        <f t="shared" si="0"/>
        <v>7.3815276316004983</v>
      </c>
      <c r="G61">
        <v>56</v>
      </c>
      <c r="H61">
        <v>80.957273755246206</v>
      </c>
      <c r="I61">
        <v>56</v>
      </c>
      <c r="J61">
        <v>65.8</v>
      </c>
      <c r="K61" s="1">
        <f t="shared" si="1"/>
        <v>15.157273755246209</v>
      </c>
      <c r="N61">
        <v>0</v>
      </c>
      <c r="O61">
        <v>0</v>
      </c>
      <c r="P61" s="1">
        <f t="shared" si="2"/>
        <v>0</v>
      </c>
    </row>
    <row r="62" spans="1:16" x14ac:dyDescent="0.7">
      <c r="A62" t="s">
        <v>66</v>
      </c>
      <c r="B62">
        <v>4</v>
      </c>
      <c r="C62">
        <v>51.888981027450797</v>
      </c>
      <c r="D62">
        <v>4</v>
      </c>
      <c r="E62">
        <v>59.5</v>
      </c>
      <c r="F62" s="1">
        <f t="shared" si="0"/>
        <v>-7.6110189725492035</v>
      </c>
      <c r="G62">
        <v>56</v>
      </c>
      <c r="H62">
        <v>0</v>
      </c>
      <c r="I62">
        <v>56</v>
      </c>
      <c r="J62">
        <v>0</v>
      </c>
      <c r="K62" s="1">
        <f t="shared" si="1"/>
        <v>0</v>
      </c>
      <c r="N62">
        <v>0</v>
      </c>
      <c r="O62">
        <v>0</v>
      </c>
      <c r="P62" s="1">
        <f t="shared" si="2"/>
        <v>0</v>
      </c>
    </row>
    <row r="63" spans="1:16" x14ac:dyDescent="0.7">
      <c r="A63" t="s">
        <v>67</v>
      </c>
      <c r="B63">
        <v>4</v>
      </c>
      <c r="C63">
        <v>70.195959253331395</v>
      </c>
      <c r="D63">
        <v>4</v>
      </c>
      <c r="E63">
        <v>50.7</v>
      </c>
      <c r="F63" s="1">
        <f t="shared" si="0"/>
        <v>19.495959253331392</v>
      </c>
      <c r="G63">
        <v>56</v>
      </c>
      <c r="H63">
        <v>0</v>
      </c>
      <c r="I63">
        <v>56</v>
      </c>
      <c r="J63">
        <v>0</v>
      </c>
      <c r="K63" s="1">
        <f t="shared" si="1"/>
        <v>0</v>
      </c>
      <c r="N63">
        <v>0</v>
      </c>
      <c r="O63">
        <v>0</v>
      </c>
      <c r="P63" s="1">
        <f t="shared" si="2"/>
        <v>0</v>
      </c>
    </row>
    <row r="64" spans="1:16" x14ac:dyDescent="0.7">
      <c r="A64" t="s">
        <v>68</v>
      </c>
      <c r="B64">
        <v>4</v>
      </c>
      <c r="C64">
        <v>50.358169605547097</v>
      </c>
      <c r="D64">
        <v>4</v>
      </c>
      <c r="E64">
        <v>67.599999999999994</v>
      </c>
      <c r="F64" s="1">
        <f t="shared" si="0"/>
        <v>-17.241830394452897</v>
      </c>
      <c r="G64">
        <v>56</v>
      </c>
      <c r="H64">
        <v>67.509309758883305</v>
      </c>
      <c r="I64">
        <v>56</v>
      </c>
      <c r="J64">
        <v>76.3</v>
      </c>
      <c r="K64" s="1">
        <f t="shared" si="1"/>
        <v>-8.7906902411166925</v>
      </c>
      <c r="N64">
        <v>0</v>
      </c>
      <c r="O64">
        <v>0</v>
      </c>
      <c r="P64" s="1">
        <f t="shared" si="2"/>
        <v>0</v>
      </c>
    </row>
    <row r="65" spans="1:17" x14ac:dyDescent="0.7">
      <c r="A65" t="s">
        <v>69</v>
      </c>
      <c r="B65">
        <v>4</v>
      </c>
      <c r="C65">
        <v>49.738169986761903</v>
      </c>
      <c r="D65">
        <v>4</v>
      </c>
      <c r="E65">
        <v>44</v>
      </c>
      <c r="F65" s="1">
        <f t="shared" si="0"/>
        <v>5.7381699867619034</v>
      </c>
      <c r="G65">
        <v>56</v>
      </c>
      <c r="H65">
        <v>74.804549413361997</v>
      </c>
      <c r="I65">
        <v>56</v>
      </c>
      <c r="J65">
        <v>68.099999999999994</v>
      </c>
      <c r="K65" s="1">
        <f t="shared" si="1"/>
        <v>6.7045494133620025</v>
      </c>
      <c r="N65">
        <v>0</v>
      </c>
      <c r="O65">
        <v>0</v>
      </c>
      <c r="P65" s="1">
        <f t="shared" si="2"/>
        <v>0</v>
      </c>
    </row>
    <row r="66" spans="1:17" x14ac:dyDescent="0.7">
      <c r="A66" t="s">
        <v>70</v>
      </c>
      <c r="B66">
        <v>4</v>
      </c>
      <c r="C66">
        <v>54.898233148782097</v>
      </c>
      <c r="D66">
        <v>4</v>
      </c>
      <c r="E66">
        <v>62.9</v>
      </c>
      <c r="F66" s="1">
        <f t="shared" si="0"/>
        <v>-8.0017668512179014</v>
      </c>
      <c r="G66">
        <v>56</v>
      </c>
      <c r="H66">
        <v>58.286251459045701</v>
      </c>
      <c r="I66">
        <v>56</v>
      </c>
      <c r="J66">
        <v>76.3</v>
      </c>
      <c r="K66" s="1">
        <f t="shared" si="1"/>
        <v>-18.013748540954296</v>
      </c>
      <c r="N66">
        <v>0</v>
      </c>
      <c r="O66">
        <v>0</v>
      </c>
      <c r="P66" s="1">
        <f t="shared" si="2"/>
        <v>0</v>
      </c>
    </row>
    <row r="67" spans="1:17" x14ac:dyDescent="0.7">
      <c r="A67" t="s">
        <v>71</v>
      </c>
      <c r="B67">
        <v>4</v>
      </c>
      <c r="C67">
        <v>66.710251471405499</v>
      </c>
      <c r="D67">
        <v>4</v>
      </c>
      <c r="E67">
        <v>50.4</v>
      </c>
      <c r="F67" s="1">
        <f t="shared" ref="F67:F79" si="3">C67-E67</f>
        <v>16.3102514714055</v>
      </c>
      <c r="G67">
        <v>56</v>
      </c>
      <c r="H67">
        <v>81.390715667113199</v>
      </c>
      <c r="I67">
        <v>56</v>
      </c>
      <c r="J67">
        <v>71.7</v>
      </c>
      <c r="K67" s="1">
        <f t="shared" ref="K67:K79" si="4">H67-J67</f>
        <v>9.6907156671131958</v>
      </c>
      <c r="N67">
        <v>0</v>
      </c>
      <c r="O67">
        <v>0</v>
      </c>
      <c r="P67" s="1">
        <f t="shared" ref="P67:P79" si="5">M67-O67</f>
        <v>0</v>
      </c>
    </row>
    <row r="68" spans="1:17" x14ac:dyDescent="0.7">
      <c r="A68" t="s">
        <v>72</v>
      </c>
      <c r="B68">
        <v>4</v>
      </c>
      <c r="C68">
        <v>70.160246013361302</v>
      </c>
      <c r="D68">
        <v>4</v>
      </c>
      <c r="E68">
        <v>61.1</v>
      </c>
      <c r="F68" s="1">
        <f t="shared" si="3"/>
        <v>9.0602460133613008</v>
      </c>
      <c r="G68">
        <v>56</v>
      </c>
      <c r="H68">
        <v>0</v>
      </c>
      <c r="I68">
        <v>56</v>
      </c>
      <c r="J68">
        <v>0</v>
      </c>
      <c r="K68" s="1">
        <f t="shared" si="4"/>
        <v>0</v>
      </c>
      <c r="N68">
        <v>0</v>
      </c>
      <c r="O68">
        <v>0</v>
      </c>
      <c r="P68" s="1">
        <f t="shared" si="5"/>
        <v>0</v>
      </c>
    </row>
    <row r="69" spans="1:17" x14ac:dyDescent="0.7">
      <c r="A69" t="s">
        <v>73</v>
      </c>
      <c r="B69">
        <v>4</v>
      </c>
      <c r="C69">
        <v>76.440825728683194</v>
      </c>
      <c r="D69">
        <v>4</v>
      </c>
      <c r="E69">
        <v>72.599999999999994</v>
      </c>
      <c r="F69" s="1">
        <f t="shared" si="3"/>
        <v>3.8408257286831997</v>
      </c>
      <c r="G69">
        <v>56</v>
      </c>
      <c r="H69">
        <v>87.660336311153301</v>
      </c>
      <c r="I69">
        <v>56</v>
      </c>
      <c r="J69">
        <v>76</v>
      </c>
      <c r="K69" s="1">
        <f t="shared" si="4"/>
        <v>11.660336311153301</v>
      </c>
      <c r="N69">
        <v>0</v>
      </c>
      <c r="O69">
        <v>0</v>
      </c>
      <c r="P69" s="1">
        <f t="shared" si="5"/>
        <v>0</v>
      </c>
    </row>
    <row r="70" spans="1:17" x14ac:dyDescent="0.7">
      <c r="A70" t="s">
        <v>74</v>
      </c>
      <c r="B70">
        <v>456</v>
      </c>
      <c r="C70">
        <v>0</v>
      </c>
      <c r="D70">
        <v>456</v>
      </c>
      <c r="E70">
        <v>0</v>
      </c>
      <c r="F70" s="1">
        <f t="shared" si="3"/>
        <v>0</v>
      </c>
      <c r="I70">
        <v>0</v>
      </c>
      <c r="J70">
        <v>0</v>
      </c>
      <c r="K70" s="1">
        <f t="shared" si="4"/>
        <v>0</v>
      </c>
      <c r="N70">
        <v>0</v>
      </c>
      <c r="O70">
        <v>0</v>
      </c>
      <c r="P70" s="1">
        <f t="shared" si="5"/>
        <v>0</v>
      </c>
    </row>
    <row r="71" spans="1:17" x14ac:dyDescent="0.7">
      <c r="A71" t="s">
        <v>75</v>
      </c>
      <c r="B71">
        <v>456</v>
      </c>
      <c r="C71">
        <v>0</v>
      </c>
      <c r="D71">
        <v>456</v>
      </c>
      <c r="E71">
        <v>0</v>
      </c>
      <c r="F71" s="1">
        <f t="shared" si="3"/>
        <v>0</v>
      </c>
      <c r="I71">
        <v>0</v>
      </c>
      <c r="J71">
        <v>0</v>
      </c>
      <c r="K71" s="1">
        <f t="shared" si="4"/>
        <v>0</v>
      </c>
      <c r="N71">
        <v>0</v>
      </c>
      <c r="O71">
        <v>0</v>
      </c>
      <c r="P71" s="1">
        <f t="shared" si="5"/>
        <v>0</v>
      </c>
    </row>
    <row r="72" spans="1:17" x14ac:dyDescent="0.7">
      <c r="A72" t="s">
        <v>76</v>
      </c>
      <c r="B72">
        <v>456</v>
      </c>
      <c r="C72">
        <v>0</v>
      </c>
      <c r="D72">
        <v>456</v>
      </c>
      <c r="E72">
        <v>0</v>
      </c>
      <c r="F72" s="1">
        <f t="shared" si="3"/>
        <v>0</v>
      </c>
      <c r="I72">
        <v>0</v>
      </c>
      <c r="J72">
        <v>0</v>
      </c>
      <c r="K72" s="1">
        <f t="shared" si="4"/>
        <v>0</v>
      </c>
      <c r="N72">
        <v>0</v>
      </c>
      <c r="O72">
        <v>0</v>
      </c>
      <c r="P72" s="1">
        <f t="shared" si="5"/>
        <v>0</v>
      </c>
    </row>
    <row r="73" spans="1:17" x14ac:dyDescent="0.7">
      <c r="A73" t="s">
        <v>77</v>
      </c>
      <c r="B73">
        <v>456</v>
      </c>
      <c r="C73">
        <v>0</v>
      </c>
      <c r="D73">
        <v>456</v>
      </c>
      <c r="E73">
        <v>0</v>
      </c>
      <c r="F73" s="1">
        <f t="shared" si="3"/>
        <v>0</v>
      </c>
      <c r="I73">
        <v>0</v>
      </c>
      <c r="J73">
        <v>0</v>
      </c>
      <c r="K73" s="1">
        <f t="shared" si="4"/>
        <v>0</v>
      </c>
      <c r="N73">
        <v>0</v>
      </c>
      <c r="O73">
        <v>0</v>
      </c>
      <c r="P73" s="1">
        <f t="shared" si="5"/>
        <v>0</v>
      </c>
    </row>
    <row r="74" spans="1:17" x14ac:dyDescent="0.7">
      <c r="A74" t="s">
        <v>78</v>
      </c>
      <c r="B74">
        <v>456</v>
      </c>
      <c r="C74">
        <v>0</v>
      </c>
      <c r="D74">
        <v>456</v>
      </c>
      <c r="E74">
        <v>0</v>
      </c>
      <c r="F74" s="1">
        <f t="shared" si="3"/>
        <v>0</v>
      </c>
      <c r="I74">
        <v>0</v>
      </c>
      <c r="J74">
        <v>0</v>
      </c>
      <c r="K74" s="1">
        <f t="shared" si="4"/>
        <v>0</v>
      </c>
      <c r="N74">
        <v>0</v>
      </c>
      <c r="O74">
        <v>0</v>
      </c>
      <c r="P74" s="1">
        <f t="shared" si="5"/>
        <v>0</v>
      </c>
    </row>
    <row r="75" spans="1:17" x14ac:dyDescent="0.7">
      <c r="A75" t="s">
        <v>79</v>
      </c>
      <c r="B75">
        <v>456</v>
      </c>
      <c r="C75">
        <v>71.505370988083101</v>
      </c>
      <c r="D75">
        <v>456</v>
      </c>
      <c r="E75">
        <v>60.7</v>
      </c>
      <c r="F75" s="1">
        <f t="shared" si="3"/>
        <v>10.805370988083098</v>
      </c>
      <c r="I75">
        <v>0</v>
      </c>
      <c r="J75">
        <v>0</v>
      </c>
      <c r="K75" s="1">
        <f t="shared" si="4"/>
        <v>0</v>
      </c>
      <c r="N75">
        <v>0</v>
      </c>
      <c r="O75">
        <v>0</v>
      </c>
      <c r="P75" s="1">
        <f t="shared" si="5"/>
        <v>0</v>
      </c>
    </row>
    <row r="76" spans="1:17" x14ac:dyDescent="0.7">
      <c r="A76" t="s">
        <v>80</v>
      </c>
      <c r="B76">
        <v>456</v>
      </c>
      <c r="C76">
        <v>55.845706497317799</v>
      </c>
      <c r="D76">
        <v>456</v>
      </c>
      <c r="E76">
        <v>54.7</v>
      </c>
      <c r="F76" s="1">
        <f t="shared" si="3"/>
        <v>1.1457064973177964</v>
      </c>
      <c r="I76">
        <v>0</v>
      </c>
      <c r="J76">
        <v>0</v>
      </c>
      <c r="K76" s="1">
        <f t="shared" si="4"/>
        <v>0</v>
      </c>
      <c r="N76">
        <v>0</v>
      </c>
      <c r="O76">
        <v>0</v>
      </c>
      <c r="P76" s="1">
        <f t="shared" si="5"/>
        <v>0</v>
      </c>
    </row>
    <row r="77" spans="1:17" x14ac:dyDescent="0.7">
      <c r="A77" t="s">
        <v>81</v>
      </c>
      <c r="B77">
        <v>456</v>
      </c>
      <c r="C77">
        <v>65.453081079804406</v>
      </c>
      <c r="D77">
        <v>456</v>
      </c>
      <c r="E77">
        <v>55.8</v>
      </c>
      <c r="F77" s="1">
        <f t="shared" si="3"/>
        <v>9.6530810798044087</v>
      </c>
      <c r="I77">
        <v>0</v>
      </c>
      <c r="J77">
        <v>0</v>
      </c>
      <c r="K77" s="1">
        <f t="shared" si="4"/>
        <v>0</v>
      </c>
      <c r="N77">
        <v>0</v>
      </c>
      <c r="O77">
        <v>0</v>
      </c>
      <c r="P77" s="1">
        <f t="shared" si="5"/>
        <v>0</v>
      </c>
    </row>
    <row r="78" spans="1:17" x14ac:dyDescent="0.7">
      <c r="A78" t="s">
        <v>82</v>
      </c>
      <c r="B78">
        <v>456</v>
      </c>
      <c r="C78">
        <v>71.422054418568194</v>
      </c>
      <c r="D78">
        <v>456</v>
      </c>
      <c r="E78">
        <v>66.3</v>
      </c>
      <c r="F78" s="1">
        <f t="shared" si="3"/>
        <v>5.1220544185681973</v>
      </c>
      <c r="I78">
        <v>0</v>
      </c>
      <c r="J78">
        <v>0</v>
      </c>
      <c r="K78" s="1">
        <f t="shared" si="4"/>
        <v>0</v>
      </c>
      <c r="N78">
        <v>0</v>
      </c>
      <c r="O78">
        <v>0</v>
      </c>
      <c r="P78" s="1">
        <f t="shared" si="5"/>
        <v>0</v>
      </c>
    </row>
    <row r="79" spans="1:17" x14ac:dyDescent="0.7">
      <c r="A79" t="s">
        <v>83</v>
      </c>
      <c r="B79">
        <v>456</v>
      </c>
      <c r="C79">
        <v>0</v>
      </c>
      <c r="D79">
        <v>456</v>
      </c>
      <c r="E79">
        <v>0</v>
      </c>
      <c r="F79" s="1">
        <f t="shared" si="3"/>
        <v>0</v>
      </c>
      <c r="I79">
        <v>0</v>
      </c>
      <c r="J79">
        <v>0</v>
      </c>
      <c r="K79" s="1">
        <f t="shared" si="4"/>
        <v>0</v>
      </c>
      <c r="N79">
        <v>0</v>
      </c>
      <c r="O79">
        <v>0</v>
      </c>
      <c r="P79" s="1">
        <f t="shared" si="5"/>
        <v>0</v>
      </c>
    </row>
    <row r="80" spans="1:17" x14ac:dyDescent="0.7">
      <c r="F80" s="1" cm="1">
        <f t="array" ref="F80">SUM(ABS(F2:F79))</f>
        <v>743.76051567911054</v>
      </c>
      <c r="K80" s="1" cm="1">
        <f t="array" ref="K80">SUM(ABS(K2:K79))</f>
        <v>270.34063523685359</v>
      </c>
      <c r="P80" s="1" cm="1">
        <f t="array" ref="P80">SUM(ABS(P2:P79))</f>
        <v>9.0367314125717968</v>
      </c>
      <c r="Q80">
        <f>SUM(A80:P80)</f>
        <v>1023.137882328536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 shiro</dc:creator>
  <cp:lastModifiedBy>Naoki_Furukawa</cp:lastModifiedBy>
  <dcterms:created xsi:type="dcterms:W3CDTF">2022-12-26T05:06:36Z</dcterms:created>
  <dcterms:modified xsi:type="dcterms:W3CDTF">2022-12-27T04:05:26Z</dcterms:modified>
</cp:coreProperties>
</file>